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5075" windowHeight="5805"/>
  </bookViews>
  <sheets>
    <sheet name="T2R1" sheetId="1" r:id="rId1"/>
    <sheet name="T2R4" sheetId="2" r:id="rId2"/>
    <sheet name="T2R1_ancesttor" sheetId="3" r:id="rId3"/>
    <sheet name="T2R4_ancestor" sheetId="5" r:id="rId4"/>
    <sheet name="T2R4_mutants" sheetId="6" r:id="rId5"/>
    <sheet name="Sheet4" sheetId="4" r:id="rId6"/>
  </sheets>
  <calcPr calcId="152511"/>
</workbook>
</file>

<file path=xl/calcChain.xml><?xml version="1.0" encoding="utf-8"?>
<calcChain xmlns="http://schemas.openxmlformats.org/spreadsheetml/2006/main">
  <c r="G238" i="6" l="1"/>
  <c r="I235" i="6"/>
  <c r="G234" i="6"/>
  <c r="I231" i="6"/>
  <c r="G229" i="6"/>
  <c r="I226" i="6"/>
  <c r="G225" i="6"/>
  <c r="J222" i="6"/>
  <c r="K211" i="6"/>
  <c r="J211" i="6"/>
  <c r="I211" i="6"/>
  <c r="H211" i="6"/>
  <c r="G211" i="6"/>
  <c r="F211" i="6"/>
  <c r="E211" i="6"/>
  <c r="D211" i="6"/>
  <c r="C211" i="6"/>
  <c r="B211" i="6"/>
  <c r="K210" i="6"/>
  <c r="J210" i="6"/>
  <c r="I210" i="6"/>
  <c r="H210" i="6"/>
  <c r="G210" i="6"/>
  <c r="F210" i="6"/>
  <c r="E210" i="6"/>
  <c r="D210" i="6"/>
  <c r="C210" i="6"/>
  <c r="B210" i="6"/>
  <c r="K209" i="6"/>
  <c r="J209" i="6"/>
  <c r="I209" i="6"/>
  <c r="H209" i="6"/>
  <c r="G209" i="6"/>
  <c r="F209" i="6"/>
  <c r="E209" i="6"/>
  <c r="D209" i="6"/>
  <c r="C209" i="6"/>
  <c r="B209" i="6"/>
  <c r="K208" i="6"/>
  <c r="J208" i="6"/>
  <c r="I208" i="6"/>
  <c r="H208" i="6"/>
  <c r="G208" i="6"/>
  <c r="F208" i="6"/>
  <c r="E208" i="6"/>
  <c r="D208" i="6"/>
  <c r="C208" i="6"/>
  <c r="B208" i="6"/>
  <c r="K207" i="6"/>
  <c r="J207" i="6"/>
  <c r="I207" i="6"/>
  <c r="H207" i="6"/>
  <c r="G207" i="6"/>
  <c r="F207" i="6"/>
  <c r="E207" i="6"/>
  <c r="D207" i="6"/>
  <c r="C207" i="6"/>
  <c r="B207" i="6"/>
  <c r="K206" i="6"/>
  <c r="J206" i="6"/>
  <c r="I206" i="6"/>
  <c r="H206" i="6"/>
  <c r="G206" i="6"/>
  <c r="F206" i="6"/>
  <c r="E206" i="6"/>
  <c r="D206" i="6"/>
  <c r="C206" i="6"/>
  <c r="B206" i="6"/>
  <c r="K205" i="6"/>
  <c r="J205" i="6"/>
  <c r="I205" i="6"/>
  <c r="H205" i="6"/>
  <c r="G205" i="6"/>
  <c r="F205" i="6"/>
  <c r="E205" i="6"/>
  <c r="D205" i="6"/>
  <c r="C205" i="6"/>
  <c r="B205" i="6"/>
  <c r="K204" i="6"/>
  <c r="J204" i="6"/>
  <c r="I204" i="6"/>
  <c r="H204" i="6"/>
  <c r="G204" i="6"/>
  <c r="F204" i="6"/>
  <c r="E204" i="6"/>
  <c r="D204" i="6"/>
  <c r="C204" i="6"/>
  <c r="B204" i="6"/>
  <c r="J191" i="6"/>
  <c r="J238" i="6" s="1"/>
  <c r="I191" i="6"/>
  <c r="I238" i="6" s="1"/>
  <c r="H191" i="6"/>
  <c r="H238" i="6" s="1"/>
  <c r="G191" i="6"/>
  <c r="O191" i="6" s="1"/>
  <c r="J190" i="6"/>
  <c r="J237" i="6" s="1"/>
  <c r="I190" i="6"/>
  <c r="I237" i="6" s="1"/>
  <c r="H190" i="6"/>
  <c r="H237" i="6" s="1"/>
  <c r="G190" i="6"/>
  <c r="J189" i="6"/>
  <c r="J236" i="6" s="1"/>
  <c r="I189" i="6"/>
  <c r="I236" i="6" s="1"/>
  <c r="H189" i="6"/>
  <c r="H236" i="6" s="1"/>
  <c r="G189" i="6"/>
  <c r="G236" i="6" s="1"/>
  <c r="J188" i="6"/>
  <c r="J235" i="6" s="1"/>
  <c r="I188" i="6"/>
  <c r="H188" i="6"/>
  <c r="H235" i="6" s="1"/>
  <c r="G188" i="6"/>
  <c r="J187" i="6"/>
  <c r="J234" i="6" s="1"/>
  <c r="I187" i="6"/>
  <c r="I234" i="6" s="1"/>
  <c r="H187" i="6"/>
  <c r="H234" i="6" s="1"/>
  <c r="G187" i="6"/>
  <c r="O187" i="6" s="1"/>
  <c r="J186" i="6"/>
  <c r="J233" i="6" s="1"/>
  <c r="I186" i="6"/>
  <c r="I233" i="6" s="1"/>
  <c r="H186" i="6"/>
  <c r="H233" i="6" s="1"/>
  <c r="G186" i="6"/>
  <c r="J185" i="6"/>
  <c r="J232" i="6" s="1"/>
  <c r="I185" i="6"/>
  <c r="I232" i="6" s="1"/>
  <c r="H185" i="6"/>
  <c r="H232" i="6" s="1"/>
  <c r="G185" i="6"/>
  <c r="G232" i="6" s="1"/>
  <c r="J184" i="6"/>
  <c r="J231" i="6" s="1"/>
  <c r="I184" i="6"/>
  <c r="H184" i="6"/>
  <c r="H231" i="6" s="1"/>
  <c r="G184" i="6"/>
  <c r="J182" i="6"/>
  <c r="J229" i="6" s="1"/>
  <c r="I182" i="6"/>
  <c r="I229" i="6" s="1"/>
  <c r="H182" i="6"/>
  <c r="H229" i="6" s="1"/>
  <c r="G182" i="6"/>
  <c r="O182" i="6" s="1"/>
  <c r="J181" i="6"/>
  <c r="J228" i="6" s="1"/>
  <c r="I181" i="6"/>
  <c r="I228" i="6" s="1"/>
  <c r="H181" i="6"/>
  <c r="H228" i="6" s="1"/>
  <c r="G181" i="6"/>
  <c r="J180" i="6"/>
  <c r="J227" i="6" s="1"/>
  <c r="I180" i="6"/>
  <c r="I227" i="6" s="1"/>
  <c r="H180" i="6"/>
  <c r="H227" i="6" s="1"/>
  <c r="G180" i="6"/>
  <c r="G227" i="6" s="1"/>
  <c r="J179" i="6"/>
  <c r="J226" i="6" s="1"/>
  <c r="I179" i="6"/>
  <c r="H179" i="6"/>
  <c r="H226" i="6" s="1"/>
  <c r="G179" i="6"/>
  <c r="J178" i="6"/>
  <c r="J225" i="6" s="1"/>
  <c r="I178" i="6"/>
  <c r="I225" i="6" s="1"/>
  <c r="H178" i="6"/>
  <c r="H225" i="6" s="1"/>
  <c r="G178" i="6"/>
  <c r="O178" i="6" s="1"/>
  <c r="J177" i="6"/>
  <c r="J224" i="6" s="1"/>
  <c r="I177" i="6"/>
  <c r="I224" i="6" s="1"/>
  <c r="H177" i="6"/>
  <c r="H224" i="6" s="1"/>
  <c r="G177" i="6"/>
  <c r="J176" i="6"/>
  <c r="J223" i="6" s="1"/>
  <c r="I176" i="6"/>
  <c r="I223" i="6" s="1"/>
  <c r="H176" i="6"/>
  <c r="P176" i="6" s="1"/>
  <c r="G176" i="6"/>
  <c r="G223" i="6" s="1"/>
  <c r="J175" i="6"/>
  <c r="I175" i="6"/>
  <c r="I222" i="6" s="1"/>
  <c r="H175" i="6"/>
  <c r="H222" i="6" s="1"/>
  <c r="G175" i="6"/>
  <c r="J173" i="6"/>
  <c r="I173" i="6"/>
  <c r="H173" i="6"/>
  <c r="P173" i="6" s="1"/>
  <c r="G173" i="6"/>
  <c r="O173" i="6" s="1"/>
  <c r="J172" i="6"/>
  <c r="I172" i="6"/>
  <c r="H172" i="6"/>
  <c r="G172" i="6"/>
  <c r="J171" i="6"/>
  <c r="I171" i="6"/>
  <c r="H171" i="6"/>
  <c r="P171" i="6" s="1"/>
  <c r="G171" i="6"/>
  <c r="O171" i="6" s="1"/>
  <c r="J170" i="6"/>
  <c r="I170" i="6"/>
  <c r="H170" i="6"/>
  <c r="G170" i="6"/>
  <c r="J169" i="6"/>
  <c r="I169" i="6"/>
  <c r="H169" i="6"/>
  <c r="P169" i="6" s="1"/>
  <c r="G169" i="6"/>
  <c r="O169" i="6" s="1"/>
  <c r="J168" i="6"/>
  <c r="I168" i="6"/>
  <c r="H168" i="6"/>
  <c r="G168" i="6"/>
  <c r="J167" i="6"/>
  <c r="I167" i="6"/>
  <c r="H167" i="6"/>
  <c r="P167" i="6" s="1"/>
  <c r="G167" i="6"/>
  <c r="O167" i="6" s="1"/>
  <c r="J166" i="6"/>
  <c r="I166" i="6"/>
  <c r="H166" i="6"/>
  <c r="G166" i="6"/>
  <c r="J164" i="6"/>
  <c r="I164" i="6"/>
  <c r="H164" i="6"/>
  <c r="P164" i="6" s="1"/>
  <c r="G164" i="6"/>
  <c r="O164" i="6" s="1"/>
  <c r="J163" i="6"/>
  <c r="I163" i="6"/>
  <c r="H163" i="6"/>
  <c r="G163" i="6"/>
  <c r="J162" i="6"/>
  <c r="I162" i="6"/>
  <c r="H162" i="6"/>
  <c r="P162" i="6" s="1"/>
  <c r="G162" i="6"/>
  <c r="O162" i="6" s="1"/>
  <c r="J161" i="6"/>
  <c r="I161" i="6"/>
  <c r="H161" i="6"/>
  <c r="G161" i="6"/>
  <c r="J160" i="6"/>
  <c r="I160" i="6"/>
  <c r="H160" i="6"/>
  <c r="P160" i="6" s="1"/>
  <c r="G160" i="6"/>
  <c r="O160" i="6" s="1"/>
  <c r="J159" i="6"/>
  <c r="I159" i="6"/>
  <c r="H159" i="6"/>
  <c r="G159" i="6"/>
  <c r="J158" i="6"/>
  <c r="I158" i="6"/>
  <c r="H158" i="6"/>
  <c r="P158" i="6" s="1"/>
  <c r="G158" i="6"/>
  <c r="O158" i="6" s="1"/>
  <c r="J157" i="6"/>
  <c r="I157" i="6"/>
  <c r="H157" i="6"/>
  <c r="G157" i="6"/>
  <c r="J155" i="6"/>
  <c r="I155" i="6"/>
  <c r="H155" i="6"/>
  <c r="G155" i="6"/>
  <c r="F155" i="6"/>
  <c r="E155" i="6"/>
  <c r="D155" i="6"/>
  <c r="P155" i="6" s="1"/>
  <c r="C155" i="6"/>
  <c r="O155" i="6" s="1"/>
  <c r="J154" i="6"/>
  <c r="I154" i="6"/>
  <c r="H154" i="6"/>
  <c r="G154" i="6"/>
  <c r="F154" i="6"/>
  <c r="E154" i="6"/>
  <c r="D154" i="6"/>
  <c r="C154" i="6"/>
  <c r="J153" i="6"/>
  <c r="I153" i="6"/>
  <c r="H153" i="6"/>
  <c r="G153" i="6"/>
  <c r="F153" i="6"/>
  <c r="E153" i="6"/>
  <c r="D153" i="6"/>
  <c r="P153" i="6" s="1"/>
  <c r="C153" i="6"/>
  <c r="O153" i="6" s="1"/>
  <c r="J152" i="6"/>
  <c r="I152" i="6"/>
  <c r="H152" i="6"/>
  <c r="G152" i="6"/>
  <c r="F152" i="6"/>
  <c r="E152" i="6"/>
  <c r="D152" i="6"/>
  <c r="C152" i="6"/>
  <c r="J151" i="6"/>
  <c r="I151" i="6"/>
  <c r="H151" i="6"/>
  <c r="G151" i="6"/>
  <c r="F151" i="6"/>
  <c r="E151" i="6"/>
  <c r="D151" i="6"/>
  <c r="P151" i="6" s="1"/>
  <c r="C151" i="6"/>
  <c r="O151" i="6" s="1"/>
  <c r="J150" i="6"/>
  <c r="I150" i="6"/>
  <c r="H150" i="6"/>
  <c r="G150" i="6"/>
  <c r="F150" i="6"/>
  <c r="E150" i="6"/>
  <c r="D150" i="6"/>
  <c r="C150" i="6"/>
  <c r="J149" i="6"/>
  <c r="I149" i="6"/>
  <c r="H149" i="6"/>
  <c r="G149" i="6"/>
  <c r="F149" i="6"/>
  <c r="E149" i="6"/>
  <c r="D149" i="6"/>
  <c r="P149" i="6" s="1"/>
  <c r="C149" i="6"/>
  <c r="O149" i="6" s="1"/>
  <c r="J148" i="6"/>
  <c r="I148" i="6"/>
  <c r="H148" i="6"/>
  <c r="G148" i="6"/>
  <c r="F148" i="6"/>
  <c r="E148" i="6"/>
  <c r="D148" i="6"/>
  <c r="C148" i="6"/>
  <c r="J146" i="6"/>
  <c r="I146" i="6"/>
  <c r="H146" i="6"/>
  <c r="G146" i="6"/>
  <c r="F146" i="6"/>
  <c r="E146" i="6"/>
  <c r="D146" i="6"/>
  <c r="P146" i="6" s="1"/>
  <c r="C146" i="6"/>
  <c r="O146" i="6" s="1"/>
  <c r="J145" i="6"/>
  <c r="I145" i="6"/>
  <c r="H145" i="6"/>
  <c r="G145" i="6"/>
  <c r="F145" i="6"/>
  <c r="E145" i="6"/>
  <c r="D145" i="6"/>
  <c r="C145" i="6"/>
  <c r="J144" i="6"/>
  <c r="I144" i="6"/>
  <c r="H144" i="6"/>
  <c r="G144" i="6"/>
  <c r="F144" i="6"/>
  <c r="E144" i="6"/>
  <c r="D144" i="6"/>
  <c r="P144" i="6" s="1"/>
  <c r="C144" i="6"/>
  <c r="O144" i="6" s="1"/>
  <c r="J143" i="6"/>
  <c r="I143" i="6"/>
  <c r="H143" i="6"/>
  <c r="G143" i="6"/>
  <c r="F143" i="6"/>
  <c r="E143" i="6"/>
  <c r="D143" i="6"/>
  <c r="C143" i="6"/>
  <c r="J142" i="6"/>
  <c r="I142" i="6"/>
  <c r="H142" i="6"/>
  <c r="G142" i="6"/>
  <c r="F142" i="6"/>
  <c r="E142" i="6"/>
  <c r="D142" i="6"/>
  <c r="P142" i="6" s="1"/>
  <c r="C142" i="6"/>
  <c r="O142" i="6" s="1"/>
  <c r="J141" i="6"/>
  <c r="I141" i="6"/>
  <c r="H141" i="6"/>
  <c r="G141" i="6"/>
  <c r="F141" i="6"/>
  <c r="E141" i="6"/>
  <c r="D141" i="6"/>
  <c r="C141" i="6"/>
  <c r="J140" i="6"/>
  <c r="I140" i="6"/>
  <c r="H140" i="6"/>
  <c r="G140" i="6"/>
  <c r="F140" i="6"/>
  <c r="E140" i="6"/>
  <c r="D140" i="6"/>
  <c r="P140" i="6" s="1"/>
  <c r="C140" i="6"/>
  <c r="O140" i="6" s="1"/>
  <c r="J139" i="6"/>
  <c r="I139" i="6"/>
  <c r="H139" i="6"/>
  <c r="G139" i="6"/>
  <c r="F139" i="6"/>
  <c r="E139" i="6"/>
  <c r="D139" i="6"/>
  <c r="C139" i="6"/>
  <c r="J137" i="6"/>
  <c r="I137" i="6"/>
  <c r="H137" i="6"/>
  <c r="G137" i="6"/>
  <c r="F137" i="6"/>
  <c r="E137" i="6"/>
  <c r="D137" i="6"/>
  <c r="P137" i="6" s="1"/>
  <c r="C137" i="6"/>
  <c r="O137" i="6" s="1"/>
  <c r="J136" i="6"/>
  <c r="I136" i="6"/>
  <c r="H136" i="6"/>
  <c r="G136" i="6"/>
  <c r="F136" i="6"/>
  <c r="E136" i="6"/>
  <c r="D136" i="6"/>
  <c r="C136" i="6"/>
  <c r="J135" i="6"/>
  <c r="I135" i="6"/>
  <c r="H135" i="6"/>
  <c r="G135" i="6"/>
  <c r="F135" i="6"/>
  <c r="E135" i="6"/>
  <c r="D135" i="6"/>
  <c r="P135" i="6" s="1"/>
  <c r="C135" i="6"/>
  <c r="O135" i="6" s="1"/>
  <c r="J134" i="6"/>
  <c r="I134" i="6"/>
  <c r="H134" i="6"/>
  <c r="G134" i="6"/>
  <c r="F134" i="6"/>
  <c r="E134" i="6"/>
  <c r="D134" i="6"/>
  <c r="C134" i="6"/>
  <c r="J133" i="6"/>
  <c r="I133" i="6"/>
  <c r="H133" i="6"/>
  <c r="G133" i="6"/>
  <c r="F133" i="6"/>
  <c r="E133" i="6"/>
  <c r="D133" i="6"/>
  <c r="P133" i="6" s="1"/>
  <c r="C133" i="6"/>
  <c r="O133" i="6" s="1"/>
  <c r="J132" i="6"/>
  <c r="I132" i="6"/>
  <c r="H132" i="6"/>
  <c r="G132" i="6"/>
  <c r="F132" i="6"/>
  <c r="E132" i="6"/>
  <c r="D132" i="6"/>
  <c r="C132" i="6"/>
  <c r="J131" i="6"/>
  <c r="I131" i="6"/>
  <c r="H131" i="6"/>
  <c r="G131" i="6"/>
  <c r="F131" i="6"/>
  <c r="E131" i="6"/>
  <c r="D131" i="6"/>
  <c r="P131" i="6" s="1"/>
  <c r="C131" i="6"/>
  <c r="O131" i="6" s="1"/>
  <c r="J130" i="6"/>
  <c r="I130" i="6"/>
  <c r="H130" i="6"/>
  <c r="G130" i="6"/>
  <c r="F130" i="6"/>
  <c r="E130" i="6"/>
  <c r="D130" i="6"/>
  <c r="C130" i="6"/>
  <c r="J128" i="6"/>
  <c r="I128" i="6"/>
  <c r="H128" i="6"/>
  <c r="G128" i="6"/>
  <c r="F128" i="6"/>
  <c r="E128" i="6"/>
  <c r="D128" i="6"/>
  <c r="P128" i="6" s="1"/>
  <c r="C128" i="6"/>
  <c r="O128" i="6" s="1"/>
  <c r="J127" i="6"/>
  <c r="I127" i="6"/>
  <c r="H127" i="6"/>
  <c r="G127" i="6"/>
  <c r="F127" i="6"/>
  <c r="E127" i="6"/>
  <c r="D127" i="6"/>
  <c r="C127" i="6"/>
  <c r="J126" i="6"/>
  <c r="I126" i="6"/>
  <c r="H126" i="6"/>
  <c r="G126" i="6"/>
  <c r="F126" i="6"/>
  <c r="E126" i="6"/>
  <c r="D126" i="6"/>
  <c r="P126" i="6" s="1"/>
  <c r="C126" i="6"/>
  <c r="O126" i="6" s="1"/>
  <c r="J125" i="6"/>
  <c r="I125" i="6"/>
  <c r="H125" i="6"/>
  <c r="G125" i="6"/>
  <c r="F125" i="6"/>
  <c r="E125" i="6"/>
  <c r="D125" i="6"/>
  <c r="C125" i="6"/>
  <c r="J124" i="6"/>
  <c r="I124" i="6"/>
  <c r="H124" i="6"/>
  <c r="G124" i="6"/>
  <c r="F124" i="6"/>
  <c r="E124" i="6"/>
  <c r="D124" i="6"/>
  <c r="P124" i="6" s="1"/>
  <c r="C124" i="6"/>
  <c r="O124" i="6" s="1"/>
  <c r="J123" i="6"/>
  <c r="I123" i="6"/>
  <c r="H123" i="6"/>
  <c r="G123" i="6"/>
  <c r="F123" i="6"/>
  <c r="E123" i="6"/>
  <c r="D123" i="6"/>
  <c r="C123" i="6"/>
  <c r="J122" i="6"/>
  <c r="I122" i="6"/>
  <c r="H122" i="6"/>
  <c r="G122" i="6"/>
  <c r="F122" i="6"/>
  <c r="E122" i="6"/>
  <c r="D122" i="6"/>
  <c r="P122" i="6" s="1"/>
  <c r="C122" i="6"/>
  <c r="O122" i="6" s="1"/>
  <c r="J121" i="6"/>
  <c r="I121" i="6"/>
  <c r="H121" i="6"/>
  <c r="G121" i="6"/>
  <c r="F121" i="6"/>
  <c r="E121" i="6"/>
  <c r="D121" i="6"/>
  <c r="C121" i="6"/>
  <c r="J119" i="6"/>
  <c r="I119" i="6"/>
  <c r="H119" i="6"/>
  <c r="P119" i="6" s="1"/>
  <c r="G119" i="6"/>
  <c r="O119" i="6" s="1"/>
  <c r="J118" i="6"/>
  <c r="I118" i="6"/>
  <c r="H118" i="6"/>
  <c r="G118" i="6"/>
  <c r="J117" i="6"/>
  <c r="I117" i="6"/>
  <c r="H117" i="6"/>
  <c r="P117" i="6" s="1"/>
  <c r="G117" i="6"/>
  <c r="O117" i="6" s="1"/>
  <c r="J116" i="6"/>
  <c r="I116" i="6"/>
  <c r="H116" i="6"/>
  <c r="G116" i="6"/>
  <c r="J115" i="6"/>
  <c r="I115" i="6"/>
  <c r="H115" i="6"/>
  <c r="P115" i="6" s="1"/>
  <c r="G115" i="6"/>
  <c r="O115" i="6" s="1"/>
  <c r="J114" i="6"/>
  <c r="I114" i="6"/>
  <c r="H114" i="6"/>
  <c r="G114" i="6"/>
  <c r="J113" i="6"/>
  <c r="I113" i="6"/>
  <c r="H113" i="6"/>
  <c r="P113" i="6" s="1"/>
  <c r="G113" i="6"/>
  <c r="O113" i="6" s="1"/>
  <c r="J112" i="6"/>
  <c r="I112" i="6"/>
  <c r="H112" i="6"/>
  <c r="G112" i="6"/>
  <c r="K110" i="6"/>
  <c r="J110" i="6"/>
  <c r="I110" i="6"/>
  <c r="P110" i="6" s="1"/>
  <c r="H110" i="6"/>
  <c r="O110" i="6" s="1"/>
  <c r="G110" i="6"/>
  <c r="K109" i="6"/>
  <c r="J109" i="6"/>
  <c r="I109" i="6"/>
  <c r="H109" i="6"/>
  <c r="G109" i="6"/>
  <c r="P109" i="6" s="1"/>
  <c r="K108" i="6"/>
  <c r="J108" i="6"/>
  <c r="I108" i="6"/>
  <c r="H108" i="6"/>
  <c r="G108" i="6"/>
  <c r="P107" i="6"/>
  <c r="K107" i="6"/>
  <c r="J107" i="6"/>
  <c r="I107" i="6"/>
  <c r="H107" i="6"/>
  <c r="G107" i="6"/>
  <c r="K106" i="6"/>
  <c r="J106" i="6"/>
  <c r="I106" i="6"/>
  <c r="P106" i="6" s="1"/>
  <c r="H106" i="6"/>
  <c r="O106" i="6" s="1"/>
  <c r="G106" i="6"/>
  <c r="K105" i="6"/>
  <c r="J105" i="6"/>
  <c r="I105" i="6"/>
  <c r="H105" i="6"/>
  <c r="G105" i="6"/>
  <c r="P105" i="6" s="1"/>
  <c r="K104" i="6"/>
  <c r="J104" i="6"/>
  <c r="I104" i="6"/>
  <c r="H104" i="6"/>
  <c r="G104" i="6"/>
  <c r="P103" i="6"/>
  <c r="K103" i="6"/>
  <c r="J103" i="6"/>
  <c r="I103" i="6"/>
  <c r="H103" i="6"/>
  <c r="G103" i="6"/>
  <c r="P99" i="6"/>
  <c r="O99" i="6"/>
  <c r="P98" i="6"/>
  <c r="O98" i="6"/>
  <c r="P97" i="6"/>
  <c r="O97" i="6"/>
  <c r="P96" i="6"/>
  <c r="O96" i="6"/>
  <c r="P95" i="6"/>
  <c r="O95" i="6"/>
  <c r="P94" i="6"/>
  <c r="O94" i="6"/>
  <c r="P93" i="6"/>
  <c r="O93" i="6"/>
  <c r="P92" i="6"/>
  <c r="O92" i="6"/>
  <c r="P90" i="6"/>
  <c r="O90" i="6"/>
  <c r="P89" i="6"/>
  <c r="O89" i="6"/>
  <c r="P88" i="6"/>
  <c r="O88" i="6"/>
  <c r="P87" i="6"/>
  <c r="O87" i="6"/>
  <c r="P86" i="6"/>
  <c r="O86" i="6"/>
  <c r="P85" i="6"/>
  <c r="O85" i="6"/>
  <c r="P84" i="6"/>
  <c r="O84" i="6"/>
  <c r="P83" i="6"/>
  <c r="O83" i="6"/>
  <c r="P81" i="6"/>
  <c r="O81" i="6"/>
  <c r="P80" i="6"/>
  <c r="O80" i="6"/>
  <c r="P79" i="6"/>
  <c r="O79" i="6"/>
  <c r="P78" i="6"/>
  <c r="O78" i="6"/>
  <c r="P77" i="6"/>
  <c r="O77" i="6"/>
  <c r="P76" i="6"/>
  <c r="O76" i="6"/>
  <c r="P75" i="6"/>
  <c r="O75" i="6"/>
  <c r="P74" i="6"/>
  <c r="O74" i="6"/>
  <c r="P72" i="6"/>
  <c r="O72" i="6"/>
  <c r="P71" i="6"/>
  <c r="O71" i="6"/>
  <c r="P70" i="6"/>
  <c r="O70" i="6"/>
  <c r="P69" i="6"/>
  <c r="O69" i="6"/>
  <c r="P68" i="6"/>
  <c r="O68" i="6"/>
  <c r="P67" i="6"/>
  <c r="O67" i="6"/>
  <c r="P66" i="6"/>
  <c r="O66" i="6"/>
  <c r="P65" i="6"/>
  <c r="O65" i="6"/>
  <c r="P63" i="6"/>
  <c r="O63" i="6"/>
  <c r="P62" i="6"/>
  <c r="O62" i="6"/>
  <c r="P61" i="6"/>
  <c r="O61" i="6"/>
  <c r="P60" i="6"/>
  <c r="O60" i="6"/>
  <c r="P59" i="6"/>
  <c r="O59" i="6"/>
  <c r="P58" i="6"/>
  <c r="O58" i="6"/>
  <c r="P57" i="6"/>
  <c r="O57" i="6"/>
  <c r="P56" i="6"/>
  <c r="O56" i="6"/>
  <c r="P54" i="6"/>
  <c r="O54" i="6"/>
  <c r="P53" i="6"/>
  <c r="O53" i="6"/>
  <c r="P52" i="6"/>
  <c r="O52" i="6"/>
  <c r="P51" i="6"/>
  <c r="O51" i="6"/>
  <c r="P50" i="6"/>
  <c r="O50" i="6"/>
  <c r="P49" i="6"/>
  <c r="O49" i="6"/>
  <c r="P48" i="6"/>
  <c r="O48" i="6"/>
  <c r="P47" i="6"/>
  <c r="O47" i="6"/>
  <c r="P45" i="6"/>
  <c r="O45" i="6"/>
  <c r="P44" i="6"/>
  <c r="O44" i="6"/>
  <c r="P43" i="6"/>
  <c r="O43" i="6"/>
  <c r="P42" i="6"/>
  <c r="O42" i="6"/>
  <c r="P41" i="6"/>
  <c r="O41" i="6"/>
  <c r="P40" i="6"/>
  <c r="O40" i="6"/>
  <c r="P39" i="6"/>
  <c r="O39" i="6"/>
  <c r="P38" i="6"/>
  <c r="O38" i="6"/>
  <c r="P36" i="6"/>
  <c r="O36" i="6"/>
  <c r="P35" i="6"/>
  <c r="O35" i="6"/>
  <c r="P34" i="6"/>
  <c r="O34" i="6"/>
  <c r="P33" i="6"/>
  <c r="O33" i="6"/>
  <c r="P32" i="6"/>
  <c r="O32" i="6"/>
  <c r="P31" i="6"/>
  <c r="O31" i="6"/>
  <c r="P30" i="6"/>
  <c r="O30" i="6"/>
  <c r="P29" i="6"/>
  <c r="O29" i="6"/>
  <c r="P27" i="6"/>
  <c r="O27" i="6"/>
  <c r="P26" i="6"/>
  <c r="O26" i="6"/>
  <c r="P25" i="6"/>
  <c r="O25" i="6"/>
  <c r="P24" i="6"/>
  <c r="O24" i="6"/>
  <c r="P23" i="6"/>
  <c r="O23" i="6"/>
  <c r="P22" i="6"/>
  <c r="O22" i="6"/>
  <c r="P21" i="6"/>
  <c r="O21" i="6"/>
  <c r="P20" i="6"/>
  <c r="O20" i="6"/>
  <c r="P18" i="6"/>
  <c r="O18" i="6"/>
  <c r="P17" i="6"/>
  <c r="O17" i="6"/>
  <c r="P16" i="6"/>
  <c r="O16" i="6"/>
  <c r="P15" i="6"/>
  <c r="O15" i="6"/>
  <c r="P14" i="6"/>
  <c r="O14" i="6"/>
  <c r="P13" i="6"/>
  <c r="O13" i="6"/>
  <c r="P12" i="6"/>
  <c r="O12" i="6"/>
  <c r="P11" i="6"/>
  <c r="O11" i="6"/>
  <c r="P9" i="6"/>
  <c r="O9" i="6"/>
  <c r="P8" i="6"/>
  <c r="O8" i="6"/>
  <c r="P7" i="6"/>
  <c r="O7" i="6"/>
  <c r="P6" i="6"/>
  <c r="O6" i="6"/>
  <c r="P5" i="6"/>
  <c r="O5" i="6"/>
  <c r="P4" i="6"/>
  <c r="O4" i="6"/>
  <c r="P3" i="6"/>
  <c r="O3" i="6"/>
  <c r="P2" i="6"/>
  <c r="O2" i="6"/>
  <c r="O223" i="6" l="1"/>
  <c r="P227" i="6"/>
  <c r="O227" i="6"/>
  <c r="P232" i="6"/>
  <c r="O232" i="6"/>
  <c r="P236" i="6"/>
  <c r="O236" i="6"/>
  <c r="P178" i="6"/>
  <c r="P182" i="6"/>
  <c r="P187" i="6"/>
  <c r="P191" i="6"/>
  <c r="H223" i="6"/>
  <c r="P223" i="6" s="1"/>
  <c r="P225" i="6"/>
  <c r="P234" i="6"/>
  <c r="O103" i="6"/>
  <c r="O105" i="6"/>
  <c r="O107" i="6"/>
  <c r="O109" i="6"/>
  <c r="P112" i="6"/>
  <c r="P116" i="6"/>
  <c r="P121" i="6"/>
  <c r="P125" i="6"/>
  <c r="P130" i="6"/>
  <c r="P134" i="6"/>
  <c r="P139" i="6"/>
  <c r="P143" i="6"/>
  <c r="P148" i="6"/>
  <c r="P152" i="6"/>
  <c r="P157" i="6"/>
  <c r="P161" i="6"/>
  <c r="P166" i="6"/>
  <c r="P170" i="6"/>
  <c r="P175" i="6"/>
  <c r="O176" i="6"/>
  <c r="P179" i="6"/>
  <c r="O180" i="6"/>
  <c r="P184" i="6"/>
  <c r="O185" i="6"/>
  <c r="P188" i="6"/>
  <c r="O189" i="6"/>
  <c r="O225" i="6"/>
  <c r="O234" i="6"/>
  <c r="P180" i="6"/>
  <c r="P185" i="6"/>
  <c r="P189" i="6"/>
  <c r="P229" i="6"/>
  <c r="P238" i="6"/>
  <c r="P104" i="6"/>
  <c r="O104" i="6"/>
  <c r="P108" i="6"/>
  <c r="O108" i="6"/>
  <c r="P114" i="6"/>
  <c r="P118" i="6"/>
  <c r="P123" i="6"/>
  <c r="P127" i="6"/>
  <c r="P132" i="6"/>
  <c r="P136" i="6"/>
  <c r="P141" i="6"/>
  <c r="P145" i="6"/>
  <c r="P150" i="6"/>
  <c r="P154" i="6"/>
  <c r="P159" i="6"/>
  <c r="P163" i="6"/>
  <c r="P168" i="6"/>
  <c r="P172" i="6"/>
  <c r="P177" i="6"/>
  <c r="P181" i="6"/>
  <c r="P186" i="6"/>
  <c r="P190" i="6"/>
  <c r="O229" i="6"/>
  <c r="O238" i="6"/>
  <c r="O112" i="6"/>
  <c r="O114" i="6"/>
  <c r="O116" i="6"/>
  <c r="O118" i="6"/>
  <c r="O121" i="6"/>
  <c r="O123" i="6"/>
  <c r="O125" i="6"/>
  <c r="O127" i="6"/>
  <c r="O130" i="6"/>
  <c r="O132" i="6"/>
  <c r="O134" i="6"/>
  <c r="O136" i="6"/>
  <c r="O139" i="6"/>
  <c r="O141" i="6"/>
  <c r="O143" i="6"/>
  <c r="O145" i="6"/>
  <c r="O148" i="6"/>
  <c r="O150" i="6"/>
  <c r="O152" i="6"/>
  <c r="O154" i="6"/>
  <c r="O157" i="6"/>
  <c r="O159" i="6"/>
  <c r="O161" i="6"/>
  <c r="O163" i="6"/>
  <c r="O166" i="6"/>
  <c r="O168" i="6"/>
  <c r="O170" i="6"/>
  <c r="O172" i="6"/>
  <c r="O175" i="6"/>
  <c r="O177" i="6"/>
  <c r="O179" i="6"/>
  <c r="O181" i="6"/>
  <c r="O184" i="6"/>
  <c r="O186" i="6"/>
  <c r="O188" i="6"/>
  <c r="O190" i="6"/>
  <c r="G222" i="6"/>
  <c r="G224" i="6"/>
  <c r="G226" i="6"/>
  <c r="G228" i="6"/>
  <c r="G231" i="6"/>
  <c r="G233" i="6"/>
  <c r="G235" i="6"/>
  <c r="G237" i="6"/>
  <c r="P226" i="6" l="1"/>
  <c r="O226" i="6"/>
  <c r="P233" i="6"/>
  <c r="O233" i="6"/>
  <c r="P237" i="6"/>
  <c r="O237" i="6"/>
  <c r="P228" i="6"/>
  <c r="O228" i="6"/>
  <c r="P235" i="6"/>
  <c r="O235" i="6"/>
  <c r="P224" i="6"/>
  <c r="O224" i="6"/>
  <c r="P231" i="6"/>
  <c r="O231" i="6"/>
  <c r="P222" i="6"/>
  <c r="O222" i="6"/>
  <c r="M259" i="1" l="1"/>
  <c r="O255" i="1"/>
  <c r="Q246" i="1"/>
  <c r="I240" i="1"/>
  <c r="K236" i="1"/>
  <c r="O230" i="1"/>
  <c r="I229" i="1"/>
  <c r="O227" i="1"/>
  <c r="O226" i="1"/>
  <c r="M226" i="1"/>
  <c r="K225" i="1"/>
  <c r="M224" i="1"/>
  <c r="K222" i="1"/>
  <c r="G221" i="1"/>
  <c r="G220" i="1"/>
  <c r="E220" i="1"/>
  <c r="E218" i="1"/>
  <c r="C216" i="1"/>
  <c r="E209" i="1"/>
  <c r="M208" i="1"/>
  <c r="Q206" i="1"/>
  <c r="E204" i="1"/>
  <c r="I203" i="1"/>
  <c r="K202" i="1"/>
  <c r="C202" i="1"/>
  <c r="M201" i="1"/>
  <c r="E201" i="1"/>
  <c r="O200" i="1"/>
  <c r="G200" i="1"/>
  <c r="Q199" i="1"/>
  <c r="I199" i="1"/>
  <c r="K198" i="1"/>
  <c r="C198" i="1"/>
  <c r="M197" i="1"/>
  <c r="E197" i="1"/>
  <c r="O196" i="1"/>
  <c r="G196" i="1"/>
  <c r="Q195" i="1"/>
  <c r="I195" i="1"/>
  <c r="K194" i="1"/>
  <c r="C194" i="1"/>
  <c r="M193" i="1"/>
  <c r="E193" i="1"/>
  <c r="J186" i="1"/>
  <c r="I186" i="1"/>
  <c r="H186" i="1"/>
  <c r="G186" i="1"/>
  <c r="F186" i="1"/>
  <c r="E186" i="1"/>
  <c r="D186" i="1"/>
  <c r="C186" i="1"/>
  <c r="B186" i="1"/>
  <c r="J185" i="1"/>
  <c r="I185" i="1"/>
  <c r="H185" i="1"/>
  <c r="G185" i="1"/>
  <c r="F185" i="1"/>
  <c r="E185" i="1"/>
  <c r="D185" i="1"/>
  <c r="C185" i="1"/>
  <c r="B185" i="1"/>
  <c r="J184" i="1"/>
  <c r="I184" i="1"/>
  <c r="H184" i="1"/>
  <c r="G184" i="1"/>
  <c r="F184" i="1"/>
  <c r="E184" i="1"/>
  <c r="D184" i="1"/>
  <c r="C184" i="1"/>
  <c r="B184" i="1"/>
  <c r="J183" i="1"/>
  <c r="I183" i="1"/>
  <c r="H183" i="1"/>
  <c r="G183" i="1"/>
  <c r="F183" i="1"/>
  <c r="E183" i="1"/>
  <c r="D183" i="1"/>
  <c r="C183" i="1"/>
  <c r="B183" i="1"/>
  <c r="J182" i="1"/>
  <c r="I182" i="1"/>
  <c r="H182" i="1"/>
  <c r="G182" i="1"/>
  <c r="F182" i="1"/>
  <c r="E182" i="1"/>
  <c r="D182" i="1"/>
  <c r="C182" i="1"/>
  <c r="B182" i="1"/>
  <c r="J181" i="1"/>
  <c r="I181" i="1"/>
  <c r="H181" i="1"/>
  <c r="G181" i="1"/>
  <c r="F181" i="1"/>
  <c r="E181" i="1"/>
  <c r="D181" i="1"/>
  <c r="C181" i="1"/>
  <c r="B181" i="1"/>
  <c r="J180" i="1"/>
  <c r="I180" i="1"/>
  <c r="H180" i="1"/>
  <c r="G180" i="1"/>
  <c r="F180" i="1"/>
  <c r="E180" i="1"/>
  <c r="D180" i="1"/>
  <c r="C180" i="1"/>
  <c r="B180" i="1"/>
  <c r="J179" i="1"/>
  <c r="I179" i="1"/>
  <c r="H179" i="1"/>
  <c r="G179" i="1"/>
  <c r="F179" i="1"/>
  <c r="E179" i="1"/>
  <c r="D179" i="1"/>
  <c r="C179" i="1"/>
  <c r="B179" i="1"/>
  <c r="Q158" i="1"/>
  <c r="Q264" i="1" s="1"/>
  <c r="O158" i="1"/>
  <c r="O264" i="1" s="1"/>
  <c r="M158" i="1"/>
  <c r="M264" i="1" s="1"/>
  <c r="K158" i="1"/>
  <c r="K264" i="1" s="1"/>
  <c r="I158" i="1"/>
  <c r="I264" i="1" s="1"/>
  <c r="G158" i="1"/>
  <c r="G264" i="1" s="1"/>
  <c r="E158" i="1"/>
  <c r="E264" i="1" s="1"/>
  <c r="C158" i="1"/>
  <c r="U157" i="1"/>
  <c r="Q157" i="1"/>
  <c r="O157" i="1"/>
  <c r="O263" i="1" s="1"/>
  <c r="M157" i="1"/>
  <c r="M263" i="1" s="1"/>
  <c r="K157" i="1"/>
  <c r="I157" i="1"/>
  <c r="G157" i="1"/>
  <c r="G263" i="1" s="1"/>
  <c r="E157" i="1"/>
  <c r="E263" i="1" s="1"/>
  <c r="C157" i="1"/>
  <c r="Q156" i="1"/>
  <c r="O156" i="1"/>
  <c r="O262" i="1" s="1"/>
  <c r="M156" i="1"/>
  <c r="M262" i="1" s="1"/>
  <c r="K156" i="1"/>
  <c r="K262" i="1" s="1"/>
  <c r="I156" i="1"/>
  <c r="G156" i="1"/>
  <c r="G262" i="1" s="1"/>
  <c r="E156" i="1"/>
  <c r="E262" i="1" s="1"/>
  <c r="C156" i="1"/>
  <c r="U156" i="1" s="1"/>
  <c r="Q155" i="1"/>
  <c r="O155" i="1"/>
  <c r="O261" i="1" s="1"/>
  <c r="M155" i="1"/>
  <c r="M261" i="1" s="1"/>
  <c r="K155" i="1"/>
  <c r="I155" i="1"/>
  <c r="G155" i="1"/>
  <c r="G261" i="1" s="1"/>
  <c r="E155" i="1"/>
  <c r="E261" i="1" s="1"/>
  <c r="C155" i="1"/>
  <c r="Q154" i="1"/>
  <c r="Q260" i="1" s="1"/>
  <c r="O154" i="1"/>
  <c r="O260" i="1" s="1"/>
  <c r="M154" i="1"/>
  <c r="M260" i="1" s="1"/>
  <c r="K154" i="1"/>
  <c r="K260" i="1" s="1"/>
  <c r="I154" i="1"/>
  <c r="I260" i="1" s="1"/>
  <c r="G154" i="1"/>
  <c r="G260" i="1" s="1"/>
  <c r="E154" i="1"/>
  <c r="E260" i="1" s="1"/>
  <c r="C154" i="1"/>
  <c r="U153" i="1"/>
  <c r="Q153" i="1"/>
  <c r="O153" i="1"/>
  <c r="O259" i="1" s="1"/>
  <c r="M153" i="1"/>
  <c r="K153" i="1"/>
  <c r="I153" i="1"/>
  <c r="G153" i="1"/>
  <c r="G259" i="1" s="1"/>
  <c r="E153" i="1"/>
  <c r="E259" i="1" s="1"/>
  <c r="C153" i="1"/>
  <c r="Q152" i="1"/>
  <c r="O152" i="1"/>
  <c r="O258" i="1" s="1"/>
  <c r="M152" i="1"/>
  <c r="M258" i="1" s="1"/>
  <c r="K152" i="1"/>
  <c r="K258" i="1" s="1"/>
  <c r="I152" i="1"/>
  <c r="G152" i="1"/>
  <c r="G258" i="1" s="1"/>
  <c r="E152" i="1"/>
  <c r="E258" i="1" s="1"/>
  <c r="C152" i="1"/>
  <c r="Q151" i="1"/>
  <c r="O151" i="1"/>
  <c r="O257" i="1" s="1"/>
  <c r="M151" i="1"/>
  <c r="M257" i="1" s="1"/>
  <c r="K151" i="1"/>
  <c r="I151" i="1"/>
  <c r="G151" i="1"/>
  <c r="G257" i="1" s="1"/>
  <c r="E151" i="1"/>
  <c r="E257" i="1" s="1"/>
  <c r="C151" i="1"/>
  <c r="Q150" i="1"/>
  <c r="Q256" i="1" s="1"/>
  <c r="O150" i="1"/>
  <c r="O256" i="1" s="1"/>
  <c r="M150" i="1"/>
  <c r="M256" i="1" s="1"/>
  <c r="K150" i="1"/>
  <c r="K256" i="1" s="1"/>
  <c r="I150" i="1"/>
  <c r="I256" i="1" s="1"/>
  <c r="G150" i="1"/>
  <c r="G256" i="1" s="1"/>
  <c r="E150" i="1"/>
  <c r="E256" i="1" s="1"/>
  <c r="C150" i="1"/>
  <c r="U149" i="1"/>
  <c r="Q149" i="1"/>
  <c r="O149" i="1"/>
  <c r="M149" i="1"/>
  <c r="M255" i="1" s="1"/>
  <c r="K149" i="1"/>
  <c r="I149" i="1"/>
  <c r="G149" i="1"/>
  <c r="G255" i="1" s="1"/>
  <c r="E149" i="1"/>
  <c r="E255" i="1" s="1"/>
  <c r="C149" i="1"/>
  <c r="Q148" i="1"/>
  <c r="O148" i="1"/>
  <c r="O254" i="1" s="1"/>
  <c r="M148" i="1"/>
  <c r="M254" i="1" s="1"/>
  <c r="K148" i="1"/>
  <c r="K254" i="1" s="1"/>
  <c r="I148" i="1"/>
  <c r="G148" i="1"/>
  <c r="G254" i="1" s="1"/>
  <c r="E148" i="1"/>
  <c r="E254" i="1" s="1"/>
  <c r="C148" i="1"/>
  <c r="Q147" i="1"/>
  <c r="O147" i="1"/>
  <c r="O253" i="1" s="1"/>
  <c r="M147" i="1"/>
  <c r="M253" i="1" s="1"/>
  <c r="K147" i="1"/>
  <c r="I147" i="1"/>
  <c r="G147" i="1"/>
  <c r="G253" i="1" s="1"/>
  <c r="E147" i="1"/>
  <c r="E253" i="1" s="1"/>
  <c r="C147" i="1"/>
  <c r="Q146" i="1"/>
  <c r="Q252" i="1" s="1"/>
  <c r="O146" i="1"/>
  <c r="O252" i="1" s="1"/>
  <c r="M146" i="1"/>
  <c r="M252" i="1" s="1"/>
  <c r="K146" i="1"/>
  <c r="K252" i="1" s="1"/>
  <c r="I146" i="1"/>
  <c r="I252" i="1" s="1"/>
  <c r="G146" i="1"/>
  <c r="G252" i="1" s="1"/>
  <c r="E146" i="1"/>
  <c r="E252" i="1" s="1"/>
  <c r="C146" i="1"/>
  <c r="U145" i="1"/>
  <c r="Q145" i="1"/>
  <c r="O145" i="1"/>
  <c r="O251" i="1" s="1"/>
  <c r="M145" i="1"/>
  <c r="M251" i="1" s="1"/>
  <c r="K145" i="1"/>
  <c r="I145" i="1"/>
  <c r="G145" i="1"/>
  <c r="G251" i="1" s="1"/>
  <c r="E145" i="1"/>
  <c r="E251" i="1" s="1"/>
  <c r="C145" i="1"/>
  <c r="Q144" i="1"/>
  <c r="O144" i="1"/>
  <c r="O250" i="1" s="1"/>
  <c r="M144" i="1"/>
  <c r="M250" i="1" s="1"/>
  <c r="K144" i="1"/>
  <c r="K250" i="1" s="1"/>
  <c r="I144" i="1"/>
  <c r="G144" i="1"/>
  <c r="G250" i="1" s="1"/>
  <c r="E144" i="1"/>
  <c r="E250" i="1" s="1"/>
  <c r="C144" i="1"/>
  <c r="Q143" i="1"/>
  <c r="O143" i="1"/>
  <c r="O249" i="1" s="1"/>
  <c r="M143" i="1"/>
  <c r="M249" i="1" s="1"/>
  <c r="K143" i="1"/>
  <c r="I143" i="1"/>
  <c r="G143" i="1"/>
  <c r="G249" i="1" s="1"/>
  <c r="E143" i="1"/>
  <c r="E249" i="1" s="1"/>
  <c r="C143" i="1"/>
  <c r="Q142" i="1"/>
  <c r="Q248" i="1" s="1"/>
  <c r="O142" i="1"/>
  <c r="O248" i="1" s="1"/>
  <c r="M142" i="1"/>
  <c r="M248" i="1" s="1"/>
  <c r="K142" i="1"/>
  <c r="K248" i="1" s="1"/>
  <c r="I142" i="1"/>
  <c r="I248" i="1" s="1"/>
  <c r="G142" i="1"/>
  <c r="G248" i="1" s="1"/>
  <c r="E142" i="1"/>
  <c r="E248" i="1" s="1"/>
  <c r="C142" i="1"/>
  <c r="U141" i="1"/>
  <c r="Q141" i="1"/>
  <c r="O141" i="1"/>
  <c r="O247" i="1" s="1"/>
  <c r="M141" i="1"/>
  <c r="M247" i="1" s="1"/>
  <c r="K141" i="1"/>
  <c r="I141" i="1"/>
  <c r="G141" i="1"/>
  <c r="G247" i="1" s="1"/>
  <c r="E141" i="1"/>
  <c r="E247" i="1" s="1"/>
  <c r="C141" i="1"/>
  <c r="Q140" i="1"/>
  <c r="O140" i="1"/>
  <c r="O246" i="1" s="1"/>
  <c r="M140" i="1"/>
  <c r="M246" i="1" s="1"/>
  <c r="K140" i="1"/>
  <c r="K246" i="1" s="1"/>
  <c r="I140" i="1"/>
  <c r="G140" i="1"/>
  <c r="G246" i="1" s="1"/>
  <c r="E140" i="1"/>
  <c r="E246" i="1" s="1"/>
  <c r="C140" i="1"/>
  <c r="U140" i="1" s="1"/>
  <c r="Q139" i="1"/>
  <c r="O139" i="1"/>
  <c r="O245" i="1" s="1"/>
  <c r="M139" i="1"/>
  <c r="M245" i="1" s="1"/>
  <c r="K139" i="1"/>
  <c r="I139" i="1"/>
  <c r="G139" i="1"/>
  <c r="G245" i="1" s="1"/>
  <c r="E139" i="1"/>
  <c r="E245" i="1" s="1"/>
  <c r="C139" i="1"/>
  <c r="Q138" i="1"/>
  <c r="Q244" i="1" s="1"/>
  <c r="O138" i="1"/>
  <c r="O244" i="1" s="1"/>
  <c r="M138" i="1"/>
  <c r="M244" i="1" s="1"/>
  <c r="K138" i="1"/>
  <c r="K244" i="1" s="1"/>
  <c r="I138" i="1"/>
  <c r="I244" i="1" s="1"/>
  <c r="G138" i="1"/>
  <c r="G244" i="1" s="1"/>
  <c r="E138" i="1"/>
  <c r="E244" i="1" s="1"/>
  <c r="C138" i="1"/>
  <c r="U137" i="1"/>
  <c r="Q137" i="1"/>
  <c r="O137" i="1"/>
  <c r="O243" i="1" s="1"/>
  <c r="M137" i="1"/>
  <c r="M243" i="1" s="1"/>
  <c r="K137" i="1"/>
  <c r="I137" i="1"/>
  <c r="G137" i="1"/>
  <c r="G243" i="1" s="1"/>
  <c r="E137" i="1"/>
  <c r="E243" i="1" s="1"/>
  <c r="C137" i="1"/>
  <c r="Q136" i="1"/>
  <c r="O136" i="1"/>
  <c r="O242" i="1" s="1"/>
  <c r="M136" i="1"/>
  <c r="M242" i="1" s="1"/>
  <c r="K136" i="1"/>
  <c r="K242" i="1" s="1"/>
  <c r="I136" i="1"/>
  <c r="G136" i="1"/>
  <c r="G242" i="1" s="1"/>
  <c r="E136" i="1"/>
  <c r="E242" i="1" s="1"/>
  <c r="C136" i="1"/>
  <c r="Q135" i="1"/>
  <c r="O135" i="1"/>
  <c r="O241" i="1" s="1"/>
  <c r="M135" i="1"/>
  <c r="M241" i="1" s="1"/>
  <c r="K135" i="1"/>
  <c r="I135" i="1"/>
  <c r="G135" i="1"/>
  <c r="G241" i="1" s="1"/>
  <c r="E135" i="1"/>
  <c r="E241" i="1" s="1"/>
  <c r="C135" i="1"/>
  <c r="Q134" i="1"/>
  <c r="Q240" i="1" s="1"/>
  <c r="O134" i="1"/>
  <c r="O240" i="1" s="1"/>
  <c r="M134" i="1"/>
  <c r="M240" i="1" s="1"/>
  <c r="K134" i="1"/>
  <c r="K240" i="1" s="1"/>
  <c r="I134" i="1"/>
  <c r="G134" i="1"/>
  <c r="G240" i="1" s="1"/>
  <c r="E134" i="1"/>
  <c r="E240" i="1" s="1"/>
  <c r="C134" i="1"/>
  <c r="U133" i="1"/>
  <c r="Q133" i="1"/>
  <c r="O133" i="1"/>
  <c r="O239" i="1" s="1"/>
  <c r="M133" i="1"/>
  <c r="M239" i="1" s="1"/>
  <c r="K133" i="1"/>
  <c r="I133" i="1"/>
  <c r="G133" i="1"/>
  <c r="G239" i="1" s="1"/>
  <c r="E133" i="1"/>
  <c r="E239" i="1" s="1"/>
  <c r="C133" i="1"/>
  <c r="Q132" i="1"/>
  <c r="O132" i="1"/>
  <c r="O238" i="1" s="1"/>
  <c r="M132" i="1"/>
  <c r="M238" i="1" s="1"/>
  <c r="K132" i="1"/>
  <c r="K238" i="1" s="1"/>
  <c r="I132" i="1"/>
  <c r="G132" i="1"/>
  <c r="G238" i="1" s="1"/>
  <c r="E132" i="1"/>
  <c r="E238" i="1" s="1"/>
  <c r="C132" i="1"/>
  <c r="T132" i="1" s="1"/>
  <c r="Q131" i="1"/>
  <c r="O131" i="1"/>
  <c r="O237" i="1" s="1"/>
  <c r="M131" i="1"/>
  <c r="M237" i="1" s="1"/>
  <c r="K131" i="1"/>
  <c r="I131" i="1"/>
  <c r="G131" i="1"/>
  <c r="G237" i="1" s="1"/>
  <c r="E131" i="1"/>
  <c r="E237" i="1" s="1"/>
  <c r="C131" i="1"/>
  <c r="Q130" i="1"/>
  <c r="Q236" i="1" s="1"/>
  <c r="O130" i="1"/>
  <c r="O236" i="1" s="1"/>
  <c r="M130" i="1"/>
  <c r="M236" i="1" s="1"/>
  <c r="K130" i="1"/>
  <c r="I130" i="1"/>
  <c r="I236" i="1" s="1"/>
  <c r="G130" i="1"/>
  <c r="G236" i="1" s="1"/>
  <c r="E130" i="1"/>
  <c r="E236" i="1" s="1"/>
  <c r="C130" i="1"/>
  <c r="U129" i="1"/>
  <c r="Q129" i="1"/>
  <c r="O129" i="1"/>
  <c r="O235" i="1" s="1"/>
  <c r="M129" i="1"/>
  <c r="M235" i="1" s="1"/>
  <c r="K129" i="1"/>
  <c r="I129" i="1"/>
  <c r="G129" i="1"/>
  <c r="G235" i="1" s="1"/>
  <c r="E129" i="1"/>
  <c r="E235" i="1" s="1"/>
  <c r="C129" i="1"/>
  <c r="Q128" i="1"/>
  <c r="O128" i="1"/>
  <c r="O234" i="1" s="1"/>
  <c r="M128" i="1"/>
  <c r="M234" i="1" s="1"/>
  <c r="K128" i="1"/>
  <c r="K234" i="1" s="1"/>
  <c r="I128" i="1"/>
  <c r="G128" i="1"/>
  <c r="G234" i="1" s="1"/>
  <c r="E128" i="1"/>
  <c r="E234" i="1" s="1"/>
  <c r="C128" i="1"/>
  <c r="Q127" i="1"/>
  <c r="O127" i="1"/>
  <c r="O233" i="1" s="1"/>
  <c r="M127" i="1"/>
  <c r="M233" i="1" s="1"/>
  <c r="K127" i="1"/>
  <c r="I127" i="1"/>
  <c r="G127" i="1"/>
  <c r="G233" i="1" s="1"/>
  <c r="E127" i="1"/>
  <c r="E233" i="1" s="1"/>
  <c r="C127" i="1"/>
  <c r="Q126" i="1"/>
  <c r="Q232" i="1" s="1"/>
  <c r="O126" i="1"/>
  <c r="O232" i="1" s="1"/>
  <c r="M126" i="1"/>
  <c r="M232" i="1" s="1"/>
  <c r="K126" i="1"/>
  <c r="K232" i="1" s="1"/>
  <c r="I126" i="1"/>
  <c r="I232" i="1" s="1"/>
  <c r="G126" i="1"/>
  <c r="G232" i="1" s="1"/>
  <c r="E126" i="1"/>
  <c r="E232" i="1" s="1"/>
  <c r="C126" i="1"/>
  <c r="C229" i="1" s="1"/>
  <c r="U125" i="1"/>
  <c r="Q125" i="1"/>
  <c r="O125" i="1"/>
  <c r="O231" i="1" s="1"/>
  <c r="M125" i="1"/>
  <c r="M231" i="1" s="1"/>
  <c r="K125" i="1"/>
  <c r="I125" i="1"/>
  <c r="G125" i="1"/>
  <c r="G231" i="1" s="1"/>
  <c r="E125" i="1"/>
  <c r="E231" i="1" s="1"/>
  <c r="C125" i="1"/>
  <c r="Q124" i="1"/>
  <c r="O124" i="1"/>
  <c r="M124" i="1"/>
  <c r="M230" i="1" s="1"/>
  <c r="K124" i="1"/>
  <c r="K230" i="1" s="1"/>
  <c r="I124" i="1"/>
  <c r="G124" i="1"/>
  <c r="G230" i="1" s="1"/>
  <c r="E124" i="1"/>
  <c r="E230" i="1" s="1"/>
  <c r="C124" i="1"/>
  <c r="Q123" i="1"/>
  <c r="O123" i="1"/>
  <c r="O229" i="1" s="1"/>
  <c r="M123" i="1"/>
  <c r="M229" i="1" s="1"/>
  <c r="K123" i="1"/>
  <c r="I123" i="1"/>
  <c r="G123" i="1"/>
  <c r="G229" i="1" s="1"/>
  <c r="E123" i="1"/>
  <c r="C123" i="1"/>
  <c r="Q122" i="1"/>
  <c r="Q228" i="1" s="1"/>
  <c r="O122" i="1"/>
  <c r="O228" i="1" s="1"/>
  <c r="M122" i="1"/>
  <c r="M228" i="1" s="1"/>
  <c r="K122" i="1"/>
  <c r="K228" i="1" s="1"/>
  <c r="I122" i="1"/>
  <c r="I228" i="1" s="1"/>
  <c r="G122" i="1"/>
  <c r="G228" i="1" s="1"/>
  <c r="E122" i="1"/>
  <c r="E228" i="1" s="1"/>
  <c r="C122" i="1"/>
  <c r="U121" i="1"/>
  <c r="Q121" i="1"/>
  <c r="O121" i="1"/>
  <c r="M121" i="1"/>
  <c r="M227" i="1" s="1"/>
  <c r="K121" i="1"/>
  <c r="I121" i="1"/>
  <c r="G121" i="1"/>
  <c r="G227" i="1" s="1"/>
  <c r="E121" i="1"/>
  <c r="E227" i="1" s="1"/>
  <c r="C121" i="1"/>
  <c r="T121" i="1" s="1"/>
  <c r="Q120" i="1"/>
  <c r="O120" i="1"/>
  <c r="M120" i="1"/>
  <c r="K120" i="1"/>
  <c r="K226" i="1" s="1"/>
  <c r="I120" i="1"/>
  <c r="G120" i="1"/>
  <c r="G226" i="1" s="1"/>
  <c r="E120" i="1"/>
  <c r="E226" i="1" s="1"/>
  <c r="C120" i="1"/>
  <c r="Q119" i="1"/>
  <c r="O119" i="1"/>
  <c r="O225" i="1" s="1"/>
  <c r="M119" i="1"/>
  <c r="M225" i="1" s="1"/>
  <c r="K119" i="1"/>
  <c r="I119" i="1"/>
  <c r="G119" i="1"/>
  <c r="G225" i="1" s="1"/>
  <c r="E119" i="1"/>
  <c r="E225" i="1" s="1"/>
  <c r="C119" i="1"/>
  <c r="C225" i="1" s="1"/>
  <c r="Q118" i="1"/>
  <c r="Q224" i="1" s="1"/>
  <c r="O118" i="1"/>
  <c r="O224" i="1" s="1"/>
  <c r="M118" i="1"/>
  <c r="K118" i="1"/>
  <c r="K224" i="1" s="1"/>
  <c r="I118" i="1"/>
  <c r="G118" i="1"/>
  <c r="G224" i="1" s="1"/>
  <c r="E118" i="1"/>
  <c r="E224" i="1" s="1"/>
  <c r="C118" i="1"/>
  <c r="U117" i="1"/>
  <c r="Q117" i="1"/>
  <c r="O117" i="1"/>
  <c r="O223" i="1" s="1"/>
  <c r="M117" i="1"/>
  <c r="M223" i="1" s="1"/>
  <c r="K117" i="1"/>
  <c r="K223" i="1" s="1"/>
  <c r="I117" i="1"/>
  <c r="G117" i="1"/>
  <c r="G223" i="1" s="1"/>
  <c r="E117" i="1"/>
  <c r="E223" i="1" s="1"/>
  <c r="C117" i="1"/>
  <c r="Q116" i="1"/>
  <c r="O116" i="1"/>
  <c r="O222" i="1" s="1"/>
  <c r="M116" i="1"/>
  <c r="M222" i="1" s="1"/>
  <c r="K116" i="1"/>
  <c r="I116" i="1"/>
  <c r="G116" i="1"/>
  <c r="G222" i="1" s="1"/>
  <c r="E116" i="1"/>
  <c r="E222" i="1" s="1"/>
  <c r="C116" i="1"/>
  <c r="Q115" i="1"/>
  <c r="O115" i="1"/>
  <c r="O221" i="1" s="1"/>
  <c r="M115" i="1"/>
  <c r="M221" i="1" s="1"/>
  <c r="K115" i="1"/>
  <c r="K221" i="1" s="1"/>
  <c r="I115" i="1"/>
  <c r="G115" i="1"/>
  <c r="E115" i="1"/>
  <c r="E221" i="1" s="1"/>
  <c r="C115" i="1"/>
  <c r="Q114" i="1"/>
  <c r="O114" i="1"/>
  <c r="O220" i="1" s="1"/>
  <c r="M114" i="1"/>
  <c r="M220" i="1" s="1"/>
  <c r="K114" i="1"/>
  <c r="I114" i="1"/>
  <c r="G114" i="1"/>
  <c r="E114" i="1"/>
  <c r="C114" i="1"/>
  <c r="Q113" i="1"/>
  <c r="Q219" i="1" s="1"/>
  <c r="O113" i="1"/>
  <c r="O219" i="1" s="1"/>
  <c r="M113" i="1"/>
  <c r="M219" i="1" s="1"/>
  <c r="K113" i="1"/>
  <c r="K219" i="1" s="1"/>
  <c r="I113" i="1"/>
  <c r="G113" i="1"/>
  <c r="G219" i="1" s="1"/>
  <c r="E113" i="1"/>
  <c r="E219" i="1" s="1"/>
  <c r="C113" i="1"/>
  <c r="U113" i="1" s="1"/>
  <c r="Q112" i="1"/>
  <c r="O112" i="1"/>
  <c r="O218" i="1" s="1"/>
  <c r="M112" i="1"/>
  <c r="M218" i="1" s="1"/>
  <c r="K112" i="1"/>
  <c r="K218" i="1" s="1"/>
  <c r="I112" i="1"/>
  <c r="G112" i="1"/>
  <c r="G218" i="1" s="1"/>
  <c r="E112" i="1"/>
  <c r="C112" i="1"/>
  <c r="Q111" i="1"/>
  <c r="O111" i="1"/>
  <c r="O217" i="1" s="1"/>
  <c r="M111" i="1"/>
  <c r="M217" i="1" s="1"/>
  <c r="K111" i="1"/>
  <c r="I111" i="1"/>
  <c r="G111" i="1"/>
  <c r="G217" i="1" s="1"/>
  <c r="E111" i="1"/>
  <c r="E217" i="1" s="1"/>
  <c r="C111" i="1"/>
  <c r="C217" i="1" s="1"/>
  <c r="Q110" i="1"/>
  <c r="O110" i="1"/>
  <c r="O216" i="1" s="1"/>
  <c r="M110" i="1"/>
  <c r="M216" i="1" s="1"/>
  <c r="K110" i="1"/>
  <c r="K216" i="1" s="1"/>
  <c r="I110" i="1"/>
  <c r="G110" i="1"/>
  <c r="G216" i="1" s="1"/>
  <c r="E110" i="1"/>
  <c r="E216" i="1" s="1"/>
  <c r="C110" i="1"/>
  <c r="Q109" i="1"/>
  <c r="O109" i="1"/>
  <c r="O215" i="1" s="1"/>
  <c r="M109" i="1"/>
  <c r="M215" i="1" s="1"/>
  <c r="K109" i="1"/>
  <c r="I109" i="1"/>
  <c r="G109" i="1"/>
  <c r="G215" i="1" s="1"/>
  <c r="E109" i="1"/>
  <c r="E215" i="1" s="1"/>
  <c r="C109" i="1"/>
  <c r="Q108" i="1"/>
  <c r="O108" i="1"/>
  <c r="O214" i="1" s="1"/>
  <c r="M108" i="1"/>
  <c r="M214" i="1" s="1"/>
  <c r="K108" i="1"/>
  <c r="I108" i="1"/>
  <c r="G108" i="1"/>
  <c r="G214" i="1" s="1"/>
  <c r="E108" i="1"/>
  <c r="E214" i="1" s="1"/>
  <c r="C108" i="1"/>
  <c r="Q107" i="1"/>
  <c r="O107" i="1"/>
  <c r="O213" i="1" s="1"/>
  <c r="M107" i="1"/>
  <c r="M213" i="1" s="1"/>
  <c r="K107" i="1"/>
  <c r="K213" i="1" s="1"/>
  <c r="I107" i="1"/>
  <c r="G107" i="1"/>
  <c r="G213" i="1" s="1"/>
  <c r="E107" i="1"/>
  <c r="E213" i="1" s="1"/>
  <c r="C107" i="1"/>
  <c r="Q106" i="1"/>
  <c r="O106" i="1"/>
  <c r="O212" i="1" s="1"/>
  <c r="M106" i="1"/>
  <c r="M212" i="1" s="1"/>
  <c r="K106" i="1"/>
  <c r="I106" i="1"/>
  <c r="G106" i="1"/>
  <c r="G212" i="1" s="1"/>
  <c r="E106" i="1"/>
  <c r="E212" i="1" s="1"/>
  <c r="C106" i="1"/>
  <c r="Q105" i="1"/>
  <c r="O105" i="1"/>
  <c r="O211" i="1" s="1"/>
  <c r="M105" i="1"/>
  <c r="M211" i="1" s="1"/>
  <c r="K105" i="1"/>
  <c r="K211" i="1" s="1"/>
  <c r="I105" i="1"/>
  <c r="G105" i="1"/>
  <c r="G211" i="1" s="1"/>
  <c r="E105" i="1"/>
  <c r="E211" i="1" s="1"/>
  <c r="C105" i="1"/>
  <c r="C211" i="1" s="1"/>
  <c r="Q104" i="1"/>
  <c r="O104" i="1"/>
  <c r="O210" i="1" s="1"/>
  <c r="M104" i="1"/>
  <c r="M210" i="1" s="1"/>
  <c r="K104" i="1"/>
  <c r="K210" i="1" s="1"/>
  <c r="I104" i="1"/>
  <c r="G104" i="1"/>
  <c r="G210" i="1" s="1"/>
  <c r="E104" i="1"/>
  <c r="E210" i="1" s="1"/>
  <c r="C104" i="1"/>
  <c r="Q103" i="1"/>
  <c r="O103" i="1"/>
  <c r="O209" i="1" s="1"/>
  <c r="M103" i="1"/>
  <c r="M209" i="1" s="1"/>
  <c r="K103" i="1"/>
  <c r="I103" i="1"/>
  <c r="G103" i="1"/>
  <c r="G209" i="1" s="1"/>
  <c r="E103" i="1"/>
  <c r="C103" i="1"/>
  <c r="T103" i="1" s="1"/>
  <c r="R102" i="1"/>
  <c r="R208" i="1" s="1"/>
  <c r="Q102" i="1"/>
  <c r="Q208" i="1" s="1"/>
  <c r="P102" i="1"/>
  <c r="P208" i="1" s="1"/>
  <c r="O102" i="1"/>
  <c r="O208" i="1" s="1"/>
  <c r="N102" i="1"/>
  <c r="N208" i="1" s="1"/>
  <c r="M102" i="1"/>
  <c r="L102" i="1"/>
  <c r="L208" i="1" s="1"/>
  <c r="K102" i="1"/>
  <c r="K208" i="1" s="1"/>
  <c r="J102" i="1"/>
  <c r="J208" i="1" s="1"/>
  <c r="I102" i="1"/>
  <c r="I208" i="1" s="1"/>
  <c r="H102" i="1"/>
  <c r="H208" i="1" s="1"/>
  <c r="G102" i="1"/>
  <c r="G208" i="1" s="1"/>
  <c r="F102" i="1"/>
  <c r="F208" i="1" s="1"/>
  <c r="E102" i="1"/>
  <c r="E208" i="1" s="1"/>
  <c r="D102" i="1"/>
  <c r="D208" i="1" s="1"/>
  <c r="C102" i="1"/>
  <c r="C205" i="1" s="1"/>
  <c r="U101" i="1"/>
  <c r="R101" i="1"/>
  <c r="Q101" i="1"/>
  <c r="Q207" i="1" s="1"/>
  <c r="P101" i="1"/>
  <c r="P207" i="1" s="1"/>
  <c r="O101" i="1"/>
  <c r="N101" i="1"/>
  <c r="M101" i="1"/>
  <c r="M207" i="1" s="1"/>
  <c r="L101" i="1"/>
  <c r="L207" i="1" s="1"/>
  <c r="K101" i="1"/>
  <c r="J101" i="1"/>
  <c r="I101" i="1"/>
  <c r="I207" i="1" s="1"/>
  <c r="H101" i="1"/>
  <c r="H207" i="1" s="1"/>
  <c r="G101" i="1"/>
  <c r="G207" i="1" s="1"/>
  <c r="F101" i="1"/>
  <c r="E101" i="1"/>
  <c r="E207" i="1" s="1"/>
  <c r="D101" i="1"/>
  <c r="D207" i="1" s="1"/>
  <c r="C101" i="1"/>
  <c r="R100" i="1"/>
  <c r="Q100" i="1"/>
  <c r="P100" i="1"/>
  <c r="P206" i="1" s="1"/>
  <c r="O100" i="1"/>
  <c r="O206" i="1" s="1"/>
  <c r="N100" i="1"/>
  <c r="M100" i="1"/>
  <c r="M206" i="1" s="1"/>
  <c r="L100" i="1"/>
  <c r="L206" i="1" s="1"/>
  <c r="K100" i="1"/>
  <c r="K206" i="1" s="1"/>
  <c r="J100" i="1"/>
  <c r="I100" i="1"/>
  <c r="I206" i="1" s="1"/>
  <c r="H100" i="1"/>
  <c r="H206" i="1" s="1"/>
  <c r="G100" i="1"/>
  <c r="G206" i="1" s="1"/>
  <c r="F100" i="1"/>
  <c r="E100" i="1"/>
  <c r="E206" i="1" s="1"/>
  <c r="D100" i="1"/>
  <c r="D206" i="1" s="1"/>
  <c r="C100" i="1"/>
  <c r="C206" i="1" s="1"/>
  <c r="R99" i="1"/>
  <c r="Q99" i="1"/>
  <c r="Q205" i="1" s="1"/>
  <c r="P99" i="1"/>
  <c r="P205" i="1" s="1"/>
  <c r="O99" i="1"/>
  <c r="N99" i="1"/>
  <c r="M99" i="1"/>
  <c r="M205" i="1" s="1"/>
  <c r="L99" i="1"/>
  <c r="L205" i="1" s="1"/>
  <c r="K99" i="1"/>
  <c r="K205" i="1" s="1"/>
  <c r="J99" i="1"/>
  <c r="I99" i="1"/>
  <c r="I205" i="1" s="1"/>
  <c r="H99" i="1"/>
  <c r="H205" i="1" s="1"/>
  <c r="G99" i="1"/>
  <c r="F99" i="1"/>
  <c r="E99" i="1"/>
  <c r="E205" i="1" s="1"/>
  <c r="D99" i="1"/>
  <c r="D205" i="1" s="1"/>
  <c r="C99" i="1"/>
  <c r="R98" i="1"/>
  <c r="Q98" i="1"/>
  <c r="Q204" i="1" s="1"/>
  <c r="P98" i="1"/>
  <c r="P204" i="1" s="1"/>
  <c r="O98" i="1"/>
  <c r="O204" i="1" s="1"/>
  <c r="N98" i="1"/>
  <c r="M98" i="1"/>
  <c r="M204" i="1" s="1"/>
  <c r="L98" i="1"/>
  <c r="L204" i="1" s="1"/>
  <c r="K98" i="1"/>
  <c r="K204" i="1" s="1"/>
  <c r="J98" i="1"/>
  <c r="I98" i="1"/>
  <c r="I204" i="1" s="1"/>
  <c r="H98" i="1"/>
  <c r="H204" i="1" s="1"/>
  <c r="G98" i="1"/>
  <c r="G204" i="1" s="1"/>
  <c r="F98" i="1"/>
  <c r="E98" i="1"/>
  <c r="D98" i="1"/>
  <c r="D204" i="1" s="1"/>
  <c r="C98" i="1"/>
  <c r="C204" i="1" s="1"/>
  <c r="U97" i="1"/>
  <c r="R97" i="1"/>
  <c r="Q97" i="1"/>
  <c r="Q203" i="1" s="1"/>
  <c r="P97" i="1"/>
  <c r="P203" i="1" s="1"/>
  <c r="O97" i="1"/>
  <c r="N97" i="1"/>
  <c r="M97" i="1"/>
  <c r="M203" i="1" s="1"/>
  <c r="L97" i="1"/>
  <c r="L203" i="1" s="1"/>
  <c r="K97" i="1"/>
  <c r="J97" i="1"/>
  <c r="I97" i="1"/>
  <c r="H97" i="1"/>
  <c r="H203" i="1" s="1"/>
  <c r="G97" i="1"/>
  <c r="F97" i="1"/>
  <c r="E97" i="1"/>
  <c r="E203" i="1" s="1"/>
  <c r="D97" i="1"/>
  <c r="D203" i="1" s="1"/>
  <c r="C97" i="1"/>
  <c r="R96" i="1"/>
  <c r="Q96" i="1"/>
  <c r="Q202" i="1" s="1"/>
  <c r="P96" i="1"/>
  <c r="P202" i="1" s="1"/>
  <c r="O96" i="1"/>
  <c r="O202" i="1" s="1"/>
  <c r="N96" i="1"/>
  <c r="M96" i="1"/>
  <c r="M202" i="1" s="1"/>
  <c r="L96" i="1"/>
  <c r="L202" i="1" s="1"/>
  <c r="K96" i="1"/>
  <c r="J96" i="1"/>
  <c r="I96" i="1"/>
  <c r="I202" i="1" s="1"/>
  <c r="H96" i="1"/>
  <c r="H202" i="1" s="1"/>
  <c r="G96" i="1"/>
  <c r="G202" i="1" s="1"/>
  <c r="F96" i="1"/>
  <c r="E96" i="1"/>
  <c r="E202" i="1" s="1"/>
  <c r="D96" i="1"/>
  <c r="D202" i="1" s="1"/>
  <c r="C96" i="1"/>
  <c r="U95" i="1"/>
  <c r="R95" i="1"/>
  <c r="Q95" i="1"/>
  <c r="Q201" i="1" s="1"/>
  <c r="P95" i="1"/>
  <c r="P201" i="1" s="1"/>
  <c r="O95" i="1"/>
  <c r="N95" i="1"/>
  <c r="M95" i="1"/>
  <c r="L95" i="1"/>
  <c r="L201" i="1" s="1"/>
  <c r="K95" i="1"/>
  <c r="J95" i="1"/>
  <c r="I95" i="1"/>
  <c r="I201" i="1" s="1"/>
  <c r="H95" i="1"/>
  <c r="H201" i="1" s="1"/>
  <c r="G95" i="1"/>
  <c r="F95" i="1"/>
  <c r="E95" i="1"/>
  <c r="D95" i="1"/>
  <c r="D201" i="1" s="1"/>
  <c r="C95" i="1"/>
  <c r="R94" i="1"/>
  <c r="R200" i="1" s="1"/>
  <c r="Q94" i="1"/>
  <c r="Q200" i="1" s="1"/>
  <c r="P94" i="1"/>
  <c r="P200" i="1" s="1"/>
  <c r="O94" i="1"/>
  <c r="N94" i="1"/>
  <c r="N200" i="1" s="1"/>
  <c r="M94" i="1"/>
  <c r="M200" i="1" s="1"/>
  <c r="L94" i="1"/>
  <c r="L200" i="1" s="1"/>
  <c r="K94" i="1"/>
  <c r="K200" i="1" s="1"/>
  <c r="J94" i="1"/>
  <c r="J200" i="1" s="1"/>
  <c r="I94" i="1"/>
  <c r="I200" i="1" s="1"/>
  <c r="H94" i="1"/>
  <c r="H200" i="1" s="1"/>
  <c r="G94" i="1"/>
  <c r="F94" i="1"/>
  <c r="F200" i="1" s="1"/>
  <c r="E94" i="1"/>
  <c r="E200" i="1" s="1"/>
  <c r="D94" i="1"/>
  <c r="D200" i="1" s="1"/>
  <c r="C94" i="1"/>
  <c r="C200" i="1" s="1"/>
  <c r="U93" i="1"/>
  <c r="R93" i="1"/>
  <c r="Q93" i="1"/>
  <c r="P93" i="1"/>
  <c r="P199" i="1" s="1"/>
  <c r="O93" i="1"/>
  <c r="N93" i="1"/>
  <c r="M93" i="1"/>
  <c r="M199" i="1" s="1"/>
  <c r="L93" i="1"/>
  <c r="L199" i="1" s="1"/>
  <c r="K93" i="1"/>
  <c r="J93" i="1"/>
  <c r="I93" i="1"/>
  <c r="H93" i="1"/>
  <c r="H199" i="1" s="1"/>
  <c r="G93" i="1"/>
  <c r="F93" i="1"/>
  <c r="E93" i="1"/>
  <c r="E199" i="1" s="1"/>
  <c r="D93" i="1"/>
  <c r="D199" i="1" s="1"/>
  <c r="C93" i="1"/>
  <c r="R92" i="1"/>
  <c r="Q92" i="1"/>
  <c r="Q198" i="1" s="1"/>
  <c r="P92" i="1"/>
  <c r="P198" i="1" s="1"/>
  <c r="O92" i="1"/>
  <c r="O198" i="1" s="1"/>
  <c r="N92" i="1"/>
  <c r="M92" i="1"/>
  <c r="M198" i="1" s="1"/>
  <c r="L92" i="1"/>
  <c r="L198" i="1" s="1"/>
  <c r="K92" i="1"/>
  <c r="J92" i="1"/>
  <c r="I92" i="1"/>
  <c r="I198" i="1" s="1"/>
  <c r="H92" i="1"/>
  <c r="H198" i="1" s="1"/>
  <c r="G92" i="1"/>
  <c r="G198" i="1" s="1"/>
  <c r="F92" i="1"/>
  <c r="E92" i="1"/>
  <c r="E198" i="1" s="1"/>
  <c r="D92" i="1"/>
  <c r="D198" i="1" s="1"/>
  <c r="C92" i="1"/>
  <c r="U92" i="1" s="1"/>
  <c r="R91" i="1"/>
  <c r="Q91" i="1"/>
  <c r="Q197" i="1" s="1"/>
  <c r="P91" i="1"/>
  <c r="P197" i="1" s="1"/>
  <c r="O91" i="1"/>
  <c r="N91" i="1"/>
  <c r="M91" i="1"/>
  <c r="L91" i="1"/>
  <c r="L197" i="1" s="1"/>
  <c r="K91" i="1"/>
  <c r="J91" i="1"/>
  <c r="I91" i="1"/>
  <c r="I197" i="1" s="1"/>
  <c r="H91" i="1"/>
  <c r="H197" i="1" s="1"/>
  <c r="G91" i="1"/>
  <c r="F91" i="1"/>
  <c r="E91" i="1"/>
  <c r="D91" i="1"/>
  <c r="D197" i="1" s="1"/>
  <c r="C91" i="1"/>
  <c r="R90" i="1"/>
  <c r="Q90" i="1"/>
  <c r="Q196" i="1" s="1"/>
  <c r="P90" i="1"/>
  <c r="P196" i="1" s="1"/>
  <c r="O90" i="1"/>
  <c r="N90" i="1"/>
  <c r="M90" i="1"/>
  <c r="M196" i="1" s="1"/>
  <c r="L90" i="1"/>
  <c r="L196" i="1" s="1"/>
  <c r="K90" i="1"/>
  <c r="K196" i="1" s="1"/>
  <c r="J90" i="1"/>
  <c r="I90" i="1"/>
  <c r="I196" i="1" s="1"/>
  <c r="H90" i="1"/>
  <c r="H196" i="1" s="1"/>
  <c r="G90" i="1"/>
  <c r="F90" i="1"/>
  <c r="E90" i="1"/>
  <c r="E196" i="1" s="1"/>
  <c r="D90" i="1"/>
  <c r="D196" i="1" s="1"/>
  <c r="C90" i="1"/>
  <c r="C196" i="1" s="1"/>
  <c r="U89" i="1"/>
  <c r="R89" i="1"/>
  <c r="Q89" i="1"/>
  <c r="P89" i="1"/>
  <c r="P195" i="1" s="1"/>
  <c r="O89" i="1"/>
  <c r="N89" i="1"/>
  <c r="M89" i="1"/>
  <c r="M195" i="1" s="1"/>
  <c r="L89" i="1"/>
  <c r="L195" i="1" s="1"/>
  <c r="K89" i="1"/>
  <c r="J89" i="1"/>
  <c r="I89" i="1"/>
  <c r="H89" i="1"/>
  <c r="H195" i="1" s="1"/>
  <c r="G89" i="1"/>
  <c r="F89" i="1"/>
  <c r="E89" i="1"/>
  <c r="E195" i="1" s="1"/>
  <c r="D89" i="1"/>
  <c r="D195" i="1" s="1"/>
  <c r="C89" i="1"/>
  <c r="R88" i="1"/>
  <c r="Q88" i="1"/>
  <c r="Q194" i="1" s="1"/>
  <c r="P88" i="1"/>
  <c r="P194" i="1" s="1"/>
  <c r="O88" i="1"/>
  <c r="O194" i="1" s="1"/>
  <c r="N88" i="1"/>
  <c r="M88" i="1"/>
  <c r="M194" i="1" s="1"/>
  <c r="L88" i="1"/>
  <c r="L194" i="1" s="1"/>
  <c r="K88" i="1"/>
  <c r="J88" i="1"/>
  <c r="I88" i="1"/>
  <c r="I194" i="1" s="1"/>
  <c r="H88" i="1"/>
  <c r="H194" i="1" s="1"/>
  <c r="G88" i="1"/>
  <c r="G194" i="1" s="1"/>
  <c r="F88" i="1"/>
  <c r="E88" i="1"/>
  <c r="E194" i="1" s="1"/>
  <c r="D88" i="1"/>
  <c r="D194" i="1" s="1"/>
  <c r="C88" i="1"/>
  <c r="U87" i="1"/>
  <c r="R87" i="1"/>
  <c r="Q87" i="1"/>
  <c r="Q193" i="1" s="1"/>
  <c r="P87" i="1"/>
  <c r="P193" i="1" s="1"/>
  <c r="O87" i="1"/>
  <c r="N87" i="1"/>
  <c r="M87" i="1"/>
  <c r="L87" i="1"/>
  <c r="L193" i="1" s="1"/>
  <c r="K87" i="1"/>
  <c r="J87" i="1"/>
  <c r="I87" i="1"/>
  <c r="I193" i="1" s="1"/>
  <c r="H87" i="1"/>
  <c r="H193" i="1" s="1"/>
  <c r="G87" i="1"/>
  <c r="F87" i="1"/>
  <c r="E87" i="1"/>
  <c r="D87" i="1"/>
  <c r="D193" i="1" s="1"/>
  <c r="C87" i="1"/>
  <c r="U81" i="1"/>
  <c r="T81" i="1"/>
  <c r="U80" i="1"/>
  <c r="T80" i="1"/>
  <c r="U79" i="1"/>
  <c r="T79" i="1"/>
  <c r="U78" i="1"/>
  <c r="T78" i="1"/>
  <c r="U77" i="1"/>
  <c r="T77" i="1"/>
  <c r="U76" i="1"/>
  <c r="T76" i="1"/>
  <c r="U75" i="1"/>
  <c r="T75" i="1"/>
  <c r="U74" i="1"/>
  <c r="T74" i="1"/>
  <c r="U73" i="1"/>
  <c r="T73" i="1"/>
  <c r="U72" i="1"/>
  <c r="T72" i="1"/>
  <c r="U71" i="1"/>
  <c r="T71" i="1"/>
  <c r="U70" i="1"/>
  <c r="T70" i="1"/>
  <c r="U69" i="1"/>
  <c r="T69" i="1"/>
  <c r="U68" i="1"/>
  <c r="T68" i="1"/>
  <c r="U67" i="1"/>
  <c r="T67" i="1"/>
  <c r="U66" i="1"/>
  <c r="T66" i="1"/>
  <c r="U65" i="1"/>
  <c r="T65" i="1"/>
  <c r="U64" i="1"/>
  <c r="T64" i="1"/>
  <c r="U63" i="1"/>
  <c r="T63" i="1"/>
  <c r="U62" i="1"/>
  <c r="T62" i="1"/>
  <c r="U61" i="1"/>
  <c r="T61" i="1"/>
  <c r="U60" i="1"/>
  <c r="T60" i="1"/>
  <c r="U59" i="1"/>
  <c r="T59" i="1"/>
  <c r="U58" i="1"/>
  <c r="T58" i="1"/>
  <c r="U57" i="1"/>
  <c r="T57" i="1"/>
  <c r="U56" i="1"/>
  <c r="T56" i="1"/>
  <c r="U55" i="1"/>
  <c r="T55" i="1"/>
  <c r="U54" i="1"/>
  <c r="T54" i="1"/>
  <c r="U53" i="1"/>
  <c r="T53" i="1"/>
  <c r="U52" i="1"/>
  <c r="T52" i="1"/>
  <c r="U51" i="1"/>
  <c r="T51" i="1"/>
  <c r="U50" i="1"/>
  <c r="T50" i="1"/>
  <c r="U49" i="1"/>
  <c r="T49" i="1"/>
  <c r="U48" i="1"/>
  <c r="T48" i="1"/>
  <c r="U47" i="1"/>
  <c r="T47" i="1"/>
  <c r="U46" i="1"/>
  <c r="T46" i="1"/>
  <c r="U45" i="1"/>
  <c r="T45" i="1"/>
  <c r="U44" i="1"/>
  <c r="T44" i="1"/>
  <c r="U43" i="1"/>
  <c r="T43" i="1"/>
  <c r="U42" i="1"/>
  <c r="T42" i="1"/>
  <c r="U41" i="1"/>
  <c r="T41" i="1"/>
  <c r="U40" i="1"/>
  <c r="T40" i="1"/>
  <c r="U39" i="1"/>
  <c r="T39" i="1"/>
  <c r="U38" i="1"/>
  <c r="T38" i="1"/>
  <c r="U37" i="1"/>
  <c r="T37" i="1"/>
  <c r="U36" i="1"/>
  <c r="T36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U23" i="1"/>
  <c r="T23" i="1"/>
  <c r="U22" i="1"/>
  <c r="T22" i="1"/>
  <c r="U21" i="1"/>
  <c r="T21" i="1"/>
  <c r="U20" i="1"/>
  <c r="T20" i="1"/>
  <c r="U19" i="1"/>
  <c r="T19" i="1"/>
  <c r="U18" i="1"/>
  <c r="T18" i="1"/>
  <c r="U17" i="1"/>
  <c r="T17" i="1"/>
  <c r="U16" i="1"/>
  <c r="T16" i="1"/>
  <c r="U15" i="1"/>
  <c r="T15" i="1"/>
  <c r="U14" i="1"/>
  <c r="T14" i="1"/>
  <c r="U13" i="1"/>
  <c r="T13" i="1"/>
  <c r="U12" i="1"/>
  <c r="T12" i="1"/>
  <c r="U11" i="1"/>
  <c r="T11" i="1"/>
  <c r="U10" i="1"/>
  <c r="T10" i="1"/>
  <c r="U9" i="1"/>
  <c r="T9" i="1"/>
  <c r="U8" i="1"/>
  <c r="T8" i="1"/>
  <c r="U7" i="1"/>
  <c r="T7" i="1"/>
  <c r="U6" i="1"/>
  <c r="T6" i="1"/>
  <c r="U5" i="1"/>
  <c r="T5" i="1"/>
  <c r="U4" i="1"/>
  <c r="T4" i="1"/>
  <c r="U3" i="1"/>
  <c r="T3" i="1"/>
  <c r="U2" i="1"/>
  <c r="T2" i="1"/>
  <c r="U112" i="1" l="1"/>
  <c r="C218" i="1"/>
  <c r="T112" i="1"/>
  <c r="F194" i="1"/>
  <c r="U194" i="1" s="1"/>
  <c r="J194" i="1"/>
  <c r="T194" i="1" s="1"/>
  <c r="N194" i="1"/>
  <c r="R194" i="1"/>
  <c r="U200" i="1"/>
  <c r="T200" i="1"/>
  <c r="F202" i="1"/>
  <c r="U202" i="1" s="1"/>
  <c r="J202" i="1"/>
  <c r="N202" i="1"/>
  <c r="R202" i="1"/>
  <c r="N203" i="1"/>
  <c r="R203" i="1"/>
  <c r="C210" i="1"/>
  <c r="U104" i="1"/>
  <c r="T104" i="1"/>
  <c r="C221" i="1"/>
  <c r="U115" i="1"/>
  <c r="T115" i="1"/>
  <c r="C230" i="1"/>
  <c r="U124" i="1"/>
  <c r="T124" i="1"/>
  <c r="U88" i="1"/>
  <c r="F196" i="1"/>
  <c r="U196" i="1" s="1"/>
  <c r="J196" i="1"/>
  <c r="T196" i="1" s="1"/>
  <c r="N196" i="1"/>
  <c r="R196" i="1"/>
  <c r="U96" i="1"/>
  <c r="F204" i="1"/>
  <c r="J204" i="1"/>
  <c r="T204" i="1" s="1"/>
  <c r="N204" i="1"/>
  <c r="R204" i="1"/>
  <c r="C213" i="1"/>
  <c r="U107" i="1"/>
  <c r="T107" i="1"/>
  <c r="I224" i="1"/>
  <c r="I221" i="1"/>
  <c r="I223" i="1"/>
  <c r="E229" i="1"/>
  <c r="U123" i="1"/>
  <c r="U229" i="1"/>
  <c r="T229" i="1"/>
  <c r="U91" i="1"/>
  <c r="F198" i="1"/>
  <c r="U198" i="1" s="1"/>
  <c r="J198" i="1"/>
  <c r="N198" i="1"/>
  <c r="R198" i="1"/>
  <c r="T99" i="1"/>
  <c r="U99" i="1"/>
  <c r="F206" i="1"/>
  <c r="T206" i="1" s="1"/>
  <c r="J206" i="1"/>
  <c r="U206" i="1" s="1"/>
  <c r="N206" i="1"/>
  <c r="R206" i="1"/>
  <c r="U109" i="1"/>
  <c r="I216" i="1"/>
  <c r="U216" i="1" s="1"/>
  <c r="I212" i="1"/>
  <c r="Q216" i="1"/>
  <c r="Q210" i="1"/>
  <c r="C226" i="1"/>
  <c r="U120" i="1"/>
  <c r="T120" i="1"/>
  <c r="C234" i="1"/>
  <c r="U128" i="1"/>
  <c r="T128" i="1"/>
  <c r="C242" i="1"/>
  <c r="U136" i="1"/>
  <c r="T136" i="1"/>
  <c r="C258" i="1"/>
  <c r="U152" i="1"/>
  <c r="T96" i="1"/>
  <c r="U204" i="1"/>
  <c r="U211" i="1"/>
  <c r="T211" i="1"/>
  <c r="I214" i="1"/>
  <c r="U110" i="1"/>
  <c r="T110" i="1"/>
  <c r="T113" i="1"/>
  <c r="I222" i="1"/>
  <c r="C224" i="1"/>
  <c r="U118" i="1"/>
  <c r="T118" i="1"/>
  <c r="C262" i="1"/>
  <c r="C193" i="1"/>
  <c r="G193" i="1"/>
  <c r="K193" i="1"/>
  <c r="O193" i="1"/>
  <c r="T87" i="1"/>
  <c r="C195" i="1"/>
  <c r="G195" i="1"/>
  <c r="K195" i="1"/>
  <c r="O195" i="1"/>
  <c r="T89" i="1"/>
  <c r="C197" i="1"/>
  <c r="G197" i="1"/>
  <c r="K197" i="1"/>
  <c r="O197" i="1"/>
  <c r="T91" i="1"/>
  <c r="C199" i="1"/>
  <c r="G199" i="1"/>
  <c r="K199" i="1"/>
  <c r="O199" i="1"/>
  <c r="T93" i="1"/>
  <c r="C201" i="1"/>
  <c r="G201" i="1"/>
  <c r="K201" i="1"/>
  <c r="O201" i="1"/>
  <c r="T95" i="1"/>
  <c r="C203" i="1"/>
  <c r="G203" i="1"/>
  <c r="K203" i="1"/>
  <c r="O203" i="1"/>
  <c r="T97" i="1"/>
  <c r="G205" i="1"/>
  <c r="O205" i="1"/>
  <c r="C207" i="1"/>
  <c r="K207" i="1"/>
  <c r="T101" i="1"/>
  <c r="U103" i="1"/>
  <c r="I210" i="1"/>
  <c r="C212" i="1"/>
  <c r="U106" i="1"/>
  <c r="K212" i="1"/>
  <c r="T106" i="1"/>
  <c r="C215" i="1"/>
  <c r="K215" i="1"/>
  <c r="T109" i="1"/>
  <c r="U111" i="1"/>
  <c r="I218" i="1"/>
  <c r="Q218" i="1"/>
  <c r="C220" i="1"/>
  <c r="U114" i="1"/>
  <c r="K220" i="1"/>
  <c r="T114" i="1"/>
  <c r="Q221" i="1"/>
  <c r="C223" i="1"/>
  <c r="T117" i="1"/>
  <c r="U119" i="1"/>
  <c r="I226" i="1"/>
  <c r="Q226" i="1"/>
  <c r="T123" i="1"/>
  <c r="I230" i="1"/>
  <c r="Q230" i="1"/>
  <c r="U127" i="1"/>
  <c r="I234" i="1"/>
  <c r="Q234" i="1"/>
  <c r="U131" i="1"/>
  <c r="I238" i="1"/>
  <c r="Q238" i="1"/>
  <c r="U135" i="1"/>
  <c r="I242" i="1"/>
  <c r="Q242" i="1"/>
  <c r="U139" i="1"/>
  <c r="I246" i="1"/>
  <c r="U143" i="1"/>
  <c r="I250" i="1"/>
  <c r="Q250" i="1"/>
  <c r="U147" i="1"/>
  <c r="I254" i="1"/>
  <c r="Q254" i="1"/>
  <c r="U151" i="1"/>
  <c r="I258" i="1"/>
  <c r="Q258" i="1"/>
  <c r="U155" i="1"/>
  <c r="I262" i="1"/>
  <c r="C209" i="1"/>
  <c r="C246" i="1"/>
  <c r="C238" i="1"/>
  <c r="U132" i="1"/>
  <c r="T140" i="1"/>
  <c r="C250" i="1"/>
  <c r="U144" i="1"/>
  <c r="T144" i="1"/>
  <c r="C254" i="1"/>
  <c r="U148" i="1"/>
  <c r="T148" i="1"/>
  <c r="T152" i="1"/>
  <c r="T156" i="1"/>
  <c r="T198" i="1"/>
  <c r="T216" i="1"/>
  <c r="T88" i="1"/>
  <c r="T90" i="1"/>
  <c r="T92" i="1"/>
  <c r="T94" i="1"/>
  <c r="T98" i="1"/>
  <c r="T100" i="1"/>
  <c r="C208" i="1"/>
  <c r="U102" i="1"/>
  <c r="T102" i="1"/>
  <c r="T105" i="1"/>
  <c r="Q214" i="1"/>
  <c r="Q222" i="1"/>
  <c r="O207" i="1"/>
  <c r="C219" i="1"/>
  <c r="F193" i="1"/>
  <c r="J193" i="1"/>
  <c r="N193" i="1"/>
  <c r="R193" i="1"/>
  <c r="F195" i="1"/>
  <c r="J195" i="1"/>
  <c r="N195" i="1"/>
  <c r="R195" i="1"/>
  <c r="U90" i="1"/>
  <c r="F197" i="1"/>
  <c r="J197" i="1"/>
  <c r="N197" i="1"/>
  <c r="R197" i="1"/>
  <c r="F199" i="1"/>
  <c r="J199" i="1"/>
  <c r="N199" i="1"/>
  <c r="R199" i="1"/>
  <c r="U94" i="1"/>
  <c r="F201" i="1"/>
  <c r="J201" i="1"/>
  <c r="N201" i="1"/>
  <c r="R201" i="1"/>
  <c r="F203" i="1"/>
  <c r="J203" i="1"/>
  <c r="U98" i="1"/>
  <c r="F205" i="1"/>
  <c r="U205" i="1" s="1"/>
  <c r="J205" i="1"/>
  <c r="N205" i="1"/>
  <c r="R205" i="1"/>
  <c r="U100" i="1"/>
  <c r="F207" i="1"/>
  <c r="J207" i="1"/>
  <c r="N207" i="1"/>
  <c r="R207" i="1"/>
  <c r="K209" i="1"/>
  <c r="U105" i="1"/>
  <c r="Q212" i="1"/>
  <c r="C214" i="1"/>
  <c r="U108" i="1"/>
  <c r="K214" i="1"/>
  <c r="T108" i="1"/>
  <c r="I215" i="1"/>
  <c r="K217" i="1"/>
  <c r="T111" i="1"/>
  <c r="I220" i="1"/>
  <c r="Q220" i="1"/>
  <c r="C222" i="1"/>
  <c r="U116" i="1"/>
  <c r="T116" i="1"/>
  <c r="U225" i="1"/>
  <c r="T119" i="1"/>
  <c r="C228" i="1"/>
  <c r="U122" i="1"/>
  <c r="T122" i="1"/>
  <c r="C232" i="1"/>
  <c r="U126" i="1"/>
  <c r="T126" i="1"/>
  <c r="C236" i="1"/>
  <c r="U130" i="1"/>
  <c r="T130" i="1"/>
  <c r="C240" i="1"/>
  <c r="U134" i="1"/>
  <c r="T134" i="1"/>
  <c r="C244" i="1"/>
  <c r="U138" i="1"/>
  <c r="T138" i="1"/>
  <c r="C248" i="1"/>
  <c r="U142" i="1"/>
  <c r="T142" i="1"/>
  <c r="C252" i="1"/>
  <c r="U146" i="1"/>
  <c r="T146" i="1"/>
  <c r="C256" i="1"/>
  <c r="U150" i="1"/>
  <c r="T150" i="1"/>
  <c r="C260" i="1"/>
  <c r="U154" i="1"/>
  <c r="T154" i="1"/>
  <c r="C264" i="1"/>
  <c r="U158" i="1"/>
  <c r="T158" i="1"/>
  <c r="Q227" i="1"/>
  <c r="Q262" i="1"/>
  <c r="I209" i="1"/>
  <c r="Q209" i="1"/>
  <c r="I211" i="1"/>
  <c r="Q211" i="1"/>
  <c r="I213" i="1"/>
  <c r="Q213" i="1"/>
  <c r="Q215" i="1"/>
  <c r="I217" i="1"/>
  <c r="U217" i="1" s="1"/>
  <c r="Q217" i="1"/>
  <c r="I219" i="1"/>
  <c r="Q223" i="1"/>
  <c r="I225" i="1"/>
  <c r="T225" i="1" s="1"/>
  <c r="Q225" i="1"/>
  <c r="I227" i="1"/>
  <c r="Q229" i="1"/>
  <c r="I231" i="1"/>
  <c r="Q231" i="1"/>
  <c r="I233" i="1"/>
  <c r="Q233" i="1"/>
  <c r="I235" i="1"/>
  <c r="Q235" i="1"/>
  <c r="I237" i="1"/>
  <c r="Q237" i="1"/>
  <c r="I239" i="1"/>
  <c r="Q239" i="1"/>
  <c r="I241" i="1"/>
  <c r="Q241" i="1"/>
  <c r="I243" i="1"/>
  <c r="Q243" i="1"/>
  <c r="I245" i="1"/>
  <c r="Q245" i="1"/>
  <c r="I247" i="1"/>
  <c r="Q247" i="1"/>
  <c r="I249" i="1"/>
  <c r="Q249" i="1"/>
  <c r="I251" i="1"/>
  <c r="Q251" i="1"/>
  <c r="I253" i="1"/>
  <c r="Q253" i="1"/>
  <c r="I255" i="1"/>
  <c r="Q255" i="1"/>
  <c r="I257" i="1"/>
  <c r="Q257" i="1"/>
  <c r="I259" i="1"/>
  <c r="Q259" i="1"/>
  <c r="I261" i="1"/>
  <c r="Q261" i="1"/>
  <c r="I263" i="1"/>
  <c r="Q263" i="1"/>
  <c r="C227" i="1"/>
  <c r="K227" i="1"/>
  <c r="K229" i="1"/>
  <c r="C231" i="1"/>
  <c r="K231" i="1"/>
  <c r="T125" i="1"/>
  <c r="C233" i="1"/>
  <c r="K233" i="1"/>
  <c r="T127" i="1"/>
  <c r="C235" i="1"/>
  <c r="K235" i="1"/>
  <c r="T129" i="1"/>
  <c r="C237" i="1"/>
  <c r="K237" i="1"/>
  <c r="T131" i="1"/>
  <c r="C239" i="1"/>
  <c r="K239" i="1"/>
  <c r="T133" i="1"/>
  <c r="C241" i="1"/>
  <c r="K241" i="1"/>
  <c r="T135" i="1"/>
  <c r="C243" i="1"/>
  <c r="K243" i="1"/>
  <c r="T137" i="1"/>
  <c r="C245" i="1"/>
  <c r="K245" i="1"/>
  <c r="T139" i="1"/>
  <c r="C247" i="1"/>
  <c r="K247" i="1"/>
  <c r="T141" i="1"/>
  <c r="C249" i="1"/>
  <c r="K249" i="1"/>
  <c r="T143" i="1"/>
  <c r="C251" i="1"/>
  <c r="K251" i="1"/>
  <c r="T145" i="1"/>
  <c r="C253" i="1"/>
  <c r="K253" i="1"/>
  <c r="T147" i="1"/>
  <c r="C255" i="1"/>
  <c r="K255" i="1"/>
  <c r="T149" i="1"/>
  <c r="C257" i="1"/>
  <c r="K257" i="1"/>
  <c r="T151" i="1"/>
  <c r="C259" i="1"/>
  <c r="K259" i="1"/>
  <c r="T153" i="1"/>
  <c r="C261" i="1"/>
  <c r="K261" i="1"/>
  <c r="T155" i="1"/>
  <c r="C263" i="1"/>
  <c r="K263" i="1"/>
  <c r="T157" i="1"/>
  <c r="T261" i="1" l="1"/>
  <c r="U261" i="1"/>
  <c r="T253" i="1"/>
  <c r="U253" i="1"/>
  <c r="T245" i="1"/>
  <c r="U245" i="1"/>
  <c r="T237" i="1"/>
  <c r="U237" i="1"/>
  <c r="U227" i="1"/>
  <c r="T227" i="1"/>
  <c r="U256" i="1"/>
  <c r="T256" i="1"/>
  <c r="U240" i="1"/>
  <c r="T240" i="1"/>
  <c r="U214" i="1"/>
  <c r="T214" i="1"/>
  <c r="U254" i="1"/>
  <c r="T254" i="1"/>
  <c r="U209" i="1"/>
  <c r="T209" i="1"/>
  <c r="T197" i="1"/>
  <c r="U197" i="1"/>
  <c r="U258" i="1"/>
  <c r="T258" i="1"/>
  <c r="T210" i="1"/>
  <c r="U210" i="1"/>
  <c r="T218" i="1"/>
  <c r="U218" i="1"/>
  <c r="T263" i="1"/>
  <c r="U263" i="1"/>
  <c r="T255" i="1"/>
  <c r="U255" i="1"/>
  <c r="T247" i="1"/>
  <c r="U247" i="1"/>
  <c r="T239" i="1"/>
  <c r="U239" i="1"/>
  <c r="T231" i="1"/>
  <c r="U231" i="1"/>
  <c r="U260" i="1"/>
  <c r="T260" i="1"/>
  <c r="U244" i="1"/>
  <c r="T244" i="1"/>
  <c r="T228" i="1"/>
  <c r="U228" i="1"/>
  <c r="U215" i="1"/>
  <c r="T215" i="1"/>
  <c r="T212" i="1"/>
  <c r="U212" i="1"/>
  <c r="U203" i="1"/>
  <c r="T203" i="1"/>
  <c r="T195" i="1"/>
  <c r="U195" i="1"/>
  <c r="T226" i="1"/>
  <c r="U226" i="1"/>
  <c r="U213" i="1"/>
  <c r="T213" i="1"/>
  <c r="U221" i="1"/>
  <c r="T221" i="1"/>
  <c r="T205" i="1"/>
  <c r="T257" i="1"/>
  <c r="U257" i="1"/>
  <c r="T249" i="1"/>
  <c r="U249" i="1"/>
  <c r="T241" i="1"/>
  <c r="U241" i="1"/>
  <c r="T233" i="1"/>
  <c r="U233" i="1"/>
  <c r="U264" i="1"/>
  <c r="T264" i="1"/>
  <c r="U248" i="1"/>
  <c r="T248" i="1"/>
  <c r="U232" i="1"/>
  <c r="T232" i="1"/>
  <c r="U219" i="1"/>
  <c r="T219" i="1"/>
  <c r="T208" i="1"/>
  <c r="U208" i="1"/>
  <c r="T202" i="1"/>
  <c r="U238" i="1"/>
  <c r="T238" i="1"/>
  <c r="U223" i="1"/>
  <c r="T223" i="1"/>
  <c r="U207" i="1"/>
  <c r="T207" i="1"/>
  <c r="T201" i="1"/>
  <c r="U201" i="1"/>
  <c r="T193" i="1"/>
  <c r="U193" i="1"/>
  <c r="T224" i="1"/>
  <c r="U224" i="1"/>
  <c r="U234" i="1"/>
  <c r="T234" i="1"/>
  <c r="T230" i="1"/>
  <c r="U230" i="1"/>
  <c r="T217" i="1"/>
  <c r="T259" i="1"/>
  <c r="U259" i="1"/>
  <c r="T251" i="1"/>
  <c r="U251" i="1"/>
  <c r="T243" i="1"/>
  <c r="U243" i="1"/>
  <c r="T235" i="1"/>
  <c r="U235" i="1"/>
  <c r="U252" i="1"/>
  <c r="T252" i="1"/>
  <c r="U236" i="1"/>
  <c r="T236" i="1"/>
  <c r="U222" i="1"/>
  <c r="T222" i="1"/>
  <c r="U250" i="1"/>
  <c r="T250" i="1"/>
  <c r="U246" i="1"/>
  <c r="T246" i="1"/>
  <c r="U220" i="1"/>
  <c r="T220" i="1"/>
  <c r="T199" i="1"/>
  <c r="U199" i="1"/>
  <c r="U262" i="1"/>
  <c r="T262" i="1"/>
  <c r="U242" i="1"/>
  <c r="T242" i="1"/>
  <c r="O261" i="5" l="1"/>
  <c r="O260" i="5"/>
  <c r="P242" i="5"/>
  <c r="O242" i="5"/>
  <c r="O241" i="5"/>
  <c r="AE116" i="5"/>
  <c r="AE115" i="5"/>
  <c r="AE114" i="5"/>
  <c r="AE113" i="5"/>
  <c r="AE112" i="5"/>
  <c r="AD47" i="5"/>
  <c r="AD38" i="5"/>
  <c r="AD29" i="5"/>
  <c r="AD20" i="5"/>
  <c r="AD2" i="5"/>
  <c r="P261" i="5" l="1"/>
  <c r="K290" i="3" l="1"/>
  <c r="K289" i="3"/>
  <c r="L290" i="3" s="1"/>
  <c r="L271" i="3"/>
  <c r="K271" i="3"/>
  <c r="K270" i="3"/>
  <c r="K252" i="3"/>
  <c r="L252" i="3" s="1"/>
  <c r="K251" i="3"/>
  <c r="AE116" i="3"/>
  <c r="AE115" i="3"/>
  <c r="AE114" i="3"/>
  <c r="AE113" i="3"/>
  <c r="AE112" i="3"/>
  <c r="AD47" i="3"/>
  <c r="AD38" i="3"/>
  <c r="AD29" i="3"/>
  <c r="AD20" i="3"/>
  <c r="AD2" i="3"/>
  <c r="AD47" i="2" l="1"/>
  <c r="AD38" i="2"/>
  <c r="AD29" i="2"/>
  <c r="AD20" i="2"/>
  <c r="AD2" i="2"/>
</calcChain>
</file>

<file path=xl/sharedStrings.xml><?xml version="1.0" encoding="utf-8"?>
<sst xmlns="http://schemas.openxmlformats.org/spreadsheetml/2006/main" count="617" uniqueCount="282">
  <si>
    <t>average</t>
    <phoneticPr fontId="1"/>
  </si>
  <si>
    <t>stdev</t>
    <phoneticPr fontId="1"/>
  </si>
  <si>
    <t>cam</t>
    <phoneticPr fontId="1"/>
  </si>
  <si>
    <t>140116_1</t>
    <phoneticPr fontId="1"/>
  </si>
  <si>
    <t>140116_2</t>
    <phoneticPr fontId="1"/>
  </si>
  <si>
    <t>140117_1</t>
    <phoneticPr fontId="1"/>
  </si>
  <si>
    <t>140117_2</t>
    <phoneticPr fontId="1"/>
  </si>
  <si>
    <t>HsT2R1-1</t>
    <phoneticPr fontId="1"/>
  </si>
  <si>
    <t>変数 1</t>
  </si>
  <si>
    <t>変数 2</t>
  </si>
  <si>
    <t>平均</t>
  </si>
  <si>
    <t>分散</t>
  </si>
  <si>
    <t>観測数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</si>
  <si>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</si>
  <si>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</si>
  <si>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</si>
  <si>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</si>
  <si>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</si>
  <si>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</si>
  <si>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</si>
  <si>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140226_1</t>
    <phoneticPr fontId="1"/>
  </si>
  <si>
    <t>140226_2</t>
    <phoneticPr fontId="1"/>
  </si>
  <si>
    <t>140227_1</t>
    <phoneticPr fontId="1"/>
  </si>
  <si>
    <t>140227_2</t>
    <phoneticPr fontId="1"/>
  </si>
  <si>
    <t>t-検定: 等分散を仮定した２標本による検定</t>
  </si>
  <si>
    <t>プールされた分散</t>
  </si>
  <si>
    <t>stdev</t>
  </si>
  <si>
    <t>stdev_cam_HsT2R1_1</t>
  </si>
  <si>
    <t>stdev_cam_HsT2R1_2</t>
  </si>
  <si>
    <t>stdev_cam_CjT2R</t>
  </si>
  <si>
    <t>stdev_cam_CcT2R1_1</t>
  </si>
  <si>
    <t>stdev_cam_CcT2R1_2</t>
  </si>
  <si>
    <t>stdev_cam_AaT2R</t>
  </si>
  <si>
    <t>stdev_cam_AgT2R1_1</t>
  </si>
  <si>
    <t>stdev_cam_AgT2R1_2</t>
  </si>
  <si>
    <t>stdev_cam_ApT2R</t>
  </si>
  <si>
    <t>**</t>
    <phoneticPr fontId="1"/>
  </si>
  <si>
    <t>***</t>
    <phoneticPr fontId="1"/>
  </si>
  <si>
    <t>average</t>
    <phoneticPr fontId="1"/>
  </si>
  <si>
    <t>base(fixed)</t>
    <phoneticPr fontId="1"/>
  </si>
  <si>
    <t>max</t>
    <phoneticPr fontId="1"/>
  </si>
  <si>
    <t>rate</t>
    <phoneticPr fontId="1"/>
  </si>
  <si>
    <t>xhalf</t>
    <phoneticPr fontId="1"/>
  </si>
  <si>
    <t>max-base</t>
    <phoneticPr fontId="1"/>
  </si>
  <si>
    <t>CcT2R4</t>
    <phoneticPr fontId="1"/>
  </si>
  <si>
    <t>CjT2R4</t>
    <phoneticPr fontId="1"/>
  </si>
  <si>
    <t>minusmock - minuszero</t>
  </si>
  <si>
    <t>average</t>
  </si>
  <si>
    <t>Cj 0.1mM vs HS1</t>
    <phoneticPr fontId="1"/>
  </si>
  <si>
    <t>HsT2R4-1</t>
  </si>
  <si>
    <t>HsT2R4-2</t>
  </si>
  <si>
    <t>***</t>
    <phoneticPr fontId="1"/>
  </si>
  <si>
    <t>vs Hs2</t>
    <phoneticPr fontId="1"/>
  </si>
  <si>
    <t>HsT2R4-3</t>
  </si>
  <si>
    <t>CjT2R4</t>
  </si>
  <si>
    <t>vs Hs3</t>
    <phoneticPr fontId="1"/>
  </si>
  <si>
    <t>CcT2R4</t>
  </si>
  <si>
    <t>AaT2R4</t>
  </si>
  <si>
    <t>vs Cc</t>
    <phoneticPr fontId="1"/>
  </si>
  <si>
    <t>AgT2R4</t>
  </si>
  <si>
    <t>ApT2R4-1</t>
  </si>
  <si>
    <t>vs Aa</t>
    <phoneticPr fontId="1"/>
  </si>
  <si>
    <t>0.1 mM</t>
  </si>
  <si>
    <t>vs Ag</t>
    <phoneticPr fontId="1"/>
  </si>
  <si>
    <t>***</t>
    <phoneticPr fontId="1"/>
  </si>
  <si>
    <t>vs Ap</t>
    <phoneticPr fontId="1"/>
  </si>
  <si>
    <t>without_autozero</t>
  </si>
  <si>
    <t>base(fixed)</t>
    <phoneticPr fontId="1"/>
  </si>
  <si>
    <t>max</t>
    <phoneticPr fontId="1"/>
  </si>
  <si>
    <t>rate</t>
    <phoneticPr fontId="1"/>
  </si>
  <si>
    <t>xhalf</t>
    <phoneticPr fontId="1"/>
  </si>
  <si>
    <t>max-base</t>
    <phoneticPr fontId="1"/>
  </si>
  <si>
    <t>ancestor 1-2</t>
    <phoneticPr fontId="1"/>
  </si>
  <si>
    <t>ancestor 1-2</t>
    <phoneticPr fontId="1"/>
  </si>
  <si>
    <t>ancestor 2-1</t>
    <phoneticPr fontId="1"/>
  </si>
  <si>
    <t>T2R1_cam</t>
    <phoneticPr fontId="1"/>
  </si>
  <si>
    <t>base</t>
    <phoneticPr fontId="1"/>
  </si>
  <si>
    <t>anc. 1-2</t>
    <phoneticPr fontId="1"/>
  </si>
  <si>
    <t>anc. 1-3</t>
    <phoneticPr fontId="1"/>
  </si>
  <si>
    <t>anc. 2-1</t>
    <phoneticPr fontId="1"/>
  </si>
  <si>
    <t>anc. 3-1</t>
    <phoneticPr fontId="1"/>
  </si>
  <si>
    <t>anc. 4-1</t>
    <phoneticPr fontId="1"/>
  </si>
  <si>
    <t>autozero</t>
    <phoneticPr fontId="1"/>
  </si>
  <si>
    <t>cam</t>
  </si>
  <si>
    <t>ancestor 1-2</t>
  </si>
  <si>
    <t>ancestor 1-3</t>
  </si>
  <si>
    <t>ancestor 2-1</t>
  </si>
  <si>
    <t>ancestor 3-1</t>
  </si>
  <si>
    <t>ancestor 4-1</t>
  </si>
  <si>
    <t>t-検定: 一対の標本による平均の検定ツール</t>
  </si>
  <si>
    <t>ピアソン相関</t>
  </si>
  <si>
    <t>*</t>
    <phoneticPr fontId="1"/>
  </si>
  <si>
    <t>marginally significant</t>
    <phoneticPr fontId="1"/>
  </si>
  <si>
    <t>Aa</t>
    <phoneticPr fontId="1"/>
  </si>
  <si>
    <t>ns</t>
    <phoneticPr fontId="1"/>
  </si>
  <si>
    <t>ancestor 1-2</t>
    <phoneticPr fontId="1"/>
  </si>
  <si>
    <t>Cj</t>
    <phoneticPr fontId="1"/>
  </si>
  <si>
    <t>base(fixed)</t>
    <phoneticPr fontId="1"/>
  </si>
  <si>
    <t>max</t>
    <phoneticPr fontId="1"/>
  </si>
  <si>
    <t>rate</t>
    <phoneticPr fontId="1"/>
  </si>
  <si>
    <t>xhalf</t>
    <phoneticPr fontId="1"/>
  </si>
  <si>
    <t>max-base</t>
    <phoneticPr fontId="1"/>
  </si>
  <si>
    <t>T2R4_col</t>
    <phoneticPr fontId="1"/>
  </si>
  <si>
    <t>base</t>
    <phoneticPr fontId="1"/>
  </si>
  <si>
    <t>Cj</t>
    <phoneticPr fontId="1"/>
  </si>
  <si>
    <t>anc. 1-1</t>
    <phoneticPr fontId="1"/>
  </si>
  <si>
    <t>anc. 2-3</t>
    <phoneticPr fontId="1"/>
  </si>
  <si>
    <t>anc. 3-1</t>
    <phoneticPr fontId="1"/>
  </si>
  <si>
    <t>anc. 4-1</t>
    <phoneticPr fontId="1"/>
  </si>
  <si>
    <t>col</t>
  </si>
  <si>
    <t>ancestor 1-1</t>
  </si>
  <si>
    <t>ancestor 2-3</t>
  </si>
  <si>
    <t>average</t>
    <phoneticPr fontId="1"/>
  </si>
  <si>
    <t>ancestor 2-3</t>
    <phoneticPr fontId="1"/>
  </si>
  <si>
    <t>Cj</t>
    <phoneticPr fontId="1"/>
  </si>
  <si>
    <t>***</t>
    <phoneticPr fontId="1"/>
  </si>
  <si>
    <t>ancestor 1-1</t>
    <phoneticPr fontId="1"/>
  </si>
  <si>
    <t>Aa</t>
    <phoneticPr fontId="1"/>
  </si>
  <si>
    <t>***</t>
    <phoneticPr fontId="1"/>
  </si>
  <si>
    <t>CjT2R4 F62L</t>
    <phoneticPr fontId="1"/>
  </si>
  <si>
    <t>AgT2R4 L62F</t>
    <phoneticPr fontId="1"/>
  </si>
  <si>
    <t>CjT2R4 F62L</t>
  </si>
  <si>
    <t>AgT2R4 L62F</t>
  </si>
  <si>
    <t>CcT2R1-1</t>
    <phoneticPr fontId="1"/>
  </si>
  <si>
    <t>HsT2R1-2</t>
    <phoneticPr fontId="1"/>
  </si>
  <si>
    <t>CjT2R1</t>
    <phoneticPr fontId="1"/>
  </si>
  <si>
    <t>CcT2R1-1</t>
    <phoneticPr fontId="1"/>
  </si>
  <si>
    <t>CcT2R1-2</t>
    <phoneticPr fontId="1"/>
  </si>
  <si>
    <t>AaT2R1</t>
    <phoneticPr fontId="1"/>
  </si>
  <si>
    <t>AgT2R1-1</t>
    <phoneticPr fontId="1"/>
  </si>
  <si>
    <t>AgT2R1-2</t>
    <phoneticPr fontId="1"/>
  </si>
  <si>
    <t>ApT2R1</t>
    <phoneticPr fontId="1"/>
  </si>
  <si>
    <t>mock</t>
    <phoneticPr fontId="1"/>
  </si>
  <si>
    <t>minusmock</t>
    <phoneticPr fontId="1"/>
  </si>
  <si>
    <t>cam</t>
    <phoneticPr fontId="1"/>
  </si>
  <si>
    <t>average</t>
    <phoneticPr fontId="1"/>
  </si>
  <si>
    <t>stdev</t>
    <phoneticPr fontId="1"/>
  </si>
  <si>
    <t>HsT2R1-1</t>
    <phoneticPr fontId="1"/>
  </si>
  <si>
    <t>HsT2R1-2</t>
    <phoneticPr fontId="1"/>
  </si>
  <si>
    <t>CjT2R1</t>
    <phoneticPr fontId="1"/>
  </si>
  <si>
    <t>CcT2R1-2</t>
    <phoneticPr fontId="1"/>
  </si>
  <si>
    <t>AaT2R1</t>
    <phoneticPr fontId="1"/>
  </si>
  <si>
    <t>AgT2R1-1</t>
    <phoneticPr fontId="1"/>
  </si>
  <si>
    <t>AgT2R1-2</t>
    <phoneticPr fontId="1"/>
  </si>
  <si>
    <t>ApT2R1</t>
    <phoneticPr fontId="1"/>
  </si>
  <si>
    <t>cam_HsT2R1_1_minus</t>
    <phoneticPr fontId="1"/>
  </si>
  <si>
    <t>cam_HsT2R1_2_minus</t>
    <phoneticPr fontId="1"/>
  </si>
  <si>
    <t>cam_CjT2R_minus</t>
    <phoneticPr fontId="1"/>
  </si>
  <si>
    <t>cam_CcT2R1_1_minus</t>
    <phoneticPr fontId="1"/>
  </si>
  <si>
    <t>cam_CcT2R1_2_minus</t>
    <phoneticPr fontId="1"/>
  </si>
  <si>
    <t>cam_AaT2R_minus</t>
    <phoneticPr fontId="1"/>
  </si>
  <si>
    <t>cam_AgT2R1_1_minus</t>
    <phoneticPr fontId="1"/>
  </si>
  <si>
    <t>cam_AgT2R1_2_minus</t>
    <phoneticPr fontId="1"/>
  </si>
  <si>
    <t>cam_ApT2R_minus</t>
    <phoneticPr fontId="1"/>
  </si>
  <si>
    <t>minusmock - minuszero</t>
    <phoneticPr fontId="1"/>
  </si>
  <si>
    <t>cam</t>
    <phoneticPr fontId="1"/>
  </si>
  <si>
    <t>average</t>
    <phoneticPr fontId="1"/>
  </si>
  <si>
    <t>stdev</t>
    <phoneticPr fontId="1"/>
  </si>
  <si>
    <t>HsT2R1-1</t>
    <phoneticPr fontId="1"/>
  </si>
  <si>
    <t>HsT2R1-2</t>
    <phoneticPr fontId="1"/>
  </si>
  <si>
    <t>CjT2R1</t>
    <phoneticPr fontId="1"/>
  </si>
  <si>
    <t>CcT2R1-1</t>
    <phoneticPr fontId="1"/>
  </si>
  <si>
    <t>autozero_then_average</t>
    <phoneticPr fontId="1"/>
  </si>
  <si>
    <t>cam_HsT2R1_1</t>
    <phoneticPr fontId="1"/>
  </si>
  <si>
    <t>cam_HsT2R1_2</t>
    <phoneticPr fontId="1"/>
  </si>
  <si>
    <t>cam_CjT2R</t>
    <phoneticPr fontId="1"/>
  </si>
  <si>
    <t>cam_CcT2R1_1</t>
    <phoneticPr fontId="1"/>
  </si>
  <si>
    <t>cam_CcT2R1_2</t>
    <phoneticPr fontId="1"/>
  </si>
  <si>
    <t>cam_AaT2R</t>
    <phoneticPr fontId="1"/>
  </si>
  <si>
    <t>cam_AgT2R1_1</t>
    <phoneticPr fontId="1"/>
  </si>
  <si>
    <t>cam_AgT2R1_2</t>
    <phoneticPr fontId="1"/>
  </si>
  <si>
    <t>cam_ApT2R</t>
    <phoneticPr fontId="1"/>
  </si>
  <si>
    <t>0.1 mM</t>
    <phoneticPr fontId="1"/>
  </si>
  <si>
    <t>stdev</t>
    <phoneticPr fontId="1"/>
  </si>
  <si>
    <t>stdev_cam_HsT2R1_1</t>
    <phoneticPr fontId="1"/>
  </si>
  <si>
    <t>stdev_cam_HsT2R1_2</t>
    <phoneticPr fontId="1"/>
  </si>
  <si>
    <t>stdev_cam_CjT2R</t>
    <phoneticPr fontId="1"/>
  </si>
  <si>
    <t>stdev_cam_CcT2R1_1</t>
    <phoneticPr fontId="1"/>
  </si>
  <si>
    <t>stdev_cam_CcT2R1_2</t>
    <phoneticPr fontId="1"/>
  </si>
  <si>
    <t>stdev_cam_AaT2R</t>
    <phoneticPr fontId="1"/>
  </si>
  <si>
    <t>stdev_cam_AgT2R1_1</t>
    <phoneticPr fontId="1"/>
  </si>
  <si>
    <t>stdev_cam_AgT2R1_2</t>
    <phoneticPr fontId="1"/>
  </si>
  <si>
    <t>stdev_cam_ApT2R</t>
    <phoneticPr fontId="1"/>
  </si>
  <si>
    <t>without_autozero</t>
    <phoneticPr fontId="1"/>
  </si>
  <si>
    <t>average</t>
    <phoneticPr fontId="1"/>
  </si>
  <si>
    <t>cam_HsT2R1_1</t>
    <phoneticPr fontId="1"/>
  </si>
  <si>
    <t>cam_HsT2R1_2</t>
    <phoneticPr fontId="1"/>
  </si>
  <si>
    <t>cam_CjT2R</t>
    <phoneticPr fontId="1"/>
  </si>
  <si>
    <t>cam_CcT2R1_1</t>
    <phoneticPr fontId="1"/>
  </si>
  <si>
    <t>cam_CcT2R1_2</t>
    <phoneticPr fontId="1"/>
  </si>
  <si>
    <t>cam_AaT2R</t>
    <phoneticPr fontId="1"/>
  </si>
  <si>
    <t>cam_AgT2R1_1</t>
    <phoneticPr fontId="1"/>
  </si>
  <si>
    <t>cam_AgT2R1_2</t>
    <phoneticPr fontId="1"/>
  </si>
  <si>
    <t>cam_ApT2R</t>
    <phoneticPr fontId="1"/>
  </si>
  <si>
    <t>131009_1</t>
  </si>
  <si>
    <t>131009_2</t>
  </si>
  <si>
    <t>131009_3</t>
  </si>
  <si>
    <t>131009_4</t>
  </si>
  <si>
    <t>131218_1</t>
  </si>
  <si>
    <t>131218_2</t>
  </si>
  <si>
    <t>131218_5</t>
  </si>
  <si>
    <t>131219_8</t>
  </si>
  <si>
    <t>140116_5</t>
  </si>
  <si>
    <t>140116_6</t>
  </si>
  <si>
    <t>140117_5</t>
  </si>
  <si>
    <t>140117_6</t>
  </si>
  <si>
    <t>mock</t>
  </si>
  <si>
    <t>minusmock</t>
  </si>
  <si>
    <t>col_HsT2R4_1_minus</t>
  </si>
  <si>
    <t>col_HsT2R4_2_minus</t>
  </si>
  <si>
    <t>col_HsT2R4_3_minus</t>
  </si>
  <si>
    <t>col_CjT2R4_minus</t>
  </si>
  <si>
    <t>col_CcT2R4_minus</t>
  </si>
  <si>
    <t>col_AaT2R4_minus</t>
  </si>
  <si>
    <t>col_AgT2R4_minus</t>
  </si>
  <si>
    <t>col_ApT2R4_minus</t>
  </si>
  <si>
    <t>col_HsT2R1_1</t>
  </si>
  <si>
    <t>col_HsT2R1_2</t>
  </si>
  <si>
    <t>col_HsT2R1_3</t>
  </si>
  <si>
    <t>col_CjT2R1</t>
  </si>
  <si>
    <t>col_CcT2R1</t>
  </si>
  <si>
    <t>col_AaT2R1</t>
  </si>
  <si>
    <t>col_AgT2R1</t>
  </si>
  <si>
    <t>col_ApT2R1</t>
  </si>
  <si>
    <t>stdev_col_HsT2R1_1</t>
  </si>
  <si>
    <t>stdev_col_HsT2R1_2</t>
  </si>
  <si>
    <t>stdev_col_HsT2R1_3</t>
  </si>
  <si>
    <t>stdev_col_CjT2R1</t>
  </si>
  <si>
    <t>stdev_col_CcT2R1</t>
  </si>
  <si>
    <t>stdev_col_AaT2R1</t>
  </si>
  <si>
    <t>stdev_col_AgT2R1</t>
  </si>
  <si>
    <t>stdev_col_ApT2R1</t>
  </si>
  <si>
    <t>140116_3</t>
  </si>
  <si>
    <t>140116_4</t>
  </si>
  <si>
    <t>140117_3</t>
  </si>
  <si>
    <t>140117_4</t>
  </si>
  <si>
    <t>140226_3</t>
  </si>
  <si>
    <t>140226_4</t>
  </si>
  <si>
    <t>140227_3</t>
  </si>
  <si>
    <t>cam_anc_1_2_minus</t>
  </si>
  <si>
    <t>cam_anc_1_3_minus</t>
  </si>
  <si>
    <t>cam_anc_2_1_minus</t>
  </si>
  <si>
    <t>cam_anc_3_1_minus</t>
  </si>
  <si>
    <t>cam_anc_4_1_minus</t>
  </si>
  <si>
    <t>autozero</t>
  </si>
  <si>
    <t>stdev_ancestor 1-2</t>
  </si>
  <si>
    <t>stdev_ancestor 1-3</t>
  </si>
  <si>
    <t>stdev_ancestor 2-1</t>
  </si>
  <si>
    <t>stdev_ancestor 3-1</t>
  </si>
  <si>
    <t>stdev_ancestor 4-1</t>
  </si>
  <si>
    <t>140227_4</t>
  </si>
  <si>
    <t>col_anc_CjT2R4_minus</t>
  </si>
  <si>
    <t>col_anc_1_1_minus</t>
  </si>
  <si>
    <t>col_anc_2_3_minus</t>
  </si>
  <si>
    <t>col_anc_3_1_minus</t>
  </si>
  <si>
    <t>col_anc_4_1_minus</t>
  </si>
  <si>
    <t>stdev_ancestor 1-1</t>
  </si>
  <si>
    <t>stdev_ancestor 2-3</t>
  </si>
  <si>
    <t>col</t>
    <phoneticPr fontId="1"/>
  </si>
  <si>
    <t>131009_1</t>
    <phoneticPr fontId="1"/>
  </si>
  <si>
    <t>131009_2</t>
    <phoneticPr fontId="1"/>
  </si>
  <si>
    <t>131009_3</t>
    <phoneticPr fontId="1"/>
  </si>
  <si>
    <t>131009_4</t>
    <phoneticPr fontId="1"/>
  </si>
  <si>
    <t>131218_1</t>
    <phoneticPr fontId="1"/>
  </si>
  <si>
    <t>131218_2</t>
    <phoneticPr fontId="1"/>
  </si>
  <si>
    <t>131218_5</t>
    <phoneticPr fontId="1"/>
  </si>
  <si>
    <t>131219_8</t>
    <phoneticPr fontId="1"/>
  </si>
  <si>
    <t>average</t>
    <phoneticPr fontId="1"/>
  </si>
  <si>
    <t>stdev</t>
    <phoneticPr fontId="1"/>
  </si>
  <si>
    <t>HsT2R4-1</t>
    <phoneticPr fontId="1"/>
  </si>
  <si>
    <t>HsT2R4-2</t>
    <phoneticPr fontId="1"/>
  </si>
  <si>
    <t>AaT2R4</t>
    <phoneticPr fontId="1"/>
  </si>
  <si>
    <t>AgT2R4</t>
    <phoneticPr fontId="1"/>
  </si>
  <si>
    <t>ApT2R4-1</t>
    <phoneticPr fontId="1"/>
  </si>
  <si>
    <t>ApT2R4-2</t>
    <phoneticPr fontId="1"/>
  </si>
  <si>
    <t>CjT2R4 F62L</t>
    <phoneticPr fontId="1"/>
  </si>
  <si>
    <t>AgT2R4 L62F</t>
    <phoneticPr fontId="1"/>
  </si>
  <si>
    <t>mock</t>
    <phoneticPr fontId="1"/>
  </si>
  <si>
    <t>minusmock</t>
    <phoneticPr fontId="1"/>
  </si>
  <si>
    <t>CjT2R4</t>
    <phoneticPr fontId="1"/>
  </si>
  <si>
    <t>CcT2R4</t>
    <phoneticPr fontId="1"/>
  </si>
  <si>
    <t>ApT2R4-1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</si>
</sst>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_ "/>
  </numFmts>
  <fonts count="19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b/>
      <sz val="18"/>
      <color theme="3"/>
      <name val="Cambria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Fill="1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0" fontId="0" fillId="0" borderId="15" xfId="0" applyBorder="1">
      <alignment vertical="center"/>
    </xf>
    <xf numFmtId="0" fontId="0" fillId="0" borderId="15" xfId="0" applyFill="1" applyBorder="1" applyAlignment="1">
      <alignment vertical="center"/>
    </xf>
    <xf numFmtId="0" fontId="0" fillId="0" borderId="15" xfId="0" applyBorder="1" applyAlignment="1">
      <alignment horizontal="right" vertical="center"/>
    </xf>
    <xf numFmtId="14" fontId="0" fillId="0" borderId="15" xfId="0" applyNumberFormat="1" applyBorder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4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0"/>
  <sheetViews>
    <sheetView tabSelected="1" topLeftCell="A212" zoomScaleNormal="100" workbookViewId="0">
      <selection activeCell="L15" sqref="L15"/>
    </sheetView>
  </sheetViews>
  <sheetFormatPr defaultColWidth="9" defaultRowHeight="15"/>
  <cols>
    <col min="1" max="1" width="12.28515625" style="3" bestFit="1" customWidth="1"/>
    <col min="2" max="13" width="9" style="3"/>
    <col min="14" max="14" width="9.42578125" style="3" bestFit="1" customWidth="1"/>
    <col min="15" max="16384" width="9" style="3"/>
  </cols>
  <sheetData>
    <row r="1" spans="1:21">
      <c r="A1" s="4"/>
      <c r="B1" s="4" t="s">
        <v>2</v>
      </c>
      <c r="C1" s="4" t="s">
        <v>3</v>
      </c>
      <c r="D1" s="4"/>
      <c r="E1" s="4" t="s">
        <v>4</v>
      </c>
      <c r="F1" s="4"/>
      <c r="G1" s="4" t="s">
        <v>5</v>
      </c>
      <c r="H1" s="4"/>
      <c r="I1" s="4" t="s">
        <v>6</v>
      </c>
      <c r="J1" s="4"/>
      <c r="K1" s="4" t="s">
        <v>20</v>
      </c>
      <c r="L1" s="4"/>
      <c r="M1" s="4" t="s">
        <v>21</v>
      </c>
      <c r="N1" s="4"/>
      <c r="O1" s="4" t="s">
        <v>22</v>
      </c>
      <c r="P1" s="4"/>
      <c r="Q1" s="4" t="s">
        <v>23</v>
      </c>
      <c r="R1" s="4"/>
      <c r="S1" s="4"/>
      <c r="T1" s="4" t="s">
        <v>0</v>
      </c>
      <c r="U1" s="4" t="s">
        <v>1</v>
      </c>
    </row>
    <row r="2" spans="1:21">
      <c r="A2" s="3" t="s">
        <v>7</v>
      </c>
      <c r="B2" s="3">
        <v>1</v>
      </c>
      <c r="C2" s="3">
        <v>1.2217314228068286</v>
      </c>
      <c r="D2" s="3">
        <v>1.1442236345452783</v>
      </c>
      <c r="E2" s="3">
        <v>0.89549043010027873</v>
      </c>
      <c r="F2" s="3">
        <v>0.84987841539451259</v>
      </c>
      <c r="G2" s="3">
        <v>1.2033319918990457</v>
      </c>
      <c r="H2" s="3">
        <v>0.89296679817293223</v>
      </c>
      <c r="I2" s="3">
        <v>1.0041544531710336</v>
      </c>
      <c r="J2" s="3">
        <v>0.81421995416788318</v>
      </c>
      <c r="K2" s="3">
        <v>0.78540312561651227</v>
      </c>
      <c r="L2" s="3">
        <v>0.76127343931650426</v>
      </c>
      <c r="M2" s="3">
        <v>0.87376253165616702</v>
      </c>
      <c r="N2" s="3">
        <v>0.84312039312039311</v>
      </c>
      <c r="O2" s="3">
        <v>0.92639049754799296</v>
      </c>
      <c r="P2" s="3">
        <v>0.63611473821658748</v>
      </c>
      <c r="Q2" s="3">
        <v>0.63216738363541858</v>
      </c>
      <c r="R2" s="3">
        <v>0.54422488443258021</v>
      </c>
      <c r="T2" s="3">
        <f>AVERAGE(C2:R2)</f>
        <v>0.87677838086249693</v>
      </c>
      <c r="U2" s="3">
        <f>STDEV(C2:R2)</f>
        <v>0.1953237250174058</v>
      </c>
    </row>
    <row r="3" spans="1:21">
      <c r="B3" s="3">
        <v>0.3</v>
      </c>
      <c r="C3" s="3">
        <v>0.75049581234751106</v>
      </c>
      <c r="D3" s="3">
        <v>0.6240150568715348</v>
      </c>
      <c r="E3" s="3">
        <v>0.54713882592404117</v>
      </c>
      <c r="F3" s="3">
        <v>0.47468804949653132</v>
      </c>
      <c r="G3" s="3">
        <v>0.76211458136034216</v>
      </c>
      <c r="H3" s="3">
        <v>0.59832165345352062</v>
      </c>
      <c r="I3" s="3">
        <v>0.63764493084982055</v>
      </c>
      <c r="J3" s="3">
        <v>0.460581298170675</v>
      </c>
      <c r="K3" s="3">
        <v>0.33828032289728521</v>
      </c>
      <c r="L3" s="3">
        <v>0.36059394065102607</v>
      </c>
      <c r="M3" s="3">
        <v>0.35213597452545392</v>
      </c>
      <c r="N3" s="3">
        <v>0.40496610176319175</v>
      </c>
      <c r="O3" s="3">
        <v>0.48953964752369639</v>
      </c>
      <c r="P3" s="3">
        <v>0.30693304694993484</v>
      </c>
      <c r="Q3" s="3">
        <v>0.37148106122007896</v>
      </c>
      <c r="R3" s="3">
        <v>0.30568509747099004</v>
      </c>
      <c r="T3" s="3">
        <f t="shared" ref="T3:T66" si="0">AVERAGE(C3:R3)</f>
        <v>0.48653846259222705</v>
      </c>
      <c r="U3" s="3">
        <f t="shared" ref="U3:U66" si="1">STDEV(C3:R3)</f>
        <v>0.15168049448039644</v>
      </c>
    </row>
    <row r="4" spans="1:21">
      <c r="B4" s="3">
        <v>0.1</v>
      </c>
      <c r="C4" s="3">
        <v>0.46300004768035091</v>
      </c>
      <c r="D4" s="3">
        <v>0.39667695887418791</v>
      </c>
      <c r="E4" s="3">
        <v>0.46382606972701801</v>
      </c>
      <c r="F4" s="3">
        <v>0.42525384014579526</v>
      </c>
      <c r="G4" s="3">
        <v>0.58208032285360922</v>
      </c>
      <c r="H4" s="3">
        <v>0.32739289753921047</v>
      </c>
      <c r="I4" s="3">
        <v>0.48368024570287982</v>
      </c>
      <c r="J4" s="3">
        <v>0.32578474046518763</v>
      </c>
      <c r="K4" s="3">
        <v>0.32867853976330902</v>
      </c>
      <c r="L4" s="3">
        <v>0.25636822309044383</v>
      </c>
      <c r="M4" s="3">
        <v>0.26544233564686853</v>
      </c>
      <c r="N4" s="3">
        <v>0.29294263377658919</v>
      </c>
      <c r="O4" s="3">
        <v>0.32943883271768837</v>
      </c>
      <c r="P4" s="3">
        <v>0.26459959693298435</v>
      </c>
      <c r="Q4" s="3">
        <v>0.29386693477880749</v>
      </c>
      <c r="R4" s="3">
        <v>0.23800305190516319</v>
      </c>
      <c r="T4" s="3">
        <f t="shared" si="0"/>
        <v>0.35856470447500582</v>
      </c>
      <c r="U4" s="3">
        <f t="shared" si="1"/>
        <v>9.9418316650267874E-2</v>
      </c>
    </row>
    <row r="5" spans="1:21">
      <c r="B5" s="3">
        <v>0.03</v>
      </c>
      <c r="C5" s="3">
        <v>0.45274882357738011</v>
      </c>
      <c r="D5" s="3">
        <v>0.33939201933278318</v>
      </c>
      <c r="E5" s="3">
        <v>0.50141441668271147</v>
      </c>
      <c r="F5" s="3">
        <v>0.34003132393615249</v>
      </c>
      <c r="G5" s="3">
        <v>0.50544733022640564</v>
      </c>
      <c r="H5" s="3">
        <v>0.32038329763006912</v>
      </c>
      <c r="I5" s="3">
        <v>0.50786591521936386</v>
      </c>
      <c r="J5" s="3">
        <v>0.33103434858315739</v>
      </c>
      <c r="K5" s="3">
        <v>0.31457811875175878</v>
      </c>
      <c r="L5" s="3">
        <v>0.25402228864533744</v>
      </c>
      <c r="M5" s="3">
        <v>0.25882570011070566</v>
      </c>
      <c r="N5" s="3">
        <v>0.29603456630592795</v>
      </c>
      <c r="O5" s="3">
        <v>0.3614267208559534</v>
      </c>
      <c r="P5" s="3">
        <v>0.25466914270350716</v>
      </c>
      <c r="Q5" s="3">
        <v>0.28912919111131052</v>
      </c>
      <c r="R5" s="3">
        <v>0.23976827079310251</v>
      </c>
      <c r="T5" s="3">
        <f t="shared" si="0"/>
        <v>0.34792321715410168</v>
      </c>
      <c r="U5" s="3">
        <f t="shared" si="1"/>
        <v>9.3350661432801657E-2</v>
      </c>
    </row>
    <row r="6" spans="1:21">
      <c r="B6" s="3">
        <v>0.01</v>
      </c>
      <c r="C6" s="3">
        <v>0.43823131512116387</v>
      </c>
      <c r="D6" s="3">
        <v>0.31237951984563345</v>
      </c>
      <c r="E6" s="3">
        <v>0.468581649894807</v>
      </c>
      <c r="F6" s="3">
        <v>0.28091983651873076</v>
      </c>
      <c r="G6" s="3">
        <v>0.48115353969132696</v>
      </c>
      <c r="H6" s="3">
        <v>0.27228546701284867</v>
      </c>
      <c r="I6" s="3">
        <v>0.47473637601062701</v>
      </c>
      <c r="J6" s="3">
        <v>0.35104817281763739</v>
      </c>
      <c r="K6" s="3">
        <v>0.29493964150713325</v>
      </c>
      <c r="L6" s="3">
        <v>0.25445386354531685</v>
      </c>
      <c r="M6" s="3">
        <v>0.26945386773882818</v>
      </c>
      <c r="N6" s="3">
        <v>0.24750323962244206</v>
      </c>
      <c r="O6" s="3">
        <v>0.36797835710772253</v>
      </c>
      <c r="P6" s="3">
        <v>0.25519031141868515</v>
      </c>
      <c r="Q6" s="3">
        <v>0.32219870316278609</v>
      </c>
      <c r="R6" s="3">
        <v>0.21566353052369291</v>
      </c>
      <c r="T6" s="3">
        <f t="shared" si="0"/>
        <v>0.33166983697121144</v>
      </c>
      <c r="U6" s="3">
        <f t="shared" si="1"/>
        <v>8.8973462715429594E-2</v>
      </c>
    </row>
    <row r="7" spans="1:21">
      <c r="B7" s="3">
        <v>3.0000000000000001E-3</v>
      </c>
      <c r="C7" s="3">
        <v>0.42461595281788489</v>
      </c>
      <c r="D7" s="3">
        <v>0.30482855092736877</v>
      </c>
      <c r="E7" s="3">
        <v>0.48965563348608804</v>
      </c>
      <c r="F7" s="3">
        <v>0.29736627749117572</v>
      </c>
      <c r="G7" s="3">
        <v>0.43172472144283586</v>
      </c>
      <c r="H7" s="3">
        <v>0.28306614703402572</v>
      </c>
      <c r="I7" s="3">
        <v>0.43286037089237189</v>
      </c>
      <c r="J7" s="3">
        <v>0.31696133037109947</v>
      </c>
      <c r="K7" s="3">
        <v>0.35612571262682124</v>
      </c>
      <c r="L7" s="3">
        <v>0.2460880984708527</v>
      </c>
      <c r="M7" s="3">
        <v>0.24621033800960362</v>
      </c>
      <c r="N7" s="3">
        <v>0.20552743645652125</v>
      </c>
      <c r="O7" s="3">
        <v>0.40877069220436613</v>
      </c>
      <c r="P7" s="3">
        <v>0.25940499040307102</v>
      </c>
      <c r="Q7" s="3">
        <v>0.20226020757973379</v>
      </c>
      <c r="R7" s="3">
        <v>0.21544837322626068</v>
      </c>
      <c r="T7" s="3">
        <f t="shared" si="0"/>
        <v>0.32005717709000503</v>
      </c>
      <c r="U7" s="3">
        <f t="shared" si="1"/>
        <v>9.2637561821363512E-2</v>
      </c>
    </row>
    <row r="8" spans="1:21">
      <c r="B8" s="3">
        <v>1E-3</v>
      </c>
      <c r="C8" s="3">
        <v>0.4552083824987021</v>
      </c>
      <c r="D8" s="3">
        <v>0.31396838169342128</v>
      </c>
      <c r="E8" s="3">
        <v>0.5010595127626275</v>
      </c>
      <c r="F8" s="3">
        <v>0.33710993419863416</v>
      </c>
      <c r="G8" s="3">
        <v>0.5338547861694467</v>
      </c>
      <c r="H8" s="3">
        <v>0.30773019595551399</v>
      </c>
      <c r="I8" s="3">
        <v>0.53078442889944999</v>
      </c>
      <c r="J8" s="3">
        <v>0.28385973544272658</v>
      </c>
      <c r="K8" s="3">
        <v>0.36514413850225241</v>
      </c>
      <c r="L8" s="3">
        <v>0.27644375352783873</v>
      </c>
      <c r="M8" s="3">
        <v>0.26906595371126368</v>
      </c>
      <c r="N8" s="3">
        <v>0.2439658432064532</v>
      </c>
      <c r="O8" s="3">
        <v>0.36891298481466039</v>
      </c>
      <c r="P8" s="3">
        <v>0.25253603084496423</v>
      </c>
      <c r="Q8" s="3">
        <v>0.25442904528039906</v>
      </c>
      <c r="R8" s="3">
        <v>0.23764048758955561</v>
      </c>
      <c r="T8" s="3">
        <f t="shared" si="0"/>
        <v>0.34573209969361929</v>
      </c>
      <c r="U8" s="3">
        <f t="shared" si="1"/>
        <v>0.10416539963737897</v>
      </c>
    </row>
    <row r="9" spans="1:21">
      <c r="A9" s="4"/>
      <c r="B9" s="4">
        <v>0</v>
      </c>
      <c r="C9" s="4">
        <v>0.410385936552839</v>
      </c>
      <c r="D9" s="4">
        <v>0.36021704971249985</v>
      </c>
      <c r="E9" s="4">
        <v>0.3813883451287457</v>
      </c>
      <c r="F9" s="4">
        <v>0.36402934652254687</v>
      </c>
      <c r="G9" s="4">
        <v>0.54147699819444084</v>
      </c>
      <c r="H9" s="4">
        <v>0.33514918130302745</v>
      </c>
      <c r="I9" s="4">
        <v>0.45307575959329033</v>
      </c>
      <c r="J9" s="4">
        <v>0.3062706217378327</v>
      </c>
      <c r="K9" s="4">
        <v>0.40456151188155121</v>
      </c>
      <c r="L9" s="4">
        <v>0.32057692735071219</v>
      </c>
      <c r="M9" s="4">
        <v>0.35479595160801142</v>
      </c>
      <c r="N9" s="4">
        <v>0.25175588750826117</v>
      </c>
      <c r="O9" s="4">
        <v>0.37165329848375173</v>
      </c>
      <c r="P9" s="4">
        <v>0.30835639844522827</v>
      </c>
      <c r="Q9" s="4">
        <v>0.24251799845302552</v>
      </c>
      <c r="R9" s="4">
        <v>0.25753292573357006</v>
      </c>
      <c r="S9" s="4"/>
      <c r="T9" s="4">
        <f t="shared" si="0"/>
        <v>0.35398400863808338</v>
      </c>
      <c r="U9" s="4">
        <f t="shared" si="1"/>
        <v>7.7426515418092381E-2</v>
      </c>
    </row>
    <row r="10" spans="1:21">
      <c r="A10" s="3" t="s">
        <v>124</v>
      </c>
      <c r="B10" s="3">
        <v>1</v>
      </c>
      <c r="C10" s="3">
        <v>0.76648609805980872</v>
      </c>
      <c r="D10" s="3">
        <v>1.1318430289785986</v>
      </c>
      <c r="E10" s="3">
        <v>0.65102588520474425</v>
      </c>
      <c r="F10" s="3">
        <v>0.83276503334832663</v>
      </c>
      <c r="G10" s="3">
        <v>1.3617634013229365</v>
      </c>
      <c r="H10" s="3">
        <v>0.56371195162368815</v>
      </c>
      <c r="I10" s="3">
        <v>1.1468311938582039</v>
      </c>
      <c r="J10" s="3">
        <v>0.46760091518221936</v>
      </c>
      <c r="K10" s="3">
        <v>0.76295821836815136</v>
      </c>
      <c r="L10" s="3">
        <v>0.62096004565086915</v>
      </c>
      <c r="M10" s="3">
        <v>0.65405971712938715</v>
      </c>
      <c r="N10" s="3">
        <v>0.80779088858178894</v>
      </c>
      <c r="O10" s="3">
        <v>0.71072043393377504</v>
      </c>
      <c r="P10" s="3">
        <v>0.64048045951478039</v>
      </c>
      <c r="Q10" s="3">
        <v>0.66893948246866408</v>
      </c>
      <c r="R10" s="3">
        <v>0.51030001278570403</v>
      </c>
      <c r="T10" s="3">
        <f t="shared" si="0"/>
        <v>0.76863979787572789</v>
      </c>
      <c r="U10" s="3">
        <f t="shared" si="1"/>
        <v>0.24634292282105147</v>
      </c>
    </row>
    <row r="11" spans="1:21">
      <c r="B11" s="3">
        <v>0.3</v>
      </c>
      <c r="C11" s="3">
        <v>0.41698231373632233</v>
      </c>
      <c r="D11" s="3">
        <v>0.73832132215726909</v>
      </c>
      <c r="E11" s="3">
        <v>0.40353620585548622</v>
      </c>
      <c r="F11" s="3">
        <v>0.52084710764817777</v>
      </c>
      <c r="G11" s="3">
        <v>0.88112646734222932</v>
      </c>
      <c r="H11" s="3">
        <v>0.41039787138586464</v>
      </c>
      <c r="I11" s="3">
        <v>0.75596883639105306</v>
      </c>
      <c r="J11" s="3">
        <v>0.41997137832339054</v>
      </c>
      <c r="K11" s="3">
        <v>0.45335521350898261</v>
      </c>
      <c r="L11" s="3">
        <v>0.38588597017761295</v>
      </c>
      <c r="M11" s="3">
        <v>0.37476229947827783</v>
      </c>
      <c r="N11" s="3">
        <v>0.3592794954522609</v>
      </c>
      <c r="O11" s="3">
        <v>0.43266472810713513</v>
      </c>
      <c r="P11" s="3">
        <v>0.28929822578822467</v>
      </c>
      <c r="Q11" s="3">
        <v>0.35387788132717252</v>
      </c>
      <c r="R11" s="3">
        <v>0.29961750956226096</v>
      </c>
      <c r="T11" s="3">
        <f t="shared" si="0"/>
        <v>0.46849330164010761</v>
      </c>
      <c r="U11" s="3">
        <f t="shared" si="1"/>
        <v>0.17202233094768651</v>
      </c>
    </row>
    <row r="12" spans="1:21">
      <c r="B12" s="3">
        <v>0.1</v>
      </c>
      <c r="C12" s="3">
        <v>0.36683801638142938</v>
      </c>
      <c r="D12" s="3">
        <v>0.51839478693926755</v>
      </c>
      <c r="E12" s="3">
        <v>0.31452776868124538</v>
      </c>
      <c r="F12" s="3">
        <v>0.40649215985815723</v>
      </c>
      <c r="G12" s="3">
        <v>0.60537968219077198</v>
      </c>
      <c r="H12" s="3">
        <v>0.36529329628095442</v>
      </c>
      <c r="I12" s="3">
        <v>0.56070183241669747</v>
      </c>
      <c r="J12" s="3">
        <v>0.36765841354815459</v>
      </c>
      <c r="K12" s="3">
        <v>0.37248283086951461</v>
      </c>
      <c r="L12" s="3">
        <v>0.27557479627473802</v>
      </c>
      <c r="M12" s="3">
        <v>0.30815908573740236</v>
      </c>
      <c r="N12" s="3">
        <v>0.2430863613035158</v>
      </c>
      <c r="O12" s="3">
        <v>0.3764116045992289</v>
      </c>
      <c r="P12" s="3">
        <v>0.27052941579343887</v>
      </c>
      <c r="Q12" s="3">
        <v>0.32352456313880645</v>
      </c>
      <c r="R12" s="3">
        <v>0.27841806268943864</v>
      </c>
      <c r="T12" s="3">
        <f t="shared" si="0"/>
        <v>0.37209204229392262</v>
      </c>
      <c r="U12" s="3">
        <f t="shared" si="1"/>
        <v>0.10567390967731727</v>
      </c>
    </row>
    <row r="13" spans="1:21">
      <c r="B13" s="3">
        <v>0.03</v>
      </c>
      <c r="C13" s="3">
        <v>0.36274667718267301</v>
      </c>
      <c r="D13" s="3">
        <v>0.4371459098377582</v>
      </c>
      <c r="E13" s="3">
        <v>0.31160118030750122</v>
      </c>
      <c r="F13" s="3">
        <v>0.36227040223203905</v>
      </c>
      <c r="G13" s="3">
        <v>0.55720370004901998</v>
      </c>
      <c r="H13" s="3">
        <v>0.33975156486917307</v>
      </c>
      <c r="I13" s="3">
        <v>0.54667857469190928</v>
      </c>
      <c r="J13" s="3">
        <v>0.28193990207935532</v>
      </c>
      <c r="K13" s="3">
        <v>0.36888340024698885</v>
      </c>
      <c r="L13" s="3">
        <v>0.25627622451718629</v>
      </c>
      <c r="M13" s="3">
        <v>0.29027487065061081</v>
      </c>
      <c r="N13" s="3">
        <v>0.25364212644378337</v>
      </c>
      <c r="O13" s="3">
        <v>0.33250613088650421</v>
      </c>
      <c r="P13" s="3">
        <v>0.23744015105536451</v>
      </c>
      <c r="Q13" s="3">
        <v>0.31323569241025861</v>
      </c>
      <c r="R13" s="3">
        <v>0.26988807145106347</v>
      </c>
      <c r="T13" s="3">
        <f t="shared" si="0"/>
        <v>0.34509278618194927</v>
      </c>
      <c r="U13" s="3">
        <f t="shared" si="1"/>
        <v>9.5947075752420355E-2</v>
      </c>
    </row>
    <row r="14" spans="1:21">
      <c r="B14" s="3">
        <v>0.01</v>
      </c>
      <c r="C14" s="3">
        <v>0.39683659350497841</v>
      </c>
      <c r="D14" s="3">
        <v>0.43128497337363536</v>
      </c>
      <c r="E14" s="3">
        <v>0.33818831046795716</v>
      </c>
      <c r="F14" s="3">
        <v>0.40559015646361846</v>
      </c>
      <c r="G14" s="3">
        <v>0.54670507318793715</v>
      </c>
      <c r="H14" s="3">
        <v>0.27731727278450458</v>
      </c>
      <c r="I14" s="3">
        <v>0.564750320443559</v>
      </c>
      <c r="J14" s="3">
        <v>0.29852341049845682</v>
      </c>
      <c r="K14" s="3">
        <v>0.34250309789343253</v>
      </c>
      <c r="L14" s="3">
        <v>0.27893195971709406</v>
      </c>
      <c r="M14" s="3">
        <v>0.21171237331878551</v>
      </c>
      <c r="N14" s="3">
        <v>0.24796681179659907</v>
      </c>
      <c r="O14" s="3">
        <v>0.31639350904560282</v>
      </c>
      <c r="P14" s="3">
        <v>0.29081221930344886</v>
      </c>
      <c r="Q14" s="3">
        <v>0.28945233158148742</v>
      </c>
      <c r="R14" s="3">
        <v>0.25878903579067125</v>
      </c>
      <c r="T14" s="3">
        <f t="shared" si="0"/>
        <v>0.34348484057323547</v>
      </c>
      <c r="U14" s="3">
        <f t="shared" si="1"/>
        <v>0.1017689870722308</v>
      </c>
    </row>
    <row r="15" spans="1:21">
      <c r="B15" s="3">
        <v>3.0000000000000001E-3</v>
      </c>
      <c r="C15" s="3">
        <v>0.35194057686742342</v>
      </c>
      <c r="D15" s="3">
        <v>0.37371065807318332</v>
      </c>
      <c r="E15" s="3">
        <v>0.29568478505898665</v>
      </c>
      <c r="F15" s="3">
        <v>0.41936043016621732</v>
      </c>
      <c r="G15" s="3">
        <v>0.54906676333542592</v>
      </c>
      <c r="H15" s="3">
        <v>0.45908340245551899</v>
      </c>
      <c r="I15" s="3">
        <v>0.5103929984010771</v>
      </c>
      <c r="J15" s="3">
        <v>0.36252335042333539</v>
      </c>
      <c r="K15" s="3">
        <v>0.35184972856024765</v>
      </c>
      <c r="L15" s="3">
        <v>0.25878949060408574</v>
      </c>
      <c r="M15" s="3">
        <v>0.26053020555301526</v>
      </c>
      <c r="N15" s="3">
        <v>0.22792022792022792</v>
      </c>
      <c r="O15" s="3">
        <v>0.36795359796991117</v>
      </c>
      <c r="P15" s="3">
        <v>0.26977749100578757</v>
      </c>
      <c r="Q15" s="3">
        <v>0.30720888879071356</v>
      </c>
      <c r="R15" s="3">
        <v>0.27018524813914668</v>
      </c>
      <c r="T15" s="3">
        <f t="shared" si="0"/>
        <v>0.35224861520776896</v>
      </c>
      <c r="U15" s="3">
        <f t="shared" si="1"/>
        <v>9.3753625955170714E-2</v>
      </c>
    </row>
    <row r="16" spans="1:21">
      <c r="B16" s="3">
        <v>1E-3</v>
      </c>
      <c r="C16" s="3">
        <v>0.35558458160798156</v>
      </c>
      <c r="D16" s="3">
        <v>0.35082184132228883</v>
      </c>
      <c r="E16" s="3">
        <v>0.32008968951153766</v>
      </c>
      <c r="F16" s="3">
        <v>0.42340033077004879</v>
      </c>
      <c r="G16" s="3">
        <v>0.56072145738734014</v>
      </c>
      <c r="H16" s="3">
        <v>0.49491021273602448</v>
      </c>
      <c r="I16" s="3">
        <v>0.56205722453053619</v>
      </c>
      <c r="J16" s="3">
        <v>0.35139101919923837</v>
      </c>
      <c r="K16" s="3">
        <v>0.29620967047876512</v>
      </c>
      <c r="L16" s="3">
        <v>0.28021346091917004</v>
      </c>
      <c r="M16" s="3">
        <v>0.22598018095648428</v>
      </c>
      <c r="N16" s="3">
        <v>0.29904928019383858</v>
      </c>
      <c r="O16" s="3">
        <v>0.35059760956175295</v>
      </c>
      <c r="P16" s="3">
        <v>0.28438218925825987</v>
      </c>
      <c r="Q16" s="3">
        <v>0.27897558963590691</v>
      </c>
      <c r="R16" s="3">
        <v>0.27021360353267387</v>
      </c>
      <c r="T16" s="3">
        <f t="shared" si="0"/>
        <v>0.35653737135011543</v>
      </c>
      <c r="U16" s="3">
        <f t="shared" si="1"/>
        <v>0.10245644554029693</v>
      </c>
    </row>
    <row r="17" spans="1:21">
      <c r="A17" s="4"/>
      <c r="B17" s="4">
        <v>0</v>
      </c>
      <c r="C17" s="4">
        <v>0.4527998988402363</v>
      </c>
      <c r="D17" s="4">
        <v>0.36026220623915767</v>
      </c>
      <c r="E17" s="4">
        <v>0.33573973173677468</v>
      </c>
      <c r="F17" s="4">
        <v>0.40772007535990101</v>
      </c>
      <c r="G17" s="4">
        <v>0.53724457144558047</v>
      </c>
      <c r="H17" s="4">
        <v>0.33411499387719185</v>
      </c>
      <c r="I17" s="4">
        <v>0.57567031229017784</v>
      </c>
      <c r="J17" s="4">
        <v>0.27807648617947744</v>
      </c>
      <c r="K17" s="4">
        <v>0.40761797319162196</v>
      </c>
      <c r="L17" s="4">
        <v>0.311682575515913</v>
      </c>
      <c r="M17" s="4">
        <v>0.29308526370419147</v>
      </c>
      <c r="N17" s="4">
        <v>0.35605630782564412</v>
      </c>
      <c r="O17" s="4">
        <v>0.39718839441046083</v>
      </c>
      <c r="P17" s="4">
        <v>0.31716370283006823</v>
      </c>
      <c r="Q17" s="4">
        <v>0.36727716727716725</v>
      </c>
      <c r="R17" s="4">
        <v>0.30909466023969839</v>
      </c>
      <c r="S17" s="4"/>
      <c r="T17" s="4">
        <f t="shared" si="0"/>
        <v>0.37754964506020383</v>
      </c>
      <c r="U17" s="4">
        <f t="shared" si="1"/>
        <v>8.4387221868977388E-2</v>
      </c>
    </row>
    <row r="18" spans="1:21">
      <c r="A18" s="3" t="s">
        <v>125</v>
      </c>
      <c r="B18" s="3">
        <v>1</v>
      </c>
      <c r="C18" s="3">
        <v>1.2366570884570594</v>
      </c>
      <c r="E18" s="3">
        <v>1.0114906700293289</v>
      </c>
      <c r="G18" s="3">
        <v>1.3297112590138567</v>
      </c>
      <c r="I18" s="3">
        <v>1.1562809327593748</v>
      </c>
      <c r="K18" s="3">
        <v>0.8263037164474536</v>
      </c>
      <c r="M18" s="3">
        <v>0.8521969414035786</v>
      </c>
      <c r="O18" s="3">
        <v>0.92459950538195745</v>
      </c>
      <c r="Q18" s="3">
        <v>0.85145290820370301</v>
      </c>
      <c r="T18" s="3">
        <f t="shared" si="0"/>
        <v>1.0235866277120389</v>
      </c>
      <c r="U18" s="3">
        <f t="shared" si="1"/>
        <v>0.19441812134268702</v>
      </c>
    </row>
    <row r="19" spans="1:21">
      <c r="B19" s="3">
        <v>0.3</v>
      </c>
      <c r="C19" s="3">
        <v>0.83238283257044543</v>
      </c>
      <c r="E19" s="3">
        <v>0.70019601013863086</v>
      </c>
      <c r="G19" s="3">
        <v>0.89008748810401628</v>
      </c>
      <c r="I19" s="3">
        <v>0.74925398205604521</v>
      </c>
      <c r="K19" s="3">
        <v>0.50608551164766447</v>
      </c>
      <c r="M19" s="3">
        <v>0.54736639012155131</v>
      </c>
      <c r="O19" s="3">
        <v>0.62334098973089402</v>
      </c>
      <c r="Q19" s="3">
        <v>0.54413092389045725</v>
      </c>
      <c r="T19" s="3">
        <f t="shared" si="0"/>
        <v>0.67410551603246316</v>
      </c>
      <c r="U19" s="3">
        <f t="shared" si="1"/>
        <v>0.14232351811580313</v>
      </c>
    </row>
    <row r="20" spans="1:21">
      <c r="B20" s="3">
        <v>0.1</v>
      </c>
      <c r="C20" s="3">
        <v>0.54272757795599524</v>
      </c>
      <c r="E20" s="3">
        <v>0.45238909196097504</v>
      </c>
      <c r="G20" s="3">
        <v>0.49602047344849648</v>
      </c>
      <c r="I20" s="3">
        <v>0.45341356145641504</v>
      </c>
      <c r="K20" s="3">
        <v>0.41833109904444654</v>
      </c>
      <c r="M20" s="3">
        <v>0.3521780312090394</v>
      </c>
      <c r="O20" s="3">
        <v>0.44915502149013248</v>
      </c>
      <c r="Q20" s="3">
        <v>0.40596552392020152</v>
      </c>
      <c r="T20" s="3">
        <f t="shared" si="0"/>
        <v>0.44627254756071272</v>
      </c>
      <c r="U20" s="3">
        <f t="shared" si="1"/>
        <v>5.7488262872772936E-2</v>
      </c>
    </row>
    <row r="21" spans="1:21">
      <c r="B21" s="3">
        <v>0.03</v>
      </c>
      <c r="C21" s="3">
        <v>0.46960228457538461</v>
      </c>
      <c r="E21" s="3">
        <v>0.41200382967369303</v>
      </c>
      <c r="G21" s="3">
        <v>0.33492870378627981</v>
      </c>
      <c r="I21" s="3">
        <v>0.33042820019762692</v>
      </c>
      <c r="K21" s="3">
        <v>0.33929256222494109</v>
      </c>
      <c r="M21" s="3">
        <v>0.23214497802763373</v>
      </c>
      <c r="O21" s="3">
        <v>0.34630444861666432</v>
      </c>
      <c r="Q21" s="3">
        <v>0.35098727236747479</v>
      </c>
      <c r="T21" s="3">
        <f t="shared" si="0"/>
        <v>0.35196153493371229</v>
      </c>
      <c r="U21" s="3">
        <f t="shared" si="1"/>
        <v>6.8397668054568067E-2</v>
      </c>
    </row>
    <row r="22" spans="1:21">
      <c r="B22" s="3">
        <v>0.01</v>
      </c>
      <c r="C22" s="3">
        <v>0.34172665675234865</v>
      </c>
      <c r="E22" s="3">
        <v>0.37713595076479423</v>
      </c>
      <c r="G22" s="3">
        <v>0.26579981782425199</v>
      </c>
      <c r="I22" s="3">
        <v>0.29622926669706873</v>
      </c>
      <c r="K22" s="3">
        <v>0.29216695771767753</v>
      </c>
      <c r="M22" s="3">
        <v>0.23989986102760724</v>
      </c>
      <c r="O22" s="3">
        <v>0.34083071925960534</v>
      </c>
      <c r="Q22" s="3">
        <v>0.30393639334666606</v>
      </c>
      <c r="T22" s="3">
        <f t="shared" si="0"/>
        <v>0.3072157029237525</v>
      </c>
      <c r="U22" s="3">
        <f t="shared" si="1"/>
        <v>4.4423987742911134E-2</v>
      </c>
    </row>
    <row r="23" spans="1:21">
      <c r="B23" s="3">
        <v>3.0000000000000001E-3</v>
      </c>
      <c r="C23" s="3">
        <v>0.31219913580839925</v>
      </c>
      <c r="E23" s="3">
        <v>0.31764951365009669</v>
      </c>
      <c r="G23" s="3">
        <v>0.30023770711052111</v>
      </c>
      <c r="I23" s="3">
        <v>0.28875948943046176</v>
      </c>
      <c r="K23" s="3">
        <v>0.29873582599541443</v>
      </c>
      <c r="M23" s="3">
        <v>0.20276715258842462</v>
      </c>
      <c r="O23" s="3">
        <v>0.32014353257530564</v>
      </c>
      <c r="Q23" s="3">
        <v>0.3177967126813856</v>
      </c>
      <c r="T23" s="3">
        <f t="shared" si="0"/>
        <v>0.29478613373000112</v>
      </c>
      <c r="U23" s="3">
        <f t="shared" si="1"/>
        <v>3.8817456043443187E-2</v>
      </c>
    </row>
    <row r="24" spans="1:21">
      <c r="B24" s="3">
        <v>1E-3</v>
      </c>
      <c r="C24" s="3">
        <v>0.395099402025054</v>
      </c>
      <c r="E24" s="3">
        <v>0.40296557194823601</v>
      </c>
      <c r="G24" s="3">
        <v>0.31819883542145921</v>
      </c>
      <c r="I24" s="3">
        <v>0.29689724085652025</v>
      </c>
      <c r="K24" s="3">
        <v>0.35714285714285715</v>
      </c>
      <c r="M24" s="3">
        <v>0.18951989632412775</v>
      </c>
      <c r="O24" s="3">
        <v>0.40483435906533299</v>
      </c>
      <c r="Q24" s="3">
        <v>0.34705094951139259</v>
      </c>
      <c r="T24" s="3">
        <f t="shared" si="0"/>
        <v>0.33896363903687249</v>
      </c>
      <c r="U24" s="3">
        <f t="shared" si="1"/>
        <v>7.2226333526162922E-2</v>
      </c>
    </row>
    <row r="25" spans="1:21">
      <c r="A25" s="4"/>
      <c r="B25" s="4">
        <v>0</v>
      </c>
      <c r="C25" s="4">
        <v>0.30406916733405925</v>
      </c>
      <c r="D25" s="4"/>
      <c r="E25" s="4">
        <v>0.2739230500310752</v>
      </c>
      <c r="F25" s="4"/>
      <c r="G25" s="4">
        <v>0.37144800116578425</v>
      </c>
      <c r="H25" s="4"/>
      <c r="I25" s="4">
        <v>0.25226279631568638</v>
      </c>
      <c r="J25" s="4"/>
      <c r="K25" s="4">
        <v>0.39007139520918133</v>
      </c>
      <c r="L25" s="4"/>
      <c r="M25" s="4">
        <v>0.31932681571852622</v>
      </c>
      <c r="N25" s="4"/>
      <c r="O25" s="4">
        <v>0.44512907217932407</v>
      </c>
      <c r="P25" s="4"/>
      <c r="Q25" s="4">
        <v>0.32945194388423554</v>
      </c>
      <c r="R25" s="4"/>
      <c r="S25" s="4"/>
      <c r="T25" s="4">
        <f t="shared" si="0"/>
        <v>0.33571028022973398</v>
      </c>
      <c r="U25" s="4">
        <f t="shared" si="1"/>
        <v>6.3577485510547579E-2</v>
      </c>
    </row>
    <row r="26" spans="1:21">
      <c r="A26" s="3" t="s">
        <v>126</v>
      </c>
      <c r="B26" s="3">
        <v>1</v>
      </c>
      <c r="C26" s="3">
        <v>1.4417676724999637</v>
      </c>
      <c r="E26" s="3">
        <v>1.2598933221531226</v>
      </c>
      <c r="G26" s="3">
        <v>1.2247562398458642</v>
      </c>
      <c r="I26" s="3">
        <v>1.0897776641962691</v>
      </c>
      <c r="K26" s="3">
        <v>0.77424668196154545</v>
      </c>
      <c r="M26" s="3">
        <v>0.85498126621193193</v>
      </c>
      <c r="O26" s="3">
        <v>1.0834571892953682</v>
      </c>
      <c r="Q26" s="3">
        <v>0.76188474402792739</v>
      </c>
      <c r="T26" s="3">
        <f t="shared" si="0"/>
        <v>1.0613455975239992</v>
      </c>
      <c r="U26" s="3">
        <f t="shared" si="1"/>
        <v>0.24693299390320259</v>
      </c>
    </row>
    <row r="27" spans="1:21">
      <c r="B27" s="3">
        <v>0.3</v>
      </c>
      <c r="C27" s="3">
        <v>0.94186098025606579</v>
      </c>
      <c r="E27" s="3">
        <v>0.75693755226120063</v>
      </c>
      <c r="G27" s="3">
        <v>0.86546016000218606</v>
      </c>
      <c r="I27" s="3">
        <v>0.61943799776267672</v>
      </c>
      <c r="K27" s="3">
        <v>0.46567010402451042</v>
      </c>
      <c r="M27" s="3">
        <v>0.39878943079967405</v>
      </c>
      <c r="O27" s="3">
        <v>0.61796732005867694</v>
      </c>
      <c r="Q27" s="3">
        <v>0.40338378518231049</v>
      </c>
      <c r="T27" s="3">
        <f t="shared" si="0"/>
        <v>0.63368841629341255</v>
      </c>
      <c r="U27" s="3">
        <f t="shared" si="1"/>
        <v>0.20728757006630366</v>
      </c>
    </row>
    <row r="28" spans="1:21">
      <c r="B28" s="3">
        <v>0.1</v>
      </c>
      <c r="C28" s="3">
        <v>0.46853218801001423</v>
      </c>
      <c r="E28" s="3">
        <v>0.54441771362380831</v>
      </c>
      <c r="G28" s="3">
        <v>0.4600516463664675</v>
      </c>
      <c r="I28" s="3">
        <v>0.39727922365184171</v>
      </c>
      <c r="K28" s="3">
        <v>0.344074659385257</v>
      </c>
      <c r="M28" s="3">
        <v>0.30537773681719682</v>
      </c>
      <c r="O28" s="3">
        <v>0.42582272267570531</v>
      </c>
      <c r="Q28" s="3">
        <v>0.29485558593788291</v>
      </c>
      <c r="T28" s="3">
        <f t="shared" si="0"/>
        <v>0.40505143455852172</v>
      </c>
      <c r="U28" s="3">
        <f t="shared" si="1"/>
        <v>8.6821476075745793E-2</v>
      </c>
    </row>
    <row r="29" spans="1:21">
      <c r="B29" s="3">
        <v>0.03</v>
      </c>
      <c r="C29" s="3">
        <v>0.35489024127379354</v>
      </c>
      <c r="E29" s="3">
        <v>0.45668481945629114</v>
      </c>
      <c r="G29" s="3">
        <v>0.27466097460487215</v>
      </c>
      <c r="I29" s="3">
        <v>0.29554298711357702</v>
      </c>
      <c r="K29" s="3">
        <v>0.37005051838394865</v>
      </c>
      <c r="M29" s="3">
        <v>0.23089877681262186</v>
      </c>
      <c r="O29" s="3">
        <v>0.40241457423817667</v>
      </c>
      <c r="Q29" s="3">
        <v>0.24712268669563645</v>
      </c>
      <c r="T29" s="3">
        <f t="shared" si="0"/>
        <v>0.32903319732236469</v>
      </c>
      <c r="U29" s="3">
        <f t="shared" si="1"/>
        <v>7.9685452591909456E-2</v>
      </c>
    </row>
    <row r="30" spans="1:21">
      <c r="B30" s="3">
        <v>0.01</v>
      </c>
      <c r="C30" s="3">
        <v>0.29258813332653549</v>
      </c>
      <c r="E30" s="3">
        <v>0.32283910201635724</v>
      </c>
      <c r="G30" s="3">
        <v>0.2859684409330126</v>
      </c>
      <c r="I30" s="3">
        <v>0.25483996587916774</v>
      </c>
      <c r="K30" s="3">
        <v>0.27139305404680636</v>
      </c>
      <c r="M30" s="3">
        <v>0.23789896427816529</v>
      </c>
      <c r="O30" s="3">
        <v>0.337074738116178</v>
      </c>
      <c r="Q30" s="3">
        <v>0.22569900070657115</v>
      </c>
      <c r="T30" s="3">
        <f t="shared" si="0"/>
        <v>0.27853767491284925</v>
      </c>
      <c r="U30" s="3">
        <f t="shared" si="1"/>
        <v>3.9093099851234846E-2</v>
      </c>
    </row>
    <row r="31" spans="1:21">
      <c r="B31" s="3">
        <v>3.0000000000000001E-3</v>
      </c>
      <c r="C31" s="3">
        <v>0.26514462610041589</v>
      </c>
      <c r="E31" s="3">
        <v>0.33688961739703077</v>
      </c>
      <c r="G31" s="3">
        <v>0.2275313859211095</v>
      </c>
      <c r="I31" s="3">
        <v>0.25051775784794006</v>
      </c>
      <c r="K31" s="3">
        <v>0.33256564656199339</v>
      </c>
      <c r="M31" s="3">
        <v>0.2335443551659768</v>
      </c>
      <c r="O31" s="3">
        <v>0.38647934414603047</v>
      </c>
      <c r="Q31" s="3">
        <v>0.27235015028442261</v>
      </c>
      <c r="T31" s="3">
        <f t="shared" si="0"/>
        <v>0.28812786042811489</v>
      </c>
      <c r="U31" s="3">
        <f t="shared" si="1"/>
        <v>5.7156947973731768E-2</v>
      </c>
    </row>
    <row r="32" spans="1:21">
      <c r="B32" s="3">
        <v>1E-3</v>
      </c>
      <c r="C32" s="3">
        <v>0.30519456103792275</v>
      </c>
      <c r="E32" s="3">
        <v>0.37107745070020004</v>
      </c>
      <c r="G32" s="3">
        <v>0.25989754702733692</v>
      </c>
      <c r="I32" s="3">
        <v>0.28354444413647828</v>
      </c>
      <c r="K32" s="3">
        <v>0.31413851899596351</v>
      </c>
      <c r="M32" s="3">
        <v>0.24895240252452971</v>
      </c>
      <c r="O32" s="3">
        <v>0.35622172709472688</v>
      </c>
      <c r="Q32" s="3">
        <v>0.24738404326920749</v>
      </c>
      <c r="T32" s="3">
        <f t="shared" si="0"/>
        <v>0.29830133684829574</v>
      </c>
      <c r="U32" s="3">
        <f t="shared" si="1"/>
        <v>4.731350198595051E-2</v>
      </c>
    </row>
    <row r="33" spans="1:21">
      <c r="A33" s="4"/>
      <c r="B33" s="4">
        <v>0</v>
      </c>
      <c r="C33" s="4">
        <v>0.28644473216441002</v>
      </c>
      <c r="D33" s="4"/>
      <c r="E33" s="4">
        <v>0.22123670936778209</v>
      </c>
      <c r="F33" s="4"/>
      <c r="G33" s="4">
        <v>0.27620866152173335</v>
      </c>
      <c r="H33" s="4"/>
      <c r="I33" s="4">
        <v>0.25295668134082216</v>
      </c>
      <c r="J33" s="4"/>
      <c r="K33" s="4">
        <v>0.36020141058516625</v>
      </c>
      <c r="L33" s="4"/>
      <c r="M33" s="4">
        <v>0.23482250758997439</v>
      </c>
      <c r="N33" s="4"/>
      <c r="O33" s="4">
        <v>0.36496319413820005</v>
      </c>
      <c r="P33" s="4"/>
      <c r="Q33" s="4">
        <v>0.24746429503673043</v>
      </c>
      <c r="R33" s="4"/>
      <c r="S33" s="4"/>
      <c r="T33" s="4">
        <f t="shared" si="0"/>
        <v>0.28053727396810235</v>
      </c>
      <c r="U33" s="4">
        <f t="shared" si="1"/>
        <v>5.4757456712765044E-2</v>
      </c>
    </row>
    <row r="34" spans="1:21">
      <c r="A34" s="3" t="s">
        <v>127</v>
      </c>
      <c r="B34" s="3">
        <v>1</v>
      </c>
      <c r="C34" s="3">
        <v>0.88136046661299228</v>
      </c>
      <c r="E34" s="3">
        <v>0.67833679764260013</v>
      </c>
      <c r="G34" s="3">
        <v>1.3285946633064853</v>
      </c>
      <c r="I34" s="3">
        <v>0.99964850998204402</v>
      </c>
      <c r="K34" s="3">
        <v>1.0338973790605828</v>
      </c>
      <c r="M34" s="3">
        <v>1.1475983175798183</v>
      </c>
      <c r="O34" s="3">
        <v>1.1530304364180584</v>
      </c>
      <c r="Q34" s="3">
        <v>0.87809227545891844</v>
      </c>
      <c r="T34" s="3">
        <f t="shared" si="0"/>
        <v>1.0125698557576874</v>
      </c>
      <c r="U34" s="3">
        <f t="shared" si="1"/>
        <v>0.20194314057403939</v>
      </c>
    </row>
    <row r="35" spans="1:21">
      <c r="B35" s="3">
        <v>0.3</v>
      </c>
      <c r="C35" s="3">
        <v>0.44649238939009506</v>
      </c>
      <c r="E35" s="3">
        <v>0.46677749918238304</v>
      </c>
      <c r="G35" s="3">
        <v>0.71814604149860961</v>
      </c>
      <c r="I35" s="3">
        <v>0.59969087348864059</v>
      </c>
      <c r="K35" s="3">
        <v>0.61449518426389182</v>
      </c>
      <c r="M35" s="3">
        <v>0.60058431595098483</v>
      </c>
      <c r="O35" s="3">
        <v>0.6194837509359189</v>
      </c>
      <c r="Q35" s="3">
        <v>0.49531271862319853</v>
      </c>
      <c r="T35" s="3">
        <f t="shared" si="0"/>
        <v>0.57012284666671531</v>
      </c>
      <c r="U35" s="3">
        <f t="shared" si="1"/>
        <v>9.2334597148803002E-2</v>
      </c>
    </row>
    <row r="36" spans="1:21">
      <c r="B36" s="3">
        <v>0.1</v>
      </c>
      <c r="C36" s="3">
        <v>0.2709329377614616</v>
      </c>
      <c r="E36" s="3">
        <v>0.36593848551569763</v>
      </c>
      <c r="G36" s="3">
        <v>0.40625495402663281</v>
      </c>
      <c r="I36" s="3">
        <v>0.35665145290966194</v>
      </c>
      <c r="K36" s="3">
        <v>0.39100777440128726</v>
      </c>
      <c r="M36" s="3">
        <v>0.30274892307940748</v>
      </c>
      <c r="O36" s="3">
        <v>0.36106356724913424</v>
      </c>
      <c r="Q36" s="3">
        <v>0.29576053004812186</v>
      </c>
      <c r="T36" s="3">
        <f t="shared" si="0"/>
        <v>0.34379482812392564</v>
      </c>
      <c r="U36" s="3">
        <f t="shared" si="1"/>
        <v>4.8381059632672162E-2</v>
      </c>
    </row>
    <row r="37" spans="1:21">
      <c r="B37" s="3">
        <v>0.03</v>
      </c>
      <c r="C37" s="3">
        <v>0.30374326696120557</v>
      </c>
      <c r="E37" s="3">
        <v>0.32725002972298184</v>
      </c>
      <c r="G37" s="3">
        <v>0.26273372835050768</v>
      </c>
      <c r="I37" s="3">
        <v>0.22472633280813945</v>
      </c>
      <c r="K37" s="3">
        <v>0.29985982003712025</v>
      </c>
      <c r="M37" s="3">
        <v>0.24937887281761853</v>
      </c>
      <c r="O37" s="3">
        <v>0.29070742446637987</v>
      </c>
      <c r="Q37" s="3">
        <v>0.25561887634624186</v>
      </c>
      <c r="T37" s="3">
        <f t="shared" si="0"/>
        <v>0.27675229393877437</v>
      </c>
      <c r="U37" s="3">
        <f t="shared" si="1"/>
        <v>3.4030204462239755E-2</v>
      </c>
    </row>
    <row r="38" spans="1:21">
      <c r="B38" s="3">
        <v>0.01</v>
      </c>
      <c r="C38" s="3">
        <v>0.28918621809790734</v>
      </c>
      <c r="E38" s="3">
        <v>0.32126740080026239</v>
      </c>
      <c r="G38" s="3">
        <v>0.20504773363887965</v>
      </c>
      <c r="I38" s="3">
        <v>0.20721694304701571</v>
      </c>
      <c r="K38" s="3">
        <v>0.30483404794721919</v>
      </c>
      <c r="M38" s="3">
        <v>0.21644600070285674</v>
      </c>
      <c r="O38" s="3">
        <v>0.2988733786194645</v>
      </c>
      <c r="Q38" s="3">
        <v>0.21455208821012867</v>
      </c>
      <c r="T38" s="3">
        <f t="shared" si="0"/>
        <v>0.2571779763829668</v>
      </c>
      <c r="U38" s="3">
        <f t="shared" si="1"/>
        <v>5.0471090495032879E-2</v>
      </c>
    </row>
    <row r="39" spans="1:21">
      <c r="B39" s="3">
        <v>3.0000000000000001E-3</v>
      </c>
      <c r="C39" s="3">
        <v>0.30634636693487055</v>
      </c>
      <c r="E39" s="3">
        <v>0.3712305556581913</v>
      </c>
      <c r="G39" s="3">
        <v>0.21788687884628558</v>
      </c>
      <c r="I39" s="3">
        <v>0.20225756673673467</v>
      </c>
      <c r="K39" s="3">
        <v>0.24811931887883304</v>
      </c>
      <c r="M39" s="3">
        <v>0.20876878362500775</v>
      </c>
      <c r="O39" s="3">
        <v>0.2287505892740892</v>
      </c>
      <c r="Q39" s="3">
        <v>0.23565582606745838</v>
      </c>
      <c r="T39" s="3">
        <f t="shared" si="0"/>
        <v>0.2523769857526838</v>
      </c>
      <c r="U39" s="3">
        <f t="shared" si="1"/>
        <v>5.7938385540382602E-2</v>
      </c>
    </row>
    <row r="40" spans="1:21">
      <c r="B40" s="3">
        <v>1E-3</v>
      </c>
      <c r="C40" s="3">
        <v>0.2617204577600617</v>
      </c>
      <c r="E40" s="3">
        <v>0.33804866302214887</v>
      </c>
      <c r="G40" s="3">
        <v>0.26382702169344546</v>
      </c>
      <c r="I40" s="3">
        <v>0.27315580807292472</v>
      </c>
      <c r="K40" s="3">
        <v>0.29434478958375948</v>
      </c>
      <c r="M40" s="3">
        <v>0.22722149786745047</v>
      </c>
      <c r="O40" s="3">
        <v>0.26956848542826878</v>
      </c>
      <c r="Q40" s="3">
        <v>0.22809163887445746</v>
      </c>
      <c r="T40" s="3">
        <f t="shared" si="0"/>
        <v>0.26949729528781458</v>
      </c>
      <c r="U40" s="3">
        <f t="shared" si="1"/>
        <v>3.5705902693265831E-2</v>
      </c>
    </row>
    <row r="41" spans="1:21">
      <c r="A41" s="4"/>
      <c r="B41" s="4">
        <v>0</v>
      </c>
      <c r="C41" s="4">
        <v>0.21483213761940625</v>
      </c>
      <c r="D41" s="4"/>
      <c r="E41" s="4">
        <v>0.26325488623182908</v>
      </c>
      <c r="F41" s="4"/>
      <c r="G41" s="4">
        <v>0.20363325670809848</v>
      </c>
      <c r="H41" s="4"/>
      <c r="I41" s="4">
        <v>0.16035584493025731</v>
      </c>
      <c r="J41" s="4"/>
      <c r="K41" s="4">
        <v>0.30663674204771374</v>
      </c>
      <c r="L41" s="4"/>
      <c r="M41" s="4">
        <v>0.23932954310613955</v>
      </c>
      <c r="N41" s="4"/>
      <c r="O41" s="4">
        <v>0.26155874405679341</v>
      </c>
      <c r="P41" s="4"/>
      <c r="Q41" s="4">
        <v>0.26923296992530843</v>
      </c>
      <c r="R41" s="4"/>
      <c r="S41" s="4"/>
      <c r="T41" s="4">
        <f t="shared" si="0"/>
        <v>0.23985426557819328</v>
      </c>
      <c r="U41" s="4">
        <f t="shared" si="1"/>
        <v>4.5669657723173773E-2</v>
      </c>
    </row>
    <row r="42" spans="1:21">
      <c r="A42" s="3" t="s">
        <v>128</v>
      </c>
      <c r="B42" s="3">
        <v>1</v>
      </c>
      <c r="C42" s="3">
        <v>1.4084842071026167</v>
      </c>
      <c r="E42" s="3">
        <v>1.2703826955074875</v>
      </c>
      <c r="G42" s="3">
        <v>1.1620221840881393</v>
      </c>
      <c r="I42" s="3">
        <v>0.9397870975392465</v>
      </c>
      <c r="K42" s="3">
        <v>1.0891985103694468</v>
      </c>
      <c r="M42" s="3">
        <v>1.1993364666850981</v>
      </c>
      <c r="O42" s="3">
        <v>1.1978317027972512</v>
      </c>
      <c r="Q42" s="3">
        <v>1.2158559194844176</v>
      </c>
      <c r="T42" s="3">
        <f t="shared" si="0"/>
        <v>1.1853623479467128</v>
      </c>
      <c r="U42" s="3">
        <f t="shared" si="1"/>
        <v>0.13543152869982242</v>
      </c>
    </row>
    <row r="43" spans="1:21">
      <c r="B43" s="3">
        <v>0.3</v>
      </c>
      <c r="C43" s="3">
        <v>0.9688769039890488</v>
      </c>
      <c r="E43" s="3">
        <v>0.94818222805147967</v>
      </c>
      <c r="G43" s="3">
        <v>1.006155487321426</v>
      </c>
      <c r="I43" s="3">
        <v>0.95941749651996977</v>
      </c>
      <c r="K43" s="3">
        <v>0.7207983906784754</v>
      </c>
      <c r="M43" s="3">
        <v>0.81147717384184959</v>
      </c>
      <c r="O43" s="3">
        <v>0.7938732307377766</v>
      </c>
      <c r="Q43" s="3">
        <v>0.78773525552299983</v>
      </c>
      <c r="T43" s="3">
        <f t="shared" si="0"/>
        <v>0.87456452083287817</v>
      </c>
      <c r="U43" s="3">
        <f t="shared" si="1"/>
        <v>0.10724141265758211</v>
      </c>
    </row>
    <row r="44" spans="1:21">
      <c r="B44" s="3">
        <v>0.1</v>
      </c>
      <c r="C44" s="3">
        <v>0.62429559303902638</v>
      </c>
      <c r="E44" s="3">
        <v>0.70025772233220041</v>
      </c>
      <c r="G44" s="3">
        <v>0.84830192671658822</v>
      </c>
      <c r="I44" s="3">
        <v>0.74375249079869643</v>
      </c>
      <c r="K44" s="3">
        <v>0.53569571096702606</v>
      </c>
      <c r="M44" s="3">
        <v>0.55039793899802181</v>
      </c>
      <c r="O44" s="3">
        <v>0.57616806635292894</v>
      </c>
      <c r="Q44" s="3">
        <v>0.50373034429828478</v>
      </c>
      <c r="T44" s="3">
        <f t="shared" si="0"/>
        <v>0.63532497418784661</v>
      </c>
      <c r="U44" s="3">
        <f t="shared" si="1"/>
        <v>0.11916908482928629</v>
      </c>
    </row>
    <row r="45" spans="1:21">
      <c r="B45" s="3">
        <v>0.03</v>
      </c>
      <c r="C45" s="3">
        <v>0.53578148043406626</v>
      </c>
      <c r="E45" s="3">
        <v>0.57178319172893843</v>
      </c>
      <c r="G45" s="3">
        <v>0.64033030190801488</v>
      </c>
      <c r="I45" s="3">
        <v>0.53830245291654655</v>
      </c>
      <c r="K45" s="3">
        <v>0.31038537382129966</v>
      </c>
      <c r="M45" s="3">
        <v>0.3366195808291384</v>
      </c>
      <c r="O45" s="3">
        <v>0.37606156882775099</v>
      </c>
      <c r="Q45" s="3">
        <v>0.40330555809907515</v>
      </c>
      <c r="T45" s="3">
        <f t="shared" si="0"/>
        <v>0.46407118857060381</v>
      </c>
      <c r="U45" s="3">
        <f t="shared" si="1"/>
        <v>0.12225453202778981</v>
      </c>
    </row>
    <row r="46" spans="1:21">
      <c r="B46" s="3">
        <v>0.01</v>
      </c>
      <c r="C46" s="3">
        <v>0.40066757918497703</v>
      </c>
      <c r="E46" s="3">
        <v>0.49006567257948924</v>
      </c>
      <c r="G46" s="3">
        <v>0.44944862239908268</v>
      </c>
      <c r="I46" s="3">
        <v>0.31957452816868259</v>
      </c>
      <c r="K46" s="3">
        <v>0.30266837814633152</v>
      </c>
      <c r="M46" s="3">
        <v>0.29618642911089477</v>
      </c>
      <c r="O46" s="3">
        <v>0.23527489223376444</v>
      </c>
      <c r="Q46" s="3">
        <v>0.32378963776936365</v>
      </c>
      <c r="T46" s="3">
        <f t="shared" si="0"/>
        <v>0.35220946744907328</v>
      </c>
      <c r="U46" s="3">
        <f t="shared" si="1"/>
        <v>8.6145471945463889E-2</v>
      </c>
    </row>
    <row r="47" spans="1:21">
      <c r="B47" s="3">
        <v>3.0000000000000001E-3</v>
      </c>
      <c r="C47" s="3">
        <v>0.29710637008954954</v>
      </c>
      <c r="E47" s="3">
        <v>0.45729477575062766</v>
      </c>
      <c r="G47" s="3">
        <v>0.31893552797217001</v>
      </c>
      <c r="I47" s="3">
        <v>0.19979321956112014</v>
      </c>
      <c r="K47" s="3">
        <v>0.2615400866166685</v>
      </c>
      <c r="M47" s="3">
        <v>0.24071347758784742</v>
      </c>
      <c r="O47" s="3">
        <v>0.28514727386672234</v>
      </c>
      <c r="Q47" s="3">
        <v>0.30031559053962309</v>
      </c>
      <c r="T47" s="3">
        <f t="shared" si="0"/>
        <v>0.29510579024804107</v>
      </c>
      <c r="U47" s="3">
        <f t="shared" si="1"/>
        <v>7.575628787990292E-2</v>
      </c>
    </row>
    <row r="48" spans="1:21">
      <c r="B48" s="3">
        <v>1E-3</v>
      </c>
      <c r="C48" s="3">
        <v>0.30774081363575567</v>
      </c>
      <c r="E48" s="3">
        <v>0.36364744605632082</v>
      </c>
      <c r="G48" s="3">
        <v>0.24268400437838761</v>
      </c>
      <c r="I48" s="3">
        <v>0.2168004518892466</v>
      </c>
      <c r="K48" s="3">
        <v>0.27483091289868505</v>
      </c>
      <c r="M48" s="3">
        <v>0.19483015648293123</v>
      </c>
      <c r="O48" s="3">
        <v>0.25226103533221333</v>
      </c>
      <c r="Q48" s="3">
        <v>0.33907439131787293</v>
      </c>
      <c r="T48" s="3">
        <f t="shared" si="0"/>
        <v>0.27398365149892667</v>
      </c>
      <c r="U48" s="3">
        <f t="shared" si="1"/>
        <v>5.904404937461552E-2</v>
      </c>
    </row>
    <row r="49" spans="1:21">
      <c r="A49" s="4"/>
      <c r="B49" s="4">
        <v>0</v>
      </c>
      <c r="C49" s="4">
        <v>0.3394627841317161</v>
      </c>
      <c r="D49" s="4"/>
      <c r="E49" s="4">
        <v>0.2598422663885866</v>
      </c>
      <c r="F49" s="4"/>
      <c r="G49" s="4">
        <v>0.21374395466263291</v>
      </c>
      <c r="H49" s="4"/>
      <c r="I49" s="4">
        <v>0.20022860849617985</v>
      </c>
      <c r="J49" s="4"/>
      <c r="K49" s="4">
        <v>0.2729947466336658</v>
      </c>
      <c r="L49" s="4"/>
      <c r="M49" s="4">
        <v>0.22625791564067707</v>
      </c>
      <c r="N49" s="4"/>
      <c r="O49" s="4">
        <v>0.30596136855636646</v>
      </c>
      <c r="P49" s="4"/>
      <c r="Q49" s="4">
        <v>0.21320603915437791</v>
      </c>
      <c r="R49" s="4"/>
      <c r="S49" s="4"/>
      <c r="T49" s="4">
        <f t="shared" si="0"/>
        <v>0.25396221045802531</v>
      </c>
      <c r="U49" s="4">
        <f t="shared" si="1"/>
        <v>4.9777324961366824E-2</v>
      </c>
    </row>
    <row r="50" spans="1:21">
      <c r="A50" s="3" t="s">
        <v>129</v>
      </c>
      <c r="B50" s="3">
        <v>1</v>
      </c>
      <c r="C50" s="3">
        <v>1.5089398513950449</v>
      </c>
      <c r="E50" s="3">
        <v>1.2430281087934107</v>
      </c>
      <c r="G50" s="3">
        <v>0.92264724726350644</v>
      </c>
      <c r="I50" s="3">
        <v>0.96628515447659558</v>
      </c>
      <c r="K50" s="3">
        <v>0.72590706664016347</v>
      </c>
      <c r="M50" s="3">
        <v>0.89403835367521278</v>
      </c>
      <c r="O50" s="3">
        <v>0.81045881682599696</v>
      </c>
      <c r="Q50" s="3">
        <v>0.64621806557290429</v>
      </c>
      <c r="T50" s="3">
        <f t="shared" si="0"/>
        <v>0.96469033308035446</v>
      </c>
      <c r="U50" s="3">
        <f t="shared" si="1"/>
        <v>0.28351636798255037</v>
      </c>
    </row>
    <row r="51" spans="1:21">
      <c r="B51" s="3">
        <v>0.3</v>
      </c>
      <c r="C51" s="3">
        <v>0.8282455424710724</v>
      </c>
      <c r="E51" s="3">
        <v>0.91688272909451451</v>
      </c>
      <c r="G51" s="3">
        <v>0.50872872911237166</v>
      </c>
      <c r="I51" s="3">
        <v>0.50654836968997718</v>
      </c>
      <c r="K51" s="3">
        <v>0.40192510652460467</v>
      </c>
      <c r="M51" s="3">
        <v>0.39351762666152956</v>
      </c>
      <c r="O51" s="3">
        <v>0.35229441304089243</v>
      </c>
      <c r="Q51" s="3">
        <v>0.32557502055869825</v>
      </c>
      <c r="T51" s="3">
        <f t="shared" si="0"/>
        <v>0.52921469214420758</v>
      </c>
      <c r="U51" s="3">
        <f t="shared" si="1"/>
        <v>0.22297521526724601</v>
      </c>
    </row>
    <row r="52" spans="1:21">
      <c r="B52" s="3">
        <v>0.1</v>
      </c>
      <c r="C52" s="3">
        <v>0.57349835829457918</v>
      </c>
      <c r="E52" s="3">
        <v>0.66631081705462014</v>
      </c>
      <c r="G52" s="3">
        <v>0.32418474439771433</v>
      </c>
      <c r="I52" s="3">
        <v>0.34209226690822186</v>
      </c>
      <c r="K52" s="3">
        <v>0.28483373596703138</v>
      </c>
      <c r="M52" s="3">
        <v>0.28457623587535597</v>
      </c>
      <c r="O52" s="3">
        <v>0.21483683726198063</v>
      </c>
      <c r="Q52" s="3">
        <v>0.22472827130621806</v>
      </c>
      <c r="T52" s="3">
        <f t="shared" si="0"/>
        <v>0.36438265838321521</v>
      </c>
      <c r="U52" s="3">
        <f t="shared" si="1"/>
        <v>0.16542893138089501</v>
      </c>
    </row>
    <row r="53" spans="1:21">
      <c r="B53" s="3">
        <v>0.03</v>
      </c>
      <c r="C53" s="3">
        <v>0.43867187414145897</v>
      </c>
      <c r="E53" s="3">
        <v>0.64773291402957422</v>
      </c>
      <c r="G53" s="3">
        <v>0.25484260108405893</v>
      </c>
      <c r="I53" s="3">
        <v>0.26197037277181384</v>
      </c>
      <c r="K53" s="3">
        <v>0.23169051216497039</v>
      </c>
      <c r="M53" s="3">
        <v>0.21461172727313935</v>
      </c>
      <c r="O53" s="3">
        <v>0.2323633977454139</v>
      </c>
      <c r="Q53" s="3">
        <v>0.22463520974863349</v>
      </c>
      <c r="T53" s="3">
        <f t="shared" si="0"/>
        <v>0.31331482611988293</v>
      </c>
      <c r="U53" s="3">
        <f t="shared" si="1"/>
        <v>0.15326314414211567</v>
      </c>
    </row>
    <row r="54" spans="1:21">
      <c r="B54" s="3">
        <v>0.01</v>
      </c>
      <c r="C54" s="3">
        <v>0.37761062574028892</v>
      </c>
      <c r="E54" s="3">
        <v>0.55240315113072613</v>
      </c>
      <c r="G54" s="3">
        <v>0.23157031744180706</v>
      </c>
      <c r="I54" s="3">
        <v>0.19669634736997946</v>
      </c>
      <c r="K54" s="3">
        <v>0.24509286154387816</v>
      </c>
      <c r="M54" s="3">
        <v>0.22832105496495714</v>
      </c>
      <c r="O54" s="3">
        <v>0.20397179378566266</v>
      </c>
      <c r="Q54" s="3">
        <v>0.21257301498041956</v>
      </c>
      <c r="T54" s="3">
        <f t="shared" si="0"/>
        <v>0.28102989586971489</v>
      </c>
      <c r="U54" s="3">
        <f t="shared" si="1"/>
        <v>0.12376456124297404</v>
      </c>
    </row>
    <row r="55" spans="1:21">
      <c r="B55" s="3">
        <v>3.0000000000000001E-3</v>
      </c>
      <c r="C55" s="3">
        <v>0.36775719905365867</v>
      </c>
      <c r="E55" s="3">
        <v>0.43100729463282922</v>
      </c>
      <c r="G55" s="3">
        <v>0.2138586883453289</v>
      </c>
      <c r="I55" s="3">
        <v>0.20001769856474205</v>
      </c>
      <c r="K55" s="3">
        <v>0.22881773832796179</v>
      </c>
      <c r="M55" s="3">
        <v>0.20521455320674267</v>
      </c>
      <c r="O55" s="3">
        <v>0.25709038020473995</v>
      </c>
      <c r="Q55" s="3">
        <v>0.21449025044316172</v>
      </c>
      <c r="T55" s="3">
        <f t="shared" si="0"/>
        <v>0.26478172534739558</v>
      </c>
      <c r="U55" s="3">
        <f t="shared" si="1"/>
        <v>8.6563328204787904E-2</v>
      </c>
    </row>
    <row r="56" spans="1:21">
      <c r="B56" s="3">
        <v>1E-3</v>
      </c>
      <c r="C56" s="3">
        <v>0.34943133040857771</v>
      </c>
      <c r="E56" s="3">
        <v>0.42382378299576173</v>
      </c>
      <c r="G56" s="3">
        <v>0.22993027663403345</v>
      </c>
      <c r="I56" s="3">
        <v>0.23678529941735496</v>
      </c>
      <c r="K56" s="3">
        <v>0.21564205669369046</v>
      </c>
      <c r="M56" s="3">
        <v>0.18865498190131455</v>
      </c>
      <c r="O56" s="3">
        <v>0.23202900486217248</v>
      </c>
      <c r="Q56" s="3">
        <v>0.28226674298797938</v>
      </c>
      <c r="T56" s="3">
        <f t="shared" si="0"/>
        <v>0.26982043448761062</v>
      </c>
      <c r="U56" s="3">
        <f t="shared" si="1"/>
        <v>7.9141555822548587E-2</v>
      </c>
    </row>
    <row r="57" spans="1:21">
      <c r="A57" s="4"/>
      <c r="B57" s="4">
        <v>0</v>
      </c>
      <c r="C57" s="4">
        <v>0.30182273721012665</v>
      </c>
      <c r="D57" s="4"/>
      <c r="E57" s="4">
        <v>0.32984388290331729</v>
      </c>
      <c r="F57" s="4"/>
      <c r="G57" s="4">
        <v>0.27337587344571845</v>
      </c>
      <c r="H57" s="4"/>
      <c r="I57" s="4">
        <v>0.25589893893299692</v>
      </c>
      <c r="J57" s="4"/>
      <c r="K57" s="4">
        <v>0.28766286731891888</v>
      </c>
      <c r="L57" s="4"/>
      <c r="M57" s="4">
        <v>0.23170891772294308</v>
      </c>
      <c r="N57" s="4"/>
      <c r="O57" s="4">
        <v>0.25263822615145842</v>
      </c>
      <c r="P57" s="4"/>
      <c r="Q57" s="4">
        <v>0.25935256928269246</v>
      </c>
      <c r="R57" s="4"/>
      <c r="S57" s="4"/>
      <c r="T57" s="4">
        <f t="shared" si="0"/>
        <v>0.27403800162102149</v>
      </c>
      <c r="U57" s="4">
        <f t="shared" si="1"/>
        <v>3.1320355198721367E-2</v>
      </c>
    </row>
    <row r="58" spans="1:21">
      <c r="A58" s="3" t="s">
        <v>130</v>
      </c>
      <c r="B58" s="3">
        <v>1</v>
      </c>
      <c r="C58" s="3">
        <v>1.4526037353373795</v>
      </c>
      <c r="E58" s="3">
        <v>1.1769309684720415</v>
      </c>
      <c r="G58" s="3">
        <v>1.1116104676545364</v>
      </c>
      <c r="I58" s="3">
        <v>1.0341706349348321</v>
      </c>
      <c r="K58" s="3">
        <v>0.84315789042632905</v>
      </c>
      <c r="M58" s="3">
        <v>0.9382999819722373</v>
      </c>
      <c r="O58" s="3">
        <v>0.79620445546534424</v>
      </c>
      <c r="Q58" s="3">
        <v>0.67877732545826763</v>
      </c>
      <c r="T58" s="3">
        <f t="shared" si="0"/>
        <v>1.0039694324651209</v>
      </c>
      <c r="U58" s="3">
        <f t="shared" si="1"/>
        <v>0.2457571846492333</v>
      </c>
    </row>
    <row r="59" spans="1:21">
      <c r="B59" s="3">
        <v>0.3</v>
      </c>
      <c r="C59" s="3">
        <v>0.92400242446737735</v>
      </c>
      <c r="E59" s="3">
        <v>0.85664659042205216</v>
      </c>
      <c r="G59" s="3">
        <v>0.61513009475109026</v>
      </c>
      <c r="I59" s="3">
        <v>0.53293800539083558</v>
      </c>
      <c r="K59" s="3">
        <v>0.35313096755344597</v>
      </c>
      <c r="M59" s="3">
        <v>0.46935940588769565</v>
      </c>
      <c r="O59" s="3">
        <v>0.33757032715148988</v>
      </c>
      <c r="Q59" s="3">
        <v>0.39848100797424563</v>
      </c>
      <c r="T59" s="3">
        <f t="shared" si="0"/>
        <v>0.56090735294977911</v>
      </c>
      <c r="U59" s="3">
        <f t="shared" si="1"/>
        <v>0.22387366183585375</v>
      </c>
    </row>
    <row r="60" spans="1:21">
      <c r="B60" s="3">
        <v>0.1</v>
      </c>
      <c r="C60" s="3">
        <v>0.64570927145364276</v>
      </c>
      <c r="E60" s="3">
        <v>0.60856948129605259</v>
      </c>
      <c r="G60" s="3">
        <v>0.31772831926323863</v>
      </c>
      <c r="I60" s="3">
        <v>0.33610059564795142</v>
      </c>
      <c r="K60" s="3">
        <v>0.31998848832869414</v>
      </c>
      <c r="M60" s="3">
        <v>0.2559135534031759</v>
      </c>
      <c r="O60" s="3">
        <v>0.22105884627240754</v>
      </c>
      <c r="Q60" s="3">
        <v>0.28980169594561617</v>
      </c>
      <c r="T60" s="3">
        <f t="shared" si="0"/>
        <v>0.37435878145134738</v>
      </c>
      <c r="U60" s="3">
        <f t="shared" si="1"/>
        <v>0.16070941390843801</v>
      </c>
    </row>
    <row r="61" spans="1:21">
      <c r="B61" s="3">
        <v>0.03</v>
      </c>
      <c r="C61" s="3">
        <v>0.44954851969426007</v>
      </c>
      <c r="E61" s="3">
        <v>0.50880155840464181</v>
      </c>
      <c r="G61" s="3">
        <v>0.24598437489485692</v>
      </c>
      <c r="I61" s="3">
        <v>0.24818476662888436</v>
      </c>
      <c r="K61" s="3">
        <v>0.30284788747033448</v>
      </c>
      <c r="M61" s="3">
        <v>0.26502183921614919</v>
      </c>
      <c r="O61" s="3">
        <v>0.20980637509862154</v>
      </c>
      <c r="Q61" s="3">
        <v>0.28503332816617583</v>
      </c>
      <c r="T61" s="3">
        <f t="shared" si="0"/>
        <v>0.3144035811967405</v>
      </c>
      <c r="U61" s="3">
        <f t="shared" si="1"/>
        <v>0.10656729927469838</v>
      </c>
    </row>
    <row r="62" spans="1:21">
      <c r="B62" s="3">
        <v>0.01</v>
      </c>
      <c r="C62" s="3">
        <v>0.38676784096638617</v>
      </c>
      <c r="E62" s="3">
        <v>0.46330980558940671</v>
      </c>
      <c r="G62" s="3">
        <v>0.1740863275646847</v>
      </c>
      <c r="I62" s="3">
        <v>0.22662571771932169</v>
      </c>
      <c r="K62" s="3">
        <v>0.26349140608821697</v>
      </c>
      <c r="M62" s="3">
        <v>0.1974930474386361</v>
      </c>
      <c r="O62" s="3">
        <v>0.19651003943603892</v>
      </c>
      <c r="Q62" s="3">
        <v>0.23026269273010949</v>
      </c>
      <c r="T62" s="3">
        <f t="shared" si="0"/>
        <v>0.26731835969160006</v>
      </c>
      <c r="U62" s="3">
        <f t="shared" si="1"/>
        <v>0.10302987697307438</v>
      </c>
    </row>
    <row r="63" spans="1:21">
      <c r="B63" s="3">
        <v>3.0000000000000001E-3</v>
      </c>
      <c r="C63" s="3">
        <v>0.39886004762814703</v>
      </c>
      <c r="E63" s="3">
        <v>0.41228474709316587</v>
      </c>
      <c r="G63" s="3">
        <v>0.16744799253694009</v>
      </c>
      <c r="I63" s="3">
        <v>0.19682625824087471</v>
      </c>
      <c r="K63" s="3">
        <v>0.3160791739140007</v>
      </c>
      <c r="M63" s="3">
        <v>0.22524248257302507</v>
      </c>
      <c r="O63" s="3">
        <v>0.21000968395105202</v>
      </c>
      <c r="Q63" s="3">
        <v>0.22266720726833428</v>
      </c>
      <c r="T63" s="3">
        <f t="shared" si="0"/>
        <v>0.26867719915069249</v>
      </c>
      <c r="U63" s="3">
        <f t="shared" si="1"/>
        <v>9.4621751013018535E-2</v>
      </c>
    </row>
    <row r="64" spans="1:21">
      <c r="B64" s="3">
        <v>1E-3</v>
      </c>
      <c r="C64" s="3">
        <v>0.34027461550137633</v>
      </c>
      <c r="E64" s="3">
        <v>0.39926163380003138</v>
      </c>
      <c r="G64" s="3">
        <v>0.20094504934112375</v>
      </c>
      <c r="I64" s="3">
        <v>0.21526354743048176</v>
      </c>
      <c r="K64" s="3">
        <v>0.27195027195027199</v>
      </c>
      <c r="M64" s="3">
        <v>0.21721585537390184</v>
      </c>
      <c r="O64" s="3">
        <v>0.24733668581234061</v>
      </c>
      <c r="Q64" s="3">
        <v>0.30180168975781246</v>
      </c>
      <c r="T64" s="3">
        <f t="shared" si="0"/>
        <v>0.27425616862091756</v>
      </c>
      <c r="U64" s="3">
        <f t="shared" si="1"/>
        <v>6.9263245254491235E-2</v>
      </c>
    </row>
    <row r="65" spans="1:21">
      <c r="A65" s="4"/>
      <c r="B65" s="4">
        <v>0</v>
      </c>
      <c r="C65" s="4">
        <v>0.32003888245882123</v>
      </c>
      <c r="D65" s="4"/>
      <c r="E65" s="4">
        <v>0.30399089652930178</v>
      </c>
      <c r="F65" s="4"/>
      <c r="G65" s="4">
        <v>0.21454728503783688</v>
      </c>
      <c r="H65" s="4"/>
      <c r="I65" s="4">
        <v>0.22698876678734764</v>
      </c>
      <c r="J65" s="4"/>
      <c r="K65" s="4">
        <v>0.35149964764492381</v>
      </c>
      <c r="L65" s="4"/>
      <c r="M65" s="4">
        <v>0.31087980369652113</v>
      </c>
      <c r="N65" s="4"/>
      <c r="O65" s="4">
        <v>0.2241383295961534</v>
      </c>
      <c r="P65" s="4"/>
      <c r="Q65" s="4">
        <v>0.23855862627455718</v>
      </c>
      <c r="R65" s="4"/>
      <c r="S65" s="4"/>
      <c r="T65" s="4">
        <f t="shared" si="0"/>
        <v>0.27383027975318291</v>
      </c>
      <c r="U65" s="4">
        <f t="shared" si="1"/>
        <v>5.3281028452009792E-2</v>
      </c>
    </row>
    <row r="66" spans="1:21">
      <c r="A66" s="3" t="s">
        <v>131</v>
      </c>
      <c r="B66" s="3">
        <v>1</v>
      </c>
      <c r="C66" s="3">
        <v>1.1545293400449697</v>
      </c>
      <c r="E66" s="3">
        <v>0.97523981222512424</v>
      </c>
      <c r="G66" s="3">
        <v>0.96262094279845689</v>
      </c>
      <c r="I66" s="3">
        <v>0.87607098946230055</v>
      </c>
      <c r="K66" s="3">
        <v>0.79115273917553075</v>
      </c>
      <c r="M66" s="3">
        <v>0.89480805853462952</v>
      </c>
      <c r="O66" s="3">
        <v>0.81478775719379359</v>
      </c>
      <c r="Q66" s="3">
        <v>0.81345338776147968</v>
      </c>
      <c r="T66" s="3">
        <f t="shared" si="0"/>
        <v>0.91033287839953569</v>
      </c>
      <c r="U66" s="3">
        <f t="shared" si="1"/>
        <v>0.11994771013161225</v>
      </c>
    </row>
    <row r="67" spans="1:21">
      <c r="B67" s="3">
        <v>0.3</v>
      </c>
      <c r="C67" s="3">
        <v>0.70461545852480489</v>
      </c>
      <c r="E67" s="3">
        <v>0.64250325945241193</v>
      </c>
      <c r="G67" s="3">
        <v>0.68126311057836386</v>
      </c>
      <c r="I67" s="3">
        <v>0.55771860147145003</v>
      </c>
      <c r="K67" s="3">
        <v>0.45672746594354918</v>
      </c>
      <c r="M67" s="3">
        <v>0.53140058173541782</v>
      </c>
      <c r="O67" s="3">
        <v>0.46448182266249227</v>
      </c>
      <c r="Q67" s="3">
        <v>0.54177370030581051</v>
      </c>
      <c r="T67" s="3">
        <f t="shared" ref="T67:T81" si="2">AVERAGE(C67:R67)</f>
        <v>0.57256050008428749</v>
      </c>
      <c r="U67" s="3">
        <f t="shared" ref="U67:U81" si="3">STDEV(C67:R67)</f>
        <v>9.4193796694440515E-2</v>
      </c>
    </row>
    <row r="68" spans="1:21">
      <c r="B68" s="3">
        <v>0.1</v>
      </c>
      <c r="C68" s="3">
        <v>0.46923270682540508</v>
      </c>
      <c r="E68" s="3">
        <v>0.40112636579469069</v>
      </c>
      <c r="G68" s="3">
        <v>0.38101041326080709</v>
      </c>
      <c r="I68" s="3">
        <v>0.40192695092088077</v>
      </c>
      <c r="K68" s="3">
        <v>0.3591835365828096</v>
      </c>
      <c r="M68" s="3">
        <v>0.34676640829169586</v>
      </c>
      <c r="O68" s="3">
        <v>0.39607198065718024</v>
      </c>
      <c r="Q68" s="3">
        <v>0.34034887368006245</v>
      </c>
      <c r="T68" s="3">
        <f t="shared" si="2"/>
        <v>0.3869584045016915</v>
      </c>
      <c r="U68" s="3">
        <f t="shared" si="3"/>
        <v>4.1181780667753555E-2</v>
      </c>
    </row>
    <row r="69" spans="1:21">
      <c r="B69" s="3">
        <v>0.03</v>
      </c>
      <c r="C69" s="3">
        <v>0.34945664564176615</v>
      </c>
      <c r="E69" s="3">
        <v>0.33203728676752858</v>
      </c>
      <c r="G69" s="3">
        <v>0.22126211437449142</v>
      </c>
      <c r="I69" s="3">
        <v>0.24156320191817449</v>
      </c>
      <c r="K69" s="3">
        <v>0.27786667885881494</v>
      </c>
      <c r="M69" s="3">
        <v>0.29351889707029027</v>
      </c>
      <c r="O69" s="3">
        <v>0.28360489995532667</v>
      </c>
      <c r="Q69" s="3">
        <v>0.32294539976915704</v>
      </c>
      <c r="T69" s="3">
        <f t="shared" si="2"/>
        <v>0.2902818905444437</v>
      </c>
      <c r="U69" s="3">
        <f t="shared" si="3"/>
        <v>4.4172563574553715E-2</v>
      </c>
    </row>
    <row r="70" spans="1:21">
      <c r="B70" s="3">
        <v>0.01</v>
      </c>
      <c r="C70" s="3">
        <v>0.32942647288638854</v>
      </c>
      <c r="E70" s="3">
        <v>0.29298065459894918</v>
      </c>
      <c r="G70" s="3">
        <v>0.16982055788076622</v>
      </c>
      <c r="I70" s="3">
        <v>0.20060161531817652</v>
      </c>
      <c r="K70" s="3">
        <v>0.29969310001376603</v>
      </c>
      <c r="M70" s="3">
        <v>0.23340430584456617</v>
      </c>
      <c r="O70" s="3">
        <v>0.25216653563068281</v>
      </c>
      <c r="Q70" s="3">
        <v>0.25053995680345575</v>
      </c>
      <c r="T70" s="3">
        <f t="shared" si="2"/>
        <v>0.25357914987209396</v>
      </c>
      <c r="U70" s="3">
        <f t="shared" si="3"/>
        <v>5.3012355413840431E-2</v>
      </c>
    </row>
    <row r="71" spans="1:21">
      <c r="B71" s="3">
        <v>3.0000000000000001E-3</v>
      </c>
      <c r="C71" s="3">
        <v>0.3065919701213819</v>
      </c>
      <c r="E71" s="3">
        <v>0.29903951080919006</v>
      </c>
      <c r="G71" s="3">
        <v>0.16747557032141358</v>
      </c>
      <c r="I71" s="3">
        <v>0.22050506212932214</v>
      </c>
      <c r="K71" s="3">
        <v>0.29681192127202927</v>
      </c>
      <c r="M71" s="3">
        <v>0.21990598652763965</v>
      </c>
      <c r="O71" s="3">
        <v>0.28418189262708116</v>
      </c>
      <c r="Q71" s="3">
        <v>0.2641437400081128</v>
      </c>
      <c r="T71" s="3">
        <f t="shared" si="2"/>
        <v>0.2573319567270213</v>
      </c>
      <c r="U71" s="3">
        <f t="shared" si="3"/>
        <v>4.974671507584276E-2</v>
      </c>
    </row>
    <row r="72" spans="1:21">
      <c r="B72" s="3">
        <v>1E-3</v>
      </c>
      <c r="C72" s="3">
        <v>0.27849176678354892</v>
      </c>
      <c r="E72" s="3">
        <v>0.28222363020302471</v>
      </c>
      <c r="G72" s="3">
        <v>0.18250138397100454</v>
      </c>
      <c r="I72" s="3">
        <v>0.23281429930406053</v>
      </c>
      <c r="K72" s="3">
        <v>0.30230844506477755</v>
      </c>
      <c r="M72" s="3">
        <v>0.2592543319918848</v>
      </c>
      <c r="O72" s="3">
        <v>0.2918076617788361</v>
      </c>
      <c r="Q72" s="3">
        <v>0.27613761460827257</v>
      </c>
      <c r="T72" s="3">
        <f t="shared" si="2"/>
        <v>0.26319239171317621</v>
      </c>
      <c r="U72" s="3">
        <f t="shared" si="3"/>
        <v>3.8844217377647754E-2</v>
      </c>
    </row>
    <row r="73" spans="1:21">
      <c r="A73" s="4"/>
      <c r="B73" s="4">
        <v>0</v>
      </c>
      <c r="C73" s="4">
        <v>0.2989454228586918</v>
      </c>
      <c r="D73" s="4"/>
      <c r="E73" s="4">
        <v>0.26342955530668372</v>
      </c>
      <c r="F73" s="4"/>
      <c r="G73" s="4">
        <v>0.18172562698667499</v>
      </c>
      <c r="H73" s="4"/>
      <c r="I73" s="4">
        <v>0.19210180082675252</v>
      </c>
      <c r="J73" s="4"/>
      <c r="K73" s="4">
        <v>0.33576783267674865</v>
      </c>
      <c r="L73" s="4"/>
      <c r="M73" s="4">
        <v>0.29255940637677608</v>
      </c>
      <c r="N73" s="4"/>
      <c r="O73" s="4">
        <v>0.30070548790425855</v>
      </c>
      <c r="P73" s="4"/>
      <c r="Q73" s="4">
        <v>0.32036167351949646</v>
      </c>
      <c r="R73" s="4"/>
      <c r="S73" s="4"/>
      <c r="T73" s="4">
        <f t="shared" si="2"/>
        <v>0.27319960080701033</v>
      </c>
      <c r="U73" s="4">
        <f t="shared" si="3"/>
        <v>5.7287573856896472E-2</v>
      </c>
    </row>
    <row r="74" spans="1:21">
      <c r="A74" s="3" t="s">
        <v>132</v>
      </c>
      <c r="B74" s="3">
        <v>1</v>
      </c>
      <c r="C74" s="3">
        <v>0.89485419259506827</v>
      </c>
      <c r="D74" s="3">
        <v>0.89485419259506827</v>
      </c>
      <c r="E74" s="3">
        <v>0.58196927023786293</v>
      </c>
      <c r="F74" s="3">
        <v>0.58196927023786293</v>
      </c>
      <c r="G74" s="3">
        <v>0.79803796118575399</v>
      </c>
      <c r="H74" s="3">
        <v>0.79803796118575399</v>
      </c>
      <c r="I74" s="3">
        <v>0.48325729717103</v>
      </c>
      <c r="J74" s="3">
        <v>0.48325729717103</v>
      </c>
      <c r="K74" s="3">
        <v>0.46300802269156427</v>
      </c>
      <c r="M74" s="3">
        <v>0.66639159979454199</v>
      </c>
      <c r="O74" s="3">
        <v>0.47899886840178391</v>
      </c>
      <c r="Q74" s="3">
        <v>0.38816574465777204</v>
      </c>
      <c r="T74" s="3">
        <f t="shared" si="2"/>
        <v>0.62606680649375768</v>
      </c>
      <c r="U74" s="3">
        <f t="shared" si="3"/>
        <v>0.17958536102197908</v>
      </c>
    </row>
    <row r="75" spans="1:21">
      <c r="B75" s="3">
        <v>0.3</v>
      </c>
      <c r="C75" s="3">
        <v>0.50699838241781747</v>
      </c>
      <c r="D75" s="3">
        <v>0.50699838241781747</v>
      </c>
      <c r="E75" s="3">
        <v>0.37218451983459921</v>
      </c>
      <c r="F75" s="3">
        <v>0.37218451983459921</v>
      </c>
      <c r="G75" s="3">
        <v>0.4174050906837844</v>
      </c>
      <c r="H75" s="3">
        <v>0.4174050906837844</v>
      </c>
      <c r="I75" s="3">
        <v>0.34360860244897368</v>
      </c>
      <c r="J75" s="3">
        <v>0.34360860244897368</v>
      </c>
      <c r="K75" s="3">
        <v>0.27644937849890883</v>
      </c>
      <c r="M75" s="3">
        <v>0.30582462502584656</v>
      </c>
      <c r="O75" s="3">
        <v>0.26829324574830588</v>
      </c>
      <c r="Q75" s="3">
        <v>0.24479365980717718</v>
      </c>
      <c r="T75" s="3">
        <f t="shared" si="2"/>
        <v>0.36464617498754898</v>
      </c>
      <c r="U75" s="3">
        <f t="shared" si="3"/>
        <v>8.6329855002838587E-2</v>
      </c>
    </row>
    <row r="76" spans="1:21">
      <c r="B76" s="3">
        <v>0.1</v>
      </c>
      <c r="C76" s="3">
        <v>0.38273707367821203</v>
      </c>
      <c r="D76" s="3">
        <v>0.38273707367821203</v>
      </c>
      <c r="E76" s="3">
        <v>0.25399870061566071</v>
      </c>
      <c r="F76" s="3">
        <v>0.25399870061566071</v>
      </c>
      <c r="G76" s="3">
        <v>0.25716600991483413</v>
      </c>
      <c r="H76" s="3">
        <v>0.25716600991483413</v>
      </c>
      <c r="I76" s="3">
        <v>0.32704945068885893</v>
      </c>
      <c r="J76" s="3">
        <v>0.32704945068885893</v>
      </c>
      <c r="K76" s="3">
        <v>0.22751419673932952</v>
      </c>
      <c r="M76" s="3">
        <v>0.25148278967837268</v>
      </c>
      <c r="O76" s="3">
        <v>0.26268561899467957</v>
      </c>
      <c r="Q76" s="3">
        <v>0.22829649550382389</v>
      </c>
      <c r="T76" s="3">
        <f t="shared" si="2"/>
        <v>0.28432346422594473</v>
      </c>
      <c r="U76" s="3">
        <f t="shared" si="3"/>
        <v>5.5798952794190698E-2</v>
      </c>
    </row>
    <row r="77" spans="1:21">
      <c r="B77" s="3">
        <v>0.03</v>
      </c>
      <c r="C77" s="3">
        <v>0.31009026903588621</v>
      </c>
      <c r="D77" s="3">
        <v>0.31009026903588621</v>
      </c>
      <c r="E77" s="3">
        <v>0.32055435912566554</v>
      </c>
      <c r="F77" s="3">
        <v>0.32055435912566554</v>
      </c>
      <c r="G77" s="3">
        <v>0.24984212188190719</v>
      </c>
      <c r="H77" s="3">
        <v>0.24984212188190719</v>
      </c>
      <c r="I77" s="3">
        <v>0.25070319976028377</v>
      </c>
      <c r="J77" s="3">
        <v>0.25070319976028377</v>
      </c>
      <c r="K77" s="3">
        <v>0.14728764202596936</v>
      </c>
      <c r="M77" s="3">
        <v>0.23392819100994708</v>
      </c>
      <c r="O77" s="3">
        <v>0.22329469357594789</v>
      </c>
      <c r="Q77" s="3">
        <v>0.22125256257545922</v>
      </c>
      <c r="T77" s="3">
        <f t="shared" si="2"/>
        <v>0.25734524906623407</v>
      </c>
      <c r="U77" s="3">
        <f t="shared" si="3"/>
        <v>5.1238162932810458E-2</v>
      </c>
    </row>
    <row r="78" spans="1:21">
      <c r="B78" s="3">
        <v>0.01</v>
      </c>
      <c r="C78" s="3">
        <v>0.3547427250265599</v>
      </c>
      <c r="D78" s="3">
        <v>0.3547427250265599</v>
      </c>
      <c r="E78" s="3">
        <v>0.21735134397025305</v>
      </c>
      <c r="F78" s="3">
        <v>0.21735134397025305</v>
      </c>
      <c r="G78" s="3">
        <v>0.24826736586908402</v>
      </c>
      <c r="H78" s="3">
        <v>0.24826736586908402</v>
      </c>
      <c r="I78" s="3">
        <v>0.23597695178671696</v>
      </c>
      <c r="J78" s="3">
        <v>0.23597695178671696</v>
      </c>
      <c r="K78" s="3">
        <v>0.25988968678927665</v>
      </c>
      <c r="M78" s="3">
        <v>0.22122665820877771</v>
      </c>
      <c r="O78" s="3">
        <v>0.23782633685930077</v>
      </c>
      <c r="Q78" s="3">
        <v>0.21520893725379972</v>
      </c>
      <c r="T78" s="3">
        <f t="shared" si="2"/>
        <v>0.25390236603469857</v>
      </c>
      <c r="U78" s="3">
        <f t="shared" si="3"/>
        <v>4.9151738962482747E-2</v>
      </c>
    </row>
    <row r="79" spans="1:21">
      <c r="B79" s="3">
        <v>3.0000000000000001E-3</v>
      </c>
      <c r="C79" s="3">
        <v>0.30224675499520864</v>
      </c>
      <c r="D79" s="3">
        <v>0.30224675499520864</v>
      </c>
      <c r="E79" s="3">
        <v>0.27914618982769851</v>
      </c>
      <c r="F79" s="3">
        <v>0.27914618982769851</v>
      </c>
      <c r="G79" s="3">
        <v>0.25727995220343419</v>
      </c>
      <c r="H79" s="3">
        <v>0.25727995220343419</v>
      </c>
      <c r="I79" s="3">
        <v>0.26977649200656301</v>
      </c>
      <c r="J79" s="3">
        <v>0.26977649200656301</v>
      </c>
      <c r="K79" s="3">
        <v>0.24275527234107114</v>
      </c>
      <c r="M79" s="3">
        <v>0.27587796186102398</v>
      </c>
      <c r="O79" s="3">
        <v>0.23850024080582857</v>
      </c>
      <c r="Q79" s="3">
        <v>0.25423320567478386</v>
      </c>
      <c r="T79" s="3">
        <f t="shared" si="2"/>
        <v>0.26902212156237643</v>
      </c>
      <c r="U79" s="3">
        <f t="shared" si="3"/>
        <v>2.0398057916199225E-2</v>
      </c>
    </row>
    <row r="80" spans="1:21">
      <c r="B80" s="3">
        <v>1E-3</v>
      </c>
      <c r="C80" s="3">
        <v>0.33749667256801696</v>
      </c>
      <c r="D80" s="3">
        <v>0.33749667256801696</v>
      </c>
      <c r="E80" s="3">
        <v>0.31249885849335735</v>
      </c>
      <c r="F80" s="3">
        <v>0.31249885849335735</v>
      </c>
      <c r="G80" s="3">
        <v>0.25322925671881014</v>
      </c>
      <c r="H80" s="3">
        <v>0.25322925671881014</v>
      </c>
      <c r="I80" s="3">
        <v>0.25096769044547013</v>
      </c>
      <c r="J80" s="3">
        <v>0.25096769044547013</v>
      </c>
      <c r="K80" s="3">
        <v>0.24889324525199175</v>
      </c>
      <c r="M80" s="3">
        <v>0.30755510256083579</v>
      </c>
      <c r="O80" s="3">
        <v>0.23362247884625612</v>
      </c>
      <c r="Q80" s="3">
        <v>0.24776922188920286</v>
      </c>
      <c r="T80" s="3">
        <f t="shared" si="2"/>
        <v>0.27885208374996634</v>
      </c>
      <c r="U80" s="3">
        <f t="shared" si="3"/>
        <v>3.9015125925494297E-2</v>
      </c>
    </row>
    <row r="81" spans="1:21">
      <c r="A81" s="4"/>
      <c r="B81" s="4">
        <v>0</v>
      </c>
      <c r="C81" s="4">
        <v>0.28740571390427871</v>
      </c>
      <c r="D81" s="4">
        <v>0.28740571390427871</v>
      </c>
      <c r="E81" s="4">
        <v>0.33448286232719465</v>
      </c>
      <c r="F81" s="4">
        <v>0.33448286232719465</v>
      </c>
      <c r="G81" s="4">
        <v>0.2919689659387516</v>
      </c>
      <c r="H81" s="4">
        <v>0.2919689659387516</v>
      </c>
      <c r="I81" s="4">
        <v>0.26829818040120568</v>
      </c>
      <c r="J81" s="4">
        <v>0.26829818040120568</v>
      </c>
      <c r="K81" s="4">
        <v>0.31757090081981715</v>
      </c>
      <c r="L81" s="4"/>
      <c r="M81" s="4">
        <v>0.28151332684353564</v>
      </c>
      <c r="N81" s="4"/>
      <c r="O81" s="4">
        <v>0.26271619730311779</v>
      </c>
      <c r="P81" s="4"/>
      <c r="Q81" s="4">
        <v>0.26252571852595835</v>
      </c>
      <c r="R81" s="4"/>
      <c r="S81" s="4"/>
      <c r="T81" s="4">
        <f t="shared" si="2"/>
        <v>0.29071979905294093</v>
      </c>
      <c r="U81" s="4">
        <f t="shared" si="3"/>
        <v>2.5665337822803849E-2</v>
      </c>
    </row>
    <row r="85" spans="1:21">
      <c r="A85" s="3" t="s">
        <v>133</v>
      </c>
    </row>
    <row r="86" spans="1:21">
      <c r="A86" s="4"/>
      <c r="B86" s="4" t="s">
        <v>134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 t="s">
        <v>135</v>
      </c>
      <c r="U86" s="4" t="s">
        <v>136</v>
      </c>
    </row>
    <row r="87" spans="1:21">
      <c r="A87" s="3" t="s">
        <v>137</v>
      </c>
      <c r="B87" s="3">
        <v>1</v>
      </c>
      <c r="C87" s="3">
        <f t="shared" ref="C87:R94" si="4">C2-C74</f>
        <v>0.32687723021176029</v>
      </c>
      <c r="D87" s="3">
        <f t="shared" si="4"/>
        <v>0.24936944195021005</v>
      </c>
      <c r="E87" s="3">
        <f t="shared" si="4"/>
        <v>0.3135211598624158</v>
      </c>
      <c r="F87" s="3">
        <f t="shared" si="4"/>
        <v>0.26790914515664965</v>
      </c>
      <c r="G87" s="3">
        <f t="shared" si="4"/>
        <v>0.40529403071329173</v>
      </c>
      <c r="H87" s="3">
        <f t="shared" si="4"/>
        <v>9.4928836987178244E-2</v>
      </c>
      <c r="I87" s="3">
        <f t="shared" si="4"/>
        <v>0.52089715600000353</v>
      </c>
      <c r="J87" s="3">
        <f t="shared" si="4"/>
        <v>0.33096265699685318</v>
      </c>
      <c r="K87" s="3">
        <f t="shared" si="4"/>
        <v>0.322395102924948</v>
      </c>
      <c r="L87" s="3">
        <f t="shared" si="4"/>
        <v>0.76127343931650426</v>
      </c>
      <c r="M87" s="3">
        <f t="shared" si="4"/>
        <v>0.20737093186162503</v>
      </c>
      <c r="N87" s="3">
        <f t="shared" si="4"/>
        <v>0.84312039312039311</v>
      </c>
      <c r="O87" s="3">
        <f t="shared" si="4"/>
        <v>0.44739162914620906</v>
      </c>
      <c r="P87" s="3">
        <f t="shared" si="4"/>
        <v>0.63611473821658748</v>
      </c>
      <c r="Q87" s="3">
        <f t="shared" si="4"/>
        <v>0.24400163897764654</v>
      </c>
      <c r="R87" s="3">
        <f t="shared" si="4"/>
        <v>0.54422488443258021</v>
      </c>
      <c r="T87" s="3">
        <f>AVERAGE(C87:R87)</f>
        <v>0.40722827599217853</v>
      </c>
      <c r="U87" s="3">
        <f>STDEV(C87:R87)</f>
        <v>0.20619423523928387</v>
      </c>
    </row>
    <row r="88" spans="1:21">
      <c r="B88" s="3">
        <v>0.3</v>
      </c>
      <c r="C88" s="3">
        <f t="shared" si="4"/>
        <v>0.24349742992969359</v>
      </c>
      <c r="D88" s="3">
        <f t="shared" si="4"/>
        <v>0.11701667445371733</v>
      </c>
      <c r="E88" s="3">
        <f t="shared" si="4"/>
        <v>0.17495430608944196</v>
      </c>
      <c r="F88" s="3">
        <f t="shared" si="4"/>
        <v>0.1025035296619321</v>
      </c>
      <c r="G88" s="3">
        <f t="shared" si="4"/>
        <v>0.34470949067655776</v>
      </c>
      <c r="H88" s="3">
        <f t="shared" si="4"/>
        <v>0.18091656276973622</v>
      </c>
      <c r="I88" s="3">
        <f t="shared" si="4"/>
        <v>0.29403632840084687</v>
      </c>
      <c r="J88" s="3">
        <f t="shared" si="4"/>
        <v>0.11697269572170133</v>
      </c>
      <c r="K88" s="3">
        <f t="shared" si="4"/>
        <v>6.1830944398376386E-2</v>
      </c>
      <c r="L88" s="3">
        <f t="shared" si="4"/>
        <v>0.36059394065102607</v>
      </c>
      <c r="M88" s="3">
        <f t="shared" si="4"/>
        <v>4.6311349499607357E-2</v>
      </c>
      <c r="N88" s="3">
        <f t="shared" si="4"/>
        <v>0.40496610176319175</v>
      </c>
      <c r="O88" s="3">
        <f t="shared" si="4"/>
        <v>0.22124640177539051</v>
      </c>
      <c r="P88" s="3">
        <f t="shared" si="4"/>
        <v>0.30693304694993484</v>
      </c>
      <c r="Q88" s="3">
        <f t="shared" si="4"/>
        <v>0.12668740141290177</v>
      </c>
      <c r="R88" s="3">
        <f t="shared" si="4"/>
        <v>0.30568509747099004</v>
      </c>
      <c r="T88" s="3">
        <f t="shared" ref="T88:T151" si="5">AVERAGE(C88:R88)</f>
        <v>0.21305383135156536</v>
      </c>
      <c r="U88" s="3">
        <f t="shared" ref="U88:U151" si="6">STDEV(C88:R88)</f>
        <v>0.11318675262259811</v>
      </c>
    </row>
    <row r="89" spans="1:21">
      <c r="B89" s="3">
        <v>0.1</v>
      </c>
      <c r="C89" s="3">
        <f t="shared" si="4"/>
        <v>8.0262974002138887E-2</v>
      </c>
      <c r="D89" s="3">
        <f t="shared" si="4"/>
        <v>1.3939885195975887E-2</v>
      </c>
      <c r="E89" s="3">
        <f t="shared" si="4"/>
        <v>0.2098273691113573</v>
      </c>
      <c r="F89" s="3">
        <f t="shared" si="4"/>
        <v>0.17125513953013455</v>
      </c>
      <c r="G89" s="3">
        <f t="shared" si="4"/>
        <v>0.3249143129387751</v>
      </c>
      <c r="H89" s="3">
        <f t="shared" si="4"/>
        <v>7.0226887624376344E-2</v>
      </c>
      <c r="I89" s="3">
        <f t="shared" si="4"/>
        <v>0.15663079501402088</v>
      </c>
      <c r="J89" s="3">
        <f t="shared" si="4"/>
        <v>-1.2647102236713059E-3</v>
      </c>
      <c r="K89" s="3">
        <f t="shared" si="4"/>
        <v>0.1011643430239795</v>
      </c>
      <c r="L89" s="3">
        <f t="shared" si="4"/>
        <v>0.25636822309044383</v>
      </c>
      <c r="M89" s="3">
        <f t="shared" si="4"/>
        <v>1.3959545968495857E-2</v>
      </c>
      <c r="N89" s="3">
        <f t="shared" si="4"/>
        <v>0.29294263377658919</v>
      </c>
      <c r="O89" s="3">
        <f t="shared" si="4"/>
        <v>6.6753213723008797E-2</v>
      </c>
      <c r="P89" s="3">
        <f t="shared" si="4"/>
        <v>0.26459959693298435</v>
      </c>
      <c r="Q89" s="3">
        <f t="shared" si="4"/>
        <v>6.55704392749836E-2</v>
      </c>
      <c r="R89" s="3">
        <f t="shared" si="4"/>
        <v>0.23800305190516319</v>
      </c>
      <c r="T89" s="3">
        <f t="shared" si="5"/>
        <v>0.14532210630554726</v>
      </c>
      <c r="U89" s="3">
        <f t="shared" si="6"/>
        <v>0.10786257641334157</v>
      </c>
    </row>
    <row r="90" spans="1:21">
      <c r="B90" s="3">
        <v>0.03</v>
      </c>
      <c r="C90" s="3">
        <f t="shared" si="4"/>
        <v>0.1426585545414939</v>
      </c>
      <c r="D90" s="3">
        <f t="shared" si="4"/>
        <v>2.9301750296896967E-2</v>
      </c>
      <c r="E90" s="3">
        <f t="shared" si="4"/>
        <v>0.18086005755704593</v>
      </c>
      <c r="F90" s="3">
        <f t="shared" si="4"/>
        <v>1.9476964810486941E-2</v>
      </c>
      <c r="G90" s="3">
        <f t="shared" si="4"/>
        <v>0.25560520834449846</v>
      </c>
      <c r="H90" s="3">
        <f t="shared" si="4"/>
        <v>7.0541175748161933E-2</v>
      </c>
      <c r="I90" s="3">
        <f t="shared" si="4"/>
        <v>0.25716271545908009</v>
      </c>
      <c r="J90" s="3">
        <f t="shared" si="4"/>
        <v>8.0331148822873621E-2</v>
      </c>
      <c r="K90" s="3">
        <f t="shared" si="4"/>
        <v>0.16729047672578942</v>
      </c>
      <c r="L90" s="3">
        <f t="shared" si="4"/>
        <v>0.25402228864533744</v>
      </c>
      <c r="M90" s="3">
        <f t="shared" si="4"/>
        <v>2.489750910075858E-2</v>
      </c>
      <c r="N90" s="3">
        <f t="shared" si="4"/>
        <v>0.29603456630592795</v>
      </c>
      <c r="O90" s="3">
        <f t="shared" si="4"/>
        <v>0.13813202728000551</v>
      </c>
      <c r="P90" s="3">
        <f t="shared" si="4"/>
        <v>0.25466914270350716</v>
      </c>
      <c r="Q90" s="3">
        <f t="shared" si="4"/>
        <v>6.7876628535851302E-2</v>
      </c>
      <c r="R90" s="3">
        <f t="shared" si="4"/>
        <v>0.23976827079310251</v>
      </c>
      <c r="T90" s="3">
        <f t="shared" si="5"/>
        <v>0.15491428035442611</v>
      </c>
      <c r="U90" s="3">
        <f t="shared" si="6"/>
        <v>9.661722504678949E-2</v>
      </c>
    </row>
    <row r="91" spans="1:21">
      <c r="B91" s="3">
        <v>0.01</v>
      </c>
      <c r="C91" s="3">
        <f t="shared" si="4"/>
        <v>8.3488590094603965E-2</v>
      </c>
      <c r="D91" s="3">
        <f t="shared" si="4"/>
        <v>-4.2363205180926455E-2</v>
      </c>
      <c r="E91" s="3">
        <f t="shared" si="4"/>
        <v>0.25123030592455398</v>
      </c>
      <c r="F91" s="3">
        <f t="shared" si="4"/>
        <v>6.3568492548477712E-2</v>
      </c>
      <c r="G91" s="3">
        <f t="shared" si="4"/>
        <v>0.23288617382224294</v>
      </c>
      <c r="H91" s="3">
        <f t="shared" si="4"/>
        <v>2.4018101143764653E-2</v>
      </c>
      <c r="I91" s="3">
        <f t="shared" si="4"/>
        <v>0.23875942422391006</v>
      </c>
      <c r="J91" s="3">
        <f t="shared" si="4"/>
        <v>0.11507122103092043</v>
      </c>
      <c r="K91" s="3">
        <f t="shared" si="4"/>
        <v>3.5049954717856602E-2</v>
      </c>
      <c r="L91" s="3">
        <f t="shared" si="4"/>
        <v>0.25445386354531685</v>
      </c>
      <c r="M91" s="3">
        <f t="shared" si="4"/>
        <v>4.8227209530050469E-2</v>
      </c>
      <c r="N91" s="3">
        <f t="shared" si="4"/>
        <v>0.24750323962244206</v>
      </c>
      <c r="O91" s="3">
        <f t="shared" si="4"/>
        <v>0.13015202024842176</v>
      </c>
      <c r="P91" s="3">
        <f t="shared" si="4"/>
        <v>0.25519031141868515</v>
      </c>
      <c r="Q91" s="3">
        <f t="shared" si="4"/>
        <v>0.10698976590898637</v>
      </c>
      <c r="R91" s="3">
        <f t="shared" si="4"/>
        <v>0.21566353052369291</v>
      </c>
      <c r="T91" s="3">
        <f t="shared" si="5"/>
        <v>0.14124306244518747</v>
      </c>
      <c r="U91" s="3">
        <f t="shared" si="6"/>
        <v>0.10045478172044292</v>
      </c>
    </row>
    <row r="92" spans="1:21">
      <c r="B92" s="3">
        <v>3.0000000000000001E-3</v>
      </c>
      <c r="C92" s="3">
        <f t="shared" si="4"/>
        <v>0.12236919782267625</v>
      </c>
      <c r="D92" s="3">
        <f t="shared" si="4"/>
        <v>2.5817959321601247E-3</v>
      </c>
      <c r="E92" s="3">
        <f t="shared" si="4"/>
        <v>0.21050944365838953</v>
      </c>
      <c r="F92" s="3">
        <f t="shared" si="4"/>
        <v>1.8220087663477214E-2</v>
      </c>
      <c r="G92" s="3">
        <f t="shared" si="4"/>
        <v>0.17444476923940166</v>
      </c>
      <c r="H92" s="3">
        <f t="shared" si="4"/>
        <v>2.5786194830591525E-2</v>
      </c>
      <c r="I92" s="3">
        <f t="shared" si="4"/>
        <v>0.16308387888580889</v>
      </c>
      <c r="J92" s="3">
        <f t="shared" si="4"/>
        <v>4.7184838364536463E-2</v>
      </c>
      <c r="K92" s="3">
        <f t="shared" si="4"/>
        <v>0.11337044028575011</v>
      </c>
      <c r="L92" s="3">
        <f t="shared" si="4"/>
        <v>0.2460880984708527</v>
      </c>
      <c r="M92" s="3">
        <f t="shared" si="4"/>
        <v>-2.9667623851420355E-2</v>
      </c>
      <c r="N92" s="3">
        <f t="shared" si="4"/>
        <v>0.20552743645652125</v>
      </c>
      <c r="O92" s="3">
        <f t="shared" si="4"/>
        <v>0.17027045139853755</v>
      </c>
      <c r="P92" s="3">
        <f t="shared" si="4"/>
        <v>0.25940499040307102</v>
      </c>
      <c r="Q92" s="3">
        <f t="shared" si="4"/>
        <v>-5.1972998095050071E-2</v>
      </c>
      <c r="R92" s="3">
        <f t="shared" si="4"/>
        <v>0.21544837322626068</v>
      </c>
      <c r="T92" s="3">
        <f t="shared" si="5"/>
        <v>0.11829058591822278</v>
      </c>
      <c r="U92" s="3">
        <f t="shared" si="6"/>
        <v>0.10250177878971595</v>
      </c>
    </row>
    <row r="93" spans="1:21">
      <c r="B93" s="3">
        <v>1E-3</v>
      </c>
      <c r="C93" s="3">
        <f t="shared" si="4"/>
        <v>0.11771170993068514</v>
      </c>
      <c r="D93" s="3">
        <f t="shared" si="4"/>
        <v>-2.3528290874595681E-2</v>
      </c>
      <c r="E93" s="3">
        <f t="shared" si="4"/>
        <v>0.18856065426927016</v>
      </c>
      <c r="F93" s="3">
        <f t="shared" si="4"/>
        <v>2.4611075705276819E-2</v>
      </c>
      <c r="G93" s="3">
        <f t="shared" si="4"/>
        <v>0.28062552945063657</v>
      </c>
      <c r="H93" s="3">
        <f t="shared" si="4"/>
        <v>5.4500939236703849E-2</v>
      </c>
      <c r="I93" s="3">
        <f t="shared" si="4"/>
        <v>0.27981673845397986</v>
      </c>
      <c r="J93" s="3">
        <f t="shared" si="4"/>
        <v>3.2892044997256453E-2</v>
      </c>
      <c r="K93" s="3">
        <f t="shared" si="4"/>
        <v>0.11625089325026067</v>
      </c>
      <c r="L93" s="3">
        <f t="shared" si="4"/>
        <v>0.27644375352783873</v>
      </c>
      <c r="M93" s="3">
        <f t="shared" si="4"/>
        <v>-3.8489148849572108E-2</v>
      </c>
      <c r="N93" s="3">
        <f t="shared" si="4"/>
        <v>0.2439658432064532</v>
      </c>
      <c r="O93" s="3">
        <f t="shared" si="4"/>
        <v>0.13529050596840428</v>
      </c>
      <c r="P93" s="3">
        <f t="shared" si="4"/>
        <v>0.25253603084496423</v>
      </c>
      <c r="Q93" s="3">
        <f t="shared" si="4"/>
        <v>6.6598233911961957E-3</v>
      </c>
      <c r="R93" s="3">
        <f t="shared" si="4"/>
        <v>0.23764048758955561</v>
      </c>
      <c r="T93" s="3">
        <f t="shared" si="5"/>
        <v>0.13659303688114463</v>
      </c>
      <c r="U93" s="3">
        <f t="shared" si="6"/>
        <v>0.1162410574532976</v>
      </c>
    </row>
    <row r="94" spans="1:21">
      <c r="A94" s="4"/>
      <c r="B94" s="4">
        <v>0</v>
      </c>
      <c r="C94" s="4">
        <f t="shared" si="4"/>
        <v>0.12298022264856029</v>
      </c>
      <c r="D94" s="4">
        <f t="shared" si="4"/>
        <v>7.2811335808221134E-2</v>
      </c>
      <c r="E94" s="4">
        <f t="shared" si="4"/>
        <v>4.6905482801551046E-2</v>
      </c>
      <c r="F94" s="4">
        <f t="shared" si="4"/>
        <v>2.9546484195352218E-2</v>
      </c>
      <c r="G94" s="4">
        <f t="shared" si="4"/>
        <v>0.24950803225568924</v>
      </c>
      <c r="H94" s="4">
        <f t="shared" si="4"/>
        <v>4.3180215364275853E-2</v>
      </c>
      <c r="I94" s="4">
        <f t="shared" si="4"/>
        <v>0.18477757919208465</v>
      </c>
      <c r="J94" s="4">
        <f t="shared" si="4"/>
        <v>3.7972441336627027E-2</v>
      </c>
      <c r="K94" s="4">
        <f t="shared" si="4"/>
        <v>8.6990611061734058E-2</v>
      </c>
      <c r="L94" s="4">
        <f t="shared" si="4"/>
        <v>0.32057692735071219</v>
      </c>
      <c r="M94" s="4">
        <f t="shared" si="4"/>
        <v>7.3282624764475779E-2</v>
      </c>
      <c r="N94" s="4">
        <f t="shared" si="4"/>
        <v>0.25175588750826117</v>
      </c>
      <c r="O94" s="4">
        <f t="shared" si="4"/>
        <v>0.10893710118063393</v>
      </c>
      <c r="P94" s="4">
        <f t="shared" si="4"/>
        <v>0.30835639844522827</v>
      </c>
      <c r="Q94" s="4">
        <f t="shared" si="4"/>
        <v>-2.0007720072932833E-2</v>
      </c>
      <c r="R94" s="4">
        <f t="shared" si="4"/>
        <v>0.25753292573357006</v>
      </c>
      <c r="S94" s="4"/>
      <c r="T94" s="4">
        <f t="shared" si="5"/>
        <v>0.13594415934837775</v>
      </c>
      <c r="U94" s="4">
        <f t="shared" si="6"/>
        <v>0.10962722977202033</v>
      </c>
    </row>
    <row r="95" spans="1:21">
      <c r="A95" s="3" t="s">
        <v>138</v>
      </c>
      <c r="B95" s="3">
        <v>1</v>
      </c>
      <c r="C95" s="3">
        <f t="shared" ref="C95:R102" si="7">C10-C74</f>
        <v>-0.12836809453525955</v>
      </c>
      <c r="D95" s="3">
        <f t="shared" si="7"/>
        <v>0.2369888363835303</v>
      </c>
      <c r="E95" s="3">
        <f t="shared" si="7"/>
        <v>6.9056614966881313E-2</v>
      </c>
      <c r="F95" s="3">
        <f t="shared" si="7"/>
        <v>0.2507957631104637</v>
      </c>
      <c r="G95" s="3">
        <f t="shared" si="7"/>
        <v>0.56372544013718251</v>
      </c>
      <c r="H95" s="3">
        <f t="shared" si="7"/>
        <v>-0.23432600956206584</v>
      </c>
      <c r="I95" s="3">
        <f t="shared" si="7"/>
        <v>0.66357389668717381</v>
      </c>
      <c r="J95" s="3">
        <f t="shared" si="7"/>
        <v>-1.5656381988810641E-2</v>
      </c>
      <c r="K95" s="3">
        <f t="shared" si="7"/>
        <v>0.29995019567658709</v>
      </c>
      <c r="L95" s="3">
        <f t="shared" si="7"/>
        <v>0.62096004565086915</v>
      </c>
      <c r="M95" s="3">
        <f t="shared" si="7"/>
        <v>-1.2331882665154836E-2</v>
      </c>
      <c r="N95" s="3">
        <f t="shared" si="7"/>
        <v>0.80779088858178894</v>
      </c>
      <c r="O95" s="3">
        <f t="shared" si="7"/>
        <v>0.23172156553199114</v>
      </c>
      <c r="P95" s="3">
        <f t="shared" si="7"/>
        <v>0.64048045951478039</v>
      </c>
      <c r="Q95" s="3">
        <f t="shared" si="7"/>
        <v>0.28077373781089204</v>
      </c>
      <c r="R95" s="3">
        <f t="shared" si="7"/>
        <v>0.51030001278570403</v>
      </c>
      <c r="T95" s="3">
        <f t="shared" si="5"/>
        <v>0.29908969300540961</v>
      </c>
      <c r="U95" s="3">
        <f t="shared" si="6"/>
        <v>0.3113085688987377</v>
      </c>
    </row>
    <row r="96" spans="1:21">
      <c r="B96" s="3">
        <v>0.3</v>
      </c>
      <c r="C96" s="3">
        <f t="shared" si="7"/>
        <v>-9.0016068681495143E-2</v>
      </c>
      <c r="D96" s="3">
        <f t="shared" si="7"/>
        <v>0.23132293973945162</v>
      </c>
      <c r="E96" s="3">
        <f t="shared" si="7"/>
        <v>3.1351686020887004E-2</v>
      </c>
      <c r="F96" s="3">
        <f t="shared" si="7"/>
        <v>0.14866258781357855</v>
      </c>
      <c r="G96" s="3">
        <f t="shared" si="7"/>
        <v>0.46372137665844493</v>
      </c>
      <c r="H96" s="3">
        <f t="shared" si="7"/>
        <v>-7.0072192979197534E-3</v>
      </c>
      <c r="I96" s="3">
        <f t="shared" si="7"/>
        <v>0.41236023394207938</v>
      </c>
      <c r="J96" s="3">
        <f t="shared" si="7"/>
        <v>7.6362775874416866E-2</v>
      </c>
      <c r="K96" s="3">
        <f t="shared" si="7"/>
        <v>0.17690583501007379</v>
      </c>
      <c r="L96" s="3">
        <f t="shared" si="7"/>
        <v>0.38588597017761295</v>
      </c>
      <c r="M96" s="3">
        <f t="shared" si="7"/>
        <v>6.8937674452431263E-2</v>
      </c>
      <c r="N96" s="3">
        <f t="shared" si="7"/>
        <v>0.3592794954522609</v>
      </c>
      <c r="O96" s="3">
        <f t="shared" si="7"/>
        <v>0.16437148235882926</v>
      </c>
      <c r="P96" s="3">
        <f t="shared" si="7"/>
        <v>0.28929822578822467</v>
      </c>
      <c r="Q96" s="3">
        <f t="shared" si="7"/>
        <v>0.10908422151999533</v>
      </c>
      <c r="R96" s="3">
        <f t="shared" si="7"/>
        <v>0.29961750956226096</v>
      </c>
      <c r="T96" s="3">
        <f t="shared" si="5"/>
        <v>0.1950086703994458</v>
      </c>
      <c r="U96" s="3">
        <f t="shared" si="6"/>
        <v>0.1619919171862482</v>
      </c>
    </row>
    <row r="97" spans="1:21">
      <c r="B97" s="3">
        <v>0.1</v>
      </c>
      <c r="C97" s="3">
        <f t="shared" si="7"/>
        <v>-1.5899057296782648E-2</v>
      </c>
      <c r="D97" s="3">
        <f t="shared" si="7"/>
        <v>0.13565771326105552</v>
      </c>
      <c r="E97" s="3">
        <f t="shared" si="7"/>
        <v>6.0529068065584668E-2</v>
      </c>
      <c r="F97" s="3">
        <f t="shared" si="7"/>
        <v>0.15249345924249652</v>
      </c>
      <c r="G97" s="3">
        <f t="shared" si="7"/>
        <v>0.34821367227593786</v>
      </c>
      <c r="H97" s="3">
        <f t="shared" si="7"/>
        <v>0.10812728636612029</v>
      </c>
      <c r="I97" s="3">
        <f t="shared" si="7"/>
        <v>0.23365238172783853</v>
      </c>
      <c r="J97" s="3">
        <f t="shared" si="7"/>
        <v>4.0608962859295661E-2</v>
      </c>
      <c r="K97" s="3">
        <f t="shared" si="7"/>
        <v>0.1449686341301851</v>
      </c>
      <c r="L97" s="3">
        <f t="shared" si="7"/>
        <v>0.27557479627473802</v>
      </c>
      <c r="M97" s="3">
        <f t="shared" si="7"/>
        <v>5.6676296059029685E-2</v>
      </c>
      <c r="N97" s="3">
        <f t="shared" si="7"/>
        <v>0.2430863613035158</v>
      </c>
      <c r="O97" s="3">
        <f t="shared" si="7"/>
        <v>0.11372598560454933</v>
      </c>
      <c r="P97" s="3">
        <f t="shared" si="7"/>
        <v>0.27052941579343887</v>
      </c>
      <c r="Q97" s="3">
        <f t="shared" si="7"/>
        <v>9.5228067634982566E-2</v>
      </c>
      <c r="R97" s="3">
        <f t="shared" si="7"/>
        <v>0.27841806268943864</v>
      </c>
      <c r="T97" s="3">
        <f t="shared" si="5"/>
        <v>0.15884944412446403</v>
      </c>
      <c r="U97" s="3">
        <f t="shared" si="6"/>
        <v>0.10424189845145082</v>
      </c>
    </row>
    <row r="98" spans="1:21">
      <c r="B98" s="3">
        <v>0.03</v>
      </c>
      <c r="C98" s="3">
        <f t="shared" si="7"/>
        <v>5.2656408146786793E-2</v>
      </c>
      <c r="D98" s="3">
        <f t="shared" si="7"/>
        <v>0.12705564080187198</v>
      </c>
      <c r="E98" s="3">
        <f t="shared" si="7"/>
        <v>-8.9531788181643202E-3</v>
      </c>
      <c r="F98" s="3">
        <f t="shared" si="7"/>
        <v>4.1716043106373502E-2</v>
      </c>
      <c r="G98" s="3">
        <f t="shared" si="7"/>
        <v>0.30736157816711279</v>
      </c>
      <c r="H98" s="3">
        <f t="shared" si="7"/>
        <v>8.9909442987265886E-2</v>
      </c>
      <c r="I98" s="3">
        <f t="shared" si="7"/>
        <v>0.29597537493162551</v>
      </c>
      <c r="J98" s="3">
        <f t="shared" si="7"/>
        <v>3.1236702319071552E-2</v>
      </c>
      <c r="K98" s="3">
        <f t="shared" si="7"/>
        <v>0.22159575822101948</v>
      </c>
      <c r="L98" s="3">
        <f t="shared" si="7"/>
        <v>0.25627622451718629</v>
      </c>
      <c r="M98" s="3">
        <f t="shared" si="7"/>
        <v>5.6346679640663727E-2</v>
      </c>
      <c r="N98" s="3">
        <f t="shared" si="7"/>
        <v>0.25364212644378337</v>
      </c>
      <c r="O98" s="3">
        <f t="shared" si="7"/>
        <v>0.10921143731055633</v>
      </c>
      <c r="P98" s="3">
        <f t="shared" si="7"/>
        <v>0.23744015105536451</v>
      </c>
      <c r="Q98" s="3">
        <f t="shared" si="7"/>
        <v>9.1983129834799393E-2</v>
      </c>
      <c r="R98" s="3">
        <f t="shared" si="7"/>
        <v>0.26988807145106347</v>
      </c>
      <c r="T98" s="3">
        <f t="shared" si="5"/>
        <v>0.15208384938227379</v>
      </c>
      <c r="U98" s="3">
        <f t="shared" si="6"/>
        <v>0.10760828882279669</v>
      </c>
    </row>
    <row r="99" spans="1:21">
      <c r="B99" s="3">
        <v>0.01</v>
      </c>
      <c r="C99" s="3">
        <f t="shared" si="7"/>
        <v>4.2093868478418506E-2</v>
      </c>
      <c r="D99" s="3">
        <f t="shared" si="7"/>
        <v>7.6542248347075459E-2</v>
      </c>
      <c r="E99" s="3">
        <f t="shared" si="7"/>
        <v>0.12083696649770412</v>
      </c>
      <c r="F99" s="3">
        <f t="shared" si="7"/>
        <v>0.18823881249336541</v>
      </c>
      <c r="G99" s="3">
        <f t="shared" si="7"/>
        <v>0.29843770731885311</v>
      </c>
      <c r="H99" s="3">
        <f t="shared" si="7"/>
        <v>2.9049906915420559E-2</v>
      </c>
      <c r="I99" s="3">
        <f t="shared" si="7"/>
        <v>0.32877336865684204</v>
      </c>
      <c r="J99" s="3">
        <f t="shared" si="7"/>
        <v>6.2546458711739861E-2</v>
      </c>
      <c r="K99" s="3">
        <f t="shared" si="7"/>
        <v>8.2613411104155876E-2</v>
      </c>
      <c r="L99" s="3">
        <f t="shared" si="7"/>
        <v>0.27893195971709406</v>
      </c>
      <c r="M99" s="3">
        <f t="shared" si="7"/>
        <v>-9.5142848899922028E-3</v>
      </c>
      <c r="N99" s="3">
        <f t="shared" si="7"/>
        <v>0.24796681179659907</v>
      </c>
      <c r="O99" s="3">
        <f t="shared" si="7"/>
        <v>7.8567172186302048E-2</v>
      </c>
      <c r="P99" s="3">
        <f t="shared" si="7"/>
        <v>0.29081221930344886</v>
      </c>
      <c r="Q99" s="3">
        <f t="shared" si="7"/>
        <v>7.4243394327687701E-2</v>
      </c>
      <c r="R99" s="3">
        <f t="shared" si="7"/>
        <v>0.25878903579067125</v>
      </c>
      <c r="T99" s="3">
        <f t="shared" si="5"/>
        <v>0.15305806604721162</v>
      </c>
      <c r="U99" s="3">
        <f t="shared" si="6"/>
        <v>0.11377905671771321</v>
      </c>
    </row>
    <row r="100" spans="1:21">
      <c r="B100" s="3">
        <v>3.0000000000000001E-3</v>
      </c>
      <c r="C100" s="3">
        <f t="shared" si="7"/>
        <v>4.9693821872214772E-2</v>
      </c>
      <c r="D100" s="3">
        <f t="shared" si="7"/>
        <v>7.1463903077974678E-2</v>
      </c>
      <c r="E100" s="3">
        <f t="shared" si="7"/>
        <v>1.6538595231288145E-2</v>
      </c>
      <c r="F100" s="3">
        <f t="shared" si="7"/>
        <v>0.14021424033851881</v>
      </c>
      <c r="G100" s="3">
        <f t="shared" si="7"/>
        <v>0.29178681113199173</v>
      </c>
      <c r="H100" s="3">
        <f t="shared" si="7"/>
        <v>0.20180345025208479</v>
      </c>
      <c r="I100" s="3">
        <f t="shared" si="7"/>
        <v>0.2406165063945141</v>
      </c>
      <c r="J100" s="3">
        <f t="shared" si="7"/>
        <v>9.2746858416772382E-2</v>
      </c>
      <c r="K100" s="3">
        <f t="shared" si="7"/>
        <v>0.10909445621917652</v>
      </c>
      <c r="L100" s="3">
        <f t="shared" si="7"/>
        <v>0.25878949060408574</v>
      </c>
      <c r="M100" s="3">
        <f t="shared" si="7"/>
        <v>-1.534775630800872E-2</v>
      </c>
      <c r="N100" s="3">
        <f t="shared" si="7"/>
        <v>0.22792022792022792</v>
      </c>
      <c r="O100" s="3">
        <f t="shared" si="7"/>
        <v>0.1294533571640826</v>
      </c>
      <c r="P100" s="3">
        <f t="shared" si="7"/>
        <v>0.26977749100578757</v>
      </c>
      <c r="Q100" s="3">
        <f t="shared" si="7"/>
        <v>5.2975683115929706E-2</v>
      </c>
      <c r="R100" s="3">
        <f t="shared" si="7"/>
        <v>0.27018524813914668</v>
      </c>
      <c r="T100" s="3">
        <f t="shared" si="5"/>
        <v>0.15048202403598671</v>
      </c>
      <c r="U100" s="3">
        <f t="shared" si="6"/>
        <v>0.1013102468478503</v>
      </c>
    </row>
    <row r="101" spans="1:21">
      <c r="B101" s="3">
        <v>1E-3</v>
      </c>
      <c r="C101" s="3">
        <f t="shared" si="7"/>
        <v>1.80879090399646E-2</v>
      </c>
      <c r="D101" s="3">
        <f t="shared" si="7"/>
        <v>1.3325168754271866E-2</v>
      </c>
      <c r="E101" s="3">
        <f t="shared" si="7"/>
        <v>7.5908310181803107E-3</v>
      </c>
      <c r="F101" s="3">
        <f t="shared" si="7"/>
        <v>0.11090147227669145</v>
      </c>
      <c r="G101" s="3">
        <f t="shared" si="7"/>
        <v>0.30749220066853</v>
      </c>
      <c r="H101" s="3">
        <f t="shared" si="7"/>
        <v>0.24168095601721434</v>
      </c>
      <c r="I101" s="3">
        <f t="shared" si="7"/>
        <v>0.31108953408506607</v>
      </c>
      <c r="J101" s="3">
        <f t="shared" si="7"/>
        <v>0.10042332875376825</v>
      </c>
      <c r="K101" s="3">
        <f t="shared" si="7"/>
        <v>4.7316425226773373E-2</v>
      </c>
      <c r="L101" s="3">
        <f t="shared" si="7"/>
        <v>0.28021346091917004</v>
      </c>
      <c r="M101" s="3">
        <f t="shared" si="7"/>
        <v>-8.1574921604351508E-2</v>
      </c>
      <c r="N101" s="3">
        <f t="shared" si="7"/>
        <v>0.29904928019383858</v>
      </c>
      <c r="O101" s="3">
        <f t="shared" si="7"/>
        <v>0.11697513071549684</v>
      </c>
      <c r="P101" s="3">
        <f t="shared" si="7"/>
        <v>0.28438218925825987</v>
      </c>
      <c r="Q101" s="3">
        <f t="shared" si="7"/>
        <v>3.1206367746704045E-2</v>
      </c>
      <c r="R101" s="3">
        <f t="shared" si="7"/>
        <v>0.27021360353267387</v>
      </c>
      <c r="T101" s="3">
        <f t="shared" si="5"/>
        <v>0.14739830853764074</v>
      </c>
      <c r="U101" s="3">
        <f t="shared" si="6"/>
        <v>0.1342765793745595</v>
      </c>
    </row>
    <row r="102" spans="1:21">
      <c r="A102" s="4"/>
      <c r="B102" s="4">
        <v>0</v>
      </c>
      <c r="C102" s="4">
        <f t="shared" si="7"/>
        <v>0.16539418493595759</v>
      </c>
      <c r="D102" s="4">
        <f t="shared" si="7"/>
        <v>7.2856492334878953E-2</v>
      </c>
      <c r="E102" s="4">
        <f t="shared" si="7"/>
        <v>1.2568694095800304E-3</v>
      </c>
      <c r="F102" s="4">
        <f t="shared" si="7"/>
        <v>7.3237213032706361E-2</v>
      </c>
      <c r="G102" s="4">
        <f t="shared" si="7"/>
        <v>0.24527560550682886</v>
      </c>
      <c r="H102" s="4">
        <f t="shared" si="7"/>
        <v>4.2146027938440245E-2</v>
      </c>
      <c r="I102" s="4">
        <f t="shared" si="7"/>
        <v>0.30737213188897217</v>
      </c>
      <c r="J102" s="4">
        <f t="shared" si="7"/>
        <v>9.7783057782717675E-3</v>
      </c>
      <c r="K102" s="4">
        <f t="shared" si="7"/>
        <v>9.0047072371804815E-2</v>
      </c>
      <c r="L102" s="4">
        <f t="shared" si="7"/>
        <v>0.311682575515913</v>
      </c>
      <c r="M102" s="4">
        <f t="shared" si="7"/>
        <v>1.1571936860655829E-2</v>
      </c>
      <c r="N102" s="4">
        <f t="shared" si="7"/>
        <v>0.35605630782564412</v>
      </c>
      <c r="O102" s="4">
        <f t="shared" si="7"/>
        <v>0.13447219710734304</v>
      </c>
      <c r="P102" s="4">
        <f t="shared" si="7"/>
        <v>0.31716370283006823</v>
      </c>
      <c r="Q102" s="4">
        <f t="shared" si="7"/>
        <v>0.1047514487512089</v>
      </c>
      <c r="R102" s="4">
        <f t="shared" si="7"/>
        <v>0.30909466023969839</v>
      </c>
      <c r="S102" s="4"/>
      <c r="T102" s="4">
        <f t="shared" si="5"/>
        <v>0.15950979577049829</v>
      </c>
      <c r="U102" s="4">
        <f t="shared" si="6"/>
        <v>0.12774889334554471</v>
      </c>
    </row>
    <row r="103" spans="1:21">
      <c r="A103" s="3" t="s">
        <v>139</v>
      </c>
      <c r="B103" s="3">
        <v>1</v>
      </c>
      <c r="C103" s="3">
        <f t="shared" ref="C103:C110" si="8">C18-C74</f>
        <v>0.34180289586199109</v>
      </c>
      <c r="E103" s="3">
        <f t="shared" ref="E103:E110" si="9">E18-E74</f>
        <v>0.42952139979146597</v>
      </c>
      <c r="G103" s="3">
        <f t="shared" ref="G103:G110" si="10">G18-G74</f>
        <v>0.53167329782810269</v>
      </c>
      <c r="I103" s="3">
        <f t="shared" ref="I103:K110" si="11">I18-I74</f>
        <v>0.67302363558834477</v>
      </c>
      <c r="K103" s="3">
        <f t="shared" si="11"/>
        <v>0.36329569375588933</v>
      </c>
      <c r="M103" s="3">
        <f t="shared" ref="M103:M110" si="12">M18-M74</f>
        <v>0.18580534160903661</v>
      </c>
      <c r="O103" s="3">
        <f t="shared" ref="O103:O110" si="13">O18-O74</f>
        <v>0.44560063698017355</v>
      </c>
      <c r="Q103" s="3">
        <f t="shared" ref="Q103:Q110" si="14">Q18-Q74</f>
        <v>0.46328716354593097</v>
      </c>
      <c r="T103" s="3">
        <f t="shared" si="5"/>
        <v>0.42925125812011683</v>
      </c>
      <c r="U103" s="3">
        <f t="shared" si="6"/>
        <v>0.14273068098264938</v>
      </c>
    </row>
    <row r="104" spans="1:21">
      <c r="B104" s="3">
        <v>0.3</v>
      </c>
      <c r="C104" s="3">
        <f t="shared" si="8"/>
        <v>0.32538445015262796</v>
      </c>
      <c r="E104" s="3">
        <f t="shared" si="9"/>
        <v>0.32801149030403165</v>
      </c>
      <c r="G104" s="3">
        <f t="shared" si="10"/>
        <v>0.47268239742023188</v>
      </c>
      <c r="I104" s="3">
        <f t="shared" si="11"/>
        <v>0.40564537960707153</v>
      </c>
      <c r="K104" s="3">
        <f t="shared" si="11"/>
        <v>0.22963613314875564</v>
      </c>
      <c r="M104" s="3">
        <f t="shared" si="12"/>
        <v>0.24154176509570474</v>
      </c>
      <c r="O104" s="3">
        <f t="shared" si="13"/>
        <v>0.35504774398258815</v>
      </c>
      <c r="Q104" s="3">
        <f t="shared" si="14"/>
        <v>0.2993372640832801</v>
      </c>
      <c r="T104" s="3">
        <f t="shared" si="5"/>
        <v>0.33216082797428648</v>
      </c>
      <c r="U104" s="3">
        <f t="shared" si="6"/>
        <v>8.0652474928499127E-2</v>
      </c>
    </row>
    <row r="105" spans="1:21">
      <c r="B105" s="3">
        <v>0.1</v>
      </c>
      <c r="C105" s="3">
        <f t="shared" si="8"/>
        <v>0.15999050427778322</v>
      </c>
      <c r="E105" s="3">
        <f t="shared" si="9"/>
        <v>0.19839039134531433</v>
      </c>
      <c r="G105" s="3">
        <f t="shared" si="10"/>
        <v>0.23885446353366235</v>
      </c>
      <c r="I105" s="3">
        <f t="shared" si="11"/>
        <v>0.1263641107675561</v>
      </c>
      <c r="K105" s="3">
        <f t="shared" si="11"/>
        <v>0.19081690230511703</v>
      </c>
      <c r="M105" s="3">
        <f t="shared" si="12"/>
        <v>0.10069524153066672</v>
      </c>
      <c r="O105" s="3">
        <f t="shared" si="13"/>
        <v>0.18646940249545291</v>
      </c>
      <c r="Q105" s="3">
        <f t="shared" si="14"/>
        <v>0.17766902841637763</v>
      </c>
      <c r="T105" s="3">
        <f t="shared" si="5"/>
        <v>0.17240625558399128</v>
      </c>
      <c r="U105" s="3">
        <f t="shared" si="6"/>
        <v>4.3212861774122119E-2</v>
      </c>
    </row>
    <row r="106" spans="1:21">
      <c r="B106" s="3">
        <v>0.03</v>
      </c>
      <c r="C106" s="3">
        <f t="shared" si="8"/>
        <v>0.1595120155394984</v>
      </c>
      <c r="E106" s="3">
        <f t="shared" si="9"/>
        <v>9.1449470548027489E-2</v>
      </c>
      <c r="G106" s="3">
        <f t="shared" si="10"/>
        <v>8.5086581904372627E-2</v>
      </c>
      <c r="I106" s="3">
        <f t="shared" si="11"/>
        <v>7.9725000437343152E-2</v>
      </c>
      <c r="K106" s="3">
        <f t="shared" si="11"/>
        <v>0.19200492019897172</v>
      </c>
      <c r="M106" s="3">
        <f t="shared" si="12"/>
        <v>-1.783212982313348E-3</v>
      </c>
      <c r="O106" s="3">
        <f t="shared" si="13"/>
        <v>0.12300975504071643</v>
      </c>
      <c r="Q106" s="3">
        <f t="shared" si="14"/>
        <v>0.12973470979201557</v>
      </c>
      <c r="T106" s="3">
        <f t="shared" si="5"/>
        <v>0.107342405059829</v>
      </c>
      <c r="U106" s="3">
        <f t="shared" si="6"/>
        <v>5.8621448386860835E-2</v>
      </c>
    </row>
    <row r="107" spans="1:21">
      <c r="B107" s="3">
        <v>0.01</v>
      </c>
      <c r="C107" s="3">
        <f t="shared" si="8"/>
        <v>-1.3016068274211257E-2</v>
      </c>
      <c r="E107" s="3">
        <f t="shared" si="9"/>
        <v>0.15978460679454118</v>
      </c>
      <c r="G107" s="3">
        <f t="shared" si="10"/>
        <v>1.7532451955167977E-2</v>
      </c>
      <c r="I107" s="3">
        <f t="shared" si="11"/>
        <v>6.0252314910351767E-2</v>
      </c>
      <c r="K107" s="3">
        <f t="shared" si="11"/>
        <v>3.2277270928400881E-2</v>
      </c>
      <c r="M107" s="3">
        <f t="shared" si="12"/>
        <v>1.8673202818829532E-2</v>
      </c>
      <c r="O107" s="3">
        <f t="shared" si="13"/>
        <v>0.10300438240030457</v>
      </c>
      <c r="Q107" s="3">
        <f t="shared" si="14"/>
        <v>8.8727456092866336E-2</v>
      </c>
      <c r="T107" s="3">
        <f t="shared" si="5"/>
        <v>5.8404452203281373E-2</v>
      </c>
      <c r="U107" s="3">
        <f t="shared" si="6"/>
        <v>5.6344097939835906E-2</v>
      </c>
    </row>
    <row r="108" spans="1:21">
      <c r="B108" s="3">
        <v>3.0000000000000001E-3</v>
      </c>
      <c r="C108" s="3">
        <f t="shared" si="8"/>
        <v>9.9523808131906089E-3</v>
      </c>
      <c r="E108" s="3">
        <f t="shared" si="9"/>
        <v>3.8503323822398183E-2</v>
      </c>
      <c r="G108" s="3">
        <f t="shared" si="10"/>
        <v>4.295775490708692E-2</v>
      </c>
      <c r="I108" s="3">
        <f t="shared" si="11"/>
        <v>1.8982997423898751E-2</v>
      </c>
      <c r="K108" s="3">
        <f t="shared" si="11"/>
        <v>5.598055365434329E-2</v>
      </c>
      <c r="M108" s="3">
        <f t="shared" si="12"/>
        <v>-7.3110809272599359E-2</v>
      </c>
      <c r="O108" s="3">
        <f t="shared" si="13"/>
        <v>8.1643291769477072E-2</v>
      </c>
      <c r="Q108" s="3">
        <f t="shared" si="14"/>
        <v>6.3563507006601738E-2</v>
      </c>
      <c r="T108" s="3">
        <f t="shared" si="5"/>
        <v>2.9809125015549651E-2</v>
      </c>
      <c r="U108" s="3">
        <f t="shared" si="6"/>
        <v>4.7604871580558775E-2</v>
      </c>
    </row>
    <row r="109" spans="1:21">
      <c r="B109" s="3">
        <v>1E-3</v>
      </c>
      <c r="C109" s="3">
        <f t="shared" si="8"/>
        <v>5.7602729457037039E-2</v>
      </c>
      <c r="E109" s="3">
        <f t="shared" si="9"/>
        <v>9.0466713454878667E-2</v>
      </c>
      <c r="G109" s="3">
        <f t="shared" si="10"/>
        <v>6.4969578702649078E-2</v>
      </c>
      <c r="I109" s="3">
        <f t="shared" si="11"/>
        <v>4.5929550411050124E-2</v>
      </c>
      <c r="K109" s="3">
        <f t="shared" si="11"/>
        <v>0.1082496118908654</v>
      </c>
      <c r="M109" s="3">
        <f t="shared" si="12"/>
        <v>-0.11803520623670805</v>
      </c>
      <c r="O109" s="3">
        <f t="shared" si="13"/>
        <v>0.17121188021907688</v>
      </c>
      <c r="Q109" s="3">
        <f t="shared" si="14"/>
        <v>9.928172762218973E-2</v>
      </c>
      <c r="T109" s="3">
        <f t="shared" si="5"/>
        <v>6.4959573190129849E-2</v>
      </c>
      <c r="U109" s="3">
        <f t="shared" si="6"/>
        <v>8.357679018492202E-2</v>
      </c>
    </row>
    <row r="110" spans="1:21">
      <c r="A110" s="4"/>
      <c r="B110" s="4">
        <v>0</v>
      </c>
      <c r="C110" s="4">
        <f t="shared" si="8"/>
        <v>1.6663453429780539E-2</v>
      </c>
      <c r="D110" s="4"/>
      <c r="E110" s="4">
        <f t="shared" si="9"/>
        <v>-6.0559812296119453E-2</v>
      </c>
      <c r="F110" s="4"/>
      <c r="G110" s="4">
        <f t="shared" si="10"/>
        <v>7.9479035227032646E-2</v>
      </c>
      <c r="H110" s="4"/>
      <c r="I110" s="4">
        <f t="shared" si="11"/>
        <v>-1.60353840855193E-2</v>
      </c>
      <c r="J110" s="4"/>
      <c r="K110" s="4">
        <f t="shared" si="11"/>
        <v>7.2500494389364178E-2</v>
      </c>
      <c r="L110" s="4"/>
      <c r="M110" s="4">
        <f t="shared" si="12"/>
        <v>3.7813488874990586E-2</v>
      </c>
      <c r="N110" s="4"/>
      <c r="O110" s="4">
        <f t="shared" si="13"/>
        <v>0.18241287487620628</v>
      </c>
      <c r="P110" s="4"/>
      <c r="Q110" s="4">
        <f t="shared" si="14"/>
        <v>6.6926225358277192E-2</v>
      </c>
      <c r="R110" s="4"/>
      <c r="S110" s="4"/>
      <c r="T110" s="4">
        <f t="shared" si="5"/>
        <v>4.7400046971751583E-2</v>
      </c>
      <c r="U110" s="4">
        <f t="shared" si="6"/>
        <v>7.2688036640401368E-2</v>
      </c>
    </row>
    <row r="111" spans="1:21">
      <c r="A111" s="3" t="s">
        <v>123</v>
      </c>
      <c r="B111" s="3">
        <v>1</v>
      </c>
      <c r="C111" s="3">
        <f t="shared" ref="C111:C118" si="15">C26-C74</f>
        <v>0.54691347990489547</v>
      </c>
      <c r="E111" s="3">
        <f t="shared" ref="E111:E118" si="16">E26-E74</f>
        <v>0.67792405191525962</v>
      </c>
      <c r="G111" s="3">
        <f t="shared" ref="G111:G118" si="17">G26-G74</f>
        <v>0.42671827866011025</v>
      </c>
      <c r="I111" s="3">
        <f t="shared" ref="I111:K118" si="18">I26-I74</f>
        <v>0.60652036702523904</v>
      </c>
      <c r="K111" s="3">
        <f t="shared" si="18"/>
        <v>0.31123865926998118</v>
      </c>
      <c r="M111" s="3">
        <f t="shared" ref="M111:M118" si="19">M26-M74</f>
        <v>0.18858966641738995</v>
      </c>
      <c r="O111" s="3">
        <f t="shared" ref="O111:O118" si="20">O26-O74</f>
        <v>0.60445832089358431</v>
      </c>
      <c r="Q111" s="3">
        <f t="shared" ref="Q111:Q118" si="21">Q26-Q74</f>
        <v>0.37371899937015535</v>
      </c>
      <c r="T111" s="3">
        <f t="shared" si="5"/>
        <v>0.46701022793207692</v>
      </c>
      <c r="U111" s="3">
        <f t="shared" si="6"/>
        <v>0.16959351115110524</v>
      </c>
    </row>
    <row r="112" spans="1:21">
      <c r="B112" s="3">
        <v>0.3</v>
      </c>
      <c r="C112" s="3">
        <f t="shared" si="15"/>
        <v>0.43486259783824832</v>
      </c>
      <c r="E112" s="3">
        <f t="shared" si="16"/>
        <v>0.38475303242660142</v>
      </c>
      <c r="G112" s="3">
        <f t="shared" si="17"/>
        <v>0.44805506931840167</v>
      </c>
      <c r="I112" s="3">
        <f t="shared" si="18"/>
        <v>0.27582939531370304</v>
      </c>
      <c r="K112" s="3">
        <f t="shared" si="18"/>
        <v>0.1892207255256016</v>
      </c>
      <c r="M112" s="3">
        <f t="shared" si="19"/>
        <v>9.2964805773827486E-2</v>
      </c>
      <c r="O112" s="3">
        <f t="shared" si="20"/>
        <v>0.34967407431037106</v>
      </c>
      <c r="Q112" s="3">
        <f t="shared" si="21"/>
        <v>0.15859012537513331</v>
      </c>
      <c r="T112" s="3">
        <f t="shared" si="5"/>
        <v>0.29174372823523598</v>
      </c>
      <c r="U112" s="3">
        <f t="shared" si="6"/>
        <v>0.13359323972240211</v>
      </c>
    </row>
    <row r="113" spans="1:21">
      <c r="B113" s="3">
        <v>0.1</v>
      </c>
      <c r="C113" s="3">
        <f t="shared" si="15"/>
        <v>8.5795114331802202E-2</v>
      </c>
      <c r="E113" s="3">
        <f t="shared" si="16"/>
        <v>0.2904190130081476</v>
      </c>
      <c r="G113" s="3">
        <f t="shared" si="17"/>
        <v>0.20288563645163338</v>
      </c>
      <c r="I113" s="3">
        <f t="shared" si="18"/>
        <v>7.0229772962982773E-2</v>
      </c>
      <c r="K113" s="3">
        <f t="shared" si="18"/>
        <v>0.11656046264592748</v>
      </c>
      <c r="M113" s="3">
        <f t="shared" si="19"/>
        <v>5.3894947138824145E-2</v>
      </c>
      <c r="O113" s="3">
        <f t="shared" si="20"/>
        <v>0.16313710368102574</v>
      </c>
      <c r="Q113" s="3">
        <f t="shared" si="21"/>
        <v>6.6559090434059026E-2</v>
      </c>
      <c r="T113" s="3">
        <f t="shared" si="5"/>
        <v>0.13118514258180028</v>
      </c>
      <c r="U113" s="3">
        <f t="shared" si="6"/>
        <v>8.2511737754753262E-2</v>
      </c>
    </row>
    <row r="114" spans="1:21">
      <c r="B114" s="3">
        <v>0.03</v>
      </c>
      <c r="C114" s="3">
        <f t="shared" si="15"/>
        <v>4.4799972237907326E-2</v>
      </c>
      <c r="E114" s="3">
        <f t="shared" si="16"/>
        <v>0.13613046033062559</v>
      </c>
      <c r="G114" s="3">
        <f t="shared" si="17"/>
        <v>2.4818852722964968E-2</v>
      </c>
      <c r="I114" s="3">
        <f t="shared" si="18"/>
        <v>4.4839787353293248E-2</v>
      </c>
      <c r="K114" s="3">
        <f t="shared" si="18"/>
        <v>0.22276287635797928</v>
      </c>
      <c r="M114" s="3">
        <f t="shared" si="19"/>
        <v>-3.0294141973252198E-3</v>
      </c>
      <c r="O114" s="3">
        <f t="shared" si="20"/>
        <v>0.17911988066222878</v>
      </c>
      <c r="Q114" s="3">
        <f t="shared" si="21"/>
        <v>2.5870124120177224E-2</v>
      </c>
      <c r="T114" s="3">
        <f t="shared" si="5"/>
        <v>8.44140674484814E-2</v>
      </c>
      <c r="U114" s="3">
        <f t="shared" si="6"/>
        <v>8.3276574361107719E-2</v>
      </c>
    </row>
    <row r="115" spans="1:21">
      <c r="B115" s="3">
        <v>0.01</v>
      </c>
      <c r="C115" s="3">
        <f t="shared" si="15"/>
        <v>-6.2154591700024409E-2</v>
      </c>
      <c r="E115" s="3">
        <f t="shared" si="16"/>
        <v>0.10548775804610419</v>
      </c>
      <c r="G115" s="3">
        <f t="shared" si="17"/>
        <v>3.7701075063928585E-2</v>
      </c>
      <c r="I115" s="3">
        <f t="shared" si="18"/>
        <v>1.8863014092450781E-2</v>
      </c>
      <c r="K115" s="3">
        <f t="shared" si="18"/>
        <v>1.1503367257529706E-2</v>
      </c>
      <c r="M115" s="3">
        <f t="shared" si="19"/>
        <v>1.6672306069387577E-2</v>
      </c>
      <c r="O115" s="3">
        <f t="shared" si="20"/>
        <v>9.9248401256877228E-2</v>
      </c>
      <c r="Q115" s="3">
        <f t="shared" si="21"/>
        <v>1.0490063452771425E-2</v>
      </c>
      <c r="T115" s="3">
        <f t="shared" si="5"/>
        <v>2.9726424192378136E-2</v>
      </c>
      <c r="U115" s="3">
        <f t="shared" si="6"/>
        <v>5.3544830613126322E-2</v>
      </c>
    </row>
    <row r="116" spans="1:21">
      <c r="B116" s="3">
        <v>3.0000000000000001E-3</v>
      </c>
      <c r="C116" s="3">
        <f t="shared" si="15"/>
        <v>-3.7102128894792752E-2</v>
      </c>
      <c r="E116" s="3">
        <f t="shared" si="16"/>
        <v>5.7743427569332262E-2</v>
      </c>
      <c r="G116" s="3">
        <f t="shared" si="17"/>
        <v>-2.9748566282324695E-2</v>
      </c>
      <c r="I116" s="3">
        <f t="shared" si="18"/>
        <v>-1.9258734158622948E-2</v>
      </c>
      <c r="K116" s="3">
        <f t="shared" si="18"/>
        <v>8.9810374220922251E-2</v>
      </c>
      <c r="M116" s="3">
        <f t="shared" si="19"/>
        <v>-4.2333606695047182E-2</v>
      </c>
      <c r="O116" s="3">
        <f t="shared" si="20"/>
        <v>0.1479791033402019</v>
      </c>
      <c r="Q116" s="3">
        <f t="shared" si="21"/>
        <v>1.8116944609638752E-2</v>
      </c>
      <c r="T116" s="3">
        <f t="shared" si="5"/>
        <v>2.3150851713663448E-2</v>
      </c>
      <c r="U116" s="3">
        <f t="shared" si="6"/>
        <v>6.9450011039343507E-2</v>
      </c>
    </row>
    <row r="117" spans="1:21">
      <c r="B117" s="3">
        <v>1E-3</v>
      </c>
      <c r="C117" s="3">
        <f t="shared" si="15"/>
        <v>-3.2302111530094213E-2</v>
      </c>
      <c r="E117" s="3">
        <f t="shared" si="16"/>
        <v>5.8578592206842695E-2</v>
      </c>
      <c r="G117" s="3">
        <f t="shared" si="17"/>
        <v>6.6682903085267808E-3</v>
      </c>
      <c r="I117" s="3">
        <f t="shared" si="18"/>
        <v>3.2576753691008153E-2</v>
      </c>
      <c r="K117" s="3">
        <f t="shared" si="18"/>
        <v>6.5245273743971766E-2</v>
      </c>
      <c r="M117" s="3">
        <f t="shared" si="19"/>
        <v>-5.8602700036306077E-2</v>
      </c>
      <c r="O117" s="3">
        <f t="shared" si="20"/>
        <v>0.12259924824847077</v>
      </c>
      <c r="Q117" s="3">
        <f t="shared" si="21"/>
        <v>-3.8517861999537439E-4</v>
      </c>
      <c r="T117" s="3">
        <f t="shared" si="5"/>
        <v>2.4297271001553062E-2</v>
      </c>
      <c r="U117" s="3">
        <f t="shared" si="6"/>
        <v>5.8038996812572838E-2</v>
      </c>
    </row>
    <row r="118" spans="1:21">
      <c r="A118" s="4"/>
      <c r="B118" s="4">
        <v>0</v>
      </c>
      <c r="C118" s="4">
        <f t="shared" si="15"/>
        <v>-9.6098173986869373E-4</v>
      </c>
      <c r="D118" s="4"/>
      <c r="E118" s="4">
        <f t="shared" si="16"/>
        <v>-0.11324615295941257</v>
      </c>
      <c r="F118" s="4"/>
      <c r="G118" s="4">
        <f t="shared" si="17"/>
        <v>-1.5760304417018256E-2</v>
      </c>
      <c r="H118" s="4"/>
      <c r="I118" s="4">
        <f t="shared" si="18"/>
        <v>-1.5341499060383512E-2</v>
      </c>
      <c r="J118" s="4"/>
      <c r="K118" s="4">
        <f t="shared" si="18"/>
        <v>4.2630509765349101E-2</v>
      </c>
      <c r="L118" s="4"/>
      <c r="M118" s="4">
        <f t="shared" si="19"/>
        <v>-4.669081925356125E-2</v>
      </c>
      <c r="N118" s="4"/>
      <c r="O118" s="4">
        <f t="shared" si="20"/>
        <v>0.10224699683508226</v>
      </c>
      <c r="P118" s="4"/>
      <c r="Q118" s="4">
        <f t="shared" si="21"/>
        <v>-1.5061423489227926E-2</v>
      </c>
      <c r="R118" s="4"/>
      <c r="S118" s="4"/>
      <c r="T118" s="4">
        <f t="shared" si="5"/>
        <v>-7.7729592898801055E-3</v>
      </c>
      <c r="U118" s="4">
        <f t="shared" si="6"/>
        <v>6.2683673051405195E-2</v>
      </c>
    </row>
    <row r="119" spans="1:21">
      <c r="A119" s="3" t="s">
        <v>140</v>
      </c>
      <c r="B119" s="3">
        <v>1</v>
      </c>
      <c r="C119" s="3">
        <f t="shared" ref="C119:C126" si="22">C34-C74</f>
        <v>-1.3493725982075988E-2</v>
      </c>
      <c r="E119" s="3">
        <f t="shared" ref="E119:E126" si="23">E34-E74</f>
        <v>9.6367527404737197E-2</v>
      </c>
      <c r="G119" s="3">
        <f t="shared" ref="G119:G126" si="24">G34-G74</f>
        <v>0.53055670212073136</v>
      </c>
      <c r="I119" s="3">
        <f t="shared" ref="I119:K126" si="25">I34-I74</f>
        <v>0.51639121281101397</v>
      </c>
      <c r="K119" s="3">
        <f t="shared" si="25"/>
        <v>0.5708893563690185</v>
      </c>
      <c r="M119" s="3">
        <f t="shared" ref="M119:M126" si="26">M34-M74</f>
        <v>0.48120671778527635</v>
      </c>
      <c r="O119" s="3">
        <f t="shared" ref="O119:O126" si="27">O34-O74</f>
        <v>0.67403156801627451</v>
      </c>
      <c r="Q119" s="3">
        <f t="shared" ref="Q119:Q126" si="28">Q34-Q74</f>
        <v>0.4899265308011464</v>
      </c>
      <c r="T119" s="3">
        <f t="shared" si="5"/>
        <v>0.41823448616576525</v>
      </c>
      <c r="U119" s="3">
        <f t="shared" si="6"/>
        <v>0.24203881600990615</v>
      </c>
    </row>
    <row r="120" spans="1:21">
      <c r="B120" s="3">
        <v>0.3</v>
      </c>
      <c r="C120" s="3">
        <f t="shared" si="22"/>
        <v>-6.0505993027722416E-2</v>
      </c>
      <c r="E120" s="3">
        <f t="shared" si="23"/>
        <v>9.4592979347783823E-2</v>
      </c>
      <c r="G120" s="3">
        <f t="shared" si="24"/>
        <v>0.30074095081482521</v>
      </c>
      <c r="I120" s="3">
        <f t="shared" si="25"/>
        <v>0.25608227103966691</v>
      </c>
      <c r="K120" s="3">
        <f t="shared" si="25"/>
        <v>0.338045805764983</v>
      </c>
      <c r="M120" s="3">
        <f t="shared" si="26"/>
        <v>0.29475969092513826</v>
      </c>
      <c r="O120" s="3">
        <f t="shared" si="27"/>
        <v>0.35119050518761302</v>
      </c>
      <c r="Q120" s="3">
        <f t="shared" si="28"/>
        <v>0.25051905881602132</v>
      </c>
      <c r="T120" s="3">
        <f t="shared" si="5"/>
        <v>0.22817815860853863</v>
      </c>
      <c r="U120" s="3">
        <f t="shared" si="6"/>
        <v>0.1410990996213593</v>
      </c>
    </row>
    <row r="121" spans="1:21">
      <c r="B121" s="3">
        <v>0.1</v>
      </c>
      <c r="C121" s="3">
        <f t="shared" si="22"/>
        <v>-0.11180413591675042</v>
      </c>
      <c r="E121" s="3">
        <f t="shared" si="23"/>
        <v>0.11193978490003692</v>
      </c>
      <c r="G121" s="3">
        <f t="shared" si="24"/>
        <v>0.14908894411179868</v>
      </c>
      <c r="I121" s="3">
        <f t="shared" si="25"/>
        <v>2.9602002220803003E-2</v>
      </c>
      <c r="K121" s="3">
        <f t="shared" si="25"/>
        <v>0.16349357766195774</v>
      </c>
      <c r="M121" s="3">
        <f t="shared" si="26"/>
        <v>5.1266133401034808E-2</v>
      </c>
      <c r="O121" s="3">
        <f t="shared" si="27"/>
        <v>9.8377948254454672E-2</v>
      </c>
      <c r="Q121" s="3">
        <f t="shared" si="28"/>
        <v>6.7464034544297974E-2</v>
      </c>
      <c r="T121" s="3">
        <f t="shared" si="5"/>
        <v>6.9928536147204165E-2</v>
      </c>
      <c r="U121" s="3">
        <f t="shared" si="6"/>
        <v>8.6687001606133199E-2</v>
      </c>
    </row>
    <row r="122" spans="1:21">
      <c r="B122" s="3">
        <v>0.03</v>
      </c>
      <c r="C122" s="3">
        <f t="shared" si="22"/>
        <v>-6.347002074680641E-3</v>
      </c>
      <c r="E122" s="3">
        <f t="shared" si="23"/>
        <v>6.6956705973162944E-3</v>
      </c>
      <c r="G122" s="3">
        <f t="shared" si="24"/>
        <v>1.2891606468600492E-2</v>
      </c>
      <c r="I122" s="3">
        <f t="shared" si="25"/>
        <v>-2.5976866952144323E-2</v>
      </c>
      <c r="K122" s="3">
        <f t="shared" si="25"/>
        <v>0.15257217801115089</v>
      </c>
      <c r="M122" s="3">
        <f t="shared" si="26"/>
        <v>1.5450681807671451E-2</v>
      </c>
      <c r="O122" s="3">
        <f t="shared" si="27"/>
        <v>6.7412730890431982E-2</v>
      </c>
      <c r="Q122" s="3">
        <f t="shared" si="28"/>
        <v>3.4366313770782642E-2</v>
      </c>
      <c r="T122" s="3">
        <f t="shared" si="5"/>
        <v>3.2133164064891098E-2</v>
      </c>
      <c r="U122" s="3">
        <f t="shared" si="6"/>
        <v>5.5944230637293313E-2</v>
      </c>
    </row>
    <row r="123" spans="1:21">
      <c r="B123" s="3">
        <v>0.01</v>
      </c>
      <c r="C123" s="3">
        <f t="shared" si="22"/>
        <v>-6.5556506928652558E-2</v>
      </c>
      <c r="E123" s="3">
        <f t="shared" si="23"/>
        <v>0.10391605683000935</v>
      </c>
      <c r="G123" s="3">
        <f t="shared" si="24"/>
        <v>-4.3219632230204363E-2</v>
      </c>
      <c r="I123" s="3">
        <f t="shared" si="25"/>
        <v>-2.8760008739701248E-2</v>
      </c>
      <c r="K123" s="3">
        <f t="shared" si="25"/>
        <v>4.4944361157942536E-2</v>
      </c>
      <c r="M123" s="3">
        <f t="shared" si="26"/>
        <v>-4.7806575059209655E-3</v>
      </c>
      <c r="O123" s="3">
        <f t="shared" si="27"/>
        <v>6.1047041760163734E-2</v>
      </c>
      <c r="Q123" s="3">
        <f t="shared" si="28"/>
        <v>-6.568490436710539E-4</v>
      </c>
      <c r="T123" s="3">
        <f t="shared" si="5"/>
        <v>8.3667256624956783E-3</v>
      </c>
      <c r="U123" s="3">
        <f t="shared" si="6"/>
        <v>5.7322749707912832E-2</v>
      </c>
    </row>
    <row r="124" spans="1:21">
      <c r="B124" s="3">
        <v>3.0000000000000001E-3</v>
      </c>
      <c r="C124" s="3">
        <f t="shared" si="22"/>
        <v>4.0996119396619068E-3</v>
      </c>
      <c r="E124" s="3">
        <f t="shared" si="23"/>
        <v>9.2084365830492787E-2</v>
      </c>
      <c r="G124" s="3">
        <f t="shared" si="24"/>
        <v>-3.9393073357148617E-2</v>
      </c>
      <c r="I124" s="3">
        <f t="shared" si="25"/>
        <v>-6.7518925269828334E-2</v>
      </c>
      <c r="K124" s="3">
        <f t="shared" si="25"/>
        <v>5.3640465377619018E-3</v>
      </c>
      <c r="M124" s="3">
        <f t="shared" si="26"/>
        <v>-6.7109178236016226E-2</v>
      </c>
      <c r="O124" s="3">
        <f t="shared" si="27"/>
        <v>-9.7496515317393728E-3</v>
      </c>
      <c r="Q124" s="3">
        <f t="shared" si="28"/>
        <v>-1.8577379607325473E-2</v>
      </c>
      <c r="T124" s="3">
        <f t="shared" si="5"/>
        <v>-1.2600022961767678E-2</v>
      </c>
      <c r="U124" s="3">
        <f t="shared" si="6"/>
        <v>5.1143302388366563E-2</v>
      </c>
    </row>
    <row r="125" spans="1:21">
      <c r="B125" s="3">
        <v>1E-3</v>
      </c>
      <c r="C125" s="3">
        <f t="shared" si="22"/>
        <v>-7.5776214807955267E-2</v>
      </c>
      <c r="E125" s="3">
        <f t="shared" si="23"/>
        <v>2.554980452879152E-2</v>
      </c>
      <c r="G125" s="3">
        <f t="shared" si="24"/>
        <v>1.0597764974635326E-2</v>
      </c>
      <c r="I125" s="3">
        <f t="shared" si="25"/>
        <v>2.2188117627454595E-2</v>
      </c>
      <c r="K125" s="3">
        <f t="shared" si="25"/>
        <v>4.5451544331767735E-2</v>
      </c>
      <c r="M125" s="3">
        <f t="shared" si="26"/>
        <v>-8.0333604693385324E-2</v>
      </c>
      <c r="O125" s="3">
        <f t="shared" si="27"/>
        <v>3.5946006582012663E-2</v>
      </c>
      <c r="Q125" s="3">
        <f t="shared" si="28"/>
        <v>-1.9677583014745398E-2</v>
      </c>
      <c r="T125" s="3">
        <f t="shared" si="5"/>
        <v>-4.5067705589280187E-3</v>
      </c>
      <c r="U125" s="3">
        <f t="shared" si="6"/>
        <v>4.9332136974207338E-2</v>
      </c>
    </row>
    <row r="126" spans="1:21">
      <c r="A126" s="4"/>
      <c r="B126" s="4">
        <v>0</v>
      </c>
      <c r="C126" s="4">
        <f t="shared" si="22"/>
        <v>-7.257357628487246E-2</v>
      </c>
      <c r="D126" s="4"/>
      <c r="E126" s="4">
        <f t="shared" si="23"/>
        <v>-7.1227976095365575E-2</v>
      </c>
      <c r="F126" s="4"/>
      <c r="G126" s="4">
        <f t="shared" si="24"/>
        <v>-8.833570923065312E-2</v>
      </c>
      <c r="H126" s="4"/>
      <c r="I126" s="4">
        <f t="shared" si="25"/>
        <v>-0.10794233547094836</v>
      </c>
      <c r="J126" s="4"/>
      <c r="K126" s="4">
        <f t="shared" si="25"/>
        <v>-1.0934158772103408E-2</v>
      </c>
      <c r="L126" s="4"/>
      <c r="M126" s="4">
        <f t="shared" si="26"/>
        <v>-4.2183783737396091E-2</v>
      </c>
      <c r="N126" s="4"/>
      <c r="O126" s="4">
        <f t="shared" si="27"/>
        <v>-1.1574532463243803E-3</v>
      </c>
      <c r="P126" s="4"/>
      <c r="Q126" s="4">
        <f t="shared" si="28"/>
        <v>6.7072513993500782E-3</v>
      </c>
      <c r="R126" s="4"/>
      <c r="S126" s="4"/>
      <c r="T126" s="4">
        <f t="shared" si="5"/>
        <v>-4.8455967679789172E-2</v>
      </c>
      <c r="U126" s="4">
        <f t="shared" si="6"/>
        <v>4.3022588407808232E-2</v>
      </c>
    </row>
    <row r="127" spans="1:21">
      <c r="A127" s="3" t="s">
        <v>141</v>
      </c>
      <c r="B127" s="3">
        <v>1</v>
      </c>
      <c r="C127" s="3">
        <f t="shared" ref="C127:C134" si="29">C42-C74</f>
        <v>0.51363001450754842</v>
      </c>
      <c r="E127" s="3">
        <f t="shared" ref="E127:E134" si="30">E42-E74</f>
        <v>0.68841342526962457</v>
      </c>
      <c r="G127" s="3">
        <f t="shared" ref="G127:G134" si="31">G42-G74</f>
        <v>0.3639842229023853</v>
      </c>
      <c r="I127" s="3">
        <f t="shared" ref="I127:K134" si="32">I42-I74</f>
        <v>0.4565298003682165</v>
      </c>
      <c r="K127" s="3">
        <f t="shared" si="32"/>
        <v>0.62619048767788255</v>
      </c>
      <c r="M127" s="3">
        <f t="shared" ref="M127:M134" si="33">M42-M74</f>
        <v>0.53294486689055609</v>
      </c>
      <c r="O127" s="3">
        <f t="shared" ref="O127:O134" si="34">O42-O74</f>
        <v>0.7188328343954673</v>
      </c>
      <c r="Q127" s="3">
        <f t="shared" ref="Q127:Q134" si="35">Q42-Q74</f>
        <v>0.82769017482664564</v>
      </c>
      <c r="T127" s="3">
        <f t="shared" si="5"/>
        <v>0.59102697835479079</v>
      </c>
      <c r="U127" s="3">
        <f t="shared" si="6"/>
        <v>0.15215880952284458</v>
      </c>
    </row>
    <row r="128" spans="1:21">
      <c r="B128" s="3">
        <v>0.3</v>
      </c>
      <c r="C128" s="3">
        <f t="shared" si="29"/>
        <v>0.46187852157123133</v>
      </c>
      <c r="E128" s="3">
        <f t="shared" si="30"/>
        <v>0.57599770821688046</v>
      </c>
      <c r="G128" s="3">
        <f t="shared" si="31"/>
        <v>0.58875039663764162</v>
      </c>
      <c r="I128" s="3">
        <f t="shared" si="32"/>
        <v>0.61580889407099604</v>
      </c>
      <c r="K128" s="3">
        <f t="shared" si="32"/>
        <v>0.44434901217956657</v>
      </c>
      <c r="M128" s="3">
        <f t="shared" si="33"/>
        <v>0.50565254881600308</v>
      </c>
      <c r="O128" s="3">
        <f t="shared" si="34"/>
        <v>0.52557998498947067</v>
      </c>
      <c r="Q128" s="3">
        <f t="shared" si="35"/>
        <v>0.54294159571582268</v>
      </c>
      <c r="T128" s="3">
        <f t="shared" si="5"/>
        <v>0.53261983277470148</v>
      </c>
      <c r="U128" s="3">
        <f t="shared" si="6"/>
        <v>6.0512222764488185E-2</v>
      </c>
    </row>
    <row r="129" spans="1:21">
      <c r="B129" s="3">
        <v>0.1</v>
      </c>
      <c r="C129" s="3">
        <f t="shared" si="29"/>
        <v>0.24155851936081435</v>
      </c>
      <c r="E129" s="3">
        <f t="shared" si="30"/>
        <v>0.44625902171653969</v>
      </c>
      <c r="G129" s="3">
        <f t="shared" si="31"/>
        <v>0.59113591680175404</v>
      </c>
      <c r="I129" s="3">
        <f t="shared" si="32"/>
        <v>0.4167030401098375</v>
      </c>
      <c r="K129" s="3">
        <f t="shared" si="32"/>
        <v>0.30818151422769657</v>
      </c>
      <c r="M129" s="3">
        <f t="shared" si="33"/>
        <v>0.29891514931964913</v>
      </c>
      <c r="O129" s="3">
        <f t="shared" si="34"/>
        <v>0.31348244735824937</v>
      </c>
      <c r="Q129" s="3">
        <f t="shared" si="35"/>
        <v>0.27543384879446087</v>
      </c>
      <c r="T129" s="3">
        <f t="shared" si="5"/>
        <v>0.3614586822111252</v>
      </c>
      <c r="U129" s="3">
        <f t="shared" si="6"/>
        <v>0.11577247329538166</v>
      </c>
    </row>
    <row r="130" spans="1:21">
      <c r="B130" s="3">
        <v>0.03</v>
      </c>
      <c r="C130" s="3">
        <f t="shared" si="29"/>
        <v>0.22569121139818005</v>
      </c>
      <c r="E130" s="3">
        <f t="shared" si="30"/>
        <v>0.25122883260327289</v>
      </c>
      <c r="G130" s="3">
        <f t="shared" si="31"/>
        <v>0.39048818002610769</v>
      </c>
      <c r="I130" s="3">
        <f t="shared" si="32"/>
        <v>0.28759925315626278</v>
      </c>
      <c r="K130" s="3">
        <f t="shared" si="32"/>
        <v>0.1630977317953303</v>
      </c>
      <c r="M130" s="3">
        <f t="shared" si="33"/>
        <v>0.10269138981919132</v>
      </c>
      <c r="O130" s="3">
        <f t="shared" si="34"/>
        <v>0.1527668752518031</v>
      </c>
      <c r="Q130" s="3">
        <f t="shared" si="35"/>
        <v>0.18205299552361592</v>
      </c>
      <c r="T130" s="3">
        <f t="shared" si="5"/>
        <v>0.21945205869672049</v>
      </c>
      <c r="U130" s="3">
        <f t="shared" si="6"/>
        <v>9.071190886773102E-2</v>
      </c>
    </row>
    <row r="131" spans="1:21">
      <c r="B131" s="3">
        <v>0.01</v>
      </c>
      <c r="C131" s="3">
        <f t="shared" si="29"/>
        <v>4.5924854158417128E-2</v>
      </c>
      <c r="E131" s="3">
        <f t="shared" si="30"/>
        <v>0.27271432860923617</v>
      </c>
      <c r="G131" s="3">
        <f t="shared" si="31"/>
        <v>0.20118125652999866</v>
      </c>
      <c r="I131" s="3">
        <f t="shared" si="32"/>
        <v>8.3597576381965633E-2</v>
      </c>
      <c r="K131" s="3">
        <f t="shared" si="32"/>
        <v>4.2778691357054865E-2</v>
      </c>
      <c r="M131" s="3">
        <f t="shared" si="33"/>
        <v>7.4959770902117057E-2</v>
      </c>
      <c r="O131" s="3">
        <f t="shared" si="34"/>
        <v>-2.551444625536331E-3</v>
      </c>
      <c r="Q131" s="3">
        <f t="shared" si="35"/>
        <v>0.10858070051556393</v>
      </c>
      <c r="T131" s="3">
        <f t="shared" si="5"/>
        <v>0.10339821672860214</v>
      </c>
      <c r="U131" s="3">
        <f t="shared" si="6"/>
        <v>9.0759007671803948E-2</v>
      </c>
    </row>
    <row r="132" spans="1:21">
      <c r="B132" s="3">
        <v>3.0000000000000001E-3</v>
      </c>
      <c r="C132" s="3">
        <f t="shared" si="29"/>
        <v>-5.1403849056591011E-3</v>
      </c>
      <c r="E132" s="3">
        <f t="shared" si="30"/>
        <v>0.17814858592292915</v>
      </c>
      <c r="G132" s="3">
        <f t="shared" si="31"/>
        <v>6.1655575768735815E-2</v>
      </c>
      <c r="I132" s="3">
        <f t="shared" si="32"/>
        <v>-6.9983272445442862E-2</v>
      </c>
      <c r="K132" s="3">
        <f t="shared" si="32"/>
        <v>1.8784814275597361E-2</v>
      </c>
      <c r="M132" s="3">
        <f t="shared" si="33"/>
        <v>-3.5164484273176561E-2</v>
      </c>
      <c r="O132" s="3">
        <f t="shared" si="34"/>
        <v>4.6647033060893767E-2</v>
      </c>
      <c r="Q132" s="3">
        <f t="shared" si="35"/>
        <v>4.6082384864839232E-2</v>
      </c>
      <c r="T132" s="3">
        <f t="shared" si="5"/>
        <v>3.01287815335896E-2</v>
      </c>
      <c r="U132" s="3">
        <f t="shared" si="6"/>
        <v>7.4727509703165912E-2</v>
      </c>
    </row>
    <row r="133" spans="1:21">
      <c r="B133" s="3">
        <v>1E-3</v>
      </c>
      <c r="C133" s="3">
        <f t="shared" si="29"/>
        <v>-2.9755858932261292E-2</v>
      </c>
      <c r="E133" s="3">
        <f t="shared" si="30"/>
        <v>5.1148587562963477E-2</v>
      </c>
      <c r="G133" s="3">
        <f t="shared" si="31"/>
        <v>-1.0545252340422528E-2</v>
      </c>
      <c r="I133" s="3">
        <f t="shared" si="32"/>
        <v>-3.4167238556223528E-2</v>
      </c>
      <c r="K133" s="3">
        <f t="shared" si="32"/>
        <v>2.5937667646693308E-2</v>
      </c>
      <c r="M133" s="3">
        <f t="shared" si="33"/>
        <v>-0.11272494607790456</v>
      </c>
      <c r="O133" s="3">
        <f t="shared" si="34"/>
        <v>1.8638556485957219E-2</v>
      </c>
      <c r="Q133" s="3">
        <f t="shared" si="35"/>
        <v>9.1305169428670063E-2</v>
      </c>
      <c r="T133" s="3">
        <f t="shared" si="5"/>
        <v>-2.0414347815980727E-5</v>
      </c>
      <c r="U133" s="3">
        <f t="shared" si="6"/>
        <v>6.1926101325340363E-2</v>
      </c>
    </row>
    <row r="134" spans="1:21">
      <c r="A134" s="4"/>
      <c r="B134" s="4">
        <v>0</v>
      </c>
      <c r="C134" s="4">
        <f t="shared" si="29"/>
        <v>5.2057070227437385E-2</v>
      </c>
      <c r="D134" s="4"/>
      <c r="E134" s="4">
        <f t="shared" si="30"/>
        <v>-7.4640595938608056E-2</v>
      </c>
      <c r="F134" s="4"/>
      <c r="G134" s="4">
        <f t="shared" si="31"/>
        <v>-7.8225011276118694E-2</v>
      </c>
      <c r="H134" s="4"/>
      <c r="I134" s="4">
        <f t="shared" si="32"/>
        <v>-6.8069571905025827E-2</v>
      </c>
      <c r="J134" s="4"/>
      <c r="K134" s="4">
        <f t="shared" si="32"/>
        <v>-4.4576154186151351E-2</v>
      </c>
      <c r="L134" s="4"/>
      <c r="M134" s="4">
        <f t="shared" si="33"/>
        <v>-5.5255411202858568E-2</v>
      </c>
      <c r="N134" s="4"/>
      <c r="O134" s="4">
        <f t="shared" si="34"/>
        <v>4.3245171253248671E-2</v>
      </c>
      <c r="P134" s="4"/>
      <c r="Q134" s="4">
        <f t="shared" si="35"/>
        <v>-4.9319679371580438E-2</v>
      </c>
      <c r="R134" s="4"/>
      <c r="S134" s="4"/>
      <c r="T134" s="4">
        <f t="shared" si="5"/>
        <v>-3.4348022799957106E-2</v>
      </c>
      <c r="U134" s="4">
        <f t="shared" si="6"/>
        <v>5.2014081017065707E-2</v>
      </c>
    </row>
    <row r="135" spans="1:21">
      <c r="A135" s="3" t="s">
        <v>142</v>
      </c>
      <c r="B135" s="3">
        <v>1</v>
      </c>
      <c r="C135" s="5">
        <f t="shared" ref="C135:C142" si="36">C50-C74</f>
        <v>0.61408565879997667</v>
      </c>
      <c r="D135" s="5"/>
      <c r="E135" s="5">
        <f t="shared" ref="E135:E142" si="37">E50-E74</f>
        <v>0.66105883855554781</v>
      </c>
      <c r="F135" s="5"/>
      <c r="G135" s="5">
        <f t="shared" ref="G135:G142" si="38">G50-G74</f>
        <v>0.12460928607775246</v>
      </c>
      <c r="H135" s="5"/>
      <c r="I135" s="5">
        <f t="shared" ref="I135:K142" si="39">I50-I74</f>
        <v>0.48302785730556558</v>
      </c>
      <c r="J135" s="5"/>
      <c r="K135" s="5">
        <f t="shared" si="39"/>
        <v>0.2628990439485992</v>
      </c>
      <c r="M135" s="5">
        <f t="shared" ref="M135:M142" si="40">M50-M74</f>
        <v>0.22764675388067079</v>
      </c>
      <c r="O135" s="5">
        <f t="shared" ref="O135:O142" si="41">O50-O74</f>
        <v>0.33145994842421306</v>
      </c>
      <c r="Q135" s="5">
        <f t="shared" ref="Q135:Q142" si="42">Q50-Q74</f>
        <v>0.25805232091513225</v>
      </c>
      <c r="T135" s="3">
        <f t="shared" si="5"/>
        <v>0.37035496348843222</v>
      </c>
      <c r="U135" s="3">
        <f t="shared" si="6"/>
        <v>0.19384700419316059</v>
      </c>
    </row>
    <row r="136" spans="1:21">
      <c r="B136" s="3">
        <v>0.3</v>
      </c>
      <c r="C136" s="5">
        <f t="shared" si="36"/>
        <v>0.32124716005325493</v>
      </c>
      <c r="D136" s="5"/>
      <c r="E136" s="5">
        <f t="shared" si="37"/>
        <v>0.5446982092599153</v>
      </c>
      <c r="F136" s="5"/>
      <c r="G136" s="5">
        <f t="shared" si="38"/>
        <v>9.1323638428587262E-2</v>
      </c>
      <c r="H136" s="5"/>
      <c r="I136" s="5">
        <f t="shared" si="39"/>
        <v>0.16293976724100351</v>
      </c>
      <c r="J136" s="5"/>
      <c r="K136" s="5">
        <f t="shared" si="39"/>
        <v>0.12547572802569584</v>
      </c>
      <c r="M136" s="5">
        <f t="shared" si="40"/>
        <v>8.7693001635682999E-2</v>
      </c>
      <c r="O136" s="5">
        <f t="shared" si="41"/>
        <v>8.4001167292586554E-2</v>
      </c>
      <c r="Q136" s="5">
        <f t="shared" si="42"/>
        <v>8.0781360751521064E-2</v>
      </c>
      <c r="T136" s="3">
        <f t="shared" si="5"/>
        <v>0.18727000408603095</v>
      </c>
      <c r="U136" s="3">
        <f t="shared" si="6"/>
        <v>0.16528800037052654</v>
      </c>
    </row>
    <row r="137" spans="1:21">
      <c r="B137" s="3">
        <v>0.1</v>
      </c>
      <c r="C137" s="5">
        <f t="shared" si="36"/>
        <v>0.19076128461636715</v>
      </c>
      <c r="D137" s="5"/>
      <c r="E137" s="5">
        <f t="shared" si="37"/>
        <v>0.41231211643895943</v>
      </c>
      <c r="F137" s="5"/>
      <c r="G137" s="5">
        <f t="shared" si="38"/>
        <v>6.7018734482880205E-2</v>
      </c>
      <c r="H137" s="5"/>
      <c r="I137" s="5">
        <f t="shared" si="39"/>
        <v>1.5042816219362931E-2</v>
      </c>
      <c r="J137" s="5"/>
      <c r="K137" s="5">
        <f t="shared" si="39"/>
        <v>5.731953922770186E-2</v>
      </c>
      <c r="M137" s="5">
        <f t="shared" si="40"/>
        <v>3.3093446196983289E-2</v>
      </c>
      <c r="O137" s="5">
        <f t="shared" si="41"/>
        <v>-4.7848781732698936E-2</v>
      </c>
      <c r="Q137" s="5">
        <f t="shared" si="42"/>
        <v>-3.5682241976058293E-3</v>
      </c>
      <c r="T137" s="3">
        <f t="shared" si="5"/>
        <v>9.051636640649377E-2</v>
      </c>
      <c r="U137" s="3">
        <f t="shared" si="6"/>
        <v>0.14747696641392438</v>
      </c>
    </row>
    <row r="138" spans="1:21">
      <c r="B138" s="3">
        <v>0.03</v>
      </c>
      <c r="C138" s="5">
        <f t="shared" si="36"/>
        <v>0.12858160510557276</v>
      </c>
      <c r="D138" s="5"/>
      <c r="E138" s="5">
        <f t="shared" si="37"/>
        <v>0.32717855490390868</v>
      </c>
      <c r="F138" s="5"/>
      <c r="G138" s="5">
        <f t="shared" si="38"/>
        <v>5.0004792021517419E-3</v>
      </c>
      <c r="H138" s="5"/>
      <c r="I138" s="5">
        <f t="shared" si="39"/>
        <v>1.1267173011530074E-2</v>
      </c>
      <c r="J138" s="5"/>
      <c r="K138" s="5">
        <f t="shared" si="39"/>
        <v>8.4402870139001024E-2</v>
      </c>
      <c r="M138" s="5">
        <f t="shared" si="40"/>
        <v>-1.9316463736807732E-2</v>
      </c>
      <c r="O138" s="5">
        <f t="shared" si="41"/>
        <v>9.0687041694660075E-3</v>
      </c>
      <c r="Q138" s="5">
        <f t="shared" si="42"/>
        <v>3.3826471731742691E-3</v>
      </c>
      <c r="T138" s="3">
        <f t="shared" si="5"/>
        <v>6.869569624599961E-2</v>
      </c>
      <c r="U138" s="3">
        <f t="shared" si="6"/>
        <v>0.11561565294104252</v>
      </c>
    </row>
    <row r="139" spans="1:21">
      <c r="B139" s="3">
        <v>0.01</v>
      </c>
      <c r="C139" s="5">
        <f t="shared" si="36"/>
        <v>2.2867900713729017E-2</v>
      </c>
      <c r="D139" s="5"/>
      <c r="E139" s="5">
        <f t="shared" si="37"/>
        <v>0.33505180716047311</v>
      </c>
      <c r="F139" s="5"/>
      <c r="G139" s="5">
        <f t="shared" si="38"/>
        <v>-1.6697048427276956E-2</v>
      </c>
      <c r="H139" s="5"/>
      <c r="I139" s="5">
        <f t="shared" si="39"/>
        <v>-3.9280604416737502E-2</v>
      </c>
      <c r="J139" s="5"/>
      <c r="K139" s="5">
        <f t="shared" si="39"/>
        <v>-1.4796825245398493E-2</v>
      </c>
      <c r="M139" s="5">
        <f t="shared" si="40"/>
        <v>7.0943967561794274E-3</v>
      </c>
      <c r="O139" s="5">
        <f t="shared" si="41"/>
        <v>-3.385454307363811E-2</v>
      </c>
      <c r="Q139" s="5">
        <f t="shared" si="42"/>
        <v>-2.6359222733801646E-3</v>
      </c>
      <c r="T139" s="3">
        <f t="shared" si="5"/>
        <v>3.2218645149243788E-2</v>
      </c>
      <c r="U139" s="3">
        <f t="shared" si="6"/>
        <v>0.12405208444594601</v>
      </c>
    </row>
    <row r="140" spans="1:21">
      <c r="B140" s="3">
        <v>3.0000000000000001E-3</v>
      </c>
      <c r="C140" s="5">
        <f t="shared" si="36"/>
        <v>6.5510444058450024E-2</v>
      </c>
      <c r="D140" s="5"/>
      <c r="E140" s="5">
        <f t="shared" si="37"/>
        <v>0.15186110480513071</v>
      </c>
      <c r="F140" s="5"/>
      <c r="G140" s="5">
        <f t="shared" si="38"/>
        <v>-4.3421263858105297E-2</v>
      </c>
      <c r="H140" s="5"/>
      <c r="I140" s="5">
        <f t="shared" si="39"/>
        <v>-6.9758793441820954E-2</v>
      </c>
      <c r="J140" s="5"/>
      <c r="K140" s="5">
        <f t="shared" si="39"/>
        <v>-1.3937534013109348E-2</v>
      </c>
      <c r="M140" s="5">
        <f t="shared" si="40"/>
        <v>-7.0663408654281307E-2</v>
      </c>
      <c r="O140" s="5">
        <f t="shared" si="41"/>
        <v>1.8590139398911382E-2</v>
      </c>
      <c r="Q140" s="5">
        <f t="shared" si="42"/>
        <v>-3.9742955231622135E-2</v>
      </c>
      <c r="T140" s="3">
        <f t="shared" si="5"/>
        <v>-1.9528336705586583E-4</v>
      </c>
      <c r="U140" s="3">
        <f t="shared" si="6"/>
        <v>7.6734674334487205E-2</v>
      </c>
    </row>
    <row r="141" spans="1:21">
      <c r="B141" s="3">
        <v>1E-3</v>
      </c>
      <c r="C141" s="5">
        <f t="shared" si="36"/>
        <v>1.1934657840560747E-2</v>
      </c>
      <c r="D141" s="5"/>
      <c r="E141" s="5">
        <f t="shared" si="37"/>
        <v>0.11132492450240439</v>
      </c>
      <c r="F141" s="5"/>
      <c r="G141" s="5">
        <f t="shared" si="38"/>
        <v>-2.3298980084776683E-2</v>
      </c>
      <c r="H141" s="5"/>
      <c r="I141" s="5">
        <f t="shared" si="39"/>
        <v>-1.4182391028115165E-2</v>
      </c>
      <c r="J141" s="5"/>
      <c r="K141" s="5">
        <f t="shared" si="39"/>
        <v>-3.3251188558301281E-2</v>
      </c>
      <c r="M141" s="5">
        <f t="shared" si="40"/>
        <v>-0.11890012065952124</v>
      </c>
      <c r="O141" s="5">
        <f t="shared" si="41"/>
        <v>-1.5934739840836321E-3</v>
      </c>
      <c r="Q141" s="5">
        <f t="shared" si="42"/>
        <v>3.4497521098776518E-2</v>
      </c>
      <c r="T141" s="3">
        <f t="shared" si="5"/>
        <v>-4.1836313591320437E-3</v>
      </c>
      <c r="U141" s="3">
        <f t="shared" si="6"/>
        <v>6.500014697279699E-2</v>
      </c>
    </row>
    <row r="142" spans="1:21">
      <c r="A142" s="4"/>
      <c r="B142" s="4">
        <v>0</v>
      </c>
      <c r="C142" s="6">
        <f t="shared" si="36"/>
        <v>1.4417023305847931E-2</v>
      </c>
      <c r="D142" s="6"/>
      <c r="E142" s="6">
        <f t="shared" si="37"/>
        <v>-4.6389794238773652E-3</v>
      </c>
      <c r="F142" s="6"/>
      <c r="G142" s="6">
        <f t="shared" si="38"/>
        <v>-1.8593092493033148E-2</v>
      </c>
      <c r="H142" s="6"/>
      <c r="I142" s="6">
        <f t="shared" si="39"/>
        <v>-1.2399241468208755E-2</v>
      </c>
      <c r="J142" s="6"/>
      <c r="K142" s="6">
        <f t="shared" si="39"/>
        <v>-2.9908033500898268E-2</v>
      </c>
      <c r="L142" s="4"/>
      <c r="M142" s="6">
        <f t="shared" si="40"/>
        <v>-4.9804409120592558E-2</v>
      </c>
      <c r="N142" s="4"/>
      <c r="O142" s="6">
        <f t="shared" si="41"/>
        <v>-1.0077971151659371E-2</v>
      </c>
      <c r="P142" s="4"/>
      <c r="Q142" s="6">
        <f t="shared" si="42"/>
        <v>-3.1731492432658936E-3</v>
      </c>
      <c r="R142" s="4"/>
      <c r="S142" s="4"/>
      <c r="T142" s="4">
        <f t="shared" si="5"/>
        <v>-1.4272231636960928E-2</v>
      </c>
      <c r="U142" s="4">
        <f t="shared" si="6"/>
        <v>1.9219953232221008E-2</v>
      </c>
    </row>
    <row r="143" spans="1:21">
      <c r="A143" s="3" t="s">
        <v>143</v>
      </c>
      <c r="B143" s="3">
        <v>1</v>
      </c>
      <c r="C143" s="3">
        <f t="shared" ref="C143:C150" si="43">C58-C74</f>
        <v>0.55774954274231126</v>
      </c>
      <c r="E143" s="3">
        <f t="shared" ref="E143:E150" si="44">E58-E74</f>
        <v>0.59496169823417855</v>
      </c>
      <c r="G143" s="3">
        <f t="shared" ref="G143:G150" si="45">G58-G74</f>
        <v>0.31357250646878243</v>
      </c>
      <c r="I143" s="3">
        <f t="shared" ref="I143:K150" si="46">I58-I74</f>
        <v>0.55091333776380202</v>
      </c>
      <c r="K143" s="3">
        <f t="shared" si="46"/>
        <v>0.38014986773476478</v>
      </c>
      <c r="M143" s="3">
        <f t="shared" ref="M143:M150" si="47">M58-M74</f>
        <v>0.27190838217769531</v>
      </c>
      <c r="O143" s="3">
        <f t="shared" ref="O143:O150" si="48">O58-O74</f>
        <v>0.31720558706356033</v>
      </c>
      <c r="Q143" s="3">
        <f t="shared" ref="Q143:Q150" si="49">Q58-Q74</f>
        <v>0.29061158080049559</v>
      </c>
      <c r="T143" s="3">
        <f t="shared" si="5"/>
        <v>0.40963406287319881</v>
      </c>
      <c r="U143" s="3">
        <f t="shared" si="6"/>
        <v>0.13523484293366111</v>
      </c>
    </row>
    <row r="144" spans="1:21">
      <c r="B144" s="3">
        <v>0.3</v>
      </c>
      <c r="C144" s="3">
        <f t="shared" si="43"/>
        <v>0.41700404204955988</v>
      </c>
      <c r="E144" s="3">
        <f t="shared" si="44"/>
        <v>0.48446207058745294</v>
      </c>
      <c r="G144" s="3">
        <f t="shared" si="45"/>
        <v>0.19772500406730587</v>
      </c>
      <c r="I144" s="3">
        <f t="shared" si="46"/>
        <v>0.1893294029418619</v>
      </c>
      <c r="K144" s="3">
        <f t="shared" si="46"/>
        <v>7.6681589054537147E-2</v>
      </c>
      <c r="M144" s="3">
        <f t="shared" si="47"/>
        <v>0.16353478086184908</v>
      </c>
      <c r="O144" s="3">
        <f t="shared" si="48"/>
        <v>6.9277081403184004E-2</v>
      </c>
      <c r="Q144" s="3">
        <f t="shared" si="49"/>
        <v>0.15368734816706844</v>
      </c>
      <c r="T144" s="3">
        <f t="shared" si="5"/>
        <v>0.2189626648916024</v>
      </c>
      <c r="U144" s="3">
        <f t="shared" si="6"/>
        <v>0.15166800476683318</v>
      </c>
    </row>
    <row r="145" spans="1:21">
      <c r="B145" s="3">
        <v>0.1</v>
      </c>
      <c r="C145" s="3">
        <f t="shared" si="43"/>
        <v>0.26297219777543074</v>
      </c>
      <c r="E145" s="3">
        <f t="shared" si="44"/>
        <v>0.35457078068039188</v>
      </c>
      <c r="G145" s="3">
        <f t="shared" si="45"/>
        <v>6.0562309348404508E-2</v>
      </c>
      <c r="I145" s="3">
        <f t="shared" si="46"/>
        <v>9.0511449590924831E-3</v>
      </c>
      <c r="K145" s="3">
        <f t="shared" si="46"/>
        <v>9.2474291589364627E-2</v>
      </c>
      <c r="M145" s="3">
        <f t="shared" si="47"/>
        <v>4.4307637248032217E-3</v>
      </c>
      <c r="O145" s="3">
        <f t="shared" si="48"/>
        <v>-4.1626772722272026E-2</v>
      </c>
      <c r="Q145" s="3">
        <f t="shared" si="49"/>
        <v>6.1505200441792279E-2</v>
      </c>
      <c r="T145" s="3">
        <f t="shared" si="5"/>
        <v>0.10049248947462595</v>
      </c>
      <c r="U145" s="3">
        <f t="shared" si="6"/>
        <v>0.13728042857500494</v>
      </c>
    </row>
    <row r="146" spans="1:21">
      <c r="B146" s="3">
        <v>0.03</v>
      </c>
      <c r="C146" s="3">
        <f t="shared" si="43"/>
        <v>0.13945825065837386</v>
      </c>
      <c r="E146" s="3">
        <f t="shared" si="44"/>
        <v>0.18824719927897626</v>
      </c>
      <c r="G146" s="3">
        <f t="shared" si="45"/>
        <v>-3.8577469870502701E-3</v>
      </c>
      <c r="I146" s="3">
        <f t="shared" si="46"/>
        <v>-2.5184331313994057E-3</v>
      </c>
      <c r="K146" s="3">
        <f t="shared" si="46"/>
        <v>0.15556024544436511</v>
      </c>
      <c r="M146" s="3">
        <f t="shared" si="47"/>
        <v>3.1093648206202112E-2</v>
      </c>
      <c r="O146" s="3">
        <f t="shared" si="48"/>
        <v>-1.3488318477326344E-2</v>
      </c>
      <c r="Q146" s="3">
        <f t="shared" si="49"/>
        <v>6.3780765590716604E-2</v>
      </c>
      <c r="T146" s="3">
        <f t="shared" si="5"/>
        <v>6.9784451322857238E-2</v>
      </c>
      <c r="U146" s="3">
        <f t="shared" si="6"/>
        <v>8.0501645923753723E-2</v>
      </c>
    </row>
    <row r="147" spans="1:21">
      <c r="B147" s="3">
        <v>0.01</v>
      </c>
      <c r="C147" s="3">
        <f t="shared" si="43"/>
        <v>3.2025115939826265E-2</v>
      </c>
      <c r="E147" s="3">
        <f t="shared" si="44"/>
        <v>0.24595846161915366</v>
      </c>
      <c r="G147" s="3">
        <f t="shared" si="45"/>
        <v>-7.4181038304399316E-2</v>
      </c>
      <c r="I147" s="3">
        <f t="shared" si="46"/>
        <v>-9.3512340673952699E-3</v>
      </c>
      <c r="K147" s="3">
        <f t="shared" si="46"/>
        <v>3.6017192989403202E-3</v>
      </c>
      <c r="M147" s="3">
        <f t="shared" si="47"/>
        <v>-2.3733610770141605E-2</v>
      </c>
      <c r="O147" s="3">
        <f t="shared" si="48"/>
        <v>-4.1316297423261844E-2</v>
      </c>
      <c r="Q147" s="3">
        <f t="shared" si="49"/>
        <v>1.5053755476309771E-2</v>
      </c>
      <c r="T147" s="3">
        <f t="shared" si="5"/>
        <v>1.8507108971129001E-2</v>
      </c>
      <c r="U147" s="3">
        <f t="shared" si="6"/>
        <v>9.7746939232002061E-2</v>
      </c>
    </row>
    <row r="148" spans="1:21">
      <c r="B148" s="3">
        <v>3.0000000000000001E-3</v>
      </c>
      <c r="C148" s="3">
        <f t="shared" si="43"/>
        <v>9.6613292632938386E-2</v>
      </c>
      <c r="E148" s="3">
        <f t="shared" si="44"/>
        <v>0.13313855726546736</v>
      </c>
      <c r="G148" s="3">
        <f t="shared" si="45"/>
        <v>-8.9831959666494099E-2</v>
      </c>
      <c r="I148" s="3">
        <f t="shared" si="46"/>
        <v>-7.2950233765688294E-2</v>
      </c>
      <c r="K148" s="3">
        <f t="shared" si="46"/>
        <v>7.3323901572929562E-2</v>
      </c>
      <c r="M148" s="3">
        <f t="shared" si="47"/>
        <v>-5.0635479287998914E-2</v>
      </c>
      <c r="O148" s="3">
        <f t="shared" si="48"/>
        <v>-2.8490556854776555E-2</v>
      </c>
      <c r="Q148" s="3">
        <f t="shared" si="49"/>
        <v>-3.156599840644958E-2</v>
      </c>
      <c r="T148" s="3">
        <f t="shared" si="5"/>
        <v>3.7001904362409833E-3</v>
      </c>
      <c r="U148" s="3">
        <f t="shared" si="6"/>
        <v>8.4591843953249812E-2</v>
      </c>
    </row>
    <row r="149" spans="1:21">
      <c r="B149" s="3">
        <v>1E-3</v>
      </c>
      <c r="C149" s="3">
        <f t="shared" si="43"/>
        <v>2.7779429333593675E-3</v>
      </c>
      <c r="E149" s="3">
        <f t="shared" si="44"/>
        <v>8.6762775306674034E-2</v>
      </c>
      <c r="G149" s="3">
        <f t="shared" si="45"/>
        <v>-5.2284207377686381E-2</v>
      </c>
      <c r="I149" s="3">
        <f t="shared" si="46"/>
        <v>-3.5704143014988365E-2</v>
      </c>
      <c r="K149" s="3">
        <f t="shared" si="46"/>
        <v>2.3057026698280247E-2</v>
      </c>
      <c r="M149" s="3">
        <f t="shared" si="47"/>
        <v>-9.0339247186933952E-2</v>
      </c>
      <c r="O149" s="3">
        <f t="shared" si="48"/>
        <v>1.3714206966084497E-2</v>
      </c>
      <c r="Q149" s="3">
        <f t="shared" si="49"/>
        <v>5.4032467868609602E-2</v>
      </c>
      <c r="T149" s="3">
        <f t="shared" si="5"/>
        <v>2.5210277417488103E-4</v>
      </c>
      <c r="U149" s="3">
        <f t="shared" si="6"/>
        <v>5.7747980778654791E-2</v>
      </c>
    </row>
    <row r="150" spans="1:21">
      <c r="A150" s="4"/>
      <c r="B150" s="4">
        <v>0</v>
      </c>
      <c r="C150" s="4">
        <f t="shared" si="43"/>
        <v>3.2633168554542513E-2</v>
      </c>
      <c r="D150" s="4"/>
      <c r="E150" s="4">
        <f t="shared" si="44"/>
        <v>-3.0491965797892873E-2</v>
      </c>
      <c r="F150" s="4"/>
      <c r="G150" s="4">
        <f t="shared" si="45"/>
        <v>-7.7421680900914724E-2</v>
      </c>
      <c r="H150" s="4"/>
      <c r="I150" s="4">
        <f t="shared" si="46"/>
        <v>-4.1309413613858037E-2</v>
      </c>
      <c r="J150" s="4"/>
      <c r="K150" s="4">
        <f t="shared" si="46"/>
        <v>3.3928746825106659E-2</v>
      </c>
      <c r="L150" s="4"/>
      <c r="M150" s="4">
        <f t="shared" si="47"/>
        <v>2.936647685298549E-2</v>
      </c>
      <c r="N150" s="4"/>
      <c r="O150" s="4">
        <f t="shared" si="48"/>
        <v>-3.8577867706964392E-2</v>
      </c>
      <c r="P150" s="4"/>
      <c r="Q150" s="4">
        <f t="shared" si="49"/>
        <v>-2.3967092251401173E-2</v>
      </c>
      <c r="R150" s="4"/>
      <c r="S150" s="4"/>
      <c r="T150" s="4">
        <f t="shared" si="5"/>
        <v>-1.4479953504799567E-2</v>
      </c>
      <c r="U150" s="4">
        <f t="shared" si="6"/>
        <v>4.1566021113483675E-2</v>
      </c>
    </row>
    <row r="151" spans="1:21">
      <c r="A151" s="3" t="s">
        <v>144</v>
      </c>
      <c r="B151" s="3">
        <v>1</v>
      </c>
      <c r="C151" s="3">
        <f t="shared" ref="C151:C158" si="50">C66-C74</f>
        <v>0.25967514744990139</v>
      </c>
      <c r="E151" s="3">
        <f t="shared" ref="E151:E158" si="51">E66-E74</f>
        <v>0.3932705419872613</v>
      </c>
      <c r="G151" s="3">
        <f t="shared" ref="G151:G158" si="52">G66-G74</f>
        <v>0.16458298161270291</v>
      </c>
      <c r="I151" s="3">
        <f t="shared" ref="I151:K158" si="53">I66-I74</f>
        <v>0.39281369229127056</v>
      </c>
      <c r="K151" s="3">
        <f t="shared" si="53"/>
        <v>0.32814471648396648</v>
      </c>
      <c r="M151" s="3">
        <f t="shared" ref="M151:M158" si="54">M66-M74</f>
        <v>0.22841645874008754</v>
      </c>
      <c r="O151" s="3">
        <f t="shared" ref="O151:O158" si="55">O66-O74</f>
        <v>0.33578888879200969</v>
      </c>
      <c r="Q151" s="3">
        <f t="shared" ref="Q151:Q158" si="56">Q66-Q74</f>
        <v>0.42528764310370765</v>
      </c>
      <c r="T151" s="3">
        <f t="shared" si="5"/>
        <v>0.3159975088076134</v>
      </c>
      <c r="U151" s="3">
        <f t="shared" si="6"/>
        <v>9.1123497281556651E-2</v>
      </c>
    </row>
    <row r="152" spans="1:21">
      <c r="B152" s="3">
        <v>0.3</v>
      </c>
      <c r="C152" s="3">
        <f t="shared" si="50"/>
        <v>0.19761707610698742</v>
      </c>
      <c r="E152" s="3">
        <f t="shared" si="51"/>
        <v>0.27031873961781272</v>
      </c>
      <c r="G152" s="3">
        <f t="shared" si="52"/>
        <v>0.26385801989457947</v>
      </c>
      <c r="I152" s="3">
        <f t="shared" si="53"/>
        <v>0.21410999902247635</v>
      </c>
      <c r="K152" s="3">
        <f t="shared" si="53"/>
        <v>0.18027808744464036</v>
      </c>
      <c r="M152" s="3">
        <f t="shared" si="54"/>
        <v>0.22557595670957126</v>
      </c>
      <c r="O152" s="3">
        <f t="shared" si="55"/>
        <v>0.1961885769141864</v>
      </c>
      <c r="Q152" s="3">
        <f t="shared" si="56"/>
        <v>0.29698004049863336</v>
      </c>
      <c r="T152" s="3">
        <f t="shared" ref="T152:T158" si="57">AVERAGE(C152:R152)</f>
        <v>0.23061581202611092</v>
      </c>
      <c r="U152" s="3">
        <f t="shared" ref="U152:U158" si="58">STDEV(C152:R152)</f>
        <v>4.1732921698325369E-2</v>
      </c>
    </row>
    <row r="153" spans="1:21">
      <c r="B153" s="3">
        <v>0.1</v>
      </c>
      <c r="C153" s="3">
        <f t="shared" si="50"/>
        <v>8.6495633147193052E-2</v>
      </c>
      <c r="E153" s="3">
        <f t="shared" si="51"/>
        <v>0.14712766517902998</v>
      </c>
      <c r="G153" s="3">
        <f t="shared" si="52"/>
        <v>0.12384440334597296</v>
      </c>
      <c r="I153" s="3">
        <f t="shared" si="53"/>
        <v>7.4877500232021832E-2</v>
      </c>
      <c r="K153" s="3">
        <f t="shared" si="53"/>
        <v>0.13166933984348009</v>
      </c>
      <c r="M153" s="3">
        <f t="shared" si="54"/>
        <v>9.5283618613323184E-2</v>
      </c>
      <c r="O153" s="3">
        <f t="shared" si="55"/>
        <v>0.13338636166250067</v>
      </c>
      <c r="Q153" s="3">
        <f t="shared" si="56"/>
        <v>0.11205237817623856</v>
      </c>
      <c r="T153" s="3">
        <f t="shared" si="57"/>
        <v>0.11309211252497003</v>
      </c>
      <c r="U153" s="3">
        <f t="shared" si="58"/>
        <v>2.5402343356966173E-2</v>
      </c>
    </row>
    <row r="154" spans="1:21">
      <c r="B154" s="3">
        <v>0.03</v>
      </c>
      <c r="C154" s="3">
        <f t="shared" si="50"/>
        <v>3.9366376605879938E-2</v>
      </c>
      <c r="E154" s="3">
        <f t="shared" si="51"/>
        <v>1.1482927641863039E-2</v>
      </c>
      <c r="G154" s="3">
        <f t="shared" si="52"/>
        <v>-2.8580007507415767E-2</v>
      </c>
      <c r="I154" s="3">
        <f t="shared" si="53"/>
        <v>-9.139997842109282E-3</v>
      </c>
      <c r="K154" s="3">
        <f t="shared" si="53"/>
        <v>0.13057903683284558</v>
      </c>
      <c r="M154" s="3">
        <f t="shared" si="54"/>
        <v>5.9590706060343196E-2</v>
      </c>
      <c r="O154" s="3">
        <f t="shared" si="55"/>
        <v>6.0310206379378783E-2</v>
      </c>
      <c r="Q154" s="3">
        <f t="shared" si="56"/>
        <v>0.10169283719369782</v>
      </c>
      <c r="T154" s="3">
        <f t="shared" si="57"/>
        <v>4.5662760670560409E-2</v>
      </c>
      <c r="U154" s="3">
        <f t="shared" si="58"/>
        <v>5.4092401323394192E-2</v>
      </c>
    </row>
    <row r="155" spans="1:21">
      <c r="B155" s="3">
        <v>0.01</v>
      </c>
      <c r="C155" s="3">
        <f t="shared" si="50"/>
        <v>-2.5316252140171358E-2</v>
      </c>
      <c r="E155" s="3">
        <f t="shared" si="51"/>
        <v>7.5629310628696128E-2</v>
      </c>
      <c r="G155" s="3">
        <f t="shared" si="52"/>
        <v>-7.8446807988317796E-2</v>
      </c>
      <c r="I155" s="3">
        <f t="shared" si="53"/>
        <v>-3.5375336468540436E-2</v>
      </c>
      <c r="K155" s="3">
        <f t="shared" si="53"/>
        <v>3.9803413224489381E-2</v>
      </c>
      <c r="M155" s="3">
        <f t="shared" si="54"/>
        <v>1.2177647635788463E-2</v>
      </c>
      <c r="O155" s="3">
        <f t="shared" si="55"/>
        <v>1.434019877138204E-2</v>
      </c>
      <c r="Q155" s="3">
        <f t="shared" si="56"/>
        <v>3.5331019549656034E-2</v>
      </c>
      <c r="T155" s="3">
        <f t="shared" si="57"/>
        <v>4.7678991516228071E-3</v>
      </c>
      <c r="U155" s="3">
        <f t="shared" si="58"/>
        <v>4.894703772349461E-2</v>
      </c>
    </row>
    <row r="156" spans="1:21">
      <c r="B156" s="3">
        <v>3.0000000000000001E-3</v>
      </c>
      <c r="C156" s="3">
        <f t="shared" si="50"/>
        <v>4.3452151261732519E-3</v>
      </c>
      <c r="E156" s="3">
        <f t="shared" si="51"/>
        <v>1.9893320981491547E-2</v>
      </c>
      <c r="G156" s="3">
        <f t="shared" si="52"/>
        <v>-8.9804381882020612E-2</v>
      </c>
      <c r="I156" s="3">
        <f t="shared" si="53"/>
        <v>-4.9271429877240869E-2</v>
      </c>
      <c r="K156" s="3">
        <f t="shared" si="53"/>
        <v>5.4056648930958129E-2</v>
      </c>
      <c r="M156" s="3">
        <f t="shared" si="54"/>
        <v>-5.5971975333384327E-2</v>
      </c>
      <c r="O156" s="3">
        <f t="shared" si="55"/>
        <v>4.5681651821252584E-2</v>
      </c>
      <c r="Q156" s="3">
        <f t="shared" si="56"/>
        <v>9.9105343333289464E-3</v>
      </c>
      <c r="T156" s="3">
        <f t="shared" si="57"/>
        <v>-7.6450519874301688E-3</v>
      </c>
      <c r="U156" s="3">
        <f t="shared" si="58"/>
        <v>5.1657618277402825E-2</v>
      </c>
    </row>
    <row r="157" spans="1:21">
      <c r="B157" s="3">
        <v>1E-3</v>
      </c>
      <c r="C157" s="3">
        <f t="shared" si="50"/>
        <v>-5.9004905784468042E-2</v>
      </c>
      <c r="E157" s="3">
        <f t="shared" si="51"/>
        <v>-3.0275228290332634E-2</v>
      </c>
      <c r="G157" s="3">
        <f t="shared" si="52"/>
        <v>-7.0727872747805592E-2</v>
      </c>
      <c r="I157" s="3">
        <f t="shared" si="53"/>
        <v>-1.8153391141409597E-2</v>
      </c>
      <c r="K157" s="3">
        <f t="shared" si="53"/>
        <v>5.3415199812785807E-2</v>
      </c>
      <c r="M157" s="3">
        <f t="shared" si="54"/>
        <v>-4.830077056895099E-2</v>
      </c>
      <c r="O157" s="3">
        <f t="shared" si="55"/>
        <v>5.8185182932579987E-2</v>
      </c>
      <c r="Q157" s="3">
        <f t="shared" si="56"/>
        <v>2.8368392719069713E-2</v>
      </c>
      <c r="T157" s="3">
        <f t="shared" si="57"/>
        <v>-1.0811674133566419E-2</v>
      </c>
      <c r="U157" s="3">
        <f t="shared" si="58"/>
        <v>5.0950167242709538E-2</v>
      </c>
    </row>
    <row r="158" spans="1:21">
      <c r="A158" s="4"/>
      <c r="B158" s="4">
        <v>0</v>
      </c>
      <c r="C158" s="4">
        <f t="shared" si="50"/>
        <v>1.1539708954413086E-2</v>
      </c>
      <c r="D158" s="4"/>
      <c r="E158" s="4">
        <f t="shared" si="51"/>
        <v>-7.1053307020510936E-2</v>
      </c>
      <c r="F158" s="4"/>
      <c r="G158" s="4">
        <f t="shared" si="52"/>
        <v>-0.11024333895207661</v>
      </c>
      <c r="H158" s="4"/>
      <c r="I158" s="4">
        <f t="shared" si="53"/>
        <v>-7.619637957445316E-2</v>
      </c>
      <c r="J158" s="4"/>
      <c r="K158" s="4">
        <f t="shared" si="53"/>
        <v>1.8196931856931498E-2</v>
      </c>
      <c r="L158" s="4"/>
      <c r="M158" s="4">
        <f t="shared" si="54"/>
        <v>1.1046079533240438E-2</v>
      </c>
      <c r="N158" s="4"/>
      <c r="O158" s="4">
        <f t="shared" si="55"/>
        <v>3.7989290601140757E-2</v>
      </c>
      <c r="P158" s="4"/>
      <c r="Q158" s="4">
        <f t="shared" si="56"/>
        <v>5.7835954993538108E-2</v>
      </c>
      <c r="R158" s="4"/>
      <c r="S158" s="4"/>
      <c r="T158" s="4">
        <f t="shared" si="57"/>
        <v>-1.5110632450972102E-2</v>
      </c>
      <c r="U158" s="9">
        <f t="shared" si="58"/>
        <v>6.1593016478871949E-2</v>
      </c>
    </row>
    <row r="165" spans="2:10">
      <c r="B165" s="4"/>
    </row>
    <row r="166" spans="2:10">
      <c r="B166" s="3">
        <v>0.40722799999999998</v>
      </c>
      <c r="C166" s="3">
        <v>0.29909000000000002</v>
      </c>
      <c r="D166" s="3">
        <v>0.42925099999999999</v>
      </c>
      <c r="E166" s="3">
        <v>0.46700999999999998</v>
      </c>
      <c r="F166" s="3">
        <v>0.41823399999999999</v>
      </c>
      <c r="G166" s="3">
        <v>0.59102699999999997</v>
      </c>
      <c r="H166" s="3">
        <v>0.37035499999999999</v>
      </c>
      <c r="I166" s="3">
        <v>0.409634</v>
      </c>
      <c r="J166" s="3">
        <v>0.315998</v>
      </c>
    </row>
    <row r="167" spans="2:10">
      <c r="B167" s="3">
        <v>0.21305399999999999</v>
      </c>
      <c r="C167" s="3">
        <v>0.19500899999999999</v>
      </c>
      <c r="D167" s="3">
        <v>0.33216099999999998</v>
      </c>
      <c r="E167" s="3">
        <v>0.291744</v>
      </c>
      <c r="F167" s="3">
        <v>0.22817799999999999</v>
      </c>
      <c r="G167" s="3">
        <v>0.53261999999999998</v>
      </c>
      <c r="H167" s="3">
        <v>0.18726999999999999</v>
      </c>
      <c r="I167" s="3">
        <v>0.21896299999999999</v>
      </c>
      <c r="J167" s="3">
        <v>0.23061599999999999</v>
      </c>
    </row>
    <row r="168" spans="2:10">
      <c r="B168" s="3">
        <v>0.14532200000000001</v>
      </c>
      <c r="C168" s="3">
        <v>0.15884899999999999</v>
      </c>
      <c r="D168" s="3">
        <v>0.172406</v>
      </c>
      <c r="E168" s="3">
        <v>0.131185</v>
      </c>
      <c r="F168" s="3">
        <v>6.9928500000000005E-2</v>
      </c>
      <c r="G168" s="3">
        <v>0.36145899999999997</v>
      </c>
      <c r="H168" s="3">
        <v>9.0516399999999997E-2</v>
      </c>
      <c r="I168" s="3">
        <v>0.100492</v>
      </c>
      <c r="J168" s="3">
        <v>0.113092</v>
      </c>
    </row>
    <row r="169" spans="2:10">
      <c r="B169" s="3">
        <v>0.154914</v>
      </c>
      <c r="C169" s="3">
        <v>0.152084</v>
      </c>
      <c r="D169" s="3">
        <v>0.10734200000000001</v>
      </c>
      <c r="E169" s="3">
        <v>8.4414100000000006E-2</v>
      </c>
      <c r="F169" s="3">
        <v>3.2133200000000001E-2</v>
      </c>
      <c r="G169" s="3">
        <v>0.21945200000000001</v>
      </c>
      <c r="H169" s="3">
        <v>6.8695699999999998E-2</v>
      </c>
      <c r="I169" s="3">
        <v>6.9784499999999999E-2</v>
      </c>
      <c r="J169" s="3">
        <v>4.5662800000000003E-2</v>
      </c>
    </row>
    <row r="170" spans="2:10">
      <c r="B170" s="3">
        <v>0.14124300000000001</v>
      </c>
      <c r="C170" s="3">
        <v>0.153058</v>
      </c>
      <c r="D170" s="3">
        <v>5.8404499999999998E-2</v>
      </c>
      <c r="E170" s="3">
        <v>2.97264E-2</v>
      </c>
      <c r="F170" s="3">
        <v>8.3667299999999993E-3</v>
      </c>
      <c r="G170" s="3">
        <v>0.103398</v>
      </c>
      <c r="H170" s="3">
        <v>3.22186E-2</v>
      </c>
      <c r="I170" s="3">
        <v>1.8507099999999999E-2</v>
      </c>
      <c r="J170" s="3">
        <v>4.7679000000000003E-3</v>
      </c>
    </row>
    <row r="171" spans="2:10">
      <c r="B171" s="3">
        <v>0.11829099999999999</v>
      </c>
      <c r="C171" s="3">
        <v>0.150482</v>
      </c>
      <c r="D171" s="3">
        <v>2.9809100000000002E-2</v>
      </c>
      <c r="E171" s="3">
        <v>2.3150899999999999E-2</v>
      </c>
      <c r="F171" s="3">
        <v>-1.26E-2</v>
      </c>
      <c r="G171" s="3">
        <v>3.0128800000000001E-2</v>
      </c>
      <c r="H171" s="3">
        <v>-1.9528300000000001E-4</v>
      </c>
      <c r="I171" s="3">
        <v>3.7001899999999999E-3</v>
      </c>
      <c r="J171" s="3">
        <v>-7.6450499999999996E-3</v>
      </c>
    </row>
    <row r="172" spans="2:10">
      <c r="B172" s="3">
        <v>0.13659299999999999</v>
      </c>
      <c r="C172" s="3">
        <v>0.147398</v>
      </c>
      <c r="D172" s="3">
        <v>6.4959600000000006E-2</v>
      </c>
      <c r="E172" s="3">
        <v>2.4297300000000001E-2</v>
      </c>
      <c r="F172" s="3">
        <v>-4.5067700000000002E-3</v>
      </c>
      <c r="G172" s="2">
        <v>-2.0414299999999999E-5</v>
      </c>
      <c r="H172" s="3">
        <v>-4.1836299999999998E-3</v>
      </c>
      <c r="I172" s="3">
        <v>2.52103E-4</v>
      </c>
      <c r="J172" s="3">
        <v>-1.08117E-2</v>
      </c>
    </row>
    <row r="173" spans="2:10">
      <c r="B173" s="3">
        <v>0.13594400000000001</v>
      </c>
      <c r="C173" s="3">
        <v>0.15951000000000001</v>
      </c>
      <c r="D173" s="3">
        <v>4.7399999999999998E-2</v>
      </c>
      <c r="E173" s="3">
        <v>-7.7729599999999998E-3</v>
      </c>
      <c r="F173" s="3">
        <v>-4.8455999999999999E-2</v>
      </c>
      <c r="G173" s="3">
        <v>-3.4347999999999997E-2</v>
      </c>
      <c r="H173" s="3">
        <v>-1.4272200000000001E-2</v>
      </c>
      <c r="I173" s="3">
        <v>-1.448E-2</v>
      </c>
      <c r="J173" s="3">
        <v>-1.51106E-2</v>
      </c>
    </row>
    <row r="177" spans="1:21">
      <c r="B177" s="4"/>
    </row>
    <row r="178" spans="1:21">
      <c r="B178" s="3" t="s">
        <v>145</v>
      </c>
      <c r="C178" s="3" t="s">
        <v>146</v>
      </c>
      <c r="D178" s="3" t="s">
        <v>147</v>
      </c>
      <c r="E178" s="3" t="s">
        <v>148</v>
      </c>
      <c r="F178" s="3" t="s">
        <v>149</v>
      </c>
      <c r="G178" s="3" t="s">
        <v>150</v>
      </c>
      <c r="H178" s="3" t="s">
        <v>151</v>
      </c>
      <c r="I178" s="3" t="s">
        <v>152</v>
      </c>
      <c r="J178" s="3" t="s">
        <v>153</v>
      </c>
    </row>
    <row r="179" spans="1:21">
      <c r="A179" s="3">
        <v>1</v>
      </c>
      <c r="B179" s="3">
        <f>B166-B$173</f>
        <v>0.27128399999999997</v>
      </c>
      <c r="C179" s="3">
        <f t="shared" ref="C179:J179" si="59">C166-C$173</f>
        <v>0.13958000000000001</v>
      </c>
      <c r="D179" s="3">
        <f t="shared" si="59"/>
        <v>0.381851</v>
      </c>
      <c r="E179" s="3">
        <f t="shared" si="59"/>
        <v>0.47478295999999998</v>
      </c>
      <c r="F179" s="3">
        <f t="shared" si="59"/>
        <v>0.46668999999999999</v>
      </c>
      <c r="G179" s="3">
        <f t="shared" si="59"/>
        <v>0.62537500000000001</v>
      </c>
      <c r="H179" s="3">
        <f t="shared" si="59"/>
        <v>0.3846272</v>
      </c>
      <c r="I179" s="3">
        <f t="shared" si="59"/>
        <v>0.42411399999999999</v>
      </c>
      <c r="J179" s="3">
        <f t="shared" si="59"/>
        <v>0.33110859999999998</v>
      </c>
    </row>
    <row r="180" spans="1:21">
      <c r="A180" s="3">
        <v>0.3</v>
      </c>
      <c r="B180" s="3">
        <f t="shared" ref="B180:J186" si="60">B167-B$173</f>
        <v>7.7109999999999984E-2</v>
      </c>
      <c r="C180" s="3">
        <f t="shared" si="60"/>
        <v>3.5498999999999975E-2</v>
      </c>
      <c r="D180" s="3">
        <f t="shared" si="60"/>
        <v>0.28476099999999999</v>
      </c>
      <c r="E180" s="3">
        <f t="shared" si="60"/>
        <v>0.29951696</v>
      </c>
      <c r="F180" s="3">
        <f t="shared" si="60"/>
        <v>0.27663399999999999</v>
      </c>
      <c r="G180" s="3">
        <f t="shared" si="60"/>
        <v>0.56696800000000003</v>
      </c>
      <c r="H180" s="3">
        <f t="shared" si="60"/>
        <v>0.2015422</v>
      </c>
      <c r="I180" s="3">
        <f t="shared" si="60"/>
        <v>0.23344299999999998</v>
      </c>
      <c r="J180" s="3">
        <f t="shared" si="60"/>
        <v>0.24572659999999999</v>
      </c>
    </row>
    <row r="181" spans="1:21">
      <c r="A181" s="3">
        <v>0.1</v>
      </c>
      <c r="B181" s="3">
        <f t="shared" si="60"/>
        <v>9.3779999999999974E-3</v>
      </c>
      <c r="C181" s="3">
        <f t="shared" si="60"/>
        <v>-6.6100000000002268E-4</v>
      </c>
      <c r="D181" s="3">
        <f t="shared" si="60"/>
        <v>0.12500600000000001</v>
      </c>
      <c r="E181" s="3">
        <f t="shared" si="60"/>
        <v>0.13895795999999999</v>
      </c>
      <c r="F181" s="3">
        <f t="shared" si="60"/>
        <v>0.1183845</v>
      </c>
      <c r="G181" s="3">
        <f t="shared" si="60"/>
        <v>0.39580699999999996</v>
      </c>
      <c r="H181" s="3">
        <f t="shared" si="60"/>
        <v>0.1047886</v>
      </c>
      <c r="I181" s="3">
        <f t="shared" si="60"/>
        <v>0.11497199999999999</v>
      </c>
      <c r="J181" s="3">
        <f t="shared" si="60"/>
        <v>0.1282026</v>
      </c>
    </row>
    <row r="182" spans="1:21">
      <c r="A182" s="3">
        <v>0.03</v>
      </c>
      <c r="B182" s="3">
        <f t="shared" si="60"/>
        <v>1.8969999999999987E-2</v>
      </c>
      <c r="C182" s="3">
        <f t="shared" si="60"/>
        <v>-7.4260000000000159E-3</v>
      </c>
      <c r="D182" s="3">
        <f t="shared" si="60"/>
        <v>5.9942000000000009E-2</v>
      </c>
      <c r="E182" s="3">
        <f t="shared" si="60"/>
        <v>9.2187060000000001E-2</v>
      </c>
      <c r="F182" s="3">
        <f t="shared" si="60"/>
        <v>8.05892E-2</v>
      </c>
      <c r="G182" s="3">
        <f t="shared" si="60"/>
        <v>0.25380000000000003</v>
      </c>
      <c r="H182" s="3">
        <f t="shared" si="60"/>
        <v>8.2967899999999997E-2</v>
      </c>
      <c r="I182" s="3">
        <f t="shared" si="60"/>
        <v>8.4264499999999992E-2</v>
      </c>
      <c r="J182" s="3">
        <f t="shared" si="60"/>
        <v>6.0773400000000005E-2</v>
      </c>
    </row>
    <row r="183" spans="1:21">
      <c r="A183" s="3">
        <v>0.01</v>
      </c>
      <c r="B183" s="3">
        <f t="shared" si="60"/>
        <v>5.2989999999999982E-3</v>
      </c>
      <c r="C183" s="3">
        <f t="shared" si="60"/>
        <v>-6.4520000000000133E-3</v>
      </c>
      <c r="D183" s="3">
        <f t="shared" si="60"/>
        <v>1.10045E-2</v>
      </c>
      <c r="E183" s="3">
        <f t="shared" si="60"/>
        <v>3.7499360000000002E-2</v>
      </c>
      <c r="F183" s="3">
        <f t="shared" si="60"/>
        <v>5.6822730000000002E-2</v>
      </c>
      <c r="G183" s="3">
        <f t="shared" si="60"/>
        <v>0.13774600000000001</v>
      </c>
      <c r="H183" s="3">
        <f t="shared" si="60"/>
        <v>4.6490799999999999E-2</v>
      </c>
      <c r="I183" s="3">
        <f t="shared" si="60"/>
        <v>3.2987099999999998E-2</v>
      </c>
      <c r="J183" s="3">
        <f t="shared" si="60"/>
        <v>1.98785E-2</v>
      </c>
    </row>
    <row r="184" spans="1:21">
      <c r="A184" s="3">
        <v>3.0000000000000001E-3</v>
      </c>
      <c r="B184" s="3">
        <f t="shared" si="60"/>
        <v>-1.7653000000000016E-2</v>
      </c>
      <c r="C184" s="3">
        <f t="shared" si="60"/>
        <v>-9.0280000000000082E-3</v>
      </c>
      <c r="D184" s="3">
        <f t="shared" si="60"/>
        <v>-1.7590899999999996E-2</v>
      </c>
      <c r="E184" s="3">
        <f t="shared" si="60"/>
        <v>3.0923859999999997E-2</v>
      </c>
      <c r="F184" s="3">
        <f t="shared" si="60"/>
        <v>3.5855999999999999E-2</v>
      </c>
      <c r="G184" s="3">
        <f t="shared" si="60"/>
        <v>6.4476800000000001E-2</v>
      </c>
      <c r="H184" s="3">
        <f t="shared" si="60"/>
        <v>1.4076917000000001E-2</v>
      </c>
      <c r="I184" s="3">
        <f t="shared" si="60"/>
        <v>1.8180189999999999E-2</v>
      </c>
      <c r="J184" s="3">
        <f t="shared" si="60"/>
        <v>7.4655500000000005E-3</v>
      </c>
    </row>
    <row r="185" spans="1:21">
      <c r="A185" s="3">
        <v>1E-3</v>
      </c>
      <c r="B185" s="3">
        <f t="shared" si="60"/>
        <v>6.4899999999998292E-4</v>
      </c>
      <c r="C185" s="3">
        <f t="shared" si="60"/>
        <v>-1.2112000000000012E-2</v>
      </c>
      <c r="D185" s="3">
        <f t="shared" si="60"/>
        <v>1.7559600000000009E-2</v>
      </c>
      <c r="E185" s="3">
        <f t="shared" si="60"/>
        <v>3.2070260000000003E-2</v>
      </c>
      <c r="F185" s="3">
        <f t="shared" si="60"/>
        <v>4.3949229999999999E-2</v>
      </c>
      <c r="G185" s="3">
        <f t="shared" si="60"/>
        <v>3.4327585699999996E-2</v>
      </c>
      <c r="H185" s="3">
        <f t="shared" si="60"/>
        <v>1.0088570000000002E-2</v>
      </c>
      <c r="I185" s="3">
        <f t="shared" si="60"/>
        <v>1.4732103E-2</v>
      </c>
      <c r="J185" s="3">
        <f t="shared" si="60"/>
        <v>4.2988999999999996E-3</v>
      </c>
    </row>
    <row r="186" spans="1:21">
      <c r="A186" s="4">
        <v>0</v>
      </c>
      <c r="B186" s="3">
        <f t="shared" si="60"/>
        <v>0</v>
      </c>
      <c r="C186" s="3">
        <f t="shared" si="60"/>
        <v>0</v>
      </c>
      <c r="D186" s="3">
        <f t="shared" si="60"/>
        <v>0</v>
      </c>
      <c r="E186" s="3">
        <f t="shared" si="60"/>
        <v>0</v>
      </c>
      <c r="F186" s="3">
        <f t="shared" si="60"/>
        <v>0</v>
      </c>
      <c r="G186" s="3">
        <f t="shared" si="60"/>
        <v>0</v>
      </c>
      <c r="H186" s="3">
        <f t="shared" si="60"/>
        <v>0</v>
      </c>
      <c r="I186" s="3">
        <f t="shared" si="60"/>
        <v>0</v>
      </c>
      <c r="J186" s="3">
        <f t="shared" si="60"/>
        <v>0</v>
      </c>
    </row>
    <row r="191" spans="1:21">
      <c r="A191" s="3" t="s">
        <v>154</v>
      </c>
    </row>
    <row r="192" spans="1:21">
      <c r="A192" s="4"/>
      <c r="B192" s="4" t="s">
        <v>155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 t="s">
        <v>156</v>
      </c>
      <c r="U192" s="4" t="s">
        <v>157</v>
      </c>
    </row>
    <row r="193" spans="1:21">
      <c r="A193" s="3" t="s">
        <v>158</v>
      </c>
      <c r="B193" s="3">
        <v>1</v>
      </c>
      <c r="C193" s="3">
        <f>C87-C$94</f>
        <v>0.20389700756320001</v>
      </c>
      <c r="D193" s="3">
        <f t="shared" ref="D193:R193" si="61">D87-D$94</f>
        <v>0.17655810614198891</v>
      </c>
      <c r="E193" s="3">
        <f t="shared" si="61"/>
        <v>0.26661567706086475</v>
      </c>
      <c r="F193" s="3">
        <f t="shared" si="61"/>
        <v>0.23836266096129743</v>
      </c>
      <c r="G193" s="3">
        <f t="shared" si="61"/>
        <v>0.15578599845760249</v>
      </c>
      <c r="H193" s="3">
        <f t="shared" si="61"/>
        <v>5.1748621622902391E-2</v>
      </c>
      <c r="I193" s="3">
        <f t="shared" si="61"/>
        <v>0.33611957680791887</v>
      </c>
      <c r="J193" s="3">
        <f t="shared" si="61"/>
        <v>0.29299021566022615</v>
      </c>
      <c r="K193" s="3">
        <f t="shared" si="61"/>
        <v>0.23540449186321394</v>
      </c>
      <c r="L193" s="3">
        <f t="shared" si="61"/>
        <v>0.44069651196579207</v>
      </c>
      <c r="M193" s="3">
        <f t="shared" si="61"/>
        <v>0.13408830709714925</v>
      </c>
      <c r="N193" s="3">
        <f t="shared" si="61"/>
        <v>0.59136450561213194</v>
      </c>
      <c r="O193" s="3">
        <f t="shared" si="61"/>
        <v>0.33845452796557512</v>
      </c>
      <c r="P193" s="3">
        <f t="shared" si="61"/>
        <v>0.32775833977135921</v>
      </c>
      <c r="Q193" s="3">
        <f t="shared" si="61"/>
        <v>0.26400935905057937</v>
      </c>
      <c r="R193" s="3">
        <f t="shared" si="61"/>
        <v>0.28669195869901015</v>
      </c>
      <c r="T193" s="3">
        <f>AVERAGE(C193:R193)</f>
        <v>0.27128411664380075</v>
      </c>
      <c r="U193" s="3">
        <f>STDEV(C193:R193)</f>
        <v>0.1265131548017302</v>
      </c>
    </row>
    <row r="194" spans="1:21">
      <c r="B194" s="3">
        <v>0.3</v>
      </c>
      <c r="C194" s="3">
        <f t="shared" ref="C194:R200" si="62">C88-C$94</f>
        <v>0.1205172072811333</v>
      </c>
      <c r="D194" s="3">
        <f t="shared" si="62"/>
        <v>4.4205338645496195E-2</v>
      </c>
      <c r="E194" s="3">
        <f t="shared" si="62"/>
        <v>0.12804882328789091</v>
      </c>
      <c r="F194" s="3">
        <f t="shared" si="62"/>
        <v>7.2957045466579884E-2</v>
      </c>
      <c r="G194" s="3">
        <f t="shared" si="62"/>
        <v>9.5201458420868523E-2</v>
      </c>
      <c r="H194" s="3">
        <f t="shared" si="62"/>
        <v>0.13773634740546037</v>
      </c>
      <c r="I194" s="3">
        <f t="shared" si="62"/>
        <v>0.10925874920876222</v>
      </c>
      <c r="J194" s="3">
        <f t="shared" si="62"/>
        <v>7.9000254385074298E-2</v>
      </c>
      <c r="K194" s="3">
        <f t="shared" si="62"/>
        <v>-2.5159666663357672E-2</v>
      </c>
      <c r="L194" s="3">
        <f t="shared" si="62"/>
        <v>4.0017013300313875E-2</v>
      </c>
      <c r="M194" s="3">
        <f t="shared" si="62"/>
        <v>-2.6971275264868422E-2</v>
      </c>
      <c r="N194" s="3">
        <f t="shared" si="62"/>
        <v>0.15321021425493059</v>
      </c>
      <c r="O194" s="3">
        <f t="shared" si="62"/>
        <v>0.11230930059475658</v>
      </c>
      <c r="P194" s="3">
        <f t="shared" si="62"/>
        <v>-1.4233514952934345E-3</v>
      </c>
      <c r="Q194" s="3">
        <f t="shared" si="62"/>
        <v>0.14669512148583461</v>
      </c>
      <c r="R194" s="3">
        <f t="shared" si="62"/>
        <v>4.815217173741998E-2</v>
      </c>
      <c r="T194" s="3">
        <f t="shared" ref="T194:T257" si="63">AVERAGE(C194:R194)</f>
        <v>7.7109672003187607E-2</v>
      </c>
      <c r="U194" s="3">
        <f t="shared" ref="U194:U257" si="64">STDEV(C194:R194)</f>
        <v>5.8971820952447983E-2</v>
      </c>
    </row>
    <row r="195" spans="1:21">
      <c r="B195" s="3">
        <v>0.1</v>
      </c>
      <c r="C195" s="3">
        <f t="shared" si="62"/>
        <v>-4.2717248646421402E-2</v>
      </c>
      <c r="D195" s="3">
        <f t="shared" si="62"/>
        <v>-5.8871450612245246E-2</v>
      </c>
      <c r="E195" s="3">
        <f t="shared" si="62"/>
        <v>0.16292188630980625</v>
      </c>
      <c r="F195" s="3">
        <f t="shared" si="62"/>
        <v>0.14170865533478233</v>
      </c>
      <c r="G195" s="3">
        <f t="shared" si="62"/>
        <v>7.5406280683085858E-2</v>
      </c>
      <c r="H195" s="3">
        <f t="shared" si="62"/>
        <v>2.7046672260100491E-2</v>
      </c>
      <c r="I195" s="3">
        <f t="shared" si="62"/>
        <v>-2.8146784178063766E-2</v>
      </c>
      <c r="J195" s="3">
        <f t="shared" si="62"/>
        <v>-3.9237151560298333E-2</v>
      </c>
      <c r="K195" s="3">
        <f t="shared" si="62"/>
        <v>1.4173731962245445E-2</v>
      </c>
      <c r="L195" s="3">
        <f t="shared" si="62"/>
        <v>-6.4208704260268368E-2</v>
      </c>
      <c r="M195" s="3">
        <f t="shared" si="62"/>
        <v>-5.9323078795979922E-2</v>
      </c>
      <c r="N195" s="3">
        <f t="shared" si="62"/>
        <v>4.1186746268328023E-2</v>
      </c>
      <c r="O195" s="3">
        <f t="shared" si="62"/>
        <v>-4.2183887457625135E-2</v>
      </c>
      <c r="P195" s="3">
        <f t="shared" si="62"/>
        <v>-4.3756801512243926E-2</v>
      </c>
      <c r="Q195" s="3">
        <f t="shared" si="62"/>
        <v>8.5578159347916433E-2</v>
      </c>
      <c r="R195" s="3">
        <f t="shared" si="62"/>
        <v>-1.9529873828406874E-2</v>
      </c>
      <c r="T195" s="3">
        <f t="shared" si="63"/>
        <v>9.3779469571694928E-3</v>
      </c>
      <c r="U195" s="3">
        <f t="shared" si="64"/>
        <v>7.3119167346988756E-2</v>
      </c>
    </row>
    <row r="196" spans="1:21">
      <c r="B196" s="3">
        <v>0.03</v>
      </c>
      <c r="C196" s="3">
        <f t="shared" si="62"/>
        <v>1.9678331892933609E-2</v>
      </c>
      <c r="D196" s="3">
        <f t="shared" si="62"/>
        <v>-4.3509585511324167E-2</v>
      </c>
      <c r="E196" s="3">
        <f t="shared" si="62"/>
        <v>0.13395457475549488</v>
      </c>
      <c r="F196" s="3">
        <f t="shared" si="62"/>
        <v>-1.0069519384865278E-2</v>
      </c>
      <c r="G196" s="3">
        <f t="shared" si="62"/>
        <v>6.0971760888092197E-3</v>
      </c>
      <c r="H196" s="3">
        <f t="shared" si="62"/>
        <v>2.7360960383886079E-2</v>
      </c>
      <c r="I196" s="3">
        <f t="shared" si="62"/>
        <v>7.2385136266995442E-2</v>
      </c>
      <c r="J196" s="3">
        <f t="shared" si="62"/>
        <v>4.2358707486246594E-2</v>
      </c>
      <c r="K196" s="3">
        <f t="shared" si="62"/>
        <v>8.0299865664055364E-2</v>
      </c>
      <c r="L196" s="3">
        <f t="shared" si="62"/>
        <v>-6.6554638705374758E-2</v>
      </c>
      <c r="M196" s="3">
        <f t="shared" si="62"/>
        <v>-4.8385115663717199E-2</v>
      </c>
      <c r="N196" s="3">
        <f t="shared" si="62"/>
        <v>4.4278678797666782E-2</v>
      </c>
      <c r="O196" s="3">
        <f t="shared" si="62"/>
        <v>2.9194926099371576E-2</v>
      </c>
      <c r="P196" s="3">
        <f t="shared" si="62"/>
        <v>-5.3687255741721118E-2</v>
      </c>
      <c r="Q196" s="3">
        <f t="shared" si="62"/>
        <v>8.7884348608784135E-2</v>
      </c>
      <c r="R196" s="3">
        <f t="shared" si="62"/>
        <v>-1.7764654940467556E-2</v>
      </c>
      <c r="T196" s="3">
        <f t="shared" si="63"/>
        <v>1.8970121006048349E-2</v>
      </c>
      <c r="U196" s="3">
        <f t="shared" si="64"/>
        <v>5.7353045841382795E-2</v>
      </c>
    </row>
    <row r="197" spans="1:21">
      <c r="B197" s="3">
        <v>0.01</v>
      </c>
      <c r="C197" s="3">
        <f t="shared" si="62"/>
        <v>-3.9491632553956324E-2</v>
      </c>
      <c r="D197" s="3">
        <f t="shared" si="62"/>
        <v>-0.11517454098914759</v>
      </c>
      <c r="E197" s="3">
        <f t="shared" si="62"/>
        <v>0.20432482312300293</v>
      </c>
      <c r="F197" s="3">
        <f t="shared" si="62"/>
        <v>3.4022008353125494E-2</v>
      </c>
      <c r="G197" s="3">
        <f t="shared" si="62"/>
        <v>-1.6621858433446296E-2</v>
      </c>
      <c r="H197" s="3">
        <f t="shared" si="62"/>
        <v>-1.9162114220511201E-2</v>
      </c>
      <c r="I197" s="3">
        <f t="shared" si="62"/>
        <v>5.3981845031825404E-2</v>
      </c>
      <c r="J197" s="3">
        <f t="shared" si="62"/>
        <v>7.7098779694293407E-2</v>
      </c>
      <c r="K197" s="3">
        <f t="shared" si="62"/>
        <v>-5.1940656343877456E-2</v>
      </c>
      <c r="L197" s="3">
        <f t="shared" si="62"/>
        <v>-6.6123063805395343E-2</v>
      </c>
      <c r="M197" s="3">
        <f t="shared" si="62"/>
        <v>-2.505541523442531E-2</v>
      </c>
      <c r="N197" s="3">
        <f t="shared" si="62"/>
        <v>-4.2526478858191108E-3</v>
      </c>
      <c r="O197" s="3">
        <f t="shared" si="62"/>
        <v>2.121491906778783E-2</v>
      </c>
      <c r="P197" s="3">
        <f t="shared" si="62"/>
        <v>-5.316608702654313E-2</v>
      </c>
      <c r="Q197" s="3">
        <f t="shared" si="62"/>
        <v>0.12699748598191921</v>
      </c>
      <c r="R197" s="3">
        <f t="shared" si="62"/>
        <v>-4.1869395209877147E-2</v>
      </c>
      <c r="T197" s="3">
        <f t="shared" si="63"/>
        <v>5.2989030968097102E-3</v>
      </c>
      <c r="U197" s="3">
        <f t="shared" si="64"/>
        <v>7.9857138301409003E-2</v>
      </c>
    </row>
    <row r="198" spans="1:21">
      <c r="B198" s="3">
        <v>3.0000000000000001E-3</v>
      </c>
      <c r="C198" s="3">
        <f t="shared" si="62"/>
        <v>-6.1102482588404339E-4</v>
      </c>
      <c r="D198" s="3">
        <f t="shared" si="62"/>
        <v>-7.0229539876061009E-2</v>
      </c>
      <c r="E198" s="3">
        <f t="shared" si="62"/>
        <v>0.16360396085683848</v>
      </c>
      <c r="F198" s="3">
        <f t="shared" si="62"/>
        <v>-1.1326396531875005E-2</v>
      </c>
      <c r="G198" s="3">
        <f t="shared" si="62"/>
        <v>-7.5063263016287574E-2</v>
      </c>
      <c r="H198" s="3">
        <f t="shared" si="62"/>
        <v>-1.7394020533684329E-2</v>
      </c>
      <c r="I198" s="3">
        <f t="shared" si="62"/>
        <v>-2.1693700306275765E-2</v>
      </c>
      <c r="J198" s="3">
        <f t="shared" si="62"/>
        <v>9.2123970279094358E-3</v>
      </c>
      <c r="K198" s="3">
        <f t="shared" si="62"/>
        <v>2.6379829224016049E-2</v>
      </c>
      <c r="L198" s="3">
        <f t="shared" si="62"/>
        <v>-7.4488828879859498E-2</v>
      </c>
      <c r="M198" s="3">
        <f t="shared" si="62"/>
        <v>-0.10295024861589613</v>
      </c>
      <c r="N198" s="3">
        <f t="shared" si="62"/>
        <v>-4.6228451051739922E-2</v>
      </c>
      <c r="O198" s="3">
        <f t="shared" si="62"/>
        <v>6.1333350217903621E-2</v>
      </c>
      <c r="P198" s="3">
        <f t="shared" si="62"/>
        <v>-4.8951408042157252E-2</v>
      </c>
      <c r="Q198" s="3">
        <f t="shared" si="62"/>
        <v>-3.1965278022117238E-2</v>
      </c>
      <c r="R198" s="3">
        <f t="shared" si="62"/>
        <v>-4.2084552507309386E-2</v>
      </c>
      <c r="T198" s="3">
        <f t="shared" si="63"/>
        <v>-1.7653573430154973E-2</v>
      </c>
      <c r="U198" s="3">
        <f t="shared" si="64"/>
        <v>6.3908512661883563E-2</v>
      </c>
    </row>
    <row r="199" spans="1:21">
      <c r="B199" s="3">
        <v>1E-3</v>
      </c>
      <c r="C199" s="3">
        <f t="shared" si="62"/>
        <v>-5.2685127178751512E-3</v>
      </c>
      <c r="D199" s="3">
        <f t="shared" si="62"/>
        <v>-9.6339626682816815E-2</v>
      </c>
      <c r="E199" s="3">
        <f t="shared" si="62"/>
        <v>0.14165517146771911</v>
      </c>
      <c r="F199" s="3">
        <f t="shared" si="62"/>
        <v>-4.9354084900753992E-3</v>
      </c>
      <c r="G199" s="3">
        <f t="shared" si="62"/>
        <v>3.111749719494733E-2</v>
      </c>
      <c r="H199" s="3">
        <f t="shared" si="62"/>
        <v>1.1320723872427996E-2</v>
      </c>
      <c r="I199" s="3">
        <f t="shared" si="62"/>
        <v>9.5039159261895212E-2</v>
      </c>
      <c r="J199" s="3">
        <f t="shared" si="62"/>
        <v>-5.0803963393705742E-3</v>
      </c>
      <c r="K199" s="3">
        <f t="shared" si="62"/>
        <v>2.926028218852661E-2</v>
      </c>
      <c r="L199" s="3">
        <f t="shared" si="62"/>
        <v>-4.4133173822873462E-2</v>
      </c>
      <c r="M199" s="3">
        <f t="shared" si="62"/>
        <v>-0.11177177361404789</v>
      </c>
      <c r="N199" s="3">
        <f t="shared" si="62"/>
        <v>-7.7900443018079635E-3</v>
      </c>
      <c r="O199" s="3">
        <f t="shared" si="62"/>
        <v>2.6353404787770346E-2</v>
      </c>
      <c r="P199" s="3">
        <f t="shared" si="62"/>
        <v>-5.5820367600264043E-2</v>
      </c>
      <c r="Q199" s="3">
        <f t="shared" si="62"/>
        <v>2.6667543464129029E-2</v>
      </c>
      <c r="R199" s="3">
        <f t="shared" si="62"/>
        <v>-1.9892438144014452E-2</v>
      </c>
      <c r="T199" s="3">
        <f t="shared" si="63"/>
        <v>6.4887753276686791E-4</v>
      </c>
      <c r="U199" s="3">
        <f t="shared" si="64"/>
        <v>6.3151879037396372E-2</v>
      </c>
    </row>
    <row r="200" spans="1:21">
      <c r="A200" s="4"/>
      <c r="B200" s="4">
        <v>0</v>
      </c>
      <c r="C200" s="4">
        <f t="shared" si="62"/>
        <v>0</v>
      </c>
      <c r="D200" s="4">
        <f t="shared" si="62"/>
        <v>0</v>
      </c>
      <c r="E200" s="4">
        <f t="shared" si="62"/>
        <v>0</v>
      </c>
      <c r="F200" s="4">
        <f t="shared" si="62"/>
        <v>0</v>
      </c>
      <c r="G200" s="4">
        <f t="shared" si="62"/>
        <v>0</v>
      </c>
      <c r="H200" s="4">
        <f t="shared" si="62"/>
        <v>0</v>
      </c>
      <c r="I200" s="4">
        <f t="shared" si="62"/>
        <v>0</v>
      </c>
      <c r="J200" s="4">
        <f t="shared" si="62"/>
        <v>0</v>
      </c>
      <c r="K200" s="4">
        <f t="shared" si="62"/>
        <v>0</v>
      </c>
      <c r="L200" s="4">
        <f t="shared" si="62"/>
        <v>0</v>
      </c>
      <c r="M200" s="4">
        <f t="shared" si="62"/>
        <v>0</v>
      </c>
      <c r="N200" s="4">
        <f t="shared" si="62"/>
        <v>0</v>
      </c>
      <c r="O200" s="4">
        <f t="shared" si="62"/>
        <v>0</v>
      </c>
      <c r="P200" s="4">
        <f t="shared" si="62"/>
        <v>0</v>
      </c>
      <c r="Q200" s="4">
        <f t="shared" si="62"/>
        <v>0</v>
      </c>
      <c r="R200" s="4">
        <f t="shared" si="62"/>
        <v>0</v>
      </c>
      <c r="S200" s="4"/>
      <c r="T200" s="4">
        <f t="shared" si="63"/>
        <v>0</v>
      </c>
      <c r="U200" s="4">
        <f t="shared" si="64"/>
        <v>0</v>
      </c>
    </row>
    <row r="201" spans="1:21">
      <c r="A201" s="3" t="s">
        <v>159</v>
      </c>
      <c r="B201" s="3">
        <v>1</v>
      </c>
      <c r="C201" s="3">
        <f>C95-C$102</f>
        <v>-0.29376227947121714</v>
      </c>
      <c r="D201" s="3">
        <f t="shared" ref="D201:R201" si="65">D95-D$102</f>
        <v>0.16413234404865135</v>
      </c>
      <c r="E201" s="3">
        <f t="shared" si="65"/>
        <v>6.7799745557301283E-2</v>
      </c>
      <c r="F201" s="3">
        <f t="shared" si="65"/>
        <v>0.17755855007775734</v>
      </c>
      <c r="G201" s="3">
        <f t="shared" si="65"/>
        <v>0.31844983463035365</v>
      </c>
      <c r="H201" s="3">
        <f t="shared" si="65"/>
        <v>-0.27647203750050608</v>
      </c>
      <c r="I201" s="3">
        <f t="shared" si="65"/>
        <v>0.35620176479820165</v>
      </c>
      <c r="J201" s="3">
        <f t="shared" si="65"/>
        <v>-2.5434687767082409E-2</v>
      </c>
      <c r="K201" s="3">
        <f t="shared" si="65"/>
        <v>0.20990312330478228</v>
      </c>
      <c r="L201" s="3">
        <f t="shared" si="65"/>
        <v>0.30927747013495616</v>
      </c>
      <c r="M201" s="3">
        <f t="shared" si="65"/>
        <v>-2.3903819525810666E-2</v>
      </c>
      <c r="N201" s="3">
        <f t="shared" si="65"/>
        <v>0.45173458075614481</v>
      </c>
      <c r="O201" s="3">
        <f t="shared" si="65"/>
        <v>9.7249368424648097E-2</v>
      </c>
      <c r="P201" s="3">
        <f t="shared" si="65"/>
        <v>0.32331675668471216</v>
      </c>
      <c r="Q201" s="3">
        <f t="shared" si="65"/>
        <v>0.17602228905968315</v>
      </c>
      <c r="R201" s="3">
        <f t="shared" si="65"/>
        <v>0.20120535254600563</v>
      </c>
      <c r="T201" s="3">
        <f t="shared" si="63"/>
        <v>0.13957989723491132</v>
      </c>
      <c r="U201" s="3">
        <f t="shared" si="64"/>
        <v>0.21178896618909912</v>
      </c>
    </row>
    <row r="202" spans="1:21">
      <c r="B202" s="3">
        <v>0.3</v>
      </c>
      <c r="C202" s="3">
        <f t="shared" ref="C202:R208" si="66">C96-C$102</f>
        <v>-0.25541025361745273</v>
      </c>
      <c r="D202" s="3">
        <f t="shared" si="66"/>
        <v>0.15846644740457266</v>
      </c>
      <c r="E202" s="3">
        <f t="shared" si="66"/>
        <v>3.0094816611306974E-2</v>
      </c>
      <c r="F202" s="3">
        <f t="shared" si="66"/>
        <v>7.542537478087219E-2</v>
      </c>
      <c r="G202" s="3">
        <f t="shared" si="66"/>
        <v>0.21844577115161606</v>
      </c>
      <c r="H202" s="3">
        <f t="shared" si="66"/>
        <v>-4.9153247236359998E-2</v>
      </c>
      <c r="I202" s="3">
        <f t="shared" si="66"/>
        <v>0.10498810205310721</v>
      </c>
      <c r="J202" s="3">
        <f t="shared" si="66"/>
        <v>6.6584470096145099E-2</v>
      </c>
      <c r="K202" s="3">
        <f t="shared" si="66"/>
        <v>8.6858762638268971E-2</v>
      </c>
      <c r="L202" s="3">
        <f t="shared" si="66"/>
        <v>7.4203394661699951E-2</v>
      </c>
      <c r="M202" s="3">
        <f t="shared" si="66"/>
        <v>5.7365737591775434E-2</v>
      </c>
      <c r="N202" s="3">
        <f t="shared" si="66"/>
        <v>3.2231876266167747E-3</v>
      </c>
      <c r="O202" s="3">
        <f t="shared" si="66"/>
        <v>2.9899285251486218E-2</v>
      </c>
      <c r="P202" s="3">
        <f t="shared" si="66"/>
        <v>-2.7865477041843556E-2</v>
      </c>
      <c r="Q202" s="3">
        <f t="shared" si="66"/>
        <v>4.3327727687864359E-3</v>
      </c>
      <c r="R202" s="3">
        <f t="shared" si="66"/>
        <v>-9.4771506774374292E-3</v>
      </c>
      <c r="T202" s="3">
        <f t="shared" si="63"/>
        <v>3.5498874628947519E-2</v>
      </c>
      <c r="U202" s="3">
        <f t="shared" si="64"/>
        <v>0.10344061504778421</v>
      </c>
    </row>
    <row r="203" spans="1:21">
      <c r="B203" s="3">
        <v>0.1</v>
      </c>
      <c r="C203" s="3">
        <f t="shared" si="66"/>
        <v>-0.18129324223274024</v>
      </c>
      <c r="D203" s="3">
        <f t="shared" si="66"/>
        <v>6.2801220926176571E-2</v>
      </c>
      <c r="E203" s="3">
        <f t="shared" si="66"/>
        <v>5.9272198656004638E-2</v>
      </c>
      <c r="F203" s="3">
        <f t="shared" si="66"/>
        <v>7.925624620979016E-2</v>
      </c>
      <c r="G203" s="3">
        <f t="shared" si="66"/>
        <v>0.10293806676910899</v>
      </c>
      <c r="H203" s="3">
        <f t="shared" si="66"/>
        <v>6.5981258427680045E-2</v>
      </c>
      <c r="I203" s="3">
        <f t="shared" si="66"/>
        <v>-7.3719750161133635E-2</v>
      </c>
      <c r="J203" s="3">
        <f t="shared" si="66"/>
        <v>3.0830657081023893E-2</v>
      </c>
      <c r="K203" s="3">
        <f t="shared" si="66"/>
        <v>5.4921561758380283E-2</v>
      </c>
      <c r="L203" s="3">
        <f t="shared" si="66"/>
        <v>-3.6107779241174975E-2</v>
      </c>
      <c r="M203" s="3">
        <f t="shared" si="66"/>
        <v>4.5104359198373856E-2</v>
      </c>
      <c r="N203" s="3">
        <f t="shared" si="66"/>
        <v>-0.11296994652212833</v>
      </c>
      <c r="O203" s="3">
        <f t="shared" si="66"/>
        <v>-2.074621150279371E-2</v>
      </c>
      <c r="P203" s="3">
        <f t="shared" si="66"/>
        <v>-4.6634287036629363E-2</v>
      </c>
      <c r="Q203" s="3">
        <f t="shared" si="66"/>
        <v>-9.5233811162263315E-3</v>
      </c>
      <c r="R203" s="3">
        <f t="shared" si="66"/>
        <v>-3.0676597550259754E-2</v>
      </c>
      <c r="T203" s="3">
        <f t="shared" si="63"/>
        <v>-6.6035164603424346E-4</v>
      </c>
      <c r="U203" s="3">
        <f t="shared" si="64"/>
        <v>7.7754990098704416E-2</v>
      </c>
    </row>
    <row r="204" spans="1:21">
      <c r="B204" s="3">
        <v>0.03</v>
      </c>
      <c r="C204" s="3">
        <f t="shared" si="66"/>
        <v>-0.1127377767891708</v>
      </c>
      <c r="D204" s="3">
        <f t="shared" si="66"/>
        <v>5.419914846699303E-2</v>
      </c>
      <c r="E204" s="3">
        <f t="shared" si="66"/>
        <v>-1.0210048227744351E-2</v>
      </c>
      <c r="F204" s="3">
        <f t="shared" si="66"/>
        <v>-3.1521169926332859E-2</v>
      </c>
      <c r="G204" s="3">
        <f t="shared" si="66"/>
        <v>6.2085972660283928E-2</v>
      </c>
      <c r="H204" s="3">
        <f t="shared" si="66"/>
        <v>4.7763415048825641E-2</v>
      </c>
      <c r="I204" s="3">
        <f t="shared" si="66"/>
        <v>-1.1396756957346654E-2</v>
      </c>
      <c r="J204" s="3">
        <f t="shared" si="66"/>
        <v>2.1458396540799785E-2</v>
      </c>
      <c r="K204" s="3">
        <f t="shared" si="66"/>
        <v>0.13154868584921467</v>
      </c>
      <c r="L204" s="3">
        <f t="shared" si="66"/>
        <v>-5.5406350998726706E-2</v>
      </c>
      <c r="M204" s="3">
        <f t="shared" si="66"/>
        <v>4.4774742780007898E-2</v>
      </c>
      <c r="N204" s="3">
        <f t="shared" si="66"/>
        <v>-0.10241418138186076</v>
      </c>
      <c r="O204" s="3">
        <f t="shared" si="66"/>
        <v>-2.5260759796786714E-2</v>
      </c>
      <c r="P204" s="3">
        <f t="shared" si="66"/>
        <v>-7.9723551774703721E-2</v>
      </c>
      <c r="Q204" s="3">
        <f t="shared" si="66"/>
        <v>-1.2768318916409505E-2</v>
      </c>
      <c r="R204" s="3">
        <f t="shared" si="66"/>
        <v>-3.9206588788634922E-2</v>
      </c>
      <c r="T204" s="3">
        <f t="shared" si="63"/>
        <v>-7.4259463882245021E-3</v>
      </c>
      <c r="U204" s="3">
        <f t="shared" si="64"/>
        <v>6.5397109480406029E-2</v>
      </c>
    </row>
    <row r="205" spans="1:21">
      <c r="B205" s="3">
        <v>0.01</v>
      </c>
      <c r="C205" s="3">
        <f t="shared" si="66"/>
        <v>-0.12330031645753908</v>
      </c>
      <c r="D205" s="3">
        <f t="shared" si="66"/>
        <v>3.6857560121965061E-3</v>
      </c>
      <c r="E205" s="3">
        <f t="shared" si="66"/>
        <v>0.11958009708812409</v>
      </c>
      <c r="F205" s="3">
        <f t="shared" si="66"/>
        <v>0.11500159946065905</v>
      </c>
      <c r="G205" s="3">
        <f t="shared" si="66"/>
        <v>5.3162101812024243E-2</v>
      </c>
      <c r="H205" s="3">
        <f t="shared" si="66"/>
        <v>-1.3096121023019686E-2</v>
      </c>
      <c r="I205" s="3">
        <f t="shared" si="66"/>
        <v>2.1401236767869869E-2</v>
      </c>
      <c r="J205" s="3">
        <f t="shared" si="66"/>
        <v>5.2768152933468093E-2</v>
      </c>
      <c r="K205" s="3">
        <f t="shared" si="66"/>
        <v>-7.4336612676489389E-3</v>
      </c>
      <c r="L205" s="3">
        <f t="shared" si="66"/>
        <v>-3.2750615798818938E-2</v>
      </c>
      <c r="M205" s="3">
        <f t="shared" si="66"/>
        <v>-2.1086221750648032E-2</v>
      </c>
      <c r="N205" s="3">
        <f t="shared" si="66"/>
        <v>-0.10808949602904505</v>
      </c>
      <c r="O205" s="3">
        <f t="shared" si="66"/>
        <v>-5.5905024921040991E-2</v>
      </c>
      <c r="P205" s="3">
        <f t="shared" si="66"/>
        <v>-2.6351483526619368E-2</v>
      </c>
      <c r="Q205" s="3">
        <f t="shared" si="66"/>
        <v>-3.0508054423521197E-2</v>
      </c>
      <c r="R205" s="3">
        <f t="shared" si="66"/>
        <v>-5.0305624449027142E-2</v>
      </c>
      <c r="T205" s="3">
        <f t="shared" si="63"/>
        <v>-6.4517297232866613E-3</v>
      </c>
      <c r="U205" s="3">
        <f t="shared" si="64"/>
        <v>6.7750784207692455E-2</v>
      </c>
    </row>
    <row r="206" spans="1:21">
      <c r="B206" s="3">
        <v>3.0000000000000001E-3</v>
      </c>
      <c r="C206" s="3">
        <f t="shared" si="66"/>
        <v>-0.11570036306374282</v>
      </c>
      <c r="D206" s="3">
        <f t="shared" si="66"/>
        <v>-1.3925892569042753E-3</v>
      </c>
      <c r="E206" s="3">
        <f t="shared" si="66"/>
        <v>1.5281725821708114E-2</v>
      </c>
      <c r="F206" s="3">
        <f t="shared" si="66"/>
        <v>6.6977027305812453E-2</v>
      </c>
      <c r="G206" s="3">
        <f t="shared" si="66"/>
        <v>4.6511205625162866E-2</v>
      </c>
      <c r="H206" s="3">
        <f t="shared" si="66"/>
        <v>0.15965742231364455</v>
      </c>
      <c r="I206" s="3">
        <f t="shared" si="66"/>
        <v>-6.6755625494458071E-2</v>
      </c>
      <c r="J206" s="3">
        <f t="shared" si="66"/>
        <v>8.2968552638500614E-2</v>
      </c>
      <c r="K206" s="3">
        <f t="shared" si="66"/>
        <v>1.9047383847371702E-2</v>
      </c>
      <c r="L206" s="3">
        <f t="shared" si="66"/>
        <v>-5.2893084911827259E-2</v>
      </c>
      <c r="M206" s="3">
        <f t="shared" si="66"/>
        <v>-2.6919693168664549E-2</v>
      </c>
      <c r="N206" s="3">
        <f t="shared" si="66"/>
        <v>-0.1281360799054162</v>
      </c>
      <c r="O206" s="3">
        <f t="shared" si="66"/>
        <v>-5.0188399432604391E-3</v>
      </c>
      <c r="P206" s="3">
        <f t="shared" si="66"/>
        <v>-4.7386211824280655E-2</v>
      </c>
      <c r="Q206" s="3">
        <f t="shared" si="66"/>
        <v>-5.1775765635279192E-2</v>
      </c>
      <c r="R206" s="3">
        <f t="shared" si="66"/>
        <v>-3.890941210055171E-2</v>
      </c>
      <c r="T206" s="3">
        <f t="shared" si="63"/>
        <v>-9.0277717345115544E-3</v>
      </c>
      <c r="U206" s="3">
        <f t="shared" si="64"/>
        <v>7.4192162775150741E-2</v>
      </c>
    </row>
    <row r="207" spans="1:21">
      <c r="B207" s="3">
        <v>1E-3</v>
      </c>
      <c r="C207" s="3">
        <f t="shared" si="66"/>
        <v>-0.14730627589599299</v>
      </c>
      <c r="D207" s="3">
        <f t="shared" si="66"/>
        <v>-5.9531323580607087E-2</v>
      </c>
      <c r="E207" s="3">
        <f t="shared" si="66"/>
        <v>6.3339616086002803E-3</v>
      </c>
      <c r="F207" s="3">
        <f t="shared" si="66"/>
        <v>3.7664259243985088E-2</v>
      </c>
      <c r="G207" s="3">
        <f t="shared" si="66"/>
        <v>6.2216595161701138E-2</v>
      </c>
      <c r="H207" s="3">
        <f t="shared" si="66"/>
        <v>0.1995349280787741</v>
      </c>
      <c r="I207" s="3">
        <f t="shared" si="66"/>
        <v>3.7174021960938997E-3</v>
      </c>
      <c r="J207" s="3">
        <f t="shared" si="66"/>
        <v>9.0645022975496481E-2</v>
      </c>
      <c r="K207" s="3">
        <f t="shared" si="66"/>
        <v>-4.2730647145031442E-2</v>
      </c>
      <c r="L207" s="3">
        <f t="shared" si="66"/>
        <v>-3.1469114596742953E-2</v>
      </c>
      <c r="M207" s="3">
        <f t="shared" si="66"/>
        <v>-9.3146858465007337E-2</v>
      </c>
      <c r="N207" s="3">
        <f t="shared" si="66"/>
        <v>-5.700702763180554E-2</v>
      </c>
      <c r="O207" s="3">
        <f t="shared" si="66"/>
        <v>-1.74970663918462E-2</v>
      </c>
      <c r="P207" s="3">
        <f t="shared" si="66"/>
        <v>-3.2781513571808363E-2</v>
      </c>
      <c r="Q207" s="3">
        <f t="shared" si="66"/>
        <v>-7.3545081004504853E-2</v>
      </c>
      <c r="R207" s="3">
        <f t="shared" si="66"/>
        <v>-3.8881056707024519E-2</v>
      </c>
      <c r="T207" s="3">
        <f t="shared" si="63"/>
        <v>-1.2111487232857519E-2</v>
      </c>
      <c r="U207" s="3">
        <f t="shared" si="64"/>
        <v>8.1369116472722158E-2</v>
      </c>
    </row>
    <row r="208" spans="1:21">
      <c r="A208" s="4"/>
      <c r="B208" s="4">
        <v>0</v>
      </c>
      <c r="C208" s="4">
        <f t="shared" si="66"/>
        <v>0</v>
      </c>
      <c r="D208" s="4">
        <f t="shared" si="66"/>
        <v>0</v>
      </c>
      <c r="E208" s="4">
        <f t="shared" si="66"/>
        <v>0</v>
      </c>
      <c r="F208" s="4">
        <f t="shared" si="66"/>
        <v>0</v>
      </c>
      <c r="G208" s="4">
        <f t="shared" si="66"/>
        <v>0</v>
      </c>
      <c r="H208" s="4">
        <f t="shared" si="66"/>
        <v>0</v>
      </c>
      <c r="I208" s="4">
        <f t="shared" si="66"/>
        <v>0</v>
      </c>
      <c r="J208" s="4">
        <f t="shared" si="66"/>
        <v>0</v>
      </c>
      <c r="K208" s="4">
        <f t="shared" si="66"/>
        <v>0</v>
      </c>
      <c r="L208" s="4">
        <f t="shared" si="66"/>
        <v>0</v>
      </c>
      <c r="M208" s="4">
        <f t="shared" si="66"/>
        <v>0</v>
      </c>
      <c r="N208" s="4">
        <f t="shared" si="66"/>
        <v>0</v>
      </c>
      <c r="O208" s="4">
        <f t="shared" si="66"/>
        <v>0</v>
      </c>
      <c r="P208" s="4">
        <f t="shared" si="66"/>
        <v>0</v>
      </c>
      <c r="Q208" s="4">
        <f t="shared" si="66"/>
        <v>0</v>
      </c>
      <c r="R208" s="4">
        <f t="shared" si="66"/>
        <v>0</v>
      </c>
      <c r="S208" s="4"/>
      <c r="T208" s="4">
        <f t="shared" si="63"/>
        <v>0</v>
      </c>
      <c r="U208" s="4">
        <f t="shared" si="64"/>
        <v>0</v>
      </c>
    </row>
    <row r="209" spans="1:21">
      <c r="A209" s="3" t="s">
        <v>160</v>
      </c>
      <c r="B209" s="3">
        <v>1</v>
      </c>
      <c r="C209" s="5">
        <f>C103-C$110</f>
        <v>0.32513944243221055</v>
      </c>
      <c r="D209" s="5"/>
      <c r="E209" s="5">
        <f t="shared" ref="E209:Q209" si="67">E103-E$110</f>
        <v>0.49008121208758543</v>
      </c>
      <c r="F209" s="5"/>
      <c r="G209" s="5">
        <f t="shared" si="67"/>
        <v>0.45219426260107004</v>
      </c>
      <c r="H209" s="5"/>
      <c r="I209" s="5">
        <f t="shared" si="67"/>
        <v>0.68905901967386407</v>
      </c>
      <c r="J209" s="5"/>
      <c r="K209" s="5">
        <f t="shared" si="67"/>
        <v>0.29079519936652515</v>
      </c>
      <c r="L209" s="5"/>
      <c r="M209" s="5">
        <f t="shared" si="67"/>
        <v>0.14799185273404603</v>
      </c>
      <c r="N209" s="5"/>
      <c r="O209" s="5">
        <f t="shared" si="67"/>
        <v>0.26318776210396727</v>
      </c>
      <c r="P209" s="5"/>
      <c r="Q209" s="5">
        <f t="shared" si="67"/>
        <v>0.39636093818765378</v>
      </c>
      <c r="R209" s="5"/>
      <c r="T209" s="3">
        <f t="shared" si="63"/>
        <v>0.38185121114836529</v>
      </c>
      <c r="U209" s="3">
        <f t="shared" si="64"/>
        <v>0.16541190293946043</v>
      </c>
    </row>
    <row r="210" spans="1:21">
      <c r="B210" s="3">
        <v>0.3</v>
      </c>
      <c r="C210" s="5">
        <f t="shared" ref="C210:Q216" si="68">C104-C$110</f>
        <v>0.30872099672284742</v>
      </c>
      <c r="D210" s="5"/>
      <c r="E210" s="5">
        <f t="shared" si="68"/>
        <v>0.3885713026001511</v>
      </c>
      <c r="F210" s="5"/>
      <c r="G210" s="5">
        <f t="shared" si="68"/>
        <v>0.39320336219319924</v>
      </c>
      <c r="H210" s="5"/>
      <c r="I210" s="5">
        <f t="shared" si="68"/>
        <v>0.42168076369259083</v>
      </c>
      <c r="J210" s="5"/>
      <c r="K210" s="5">
        <f t="shared" si="68"/>
        <v>0.15713563875939146</v>
      </c>
      <c r="L210" s="5"/>
      <c r="M210" s="5">
        <f t="shared" si="68"/>
        <v>0.20372827622071416</v>
      </c>
      <c r="N210" s="5"/>
      <c r="O210" s="5">
        <f t="shared" si="68"/>
        <v>0.17263486910638187</v>
      </c>
      <c r="P210" s="5"/>
      <c r="Q210" s="5">
        <f t="shared" si="68"/>
        <v>0.23241103872500291</v>
      </c>
      <c r="R210" s="5"/>
      <c r="T210" s="3">
        <f t="shared" si="63"/>
        <v>0.28476078100253488</v>
      </c>
      <c r="U210" s="3">
        <f t="shared" si="64"/>
        <v>0.10692103281376698</v>
      </c>
    </row>
    <row r="211" spans="1:21">
      <c r="B211" s="3">
        <v>0.1</v>
      </c>
      <c r="C211" s="5">
        <f t="shared" si="68"/>
        <v>0.14332705084800268</v>
      </c>
      <c r="D211" s="5"/>
      <c r="E211" s="5">
        <f t="shared" si="68"/>
        <v>0.25895020364143378</v>
      </c>
      <c r="F211" s="5"/>
      <c r="G211" s="5">
        <f t="shared" si="68"/>
        <v>0.15937542830662971</v>
      </c>
      <c r="H211" s="5"/>
      <c r="I211" s="5">
        <f t="shared" si="68"/>
        <v>0.1423994948530754</v>
      </c>
      <c r="J211" s="5"/>
      <c r="K211" s="5">
        <f t="shared" si="68"/>
        <v>0.11831640791575285</v>
      </c>
      <c r="L211" s="5"/>
      <c r="M211" s="5">
        <f t="shared" si="68"/>
        <v>6.2881752655676137E-2</v>
      </c>
      <c r="N211" s="5"/>
      <c r="O211" s="5">
        <f t="shared" si="68"/>
        <v>4.0565276192466304E-3</v>
      </c>
      <c r="P211" s="5"/>
      <c r="Q211" s="5">
        <f t="shared" si="68"/>
        <v>0.11074280305810044</v>
      </c>
      <c r="R211" s="5"/>
      <c r="T211" s="3">
        <f t="shared" si="63"/>
        <v>0.12500620861223968</v>
      </c>
      <c r="U211" s="3">
        <f t="shared" si="64"/>
        <v>7.4158987765506473E-2</v>
      </c>
    </row>
    <row r="212" spans="1:21">
      <c r="B212" s="3">
        <v>0.03</v>
      </c>
      <c r="C212" s="5">
        <f t="shared" si="68"/>
        <v>0.14284856210971786</v>
      </c>
      <c r="D212" s="5"/>
      <c r="E212" s="5">
        <f t="shared" si="68"/>
        <v>0.15200928284414694</v>
      </c>
      <c r="F212" s="5"/>
      <c r="G212" s="5">
        <f t="shared" si="68"/>
        <v>5.6075466773399807E-3</v>
      </c>
      <c r="H212" s="5"/>
      <c r="I212" s="5">
        <f t="shared" si="68"/>
        <v>9.5760384522862452E-2</v>
      </c>
      <c r="J212" s="5"/>
      <c r="K212" s="5">
        <f t="shared" si="68"/>
        <v>0.11950442580960755</v>
      </c>
      <c r="L212" s="5"/>
      <c r="M212" s="5">
        <f t="shared" si="68"/>
        <v>-3.9596701857303934E-2</v>
      </c>
      <c r="N212" s="5"/>
      <c r="O212" s="5">
        <f t="shared" si="68"/>
        <v>-5.9403119835489848E-2</v>
      </c>
      <c r="P212" s="5"/>
      <c r="Q212" s="5">
        <f t="shared" si="68"/>
        <v>6.2808484433738376E-2</v>
      </c>
      <c r="R212" s="5"/>
      <c r="T212" s="3">
        <f t="shared" si="63"/>
        <v>5.9942358088077428E-2</v>
      </c>
      <c r="U212" s="3">
        <f t="shared" si="64"/>
        <v>8.2195048682256244E-2</v>
      </c>
    </row>
    <row r="213" spans="1:21">
      <c r="B213" s="3">
        <v>0.01</v>
      </c>
      <c r="C213" s="5">
        <f t="shared" si="68"/>
        <v>-2.9679521703991796E-2</v>
      </c>
      <c r="D213" s="5"/>
      <c r="E213" s="5">
        <f t="shared" si="68"/>
        <v>0.22034441909066063</v>
      </c>
      <c r="F213" s="5"/>
      <c r="G213" s="5">
        <f t="shared" si="68"/>
        <v>-6.1946583271864669E-2</v>
      </c>
      <c r="H213" s="5"/>
      <c r="I213" s="5">
        <f t="shared" si="68"/>
        <v>7.6287698995871067E-2</v>
      </c>
      <c r="J213" s="5"/>
      <c r="K213" s="5">
        <f t="shared" si="68"/>
        <v>-4.0223223460963298E-2</v>
      </c>
      <c r="L213" s="5"/>
      <c r="M213" s="5">
        <f t="shared" si="68"/>
        <v>-1.9140286056161054E-2</v>
      </c>
      <c r="N213" s="5"/>
      <c r="O213" s="5">
        <f t="shared" si="68"/>
        <v>-7.9408492475901704E-2</v>
      </c>
      <c r="P213" s="5"/>
      <c r="Q213" s="5">
        <f t="shared" si="68"/>
        <v>2.1801230734589144E-2</v>
      </c>
      <c r="R213" s="5"/>
      <c r="T213" s="3">
        <f t="shared" si="63"/>
        <v>1.100440523152979E-2</v>
      </c>
      <c r="U213" s="3">
        <f t="shared" si="64"/>
        <v>9.7750567662848398E-2</v>
      </c>
    </row>
    <row r="214" spans="1:21">
      <c r="B214" s="3">
        <v>3.0000000000000001E-3</v>
      </c>
      <c r="C214" s="5">
        <f t="shared" si="68"/>
        <v>-6.7110726165899304E-3</v>
      </c>
      <c r="D214" s="5"/>
      <c r="E214" s="5">
        <f t="shared" si="68"/>
        <v>9.9063136118517636E-2</v>
      </c>
      <c r="F214" s="5"/>
      <c r="G214" s="5">
        <f t="shared" si="68"/>
        <v>-3.6521280319945726E-2</v>
      </c>
      <c r="H214" s="5"/>
      <c r="I214" s="5">
        <f t="shared" si="68"/>
        <v>3.5018381509418051E-2</v>
      </c>
      <c r="J214" s="5"/>
      <c r="K214" s="5">
        <f t="shared" si="68"/>
        <v>-1.6519940735020888E-2</v>
      </c>
      <c r="L214" s="5"/>
      <c r="M214" s="5">
        <f t="shared" si="68"/>
        <v>-0.11092429814758994</v>
      </c>
      <c r="N214" s="5"/>
      <c r="O214" s="5">
        <f t="shared" si="68"/>
        <v>-0.1007695831067292</v>
      </c>
      <c r="P214" s="5"/>
      <c r="Q214" s="5">
        <f t="shared" si="68"/>
        <v>-3.3627183516754533E-3</v>
      </c>
      <c r="R214" s="5"/>
      <c r="T214" s="3">
        <f t="shared" si="63"/>
        <v>-1.7590921956201933E-2</v>
      </c>
      <c r="U214" s="3">
        <f t="shared" si="64"/>
        <v>6.8333254011431296E-2</v>
      </c>
    </row>
    <row r="215" spans="1:21">
      <c r="B215" s="3">
        <v>1E-3</v>
      </c>
      <c r="C215" s="5">
        <f t="shared" si="68"/>
        <v>4.0939276027256499E-2</v>
      </c>
      <c r="D215" s="5"/>
      <c r="E215" s="5">
        <f t="shared" si="68"/>
        <v>0.15102652575099812</v>
      </c>
      <c r="F215" s="5"/>
      <c r="G215" s="5">
        <f t="shared" si="68"/>
        <v>-1.4509456524383568E-2</v>
      </c>
      <c r="H215" s="5"/>
      <c r="I215" s="5">
        <f t="shared" si="68"/>
        <v>6.1964934496569424E-2</v>
      </c>
      <c r="J215" s="5"/>
      <c r="K215" s="5">
        <f t="shared" si="68"/>
        <v>3.5749117501501226E-2</v>
      </c>
      <c r="L215" s="5"/>
      <c r="M215" s="5">
        <f t="shared" si="68"/>
        <v>-0.15584869511169863</v>
      </c>
      <c r="N215" s="5"/>
      <c r="O215" s="5">
        <f t="shared" si="68"/>
        <v>-1.1200994657129398E-2</v>
      </c>
      <c r="P215" s="5"/>
      <c r="Q215" s="5">
        <f t="shared" si="68"/>
        <v>3.2355502263912539E-2</v>
      </c>
      <c r="R215" s="5"/>
      <c r="T215" s="3">
        <f t="shared" si="63"/>
        <v>1.7559526218378276E-2</v>
      </c>
      <c r="U215" s="3">
        <f t="shared" si="64"/>
        <v>8.6855934518811934E-2</v>
      </c>
    </row>
    <row r="216" spans="1:21">
      <c r="A216" s="4"/>
      <c r="B216" s="4">
        <v>0</v>
      </c>
      <c r="C216" s="6">
        <f t="shared" si="68"/>
        <v>0</v>
      </c>
      <c r="D216" s="6"/>
      <c r="E216" s="6">
        <f t="shared" si="68"/>
        <v>0</v>
      </c>
      <c r="F216" s="6"/>
      <c r="G216" s="6">
        <f t="shared" si="68"/>
        <v>0</v>
      </c>
      <c r="H216" s="6"/>
      <c r="I216" s="6">
        <f t="shared" si="68"/>
        <v>0</v>
      </c>
      <c r="J216" s="6"/>
      <c r="K216" s="6">
        <f t="shared" si="68"/>
        <v>0</v>
      </c>
      <c r="L216" s="6"/>
      <c r="M216" s="6">
        <f t="shared" si="68"/>
        <v>0</v>
      </c>
      <c r="N216" s="6"/>
      <c r="O216" s="6">
        <f t="shared" si="68"/>
        <v>0</v>
      </c>
      <c r="P216" s="6"/>
      <c r="Q216" s="6">
        <f t="shared" si="68"/>
        <v>0</v>
      </c>
      <c r="R216" s="6"/>
      <c r="S216" s="4"/>
      <c r="T216" s="4">
        <f t="shared" si="63"/>
        <v>0</v>
      </c>
      <c r="U216" s="4">
        <f t="shared" si="64"/>
        <v>0</v>
      </c>
    </row>
    <row r="217" spans="1:21">
      <c r="A217" s="3" t="s">
        <v>161</v>
      </c>
      <c r="B217" s="3">
        <v>1</v>
      </c>
      <c r="C217" s="3">
        <f>C111-C$118</f>
        <v>0.54787446164476417</v>
      </c>
      <c r="E217" s="3">
        <f t="shared" ref="E217:Q217" si="69">E111-E$118</f>
        <v>0.79117020487467216</v>
      </c>
      <c r="G217" s="3">
        <f t="shared" si="69"/>
        <v>0.44247858307712851</v>
      </c>
      <c r="I217" s="3">
        <f t="shared" si="69"/>
        <v>0.62186186608562255</v>
      </c>
      <c r="K217" s="3">
        <f t="shared" si="69"/>
        <v>0.26860814950463208</v>
      </c>
      <c r="M217" s="3">
        <f t="shared" si="69"/>
        <v>0.23528048567095119</v>
      </c>
      <c r="O217" s="3">
        <f t="shared" si="69"/>
        <v>0.502211324058502</v>
      </c>
      <c r="Q217" s="3">
        <f t="shared" si="69"/>
        <v>0.3887804228593833</v>
      </c>
      <c r="T217" s="3">
        <f t="shared" si="63"/>
        <v>0.47478318722195706</v>
      </c>
      <c r="U217" s="3">
        <f t="shared" si="64"/>
        <v>0.18366789631500777</v>
      </c>
    </row>
    <row r="218" spans="1:21">
      <c r="B218" s="3">
        <v>0.3</v>
      </c>
      <c r="C218" s="3">
        <f t="shared" ref="C218:Q224" si="70">C112-C$118</f>
        <v>0.43582357957811702</v>
      </c>
      <c r="E218" s="3">
        <f t="shared" si="70"/>
        <v>0.49799918538601395</v>
      </c>
      <c r="G218" s="3">
        <f t="shared" si="70"/>
        <v>0.46381537373541992</v>
      </c>
      <c r="I218" s="3">
        <f t="shared" si="70"/>
        <v>0.29117089437408655</v>
      </c>
      <c r="K218" s="3">
        <f t="shared" si="70"/>
        <v>0.1465902157602525</v>
      </c>
      <c r="M218" s="3">
        <f t="shared" si="70"/>
        <v>0.13965562502738874</v>
      </c>
      <c r="O218" s="3">
        <f t="shared" si="70"/>
        <v>0.2474270774752888</v>
      </c>
      <c r="Q218" s="3">
        <f t="shared" si="70"/>
        <v>0.17365154886436124</v>
      </c>
      <c r="T218" s="3">
        <f t="shared" si="63"/>
        <v>0.29951668752511607</v>
      </c>
      <c r="U218" s="3">
        <f t="shared" si="64"/>
        <v>0.14761726912457845</v>
      </c>
    </row>
    <row r="219" spans="1:21">
      <c r="B219" s="3">
        <v>0.1</v>
      </c>
      <c r="C219" s="3">
        <f t="shared" si="70"/>
        <v>8.6756096071670896E-2</v>
      </c>
      <c r="E219" s="3">
        <f t="shared" si="70"/>
        <v>0.40366516596756019</v>
      </c>
      <c r="G219" s="3">
        <f t="shared" si="70"/>
        <v>0.21864594086865163</v>
      </c>
      <c r="I219" s="3">
        <f t="shared" si="70"/>
        <v>8.5571272023366285E-2</v>
      </c>
      <c r="K219" s="3">
        <f t="shared" si="70"/>
        <v>7.3929952880578381E-2</v>
      </c>
      <c r="M219" s="3">
        <f t="shared" si="70"/>
        <v>0.1005857663923854</v>
      </c>
      <c r="O219" s="3">
        <f t="shared" si="70"/>
        <v>6.0890106845943481E-2</v>
      </c>
      <c r="Q219" s="3">
        <f t="shared" si="70"/>
        <v>8.1620513923286953E-2</v>
      </c>
      <c r="T219" s="3">
        <f t="shared" si="63"/>
        <v>0.1389581018716804</v>
      </c>
      <c r="U219" s="3">
        <f t="shared" si="64"/>
        <v>0.11776398406952251</v>
      </c>
    </row>
    <row r="220" spans="1:21">
      <c r="B220" s="3">
        <v>0.03</v>
      </c>
      <c r="C220" s="3">
        <f t="shared" si="70"/>
        <v>4.576095397777602E-2</v>
      </c>
      <c r="E220" s="3">
        <f t="shared" si="70"/>
        <v>0.24937661329003816</v>
      </c>
      <c r="G220" s="3">
        <f t="shared" si="70"/>
        <v>4.0579157139983224E-2</v>
      </c>
      <c r="I220" s="3">
        <f t="shared" si="70"/>
        <v>6.018128641367676E-2</v>
      </c>
      <c r="K220" s="3">
        <f t="shared" si="70"/>
        <v>0.18013236659263018</v>
      </c>
      <c r="M220" s="3">
        <f t="shared" si="70"/>
        <v>4.366140505623603E-2</v>
      </c>
      <c r="O220" s="3">
        <f t="shared" si="70"/>
        <v>7.6872883827146521E-2</v>
      </c>
      <c r="Q220" s="3">
        <f t="shared" si="70"/>
        <v>4.093154760940515E-2</v>
      </c>
      <c r="T220" s="3">
        <f t="shared" si="63"/>
        <v>9.2187026738361516E-2</v>
      </c>
      <c r="U220" s="3">
        <f t="shared" si="64"/>
        <v>7.8832962509379073E-2</v>
      </c>
    </row>
    <row r="221" spans="1:21">
      <c r="B221" s="3">
        <v>0.01</v>
      </c>
      <c r="C221" s="3">
        <f t="shared" si="70"/>
        <v>-6.1193609960155715E-2</v>
      </c>
      <c r="E221" s="3">
        <f t="shared" si="70"/>
        <v>0.21873391100551676</v>
      </c>
      <c r="G221" s="3">
        <f t="shared" si="70"/>
        <v>5.3461379480946841E-2</v>
      </c>
      <c r="I221" s="3">
        <f t="shared" si="70"/>
        <v>3.4204513152834293E-2</v>
      </c>
      <c r="K221" s="3">
        <f t="shared" si="70"/>
        <v>-3.1127142507819394E-2</v>
      </c>
      <c r="M221" s="3">
        <f t="shared" si="70"/>
        <v>6.3363125322948827E-2</v>
      </c>
      <c r="O221" s="3">
        <f t="shared" si="70"/>
        <v>-2.9985955782050322E-3</v>
      </c>
      <c r="Q221" s="3">
        <f t="shared" si="70"/>
        <v>2.5551486941999352E-2</v>
      </c>
      <c r="T221" s="3">
        <f t="shared" si="63"/>
        <v>3.7499383482258244E-2</v>
      </c>
      <c r="U221" s="3">
        <f t="shared" si="64"/>
        <v>8.4526643440430857E-2</v>
      </c>
    </row>
    <row r="222" spans="1:21">
      <c r="B222" s="3">
        <v>3.0000000000000001E-3</v>
      </c>
      <c r="C222" s="3">
        <f t="shared" si="70"/>
        <v>-3.6141147154924058E-2</v>
      </c>
      <c r="E222" s="3">
        <f t="shared" si="70"/>
        <v>0.17098958052874483</v>
      </c>
      <c r="G222" s="3">
        <f t="shared" si="70"/>
        <v>-1.3988261865306439E-2</v>
      </c>
      <c r="I222" s="3">
        <f t="shared" si="70"/>
        <v>-3.9172350982394355E-3</v>
      </c>
      <c r="K222" s="3">
        <f t="shared" si="70"/>
        <v>4.7179864455573151E-2</v>
      </c>
      <c r="M222" s="3">
        <f t="shared" si="70"/>
        <v>4.3572125585140675E-3</v>
      </c>
      <c r="O222" s="3">
        <f t="shared" si="70"/>
        <v>4.5732106505119635E-2</v>
      </c>
      <c r="Q222" s="3">
        <f t="shared" si="70"/>
        <v>3.3178368098866678E-2</v>
      </c>
      <c r="T222" s="3">
        <f t="shared" si="63"/>
        <v>3.0923811003543553E-2</v>
      </c>
      <c r="U222" s="3">
        <f t="shared" si="64"/>
        <v>6.3854223776236757E-2</v>
      </c>
    </row>
    <row r="223" spans="1:21">
      <c r="B223" s="3">
        <v>1E-3</v>
      </c>
      <c r="C223" s="3">
        <f t="shared" si="70"/>
        <v>-3.1341129790225519E-2</v>
      </c>
      <c r="E223" s="3">
        <f t="shared" si="70"/>
        <v>0.17182474516625526</v>
      </c>
      <c r="G223" s="3">
        <f t="shared" si="70"/>
        <v>2.2428594725545037E-2</v>
      </c>
      <c r="I223" s="3">
        <f t="shared" si="70"/>
        <v>4.7918252751391666E-2</v>
      </c>
      <c r="K223" s="3">
        <f t="shared" si="70"/>
        <v>2.2614763978622665E-2</v>
      </c>
      <c r="M223" s="3">
        <f t="shared" si="70"/>
        <v>-1.1911880782744827E-2</v>
      </c>
      <c r="O223" s="3">
        <f t="shared" si="70"/>
        <v>2.0352251413388506E-2</v>
      </c>
      <c r="Q223" s="3">
        <f t="shared" si="70"/>
        <v>1.4676244869232552E-2</v>
      </c>
      <c r="T223" s="3">
        <f t="shared" si="63"/>
        <v>3.2070230291433167E-2</v>
      </c>
      <c r="U223" s="3">
        <f t="shared" si="64"/>
        <v>6.1365578605561522E-2</v>
      </c>
    </row>
    <row r="224" spans="1:21">
      <c r="A224" s="4"/>
      <c r="B224" s="4">
        <v>0</v>
      </c>
      <c r="C224" s="4">
        <f t="shared" si="70"/>
        <v>0</v>
      </c>
      <c r="D224" s="4"/>
      <c r="E224" s="4">
        <f t="shared" si="70"/>
        <v>0</v>
      </c>
      <c r="F224" s="4"/>
      <c r="G224" s="4">
        <f t="shared" si="70"/>
        <v>0</v>
      </c>
      <c r="H224" s="4"/>
      <c r="I224" s="4">
        <f t="shared" si="70"/>
        <v>0</v>
      </c>
      <c r="J224" s="4"/>
      <c r="K224" s="4">
        <f t="shared" si="70"/>
        <v>0</v>
      </c>
      <c r="L224" s="4"/>
      <c r="M224" s="4">
        <f t="shared" si="70"/>
        <v>0</v>
      </c>
      <c r="N224" s="4"/>
      <c r="O224" s="4">
        <f t="shared" si="70"/>
        <v>0</v>
      </c>
      <c r="P224" s="4"/>
      <c r="Q224" s="4">
        <f t="shared" si="70"/>
        <v>0</v>
      </c>
      <c r="R224" s="4"/>
      <c r="S224" s="4"/>
      <c r="T224" s="4">
        <f t="shared" si="63"/>
        <v>0</v>
      </c>
      <c r="U224" s="4">
        <f t="shared" si="64"/>
        <v>0</v>
      </c>
    </row>
    <row r="225" spans="1:21">
      <c r="A225" s="3" t="s">
        <v>140</v>
      </c>
      <c r="B225" s="3">
        <v>1</v>
      </c>
      <c r="C225" s="3">
        <f>C119-C$126</f>
        <v>5.9079850302796472E-2</v>
      </c>
      <c r="E225" s="3">
        <f t="shared" ref="E225:Q225" si="71">E119-E$126</f>
        <v>0.16759550350010277</v>
      </c>
      <c r="G225" s="3">
        <f t="shared" si="71"/>
        <v>0.61889241135138451</v>
      </c>
      <c r="I225" s="3">
        <f t="shared" si="71"/>
        <v>0.6243335482819623</v>
      </c>
      <c r="K225" s="3">
        <f t="shared" si="71"/>
        <v>0.58182351514112196</v>
      </c>
      <c r="M225" s="3">
        <f t="shared" si="71"/>
        <v>0.52339050152267241</v>
      </c>
      <c r="O225" s="3">
        <f t="shared" si="71"/>
        <v>0.67518902126259883</v>
      </c>
      <c r="Q225" s="3">
        <f t="shared" si="71"/>
        <v>0.48321927940179632</v>
      </c>
      <c r="T225" s="3">
        <f t="shared" si="63"/>
        <v>0.46669045384555441</v>
      </c>
      <c r="U225" s="3">
        <f t="shared" si="64"/>
        <v>0.22798381723078412</v>
      </c>
    </row>
    <row r="226" spans="1:21">
      <c r="B226" s="3">
        <v>0.3</v>
      </c>
      <c r="C226" s="3">
        <f t="shared" ref="C226:Q232" si="72">C120-C$126</f>
        <v>1.2067583257150044E-2</v>
      </c>
      <c r="E226" s="3">
        <f t="shared" si="72"/>
        <v>0.1658209554431494</v>
      </c>
      <c r="G226" s="3">
        <f t="shared" si="72"/>
        <v>0.38907666004547836</v>
      </c>
      <c r="I226" s="3">
        <f t="shared" si="72"/>
        <v>0.3640246065106153</v>
      </c>
      <c r="K226" s="3">
        <f t="shared" si="72"/>
        <v>0.34897996453708641</v>
      </c>
      <c r="M226" s="3">
        <f t="shared" si="72"/>
        <v>0.33694347466253438</v>
      </c>
      <c r="O226" s="3">
        <f t="shared" si="72"/>
        <v>0.3523479584339374</v>
      </c>
      <c r="Q226" s="3">
        <f t="shared" si="72"/>
        <v>0.24381180741667124</v>
      </c>
      <c r="T226" s="3">
        <f t="shared" si="63"/>
        <v>0.27663412628832784</v>
      </c>
      <c r="U226" s="3">
        <f t="shared" si="64"/>
        <v>0.12996508364225243</v>
      </c>
    </row>
    <row r="227" spans="1:21">
      <c r="B227" s="3">
        <v>0.1</v>
      </c>
      <c r="C227" s="3">
        <f t="shared" si="72"/>
        <v>-3.9230559631877965E-2</v>
      </c>
      <c r="E227" s="3">
        <f t="shared" si="72"/>
        <v>0.1831677609954025</v>
      </c>
      <c r="G227" s="3">
        <f t="shared" si="72"/>
        <v>0.2374246533424518</v>
      </c>
      <c r="I227" s="3">
        <f t="shared" si="72"/>
        <v>0.13754433769175137</v>
      </c>
      <c r="K227" s="3">
        <f t="shared" si="72"/>
        <v>0.17442773643406115</v>
      </c>
      <c r="M227" s="3">
        <f t="shared" si="72"/>
        <v>9.3449917138430899E-2</v>
      </c>
      <c r="O227" s="3">
        <f t="shared" si="72"/>
        <v>9.9535401500779053E-2</v>
      </c>
      <c r="Q227" s="3">
        <f t="shared" si="72"/>
        <v>6.0756783144947896E-2</v>
      </c>
      <c r="T227" s="3">
        <f t="shared" si="63"/>
        <v>0.11838450382699335</v>
      </c>
      <c r="U227" s="3">
        <f t="shared" si="64"/>
        <v>8.5369662939453542E-2</v>
      </c>
    </row>
    <row r="228" spans="1:21">
      <c r="B228" s="3">
        <v>0.03</v>
      </c>
      <c r="C228" s="3">
        <f t="shared" si="72"/>
        <v>6.6226574210191819E-2</v>
      </c>
      <c r="E228" s="3">
        <f t="shared" si="72"/>
        <v>7.7923646692681869E-2</v>
      </c>
      <c r="G228" s="3">
        <f t="shared" si="72"/>
        <v>0.10122731569925361</v>
      </c>
      <c r="I228" s="3">
        <f t="shared" si="72"/>
        <v>8.1965468518804041E-2</v>
      </c>
      <c r="K228" s="3">
        <f t="shared" si="72"/>
        <v>0.1635063367832543</v>
      </c>
      <c r="M228" s="3">
        <f t="shared" si="72"/>
        <v>5.7634465545067542E-2</v>
      </c>
      <c r="O228" s="3">
        <f t="shared" si="72"/>
        <v>6.8570184136756362E-2</v>
      </c>
      <c r="Q228" s="3">
        <f t="shared" si="72"/>
        <v>2.7659062371432563E-2</v>
      </c>
      <c r="T228" s="3">
        <f t="shared" si="63"/>
        <v>8.058913174468027E-2</v>
      </c>
      <c r="U228" s="3">
        <f t="shared" si="64"/>
        <v>3.9622222744594662E-2</v>
      </c>
    </row>
    <row r="229" spans="1:21">
      <c r="B229" s="3">
        <v>0.01</v>
      </c>
      <c r="C229" s="3">
        <f t="shared" si="72"/>
        <v>7.0170693562199016E-3</v>
      </c>
      <c r="E229" s="3">
        <f t="shared" si="72"/>
        <v>0.17514403292537492</v>
      </c>
      <c r="G229" s="3">
        <f t="shared" si="72"/>
        <v>4.5116077000448757E-2</v>
      </c>
      <c r="I229" s="3">
        <f t="shared" si="72"/>
        <v>7.9182326731247116E-2</v>
      </c>
      <c r="K229" s="3">
        <f t="shared" si="72"/>
        <v>5.5878519930045945E-2</v>
      </c>
      <c r="M229" s="3">
        <f t="shared" si="72"/>
        <v>3.7403126231475126E-2</v>
      </c>
      <c r="O229" s="3">
        <f t="shared" si="72"/>
        <v>6.2204495006488114E-2</v>
      </c>
      <c r="Q229" s="3">
        <f t="shared" si="72"/>
        <v>-7.3641004430211321E-3</v>
      </c>
      <c r="T229" s="3">
        <f t="shared" si="63"/>
        <v>5.6822693342284847E-2</v>
      </c>
      <c r="U229" s="3">
        <f t="shared" si="64"/>
        <v>5.5606342121118035E-2</v>
      </c>
    </row>
    <row r="230" spans="1:21">
      <c r="B230" s="3">
        <v>3.0000000000000001E-3</v>
      </c>
      <c r="C230" s="3">
        <f t="shared" si="72"/>
        <v>7.6673188224534367E-2</v>
      </c>
      <c r="E230" s="3">
        <f t="shared" si="72"/>
        <v>0.16331234192585836</v>
      </c>
      <c r="G230" s="3">
        <f t="shared" si="72"/>
        <v>4.8942635873504503E-2</v>
      </c>
      <c r="I230" s="3">
        <f t="shared" si="72"/>
        <v>4.042341020112003E-2</v>
      </c>
      <c r="K230" s="3">
        <f t="shared" si="72"/>
        <v>1.629820530986531E-2</v>
      </c>
      <c r="M230" s="3">
        <f t="shared" si="72"/>
        <v>-2.4925394498620135E-2</v>
      </c>
      <c r="O230" s="3">
        <f t="shared" si="72"/>
        <v>-8.5921982854149925E-3</v>
      </c>
      <c r="Q230" s="3">
        <f t="shared" si="72"/>
        <v>-2.5284631006675551E-2</v>
      </c>
      <c r="T230" s="3">
        <f t="shared" si="63"/>
        <v>3.585594471802149E-2</v>
      </c>
      <c r="U230" s="3">
        <f t="shared" si="64"/>
        <v>6.3125710821612932E-2</v>
      </c>
    </row>
    <row r="231" spans="1:21">
      <c r="B231" s="3">
        <v>1E-3</v>
      </c>
      <c r="C231" s="3">
        <f t="shared" si="72"/>
        <v>-3.2026385230828069E-3</v>
      </c>
      <c r="E231" s="3">
        <f t="shared" si="72"/>
        <v>9.6777780624157095E-2</v>
      </c>
      <c r="G231" s="3">
        <f t="shared" si="72"/>
        <v>9.8933474205288446E-2</v>
      </c>
      <c r="I231" s="3">
        <f t="shared" si="72"/>
        <v>0.13013045309840296</v>
      </c>
      <c r="K231" s="3">
        <f t="shared" si="72"/>
        <v>5.6385703103871143E-2</v>
      </c>
      <c r="M231" s="3">
        <f t="shared" si="72"/>
        <v>-3.8149820955989233E-2</v>
      </c>
      <c r="O231" s="3">
        <f t="shared" si="72"/>
        <v>3.7103459828337043E-2</v>
      </c>
      <c r="Q231" s="3">
        <f t="shared" si="72"/>
        <v>-2.6384834414095476E-2</v>
      </c>
      <c r="T231" s="3">
        <f t="shared" si="63"/>
        <v>4.394919712086115E-2</v>
      </c>
      <c r="U231" s="3">
        <f t="shared" si="64"/>
        <v>6.2510901916852935E-2</v>
      </c>
    </row>
    <row r="232" spans="1:21">
      <c r="A232" s="4"/>
      <c r="B232" s="4">
        <v>0</v>
      </c>
      <c r="C232" s="4">
        <f t="shared" si="72"/>
        <v>0</v>
      </c>
      <c r="D232" s="4"/>
      <c r="E232" s="4">
        <f t="shared" si="72"/>
        <v>0</v>
      </c>
      <c r="F232" s="4"/>
      <c r="G232" s="4">
        <f t="shared" si="72"/>
        <v>0</v>
      </c>
      <c r="H232" s="4"/>
      <c r="I232" s="4">
        <f t="shared" si="72"/>
        <v>0</v>
      </c>
      <c r="J232" s="4"/>
      <c r="K232" s="4">
        <f t="shared" si="72"/>
        <v>0</v>
      </c>
      <c r="L232" s="4"/>
      <c r="M232" s="4">
        <f t="shared" si="72"/>
        <v>0</v>
      </c>
      <c r="N232" s="4"/>
      <c r="O232" s="4">
        <f t="shared" si="72"/>
        <v>0</v>
      </c>
      <c r="P232" s="4"/>
      <c r="Q232" s="4">
        <f t="shared" si="72"/>
        <v>0</v>
      </c>
      <c r="R232" s="4"/>
      <c r="S232" s="4"/>
      <c r="T232" s="4">
        <f t="shared" si="63"/>
        <v>0</v>
      </c>
      <c r="U232" s="4">
        <f t="shared" si="64"/>
        <v>0</v>
      </c>
    </row>
    <row r="233" spans="1:21">
      <c r="A233" s="3" t="s">
        <v>141</v>
      </c>
      <c r="B233" s="3">
        <v>1</v>
      </c>
      <c r="C233" s="3">
        <f>C127-C$134</f>
        <v>0.46157294428011103</v>
      </c>
      <c r="E233" s="3">
        <f t="shared" ref="E233:Q233" si="73">E127-E$134</f>
        <v>0.76305402120823262</v>
      </c>
      <c r="G233" s="3">
        <f t="shared" si="73"/>
        <v>0.442209234178504</v>
      </c>
      <c r="I233" s="3">
        <f t="shared" si="73"/>
        <v>0.52459937227324227</v>
      </c>
      <c r="K233" s="3">
        <f t="shared" si="73"/>
        <v>0.6707666418640339</v>
      </c>
      <c r="M233" s="3">
        <f t="shared" si="73"/>
        <v>0.58820027809341469</v>
      </c>
      <c r="O233" s="3">
        <f t="shared" si="73"/>
        <v>0.67558766314221863</v>
      </c>
      <c r="Q233" s="3">
        <f t="shared" si="73"/>
        <v>0.87700985419822608</v>
      </c>
      <c r="T233" s="3">
        <f t="shared" si="63"/>
        <v>0.62537500115474787</v>
      </c>
      <c r="U233" s="3">
        <f t="shared" si="64"/>
        <v>0.15060630974201653</v>
      </c>
    </row>
    <row r="234" spans="1:21">
      <c r="B234" s="3">
        <v>0.3</v>
      </c>
      <c r="C234" s="3">
        <f t="shared" ref="C234:Q240" si="74">C128-C$134</f>
        <v>0.40982145134379394</v>
      </c>
      <c r="E234" s="3">
        <f t="shared" si="74"/>
        <v>0.65063830415548851</v>
      </c>
      <c r="G234" s="3">
        <f t="shared" si="74"/>
        <v>0.66697540791376031</v>
      </c>
      <c r="I234" s="3">
        <f t="shared" si="74"/>
        <v>0.68387846597602187</v>
      </c>
      <c r="K234" s="3">
        <f t="shared" si="74"/>
        <v>0.48892516636571792</v>
      </c>
      <c r="M234" s="3">
        <f t="shared" si="74"/>
        <v>0.56090796001886167</v>
      </c>
      <c r="O234" s="3">
        <f t="shared" si="74"/>
        <v>0.482334813736222</v>
      </c>
      <c r="Q234" s="3">
        <f t="shared" si="74"/>
        <v>0.59226127508740312</v>
      </c>
      <c r="T234" s="3">
        <f t="shared" si="63"/>
        <v>0.56696785557465867</v>
      </c>
      <c r="U234" s="3">
        <f t="shared" si="64"/>
        <v>9.9495319482354128E-2</v>
      </c>
    </row>
    <row r="235" spans="1:21">
      <c r="B235" s="3">
        <v>0.1</v>
      </c>
      <c r="C235" s="3">
        <f t="shared" si="74"/>
        <v>0.18950144913337696</v>
      </c>
      <c r="E235" s="3">
        <f t="shared" si="74"/>
        <v>0.5208996176551477</v>
      </c>
      <c r="G235" s="3">
        <f t="shared" si="74"/>
        <v>0.66936092807787273</v>
      </c>
      <c r="I235" s="3">
        <f t="shared" si="74"/>
        <v>0.48477261201486332</v>
      </c>
      <c r="K235" s="3">
        <f t="shared" si="74"/>
        <v>0.35275766841384792</v>
      </c>
      <c r="M235" s="3">
        <f t="shared" si="74"/>
        <v>0.35417056052250773</v>
      </c>
      <c r="O235" s="3">
        <f t="shared" si="74"/>
        <v>0.2702372761050007</v>
      </c>
      <c r="Q235" s="3">
        <f t="shared" si="74"/>
        <v>0.32475352816604131</v>
      </c>
      <c r="T235" s="3">
        <f t="shared" si="63"/>
        <v>0.39580670501108234</v>
      </c>
      <c r="U235" s="3">
        <f t="shared" si="64"/>
        <v>0.15369727409917441</v>
      </c>
    </row>
    <row r="236" spans="1:21">
      <c r="B236" s="3">
        <v>0.03</v>
      </c>
      <c r="C236" s="3">
        <f t="shared" si="74"/>
        <v>0.17363414117074266</v>
      </c>
      <c r="E236" s="3">
        <f t="shared" si="74"/>
        <v>0.32586942854188095</v>
      </c>
      <c r="G236" s="3">
        <f t="shared" si="74"/>
        <v>0.46871319130222638</v>
      </c>
      <c r="I236" s="3">
        <f t="shared" si="74"/>
        <v>0.35566882506128861</v>
      </c>
      <c r="K236" s="3">
        <f t="shared" si="74"/>
        <v>0.20767388598148165</v>
      </c>
      <c r="M236" s="3">
        <f t="shared" si="74"/>
        <v>0.15794680102204989</v>
      </c>
      <c r="O236" s="3">
        <f t="shared" si="74"/>
        <v>0.10952170399855443</v>
      </c>
      <c r="Q236" s="3">
        <f t="shared" si="74"/>
        <v>0.23137267489519636</v>
      </c>
      <c r="T236" s="3">
        <f t="shared" si="63"/>
        <v>0.25380008149667765</v>
      </c>
      <c r="U236" s="3">
        <f t="shared" si="64"/>
        <v>0.12001200566395752</v>
      </c>
    </row>
    <row r="237" spans="1:21">
      <c r="B237" s="3">
        <v>0.01</v>
      </c>
      <c r="C237" s="3">
        <f t="shared" si="74"/>
        <v>-6.1322160690202576E-3</v>
      </c>
      <c r="E237" s="3">
        <f t="shared" si="74"/>
        <v>0.34735492454784422</v>
      </c>
      <c r="G237" s="3">
        <f t="shared" si="74"/>
        <v>0.27940626780611733</v>
      </c>
      <c r="I237" s="3">
        <f t="shared" si="74"/>
        <v>0.15166714828699146</v>
      </c>
      <c r="K237" s="3">
        <f t="shared" si="74"/>
        <v>8.7354845543206217E-2</v>
      </c>
      <c r="M237" s="3">
        <f t="shared" si="74"/>
        <v>0.13021518210497562</v>
      </c>
      <c r="O237" s="3">
        <f t="shared" si="74"/>
        <v>-4.5796615878785002E-2</v>
      </c>
      <c r="Q237" s="3">
        <f t="shared" si="74"/>
        <v>0.15790037988714437</v>
      </c>
      <c r="T237" s="3">
        <f t="shared" si="63"/>
        <v>0.13774623952855924</v>
      </c>
      <c r="U237" s="3">
        <f t="shared" si="64"/>
        <v>0.13179439869481602</v>
      </c>
    </row>
    <row r="238" spans="1:21">
      <c r="B238" s="3">
        <v>3.0000000000000001E-3</v>
      </c>
      <c r="C238" s="3">
        <f t="shared" si="74"/>
        <v>-5.7197455133096486E-2</v>
      </c>
      <c r="E238" s="3">
        <f t="shared" si="74"/>
        <v>0.2527891818615372</v>
      </c>
      <c r="G238" s="3">
        <f t="shared" si="74"/>
        <v>0.13988058704485451</v>
      </c>
      <c r="I238" s="3">
        <f t="shared" si="74"/>
        <v>-1.9137005404170349E-3</v>
      </c>
      <c r="K238" s="3">
        <f t="shared" si="74"/>
        <v>6.3360968461748712E-2</v>
      </c>
      <c r="M238" s="3">
        <f t="shared" si="74"/>
        <v>2.0090926929682007E-2</v>
      </c>
      <c r="O238" s="3">
        <f t="shared" si="74"/>
        <v>3.4018618076450957E-3</v>
      </c>
      <c r="Q238" s="3">
        <f t="shared" si="74"/>
        <v>9.540206423641967E-2</v>
      </c>
      <c r="T238" s="3">
        <f t="shared" si="63"/>
        <v>6.4476804333546717E-2</v>
      </c>
      <c r="U238" s="3">
        <f t="shared" si="64"/>
        <v>9.7846438024663696E-2</v>
      </c>
    </row>
    <row r="239" spans="1:21">
      <c r="B239" s="3">
        <v>1E-3</v>
      </c>
      <c r="C239" s="3">
        <f t="shared" si="74"/>
        <v>-8.1812929159698677E-2</v>
      </c>
      <c r="E239" s="3">
        <f t="shared" si="74"/>
        <v>0.12578918350157153</v>
      </c>
      <c r="G239" s="3">
        <f t="shared" si="74"/>
        <v>6.7679758935696166E-2</v>
      </c>
      <c r="I239" s="3">
        <f t="shared" si="74"/>
        <v>3.3902333348802299E-2</v>
      </c>
      <c r="K239" s="3">
        <f t="shared" si="74"/>
        <v>7.0513821832844659E-2</v>
      </c>
      <c r="M239" s="3">
        <f t="shared" si="74"/>
        <v>-5.7469534875045997E-2</v>
      </c>
      <c r="O239" s="3">
        <f t="shared" si="74"/>
        <v>-2.4606614767291451E-2</v>
      </c>
      <c r="Q239" s="3">
        <f t="shared" si="74"/>
        <v>0.1406248488002505</v>
      </c>
      <c r="T239" s="3">
        <f t="shared" si="63"/>
        <v>3.4327608452141126E-2</v>
      </c>
      <c r="U239" s="3">
        <f t="shared" si="64"/>
        <v>8.2353675017354772E-2</v>
      </c>
    </row>
    <row r="240" spans="1:21">
      <c r="A240" s="4"/>
      <c r="B240" s="4">
        <v>0</v>
      </c>
      <c r="C240" s="4">
        <f t="shared" si="74"/>
        <v>0</v>
      </c>
      <c r="D240" s="4"/>
      <c r="E240" s="4">
        <f t="shared" si="74"/>
        <v>0</v>
      </c>
      <c r="F240" s="4"/>
      <c r="G240" s="4">
        <f t="shared" si="74"/>
        <v>0</v>
      </c>
      <c r="H240" s="4"/>
      <c r="I240" s="4">
        <f t="shared" si="74"/>
        <v>0</v>
      </c>
      <c r="J240" s="4"/>
      <c r="K240" s="4">
        <f t="shared" si="74"/>
        <v>0</v>
      </c>
      <c r="L240" s="4"/>
      <c r="M240" s="4">
        <f t="shared" si="74"/>
        <v>0</v>
      </c>
      <c r="N240" s="4"/>
      <c r="O240" s="4">
        <f t="shared" si="74"/>
        <v>0</v>
      </c>
      <c r="P240" s="4"/>
      <c r="Q240" s="4">
        <f t="shared" si="74"/>
        <v>0</v>
      </c>
      <c r="R240" s="4"/>
      <c r="S240" s="4"/>
      <c r="T240" s="4">
        <f t="shared" si="63"/>
        <v>0</v>
      </c>
      <c r="U240" s="4">
        <f t="shared" si="64"/>
        <v>0</v>
      </c>
    </row>
    <row r="241" spans="1:21">
      <c r="A241" s="3" t="s">
        <v>142</v>
      </c>
      <c r="B241" s="3">
        <v>1</v>
      </c>
      <c r="C241" s="10">
        <f>C135-C$142</f>
        <v>0.59966863549412874</v>
      </c>
      <c r="D241" s="10"/>
      <c r="E241" s="10">
        <f t="shared" ref="E241:Q241" si="75">E135-E$142</f>
        <v>0.66569781797942518</v>
      </c>
      <c r="F241" s="10"/>
      <c r="G241" s="10">
        <f t="shared" si="75"/>
        <v>0.1432023785707856</v>
      </c>
      <c r="H241" s="10"/>
      <c r="I241" s="10">
        <f t="shared" si="75"/>
        <v>0.49542709877377433</v>
      </c>
      <c r="J241" s="10"/>
      <c r="K241" s="10">
        <f t="shared" si="75"/>
        <v>0.29280707744949747</v>
      </c>
      <c r="L241" s="10"/>
      <c r="M241" s="10">
        <f t="shared" si="75"/>
        <v>0.27745116300126338</v>
      </c>
      <c r="N241" s="10"/>
      <c r="O241" s="10">
        <f t="shared" si="75"/>
        <v>0.34153791957587243</v>
      </c>
      <c r="P241" s="10"/>
      <c r="Q241" s="10">
        <f t="shared" si="75"/>
        <v>0.26122547015839814</v>
      </c>
      <c r="T241" s="3">
        <f t="shared" si="63"/>
        <v>0.38462719512539317</v>
      </c>
      <c r="U241" s="3">
        <f t="shared" si="64"/>
        <v>0.18236869408208306</v>
      </c>
    </row>
    <row r="242" spans="1:21">
      <c r="B242" s="3">
        <v>0.3</v>
      </c>
      <c r="C242" s="5">
        <f t="shared" ref="C242:Q248" si="76">C136-C$142</f>
        <v>0.306830136747407</v>
      </c>
      <c r="D242" s="5"/>
      <c r="E242" s="5">
        <f t="shared" si="76"/>
        <v>0.54933718868379267</v>
      </c>
      <c r="F242" s="5"/>
      <c r="G242" s="5">
        <f t="shared" si="76"/>
        <v>0.10991673092162041</v>
      </c>
      <c r="H242" s="5"/>
      <c r="I242" s="5">
        <f t="shared" si="76"/>
        <v>0.17533900870921226</v>
      </c>
      <c r="J242" s="5"/>
      <c r="K242" s="5">
        <f t="shared" si="76"/>
        <v>0.15538376152659411</v>
      </c>
      <c r="L242" s="5"/>
      <c r="M242" s="5">
        <f t="shared" si="76"/>
        <v>0.13749741075627556</v>
      </c>
      <c r="N242" s="5"/>
      <c r="O242" s="5">
        <f t="shared" si="76"/>
        <v>9.4079138444245924E-2</v>
      </c>
      <c r="P242" s="5"/>
      <c r="Q242" s="5">
        <f t="shared" si="76"/>
        <v>8.3954509994786958E-2</v>
      </c>
      <c r="T242" s="3">
        <f t="shared" si="63"/>
        <v>0.20154223572299185</v>
      </c>
      <c r="U242" s="3">
        <f t="shared" si="64"/>
        <v>0.15708789555396058</v>
      </c>
    </row>
    <row r="243" spans="1:21">
      <c r="B243" s="3">
        <v>0.1</v>
      </c>
      <c r="C243" s="5">
        <f t="shared" si="76"/>
        <v>0.17634426131051922</v>
      </c>
      <c r="D243" s="5"/>
      <c r="E243" s="5">
        <f t="shared" si="76"/>
        <v>0.4169510958628368</v>
      </c>
      <c r="F243" s="5"/>
      <c r="G243" s="5">
        <f t="shared" si="76"/>
        <v>8.5611826975913352E-2</v>
      </c>
      <c r="H243" s="5"/>
      <c r="I243" s="5">
        <f t="shared" si="76"/>
        <v>2.7442057687571686E-2</v>
      </c>
      <c r="J243" s="5"/>
      <c r="K243" s="5">
        <f t="shared" si="76"/>
        <v>8.7227572728600128E-2</v>
      </c>
      <c r="L243" s="5"/>
      <c r="M243" s="5">
        <f t="shared" si="76"/>
        <v>8.2897855317575847E-2</v>
      </c>
      <c r="N243" s="5"/>
      <c r="O243" s="5">
        <f t="shared" si="76"/>
        <v>-3.7770810581039566E-2</v>
      </c>
      <c r="P243" s="5"/>
      <c r="Q243" s="5">
        <f t="shared" si="76"/>
        <v>-3.9507495433993567E-4</v>
      </c>
      <c r="T243" s="3">
        <f t="shared" si="63"/>
        <v>0.10478859804345469</v>
      </c>
      <c r="U243" s="3">
        <f t="shared" si="64"/>
        <v>0.14197095181957795</v>
      </c>
    </row>
    <row r="244" spans="1:21">
      <c r="B244" s="3">
        <v>0.03</v>
      </c>
      <c r="C244" s="5">
        <f t="shared" si="76"/>
        <v>0.11416458179972483</v>
      </c>
      <c r="D244" s="5"/>
      <c r="E244" s="5">
        <f t="shared" si="76"/>
        <v>0.33181753432778605</v>
      </c>
      <c r="F244" s="5"/>
      <c r="G244" s="5">
        <f t="shared" si="76"/>
        <v>2.359357169518489E-2</v>
      </c>
      <c r="H244" s="5"/>
      <c r="I244" s="5">
        <f t="shared" si="76"/>
        <v>2.3666414479738829E-2</v>
      </c>
      <c r="J244" s="5"/>
      <c r="K244" s="5">
        <f t="shared" si="76"/>
        <v>0.11431090363989929</v>
      </c>
      <c r="L244" s="5"/>
      <c r="M244" s="5">
        <f t="shared" si="76"/>
        <v>3.0487945383784826E-2</v>
      </c>
      <c r="N244" s="5"/>
      <c r="O244" s="5">
        <f t="shared" si="76"/>
        <v>1.9146675321125378E-2</v>
      </c>
      <c r="P244" s="5"/>
      <c r="Q244" s="5">
        <f t="shared" si="76"/>
        <v>6.5557964164401628E-3</v>
      </c>
      <c r="T244" s="3">
        <f t="shared" si="63"/>
        <v>8.2967927882960535E-2</v>
      </c>
      <c r="U244" s="3">
        <f t="shared" si="64"/>
        <v>0.10927673802533534</v>
      </c>
    </row>
    <row r="245" spans="1:21">
      <c r="B245" s="3">
        <v>0.01</v>
      </c>
      <c r="C245" s="5">
        <f t="shared" si="76"/>
        <v>8.4508774078810855E-3</v>
      </c>
      <c r="D245" s="5"/>
      <c r="E245" s="5">
        <f t="shared" si="76"/>
        <v>0.33969078658435048</v>
      </c>
      <c r="F245" s="5"/>
      <c r="G245" s="5">
        <f t="shared" si="76"/>
        <v>1.8960440657561917E-3</v>
      </c>
      <c r="H245" s="5"/>
      <c r="I245" s="5">
        <f t="shared" si="76"/>
        <v>-2.6881362948528748E-2</v>
      </c>
      <c r="J245" s="5"/>
      <c r="K245" s="5">
        <f t="shared" si="76"/>
        <v>1.5111208255499775E-2</v>
      </c>
      <c r="L245" s="5"/>
      <c r="M245" s="5">
        <f t="shared" si="76"/>
        <v>5.6898805876771985E-2</v>
      </c>
      <c r="N245" s="5"/>
      <c r="O245" s="5">
        <f t="shared" si="76"/>
        <v>-2.377657192197874E-2</v>
      </c>
      <c r="P245" s="5"/>
      <c r="Q245" s="5">
        <f t="shared" si="76"/>
        <v>5.3722696988572904E-4</v>
      </c>
      <c r="T245" s="3">
        <f t="shared" si="63"/>
        <v>4.649087678620472E-2</v>
      </c>
      <c r="U245" s="3">
        <f t="shared" si="64"/>
        <v>0.1212598592114407</v>
      </c>
    </row>
    <row r="246" spans="1:21">
      <c r="B246" s="3">
        <v>3.0000000000000001E-3</v>
      </c>
      <c r="C246" s="5">
        <f t="shared" si="76"/>
        <v>5.1093420752602092E-2</v>
      </c>
      <c r="D246" s="5"/>
      <c r="E246" s="5">
        <f t="shared" si="76"/>
        <v>0.15650008422900807</v>
      </c>
      <c r="F246" s="5"/>
      <c r="G246" s="5">
        <f t="shared" si="76"/>
        <v>-2.4828171365072149E-2</v>
      </c>
      <c r="H246" s="5"/>
      <c r="I246" s="5">
        <f t="shared" si="76"/>
        <v>-5.7359551973612199E-2</v>
      </c>
      <c r="J246" s="5"/>
      <c r="K246" s="5">
        <f t="shared" si="76"/>
        <v>1.5970499487788919E-2</v>
      </c>
      <c r="L246" s="5"/>
      <c r="M246" s="5">
        <f t="shared" si="76"/>
        <v>-2.0858999533688749E-2</v>
      </c>
      <c r="N246" s="5"/>
      <c r="O246" s="5">
        <f t="shared" si="76"/>
        <v>2.8668110550570752E-2</v>
      </c>
      <c r="P246" s="5"/>
      <c r="Q246" s="5">
        <f t="shared" si="76"/>
        <v>-3.6569805988356241E-2</v>
      </c>
      <c r="T246" s="3">
        <f t="shared" si="63"/>
        <v>1.4076948269905062E-2</v>
      </c>
      <c r="U246" s="3">
        <f t="shared" si="64"/>
        <v>6.7900612779781669E-2</v>
      </c>
    </row>
    <row r="247" spans="1:21">
      <c r="B247" s="3">
        <v>1E-3</v>
      </c>
      <c r="C247" s="5">
        <f t="shared" si="76"/>
        <v>-2.482365465287184E-3</v>
      </c>
      <c r="D247" s="5"/>
      <c r="E247" s="5">
        <f t="shared" si="76"/>
        <v>0.11596390392628175</v>
      </c>
      <c r="F247" s="5"/>
      <c r="G247" s="5">
        <f t="shared" si="76"/>
        <v>-4.705887591743535E-3</v>
      </c>
      <c r="H247" s="5"/>
      <c r="I247" s="5">
        <f t="shared" si="76"/>
        <v>-1.7831495599064107E-3</v>
      </c>
      <c r="J247" s="5"/>
      <c r="K247" s="5">
        <f t="shared" si="76"/>
        <v>-3.3431550574030133E-3</v>
      </c>
      <c r="L247" s="5"/>
      <c r="M247" s="5">
        <f t="shared" si="76"/>
        <v>-6.9095711538928684E-2</v>
      </c>
      <c r="N247" s="5"/>
      <c r="O247" s="5">
        <f t="shared" si="76"/>
        <v>8.4844971675757386E-3</v>
      </c>
      <c r="P247" s="5"/>
      <c r="Q247" s="5">
        <f t="shared" si="76"/>
        <v>3.7670670342042412E-2</v>
      </c>
      <c r="T247" s="3">
        <f t="shared" si="63"/>
        <v>1.0088600277828885E-2</v>
      </c>
      <c r="U247" s="3">
        <f t="shared" si="64"/>
        <v>5.2018314690932127E-2</v>
      </c>
    </row>
    <row r="248" spans="1:21">
      <c r="A248" s="4"/>
      <c r="B248" s="4">
        <v>0</v>
      </c>
      <c r="C248" s="6">
        <f t="shared" si="76"/>
        <v>0</v>
      </c>
      <c r="D248" s="6"/>
      <c r="E248" s="6">
        <f t="shared" si="76"/>
        <v>0</v>
      </c>
      <c r="F248" s="6"/>
      <c r="G248" s="6">
        <f t="shared" si="76"/>
        <v>0</v>
      </c>
      <c r="H248" s="6"/>
      <c r="I248" s="6">
        <f t="shared" si="76"/>
        <v>0</v>
      </c>
      <c r="J248" s="6"/>
      <c r="K248" s="6">
        <f t="shared" si="76"/>
        <v>0</v>
      </c>
      <c r="L248" s="6"/>
      <c r="M248" s="6">
        <f t="shared" si="76"/>
        <v>0</v>
      </c>
      <c r="N248" s="6"/>
      <c r="O248" s="6">
        <f t="shared" si="76"/>
        <v>0</v>
      </c>
      <c r="P248" s="6"/>
      <c r="Q248" s="6">
        <f t="shared" si="76"/>
        <v>0</v>
      </c>
      <c r="R248" s="4"/>
      <c r="S248" s="4"/>
      <c r="T248" s="4">
        <f t="shared" si="63"/>
        <v>0</v>
      </c>
      <c r="U248" s="4">
        <f t="shared" si="64"/>
        <v>0</v>
      </c>
    </row>
    <row r="249" spans="1:21">
      <c r="A249" s="3" t="s">
        <v>143</v>
      </c>
      <c r="B249" s="11">
        <v>1</v>
      </c>
      <c r="C249" s="11">
        <f>C143-C$150</f>
        <v>0.52511637418776869</v>
      </c>
      <c r="D249" s="11"/>
      <c r="E249" s="11">
        <f t="shared" ref="E249:Q249" si="77">E143-E$150</f>
        <v>0.62545366403207137</v>
      </c>
      <c r="F249" s="11"/>
      <c r="G249" s="11">
        <f t="shared" si="77"/>
        <v>0.39099418736969715</v>
      </c>
      <c r="H249" s="11"/>
      <c r="I249" s="11">
        <f t="shared" si="77"/>
        <v>0.59222275137766012</v>
      </c>
      <c r="J249" s="11"/>
      <c r="K249" s="11">
        <f t="shared" si="77"/>
        <v>0.34622112090965812</v>
      </c>
      <c r="L249" s="11"/>
      <c r="M249" s="11">
        <f t="shared" si="77"/>
        <v>0.24254190532470982</v>
      </c>
      <c r="N249" s="11"/>
      <c r="O249" s="11">
        <f t="shared" si="77"/>
        <v>0.35578345477052475</v>
      </c>
      <c r="P249" s="11"/>
      <c r="Q249" s="11">
        <f t="shared" si="77"/>
        <v>0.3145786730518968</v>
      </c>
      <c r="T249" s="3">
        <f t="shared" si="63"/>
        <v>0.42411401637799839</v>
      </c>
      <c r="U249" s="3">
        <f t="shared" si="64"/>
        <v>0.13928357077829881</v>
      </c>
    </row>
    <row r="250" spans="1:21">
      <c r="B250" s="12">
        <v>0.3</v>
      </c>
      <c r="C250" s="12">
        <f t="shared" ref="C250:Q256" si="78">C144-C$150</f>
        <v>0.38437087349501736</v>
      </c>
      <c r="D250" s="12"/>
      <c r="E250" s="12">
        <f t="shared" si="78"/>
        <v>0.51495403638534576</v>
      </c>
      <c r="F250" s="12"/>
      <c r="G250" s="12">
        <f t="shared" si="78"/>
        <v>0.27514668496822059</v>
      </c>
      <c r="H250" s="12"/>
      <c r="I250" s="12">
        <f t="shared" si="78"/>
        <v>0.23063881655571994</v>
      </c>
      <c r="J250" s="12"/>
      <c r="K250" s="12">
        <f t="shared" si="78"/>
        <v>4.2752842229430488E-2</v>
      </c>
      <c r="L250" s="12"/>
      <c r="M250" s="12">
        <f t="shared" si="78"/>
        <v>0.13416830400886359</v>
      </c>
      <c r="N250" s="12"/>
      <c r="O250" s="12">
        <f t="shared" si="78"/>
        <v>0.1078549491101484</v>
      </c>
      <c r="P250" s="12"/>
      <c r="Q250" s="12">
        <f t="shared" si="78"/>
        <v>0.17765444041846962</v>
      </c>
      <c r="T250" s="3">
        <f t="shared" si="63"/>
        <v>0.23344261839640196</v>
      </c>
      <c r="U250" s="3">
        <f t="shared" si="64"/>
        <v>0.15532347390858833</v>
      </c>
    </row>
    <row r="251" spans="1:21">
      <c r="B251" s="12">
        <v>0.1</v>
      </c>
      <c r="C251" s="12">
        <f t="shared" si="78"/>
        <v>0.23033902922088823</v>
      </c>
      <c r="D251" s="12"/>
      <c r="E251" s="12">
        <f t="shared" si="78"/>
        <v>0.38506274647828476</v>
      </c>
      <c r="F251" s="12"/>
      <c r="G251" s="12">
        <f t="shared" si="78"/>
        <v>0.13798399024931923</v>
      </c>
      <c r="H251" s="12"/>
      <c r="I251" s="12">
        <f t="shared" si="78"/>
        <v>5.036055857295052E-2</v>
      </c>
      <c r="J251" s="12"/>
      <c r="K251" s="12">
        <f t="shared" si="78"/>
        <v>5.8545544764257967E-2</v>
      </c>
      <c r="L251" s="12"/>
      <c r="M251" s="12">
        <f t="shared" si="78"/>
        <v>-2.4935713128182269E-2</v>
      </c>
      <c r="N251" s="12"/>
      <c r="O251" s="12">
        <f t="shared" si="78"/>
        <v>-3.0489050153076347E-3</v>
      </c>
      <c r="P251" s="12"/>
      <c r="Q251" s="12">
        <f t="shared" si="78"/>
        <v>8.5472292693193452E-2</v>
      </c>
      <c r="T251" s="3">
        <f t="shared" si="63"/>
        <v>0.11497244297942553</v>
      </c>
      <c r="U251" s="3">
        <f t="shared" si="64"/>
        <v>0.13549909468144841</v>
      </c>
    </row>
    <row r="252" spans="1:21">
      <c r="B252" s="12">
        <v>0.03</v>
      </c>
      <c r="C252" s="12">
        <f t="shared" si="78"/>
        <v>0.10682508210383135</v>
      </c>
      <c r="D252" s="12"/>
      <c r="E252" s="12">
        <f t="shared" si="78"/>
        <v>0.21873916507686914</v>
      </c>
      <c r="F252" s="12"/>
      <c r="G252" s="12">
        <f t="shared" si="78"/>
        <v>7.3563933913864454E-2</v>
      </c>
      <c r="H252" s="12"/>
      <c r="I252" s="12">
        <f t="shared" si="78"/>
        <v>3.8790980482458631E-2</v>
      </c>
      <c r="J252" s="12"/>
      <c r="K252" s="12">
        <f t="shared" si="78"/>
        <v>0.12163149861925845</v>
      </c>
      <c r="L252" s="12"/>
      <c r="M252" s="12">
        <f t="shared" si="78"/>
        <v>1.7271713532166222E-3</v>
      </c>
      <c r="N252" s="12"/>
      <c r="O252" s="12">
        <f t="shared" si="78"/>
        <v>2.5089549229638047E-2</v>
      </c>
      <c r="P252" s="12"/>
      <c r="Q252" s="12">
        <f t="shared" si="78"/>
        <v>8.7747857842117777E-2</v>
      </c>
      <c r="T252" s="3">
        <f t="shared" si="63"/>
        <v>8.4264404827656819E-2</v>
      </c>
      <c r="U252" s="3">
        <f t="shared" si="64"/>
        <v>6.8135652813961764E-2</v>
      </c>
    </row>
    <row r="253" spans="1:21">
      <c r="B253" s="12">
        <v>0.01</v>
      </c>
      <c r="C253" s="12">
        <f t="shared" si="78"/>
        <v>-6.0805261471624794E-4</v>
      </c>
      <c r="D253" s="12"/>
      <c r="E253" s="12">
        <f t="shared" si="78"/>
        <v>0.27645042741704651</v>
      </c>
      <c r="F253" s="12"/>
      <c r="G253" s="12">
        <f t="shared" si="78"/>
        <v>3.2406425965154084E-3</v>
      </c>
      <c r="H253" s="12"/>
      <c r="I253" s="12">
        <f t="shared" si="78"/>
        <v>3.1958179546462767E-2</v>
      </c>
      <c r="J253" s="12"/>
      <c r="K253" s="12">
        <f t="shared" si="78"/>
        <v>-3.0327027526166339E-2</v>
      </c>
      <c r="L253" s="12"/>
      <c r="M253" s="12">
        <f t="shared" si="78"/>
        <v>-5.3100087623127096E-2</v>
      </c>
      <c r="N253" s="12"/>
      <c r="O253" s="12">
        <f t="shared" si="78"/>
        <v>-2.7384297162974525E-3</v>
      </c>
      <c r="P253" s="12"/>
      <c r="Q253" s="12">
        <f t="shared" si="78"/>
        <v>3.9020847727710944E-2</v>
      </c>
      <c r="T253" s="3">
        <f t="shared" si="63"/>
        <v>3.2987062475928558E-2</v>
      </c>
      <c r="U253" s="3">
        <f t="shared" si="64"/>
        <v>0.10283227584201837</v>
      </c>
    </row>
    <row r="254" spans="1:21">
      <c r="B254" s="12">
        <v>3.0000000000000001E-3</v>
      </c>
      <c r="C254" s="12">
        <f t="shared" si="78"/>
        <v>6.3980124078395872E-2</v>
      </c>
      <c r="D254" s="12"/>
      <c r="E254" s="12">
        <f t="shared" si="78"/>
        <v>0.16363052306336023</v>
      </c>
      <c r="F254" s="12"/>
      <c r="G254" s="12">
        <f t="shared" si="78"/>
        <v>-1.2410278765579374E-2</v>
      </c>
      <c r="H254" s="12"/>
      <c r="I254" s="12">
        <f t="shared" si="78"/>
        <v>-3.1640820151830257E-2</v>
      </c>
      <c r="J254" s="12"/>
      <c r="K254" s="12">
        <f t="shared" si="78"/>
        <v>3.9395154747822902E-2</v>
      </c>
      <c r="L254" s="12"/>
      <c r="M254" s="12">
        <f t="shared" si="78"/>
        <v>-8.0001956140984404E-2</v>
      </c>
      <c r="N254" s="12"/>
      <c r="O254" s="12">
        <f t="shared" si="78"/>
        <v>1.0087310852187836E-2</v>
      </c>
      <c r="P254" s="12"/>
      <c r="Q254" s="12">
        <f t="shared" si="78"/>
        <v>-7.5989061550484072E-3</v>
      </c>
      <c r="T254" s="3">
        <f t="shared" si="63"/>
        <v>1.818014394104055E-2</v>
      </c>
      <c r="U254" s="3">
        <f t="shared" si="64"/>
        <v>7.3183925072607153E-2</v>
      </c>
    </row>
    <row r="255" spans="1:21">
      <c r="B255" s="12">
        <v>1E-3</v>
      </c>
      <c r="C255" s="12">
        <f t="shared" si="78"/>
        <v>-2.9855225621183146E-2</v>
      </c>
      <c r="D255" s="12"/>
      <c r="E255" s="12">
        <f t="shared" si="78"/>
        <v>0.11725474110456691</v>
      </c>
      <c r="F255" s="12"/>
      <c r="G255" s="12">
        <f t="shared" si="78"/>
        <v>2.5137473523228343E-2</v>
      </c>
      <c r="H255" s="12"/>
      <c r="I255" s="12">
        <f t="shared" si="78"/>
        <v>5.6052705988696716E-3</v>
      </c>
      <c r="J255" s="12"/>
      <c r="K255" s="12">
        <f t="shared" si="78"/>
        <v>-1.0871720126826412E-2</v>
      </c>
      <c r="L255" s="12"/>
      <c r="M255" s="12">
        <f t="shared" si="78"/>
        <v>-0.11970572403991944</v>
      </c>
      <c r="N255" s="12"/>
      <c r="O255" s="12">
        <f t="shared" si="78"/>
        <v>5.2292074673048888E-2</v>
      </c>
      <c r="P255" s="12"/>
      <c r="Q255" s="12">
        <f t="shared" si="78"/>
        <v>7.7999560120010775E-2</v>
      </c>
      <c r="T255" s="3">
        <f t="shared" si="63"/>
        <v>1.4732056278974448E-2</v>
      </c>
      <c r="U255" s="3">
        <f t="shared" si="64"/>
        <v>7.2538757820824556E-2</v>
      </c>
    </row>
    <row r="256" spans="1:21">
      <c r="A256" s="4"/>
      <c r="B256" s="4">
        <v>0</v>
      </c>
      <c r="C256" s="4">
        <f t="shared" si="78"/>
        <v>0</v>
      </c>
      <c r="D256" s="4"/>
      <c r="E256" s="4">
        <f t="shared" si="78"/>
        <v>0</v>
      </c>
      <c r="F256" s="4"/>
      <c r="G256" s="4">
        <f t="shared" si="78"/>
        <v>0</v>
      </c>
      <c r="H256" s="4"/>
      <c r="I256" s="4">
        <f t="shared" si="78"/>
        <v>0</v>
      </c>
      <c r="J256" s="4"/>
      <c r="K256" s="4">
        <f t="shared" si="78"/>
        <v>0</v>
      </c>
      <c r="L256" s="4"/>
      <c r="M256" s="4">
        <f t="shared" si="78"/>
        <v>0</v>
      </c>
      <c r="N256" s="4"/>
      <c r="O256" s="4">
        <f t="shared" si="78"/>
        <v>0</v>
      </c>
      <c r="P256" s="4"/>
      <c r="Q256" s="4">
        <f t="shared" si="78"/>
        <v>0</v>
      </c>
      <c r="R256" s="4"/>
      <c r="S256" s="4"/>
      <c r="T256" s="4">
        <f t="shared" si="63"/>
        <v>0</v>
      </c>
      <c r="U256" s="4">
        <f t="shared" si="64"/>
        <v>0</v>
      </c>
    </row>
    <row r="257" spans="1:21">
      <c r="A257" s="3" t="s">
        <v>144</v>
      </c>
      <c r="B257" s="11">
        <v>1</v>
      </c>
      <c r="C257" s="11">
        <f>C151-C$158</f>
        <v>0.2481354384954883</v>
      </c>
      <c r="D257" s="11"/>
      <c r="E257" s="11">
        <f t="shared" ref="E257:Q257" si="79">E151-E$158</f>
        <v>0.46432384900777224</v>
      </c>
      <c r="F257" s="11"/>
      <c r="G257" s="11">
        <f t="shared" si="79"/>
        <v>0.27482632056477951</v>
      </c>
      <c r="H257" s="11"/>
      <c r="I257" s="11">
        <f t="shared" si="79"/>
        <v>0.46901007186572374</v>
      </c>
      <c r="J257" s="11"/>
      <c r="K257" s="11">
        <f t="shared" si="79"/>
        <v>0.30994778462703498</v>
      </c>
      <c r="L257" s="11"/>
      <c r="M257" s="11">
        <f t="shared" si="79"/>
        <v>0.2173703792068471</v>
      </c>
      <c r="N257" s="11"/>
      <c r="O257" s="11">
        <f t="shared" si="79"/>
        <v>0.29779959819086893</v>
      </c>
      <c r="P257" s="11"/>
      <c r="Q257" s="11">
        <f t="shared" si="79"/>
        <v>0.36745168811016954</v>
      </c>
      <c r="T257" s="3">
        <f t="shared" si="63"/>
        <v>0.33110814125858556</v>
      </c>
      <c r="U257" s="3">
        <f t="shared" si="64"/>
        <v>9.4589210838291235E-2</v>
      </c>
    </row>
    <row r="258" spans="1:21">
      <c r="B258" s="12">
        <v>0.3</v>
      </c>
      <c r="C258" s="12">
        <f t="shared" ref="C258:Q264" si="80">C152-C$158</f>
        <v>0.18607736715257434</v>
      </c>
      <c r="D258" s="12"/>
      <c r="E258" s="12">
        <f t="shared" si="80"/>
        <v>0.34137204663832366</v>
      </c>
      <c r="F258" s="12"/>
      <c r="G258" s="12">
        <f t="shared" si="80"/>
        <v>0.37410135884665607</v>
      </c>
      <c r="H258" s="12"/>
      <c r="I258" s="12">
        <f t="shared" si="80"/>
        <v>0.29030637859692954</v>
      </c>
      <c r="J258" s="12"/>
      <c r="K258" s="12">
        <f t="shared" si="80"/>
        <v>0.16208115558770886</v>
      </c>
      <c r="L258" s="12"/>
      <c r="M258" s="12">
        <f t="shared" si="80"/>
        <v>0.21452987717633082</v>
      </c>
      <c r="N258" s="12"/>
      <c r="O258" s="12">
        <f t="shared" si="80"/>
        <v>0.15819928631304564</v>
      </c>
      <c r="P258" s="12"/>
      <c r="Q258" s="12">
        <f t="shared" si="80"/>
        <v>0.23914408550509525</v>
      </c>
      <c r="T258" s="3">
        <f t="shared" ref="T258:T264" si="81">AVERAGE(C258:R258)</f>
        <v>0.24572644447708306</v>
      </c>
      <c r="U258" s="3">
        <f t="shared" ref="U258:U264" si="82">STDEV(C258:R258)</f>
        <v>8.1807853128641958E-2</v>
      </c>
    </row>
    <row r="259" spans="1:21">
      <c r="B259" s="12">
        <v>0.1</v>
      </c>
      <c r="C259" s="12">
        <f t="shared" si="80"/>
        <v>7.4955924192779966E-2</v>
      </c>
      <c r="D259" s="12"/>
      <c r="E259" s="12">
        <f t="shared" si="80"/>
        <v>0.21818097219954091</v>
      </c>
      <c r="F259" s="12"/>
      <c r="G259" s="12">
        <f t="shared" si="80"/>
        <v>0.23408774229804957</v>
      </c>
      <c r="H259" s="12"/>
      <c r="I259" s="12">
        <f t="shared" si="80"/>
        <v>0.15107387980647499</v>
      </c>
      <c r="J259" s="12"/>
      <c r="K259" s="12">
        <f t="shared" si="80"/>
        <v>0.11347240798654859</v>
      </c>
      <c r="L259" s="12"/>
      <c r="M259" s="12">
        <f t="shared" si="80"/>
        <v>8.4237539080082746E-2</v>
      </c>
      <c r="N259" s="12"/>
      <c r="O259" s="12">
        <f t="shared" si="80"/>
        <v>9.5397071061359917E-2</v>
      </c>
      <c r="P259" s="12"/>
      <c r="Q259" s="12">
        <f t="shared" si="80"/>
        <v>5.4216423182700452E-2</v>
      </c>
      <c r="T259" s="3">
        <f t="shared" si="81"/>
        <v>0.12820274497594214</v>
      </c>
      <c r="U259" s="3">
        <f t="shared" si="82"/>
        <v>6.6939350988065832E-2</v>
      </c>
    </row>
    <row r="260" spans="1:21">
      <c r="B260" s="12">
        <v>0.03</v>
      </c>
      <c r="C260" s="12">
        <f t="shared" si="80"/>
        <v>2.7826667651466852E-2</v>
      </c>
      <c r="D260" s="12"/>
      <c r="E260" s="12">
        <f t="shared" si="80"/>
        <v>8.2536234662373975E-2</v>
      </c>
      <c r="F260" s="12"/>
      <c r="G260" s="12">
        <f t="shared" si="80"/>
        <v>8.1663331444660842E-2</v>
      </c>
      <c r="H260" s="12"/>
      <c r="I260" s="12">
        <f t="shared" si="80"/>
        <v>6.7056381732343878E-2</v>
      </c>
      <c r="J260" s="12"/>
      <c r="K260" s="12">
        <f t="shared" si="80"/>
        <v>0.11238210497591408</v>
      </c>
      <c r="L260" s="12"/>
      <c r="M260" s="12">
        <f t="shared" si="80"/>
        <v>4.8544626527102758E-2</v>
      </c>
      <c r="N260" s="12"/>
      <c r="O260" s="12">
        <f t="shared" si="80"/>
        <v>2.2320915778238026E-2</v>
      </c>
      <c r="P260" s="12"/>
      <c r="Q260" s="12">
        <f t="shared" si="80"/>
        <v>4.3856882200159708E-2</v>
      </c>
      <c r="T260" s="3">
        <f t="shared" si="81"/>
        <v>6.0773393121532515E-2</v>
      </c>
      <c r="U260" s="3">
        <f t="shared" si="82"/>
        <v>3.0735592879169694E-2</v>
      </c>
    </row>
    <row r="261" spans="1:21">
      <c r="B261" s="12">
        <v>0.01</v>
      </c>
      <c r="C261" s="12">
        <f t="shared" si="80"/>
        <v>-3.6855961094584444E-2</v>
      </c>
      <c r="D261" s="12"/>
      <c r="E261" s="12">
        <f t="shared" si="80"/>
        <v>0.14668261764920706</v>
      </c>
      <c r="F261" s="12"/>
      <c r="G261" s="12">
        <f t="shared" si="80"/>
        <v>3.1796530963758812E-2</v>
      </c>
      <c r="H261" s="12"/>
      <c r="I261" s="12">
        <f t="shared" si="80"/>
        <v>4.0821043105912724E-2</v>
      </c>
      <c r="J261" s="12"/>
      <c r="K261" s="12">
        <f t="shared" si="80"/>
        <v>2.1606481367557884E-2</v>
      </c>
      <c r="L261" s="12"/>
      <c r="M261" s="12">
        <f t="shared" si="80"/>
        <v>1.1315681025480251E-3</v>
      </c>
      <c r="N261" s="12"/>
      <c r="O261" s="12">
        <f t="shared" si="80"/>
        <v>-2.3649091829758717E-2</v>
      </c>
      <c r="P261" s="12"/>
      <c r="Q261" s="12">
        <f t="shared" si="80"/>
        <v>-2.2504935443882074E-2</v>
      </c>
      <c r="T261" s="3">
        <f t="shared" si="81"/>
        <v>1.9878531602594909E-2</v>
      </c>
      <c r="U261" s="3">
        <f t="shared" si="82"/>
        <v>5.8461407450890353E-2</v>
      </c>
    </row>
    <row r="262" spans="1:21">
      <c r="B262" s="12">
        <v>3.0000000000000001E-3</v>
      </c>
      <c r="C262" s="12">
        <f t="shared" si="80"/>
        <v>-7.1944938282398341E-3</v>
      </c>
      <c r="D262" s="12"/>
      <c r="E262" s="12">
        <f t="shared" si="80"/>
        <v>9.0946628002002483E-2</v>
      </c>
      <c r="F262" s="12"/>
      <c r="G262" s="12">
        <f t="shared" si="80"/>
        <v>2.0438957070055996E-2</v>
      </c>
      <c r="H262" s="12"/>
      <c r="I262" s="12">
        <f t="shared" si="80"/>
        <v>2.6924949697212291E-2</v>
      </c>
      <c r="J262" s="12"/>
      <c r="K262" s="12">
        <f t="shared" si="80"/>
        <v>3.5859717074026631E-2</v>
      </c>
      <c r="L262" s="12"/>
      <c r="M262" s="12">
        <f t="shared" si="80"/>
        <v>-6.7018054866624766E-2</v>
      </c>
      <c r="N262" s="12"/>
      <c r="O262" s="12">
        <f t="shared" si="80"/>
        <v>7.6923612201118263E-3</v>
      </c>
      <c r="P262" s="12"/>
      <c r="Q262" s="12">
        <f t="shared" si="80"/>
        <v>-4.7925420660209161E-2</v>
      </c>
      <c r="T262" s="3">
        <f t="shared" si="81"/>
        <v>7.4655804635419334E-3</v>
      </c>
      <c r="U262" s="3">
        <f t="shared" si="82"/>
        <v>4.9502138465728512E-2</v>
      </c>
    </row>
    <row r="263" spans="1:21">
      <c r="B263" s="12">
        <v>1E-3</v>
      </c>
      <c r="C263" s="12">
        <f t="shared" si="80"/>
        <v>-7.0544614738881128E-2</v>
      </c>
      <c r="D263" s="12"/>
      <c r="E263" s="12">
        <f t="shared" si="80"/>
        <v>4.0778078730178302E-2</v>
      </c>
      <c r="F263" s="12"/>
      <c r="G263" s="12">
        <f t="shared" si="80"/>
        <v>3.9515466204271016E-2</v>
      </c>
      <c r="H263" s="12"/>
      <c r="I263" s="12">
        <f t="shared" si="80"/>
        <v>5.8042988433043563E-2</v>
      </c>
      <c r="J263" s="12"/>
      <c r="K263" s="12">
        <f t="shared" si="80"/>
        <v>3.521826795585431E-2</v>
      </c>
      <c r="L263" s="12"/>
      <c r="M263" s="12">
        <f t="shared" si="80"/>
        <v>-5.9346850102191429E-2</v>
      </c>
      <c r="N263" s="12"/>
      <c r="O263" s="12">
        <f t="shared" si="80"/>
        <v>2.019589233143923E-2</v>
      </c>
      <c r="P263" s="12"/>
      <c r="Q263" s="12">
        <f t="shared" si="80"/>
        <v>-2.9467562274468395E-2</v>
      </c>
      <c r="T263" s="3">
        <f t="shared" si="81"/>
        <v>4.2989583174056836E-3</v>
      </c>
      <c r="U263" s="3">
        <f t="shared" si="82"/>
        <v>4.9943672438583768E-2</v>
      </c>
    </row>
    <row r="264" spans="1:21">
      <c r="A264" s="4"/>
      <c r="B264" s="4">
        <v>0</v>
      </c>
      <c r="C264" s="4">
        <f t="shared" si="80"/>
        <v>0</v>
      </c>
      <c r="D264" s="4"/>
      <c r="E264" s="4">
        <f t="shared" si="80"/>
        <v>0</v>
      </c>
      <c r="F264" s="4"/>
      <c r="G264" s="4">
        <f t="shared" si="80"/>
        <v>0</v>
      </c>
      <c r="H264" s="4"/>
      <c r="I264" s="4">
        <f t="shared" si="80"/>
        <v>0</v>
      </c>
      <c r="J264" s="4"/>
      <c r="K264" s="4">
        <f t="shared" si="80"/>
        <v>0</v>
      </c>
      <c r="L264" s="4"/>
      <c r="M264" s="4">
        <f t="shared" si="80"/>
        <v>0</v>
      </c>
      <c r="N264" s="4"/>
      <c r="O264" s="4">
        <f t="shared" si="80"/>
        <v>0</v>
      </c>
      <c r="P264" s="4"/>
      <c r="Q264" s="4">
        <f t="shared" si="80"/>
        <v>0</v>
      </c>
      <c r="R264" s="4"/>
      <c r="S264" s="4"/>
      <c r="T264" s="4">
        <f t="shared" si="81"/>
        <v>0</v>
      </c>
      <c r="U264" s="9">
        <f t="shared" si="82"/>
        <v>0</v>
      </c>
    </row>
    <row r="267" spans="1:21">
      <c r="A267" s="3" t="s">
        <v>162</v>
      </c>
    </row>
    <row r="268" spans="1:21">
      <c r="A268" s="3" t="s">
        <v>156</v>
      </c>
      <c r="B268" s="3" t="s">
        <v>163</v>
      </c>
      <c r="C268" s="3" t="s">
        <v>164</v>
      </c>
      <c r="D268" s="3" t="s">
        <v>165</v>
      </c>
      <c r="E268" s="3" t="s">
        <v>166</v>
      </c>
      <c r="F268" s="3" t="s">
        <v>167</v>
      </c>
      <c r="G268" s="3" t="s">
        <v>168</v>
      </c>
      <c r="H268" s="3" t="s">
        <v>169</v>
      </c>
      <c r="I268" s="3" t="s">
        <v>170</v>
      </c>
      <c r="J268" s="3" t="s">
        <v>171</v>
      </c>
      <c r="L268" s="3" t="s">
        <v>172</v>
      </c>
    </row>
    <row r="269" spans="1:21">
      <c r="A269" s="3">
        <v>1</v>
      </c>
      <c r="B269" s="3">
        <v>0.27128411664380075</v>
      </c>
      <c r="C269" s="3">
        <v>0.13957989723491132</v>
      </c>
      <c r="D269" s="3">
        <v>0.38185121114836529</v>
      </c>
      <c r="E269" s="3">
        <v>0.47478318722195706</v>
      </c>
      <c r="F269" s="3">
        <v>0.46669045384555441</v>
      </c>
      <c r="G269" s="3">
        <v>0.62537500115474787</v>
      </c>
      <c r="H269" s="3">
        <v>0.38462719512539317</v>
      </c>
      <c r="I269" s="3">
        <v>0.42411401637799839</v>
      </c>
      <c r="J269" s="3">
        <v>0.33110814125858556</v>
      </c>
      <c r="L269" s="3">
        <v>9.3779469571694928E-3</v>
      </c>
    </row>
    <row r="270" spans="1:21">
      <c r="A270" s="3">
        <v>0.3</v>
      </c>
      <c r="B270" s="3">
        <v>7.7109672003187607E-2</v>
      </c>
      <c r="C270" s="3">
        <v>3.5498874628947519E-2</v>
      </c>
      <c r="D270" s="3">
        <v>0.28476078100253488</v>
      </c>
      <c r="E270" s="3">
        <v>0.29951668752511607</v>
      </c>
      <c r="F270" s="3">
        <v>0.27663412628832784</v>
      </c>
      <c r="G270" s="3">
        <v>0.56696785557465867</v>
      </c>
      <c r="H270" s="3">
        <v>0.20154223572299185</v>
      </c>
      <c r="I270" s="3">
        <v>0.23344261839640196</v>
      </c>
      <c r="J270" s="3">
        <v>0.24572644447708306</v>
      </c>
      <c r="L270" s="3">
        <v>-6.6035164603424346E-4</v>
      </c>
    </row>
    <row r="271" spans="1:21">
      <c r="A271" s="3">
        <v>0.1</v>
      </c>
      <c r="B271" s="3">
        <v>9.3779469571694928E-3</v>
      </c>
      <c r="C271" s="3">
        <v>-6.6035164603424346E-4</v>
      </c>
      <c r="D271" s="3">
        <v>0.12500620861223968</v>
      </c>
      <c r="E271" s="3">
        <v>0.1389581018716804</v>
      </c>
      <c r="F271" s="3">
        <v>0.11838450382699335</v>
      </c>
      <c r="G271" s="3">
        <v>0.39580670501108234</v>
      </c>
      <c r="H271" s="3">
        <v>0.10478859804345469</v>
      </c>
      <c r="I271" s="3">
        <v>0.11497244297942553</v>
      </c>
      <c r="J271" s="3">
        <v>0.12820274497594214</v>
      </c>
      <c r="L271" s="3">
        <v>0.12500620861223968</v>
      </c>
    </row>
    <row r="272" spans="1:21">
      <c r="A272" s="3">
        <v>0.03</v>
      </c>
      <c r="B272" s="3">
        <v>1.8970121006048349E-2</v>
      </c>
      <c r="C272" s="3">
        <v>-7.4259463882245021E-3</v>
      </c>
      <c r="D272" s="3">
        <v>5.9942358088077428E-2</v>
      </c>
      <c r="E272" s="3">
        <v>9.2187026738361516E-2</v>
      </c>
      <c r="F272" s="3">
        <v>8.058913174468027E-2</v>
      </c>
      <c r="G272" s="3">
        <v>0.25380008149667765</v>
      </c>
      <c r="H272" s="3">
        <v>8.2967927882960535E-2</v>
      </c>
      <c r="I272" s="3">
        <v>8.4264404827656819E-2</v>
      </c>
      <c r="J272" s="3">
        <v>6.0773393121532515E-2</v>
      </c>
      <c r="L272" s="3">
        <v>0.1389581018716804</v>
      </c>
    </row>
    <row r="273" spans="1:12">
      <c r="A273" s="3">
        <v>0.01</v>
      </c>
      <c r="B273" s="3">
        <v>5.2989030968097102E-3</v>
      </c>
      <c r="C273" s="3">
        <v>-6.4517297232866613E-3</v>
      </c>
      <c r="D273" s="3">
        <v>1.100440523152979E-2</v>
      </c>
      <c r="E273" s="3">
        <v>3.7499383482258244E-2</v>
      </c>
      <c r="F273" s="3">
        <v>5.6822693342284847E-2</v>
      </c>
      <c r="G273" s="3">
        <v>0.13774623952855924</v>
      </c>
      <c r="H273" s="3">
        <v>4.649087678620472E-2</v>
      </c>
      <c r="I273" s="3">
        <v>3.2987062475928558E-2</v>
      </c>
      <c r="J273" s="3">
        <v>1.9878531602594909E-2</v>
      </c>
      <c r="L273" s="3">
        <v>0.11838450382699335</v>
      </c>
    </row>
    <row r="274" spans="1:12">
      <c r="A274" s="3">
        <v>3.0000000000000001E-3</v>
      </c>
      <c r="B274" s="3">
        <v>-1.7653573430154973E-2</v>
      </c>
      <c r="C274" s="3">
        <v>-9.0277717345115544E-3</v>
      </c>
      <c r="D274" s="3">
        <v>-1.7590921956201933E-2</v>
      </c>
      <c r="E274" s="3">
        <v>3.0923811003543553E-2</v>
      </c>
      <c r="F274" s="3">
        <v>3.585594471802149E-2</v>
      </c>
      <c r="G274" s="3">
        <v>6.4476804333546717E-2</v>
      </c>
      <c r="H274" s="3">
        <v>1.4076948269905062E-2</v>
      </c>
      <c r="I274" s="3">
        <v>1.818014394104055E-2</v>
      </c>
      <c r="J274" s="3">
        <v>7.4655804635419334E-3</v>
      </c>
      <c r="L274" s="3">
        <v>0.39580670501108234</v>
      </c>
    </row>
    <row r="275" spans="1:12">
      <c r="A275" s="3">
        <v>1E-3</v>
      </c>
      <c r="B275" s="3">
        <v>6.4887753276686791E-4</v>
      </c>
      <c r="C275" s="3">
        <v>-1.2111487232857519E-2</v>
      </c>
      <c r="D275" s="3">
        <v>1.7559526218378276E-2</v>
      </c>
      <c r="E275" s="3">
        <v>3.2070230291433167E-2</v>
      </c>
      <c r="F275" s="3">
        <v>4.394919712086115E-2</v>
      </c>
      <c r="G275" s="3">
        <v>3.4327608452141126E-2</v>
      </c>
      <c r="H275" s="3">
        <v>1.0088600277828885E-2</v>
      </c>
      <c r="I275" s="3">
        <v>1.4732056278974448E-2</v>
      </c>
      <c r="J275" s="3">
        <v>4.2989583174056836E-3</v>
      </c>
      <c r="L275" s="3">
        <v>0.10478859804345469</v>
      </c>
    </row>
    <row r="276" spans="1:12">
      <c r="A276" s="3">
        <v>0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L276" s="3">
        <v>0.11497244297942553</v>
      </c>
    </row>
    <row r="277" spans="1:12">
      <c r="L277" s="3">
        <v>0.12820274497594214</v>
      </c>
    </row>
    <row r="279" spans="1:12">
      <c r="A279" s="3" t="s">
        <v>173</v>
      </c>
      <c r="B279" s="3" t="s">
        <v>174</v>
      </c>
      <c r="C279" s="3" t="s">
        <v>175</v>
      </c>
      <c r="D279" s="3" t="s">
        <v>176</v>
      </c>
      <c r="E279" s="3" t="s">
        <v>177</v>
      </c>
      <c r="F279" s="3" t="s">
        <v>178</v>
      </c>
      <c r="G279" s="3" t="s">
        <v>179</v>
      </c>
      <c r="H279" s="3" t="s">
        <v>180</v>
      </c>
      <c r="I279" s="3" t="s">
        <v>181</v>
      </c>
      <c r="J279" s="3" t="s">
        <v>182</v>
      </c>
    </row>
    <row r="280" spans="1:12">
      <c r="A280" s="3">
        <v>1</v>
      </c>
      <c r="B280" s="3">
        <v>0.1265131548017302</v>
      </c>
      <c r="C280" s="3">
        <v>0.21178896618909912</v>
      </c>
      <c r="D280" s="3">
        <v>0.16541190293946043</v>
      </c>
      <c r="E280" s="3">
        <v>0.18366789631500777</v>
      </c>
      <c r="F280" s="3">
        <v>0.22798381723078412</v>
      </c>
      <c r="G280" s="3">
        <v>0.15060630974201653</v>
      </c>
      <c r="H280" s="3">
        <v>0.18236869408208306</v>
      </c>
      <c r="I280" s="3">
        <v>0.13928357077829881</v>
      </c>
      <c r="J280" s="3">
        <v>9.4589210838291235E-2</v>
      </c>
      <c r="L280" s="3">
        <v>7.3119167346988756E-2</v>
      </c>
    </row>
    <row r="281" spans="1:12">
      <c r="A281" s="3">
        <v>0.3</v>
      </c>
      <c r="B281" s="3">
        <v>5.8971820952447983E-2</v>
      </c>
      <c r="C281" s="3">
        <v>0.10344061504778421</v>
      </c>
      <c r="D281" s="3">
        <v>0.10692103281376698</v>
      </c>
      <c r="E281" s="3">
        <v>0.14761726912457845</v>
      </c>
      <c r="F281" s="3">
        <v>0.12996508364225243</v>
      </c>
      <c r="G281" s="3">
        <v>9.9495319482354128E-2</v>
      </c>
      <c r="H281" s="3">
        <v>0.15708789555396058</v>
      </c>
      <c r="I281" s="3">
        <v>0.15532347390858833</v>
      </c>
      <c r="J281" s="3">
        <v>8.1807853128641958E-2</v>
      </c>
      <c r="L281" s="3">
        <v>7.7754990098704416E-2</v>
      </c>
    </row>
    <row r="282" spans="1:12">
      <c r="A282" s="3">
        <v>0.1</v>
      </c>
      <c r="B282" s="3">
        <v>7.3119167346988756E-2</v>
      </c>
      <c r="C282" s="3">
        <v>7.7754990098704416E-2</v>
      </c>
      <c r="D282" s="3">
        <v>7.4158987765506473E-2</v>
      </c>
      <c r="E282" s="3">
        <v>0.11776398406952251</v>
      </c>
      <c r="F282" s="3">
        <v>8.5369662939453542E-2</v>
      </c>
      <c r="G282" s="3">
        <v>0.15369727409917441</v>
      </c>
      <c r="H282" s="3">
        <v>0.14197095181957795</v>
      </c>
      <c r="I282" s="3">
        <v>0.13549909468144841</v>
      </c>
      <c r="J282" s="3">
        <v>6.6939350988065832E-2</v>
      </c>
      <c r="L282" s="3">
        <v>7.4158987765506473E-2</v>
      </c>
    </row>
    <row r="283" spans="1:12">
      <c r="A283" s="3">
        <v>0.03</v>
      </c>
      <c r="B283" s="3">
        <v>5.7353045841382795E-2</v>
      </c>
      <c r="C283" s="3">
        <v>6.5397109480406029E-2</v>
      </c>
      <c r="D283" s="3">
        <v>8.2195048682256244E-2</v>
      </c>
      <c r="E283" s="3">
        <v>7.8832962509379073E-2</v>
      </c>
      <c r="F283" s="3">
        <v>3.9622222744594662E-2</v>
      </c>
      <c r="G283" s="3">
        <v>0.12001200566395752</v>
      </c>
      <c r="H283" s="3">
        <v>0.10927673802533534</v>
      </c>
      <c r="I283" s="3">
        <v>6.8135652813961764E-2</v>
      </c>
      <c r="J283" s="3">
        <v>3.0735592879169694E-2</v>
      </c>
      <c r="L283" s="3">
        <v>0.11776398406952251</v>
      </c>
    </row>
    <row r="284" spans="1:12">
      <c r="A284" s="3">
        <v>0.01</v>
      </c>
      <c r="B284" s="3">
        <v>7.9857138301409003E-2</v>
      </c>
      <c r="C284" s="3">
        <v>6.7750784207692455E-2</v>
      </c>
      <c r="D284" s="3">
        <v>9.7750567662848398E-2</v>
      </c>
      <c r="E284" s="3">
        <v>8.4526643440430857E-2</v>
      </c>
      <c r="F284" s="3">
        <v>5.5606342121118035E-2</v>
      </c>
      <c r="G284" s="3">
        <v>0.13179439869481602</v>
      </c>
      <c r="H284" s="3">
        <v>0.1212598592114407</v>
      </c>
      <c r="I284" s="3">
        <v>0.10283227584201837</v>
      </c>
      <c r="J284" s="3">
        <v>5.8461407450890353E-2</v>
      </c>
      <c r="L284" s="3">
        <v>8.5369662939453542E-2</v>
      </c>
    </row>
    <row r="285" spans="1:12">
      <c r="A285" s="3">
        <v>3.0000000000000001E-3</v>
      </c>
      <c r="B285" s="3">
        <v>6.3908512661883563E-2</v>
      </c>
      <c r="C285" s="3">
        <v>7.4192162775150741E-2</v>
      </c>
      <c r="D285" s="3">
        <v>6.8333254011431296E-2</v>
      </c>
      <c r="E285" s="3">
        <v>6.3854223776236757E-2</v>
      </c>
      <c r="F285" s="3">
        <v>6.3125710821612932E-2</v>
      </c>
      <c r="G285" s="3">
        <v>9.7846438024663696E-2</v>
      </c>
      <c r="H285" s="3">
        <v>6.7900612779781669E-2</v>
      </c>
      <c r="I285" s="3">
        <v>7.3183925072607153E-2</v>
      </c>
      <c r="J285" s="3">
        <v>4.9502138465728512E-2</v>
      </c>
      <c r="L285" s="3">
        <v>0.15369727409917441</v>
      </c>
    </row>
    <row r="286" spans="1:12">
      <c r="A286" s="3">
        <v>1E-3</v>
      </c>
      <c r="B286" s="3">
        <v>6.3151879037396372E-2</v>
      </c>
      <c r="C286" s="3">
        <v>8.1369116472722158E-2</v>
      </c>
      <c r="D286" s="3">
        <v>8.6855934518811934E-2</v>
      </c>
      <c r="E286" s="3">
        <v>6.1365578605561522E-2</v>
      </c>
      <c r="F286" s="3">
        <v>6.2510901916852935E-2</v>
      </c>
      <c r="G286" s="3">
        <v>8.2353675017354772E-2</v>
      </c>
      <c r="H286" s="3">
        <v>5.2018314690932127E-2</v>
      </c>
      <c r="I286" s="3">
        <v>7.2538757820824556E-2</v>
      </c>
      <c r="J286" s="3">
        <v>4.9943672438583768E-2</v>
      </c>
      <c r="L286" s="3">
        <v>0.14197095181957795</v>
      </c>
    </row>
    <row r="287" spans="1:12">
      <c r="A287" s="3">
        <v>0</v>
      </c>
      <c r="B287" s="3">
        <v>0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L287" s="3">
        <v>0.13549909468144841</v>
      </c>
    </row>
    <row r="288" spans="1:12">
      <c r="L288" s="3">
        <v>6.6939350988065832E-2</v>
      </c>
    </row>
    <row r="290" spans="1:10">
      <c r="A290" s="3" t="s">
        <v>183</v>
      </c>
    </row>
    <row r="291" spans="1:10">
      <c r="A291" s="3" t="s">
        <v>184</v>
      </c>
      <c r="B291" s="3" t="s">
        <v>185</v>
      </c>
      <c r="C291" s="3" t="s">
        <v>186</v>
      </c>
      <c r="D291" s="3" t="s">
        <v>187</v>
      </c>
      <c r="E291" s="3" t="s">
        <v>188</v>
      </c>
      <c r="F291" s="3" t="s">
        <v>189</v>
      </c>
      <c r="G291" s="3" t="s">
        <v>190</v>
      </c>
      <c r="H291" s="3" t="s">
        <v>191</v>
      </c>
      <c r="I291" s="3" t="s">
        <v>192</v>
      </c>
      <c r="J291" s="3" t="s">
        <v>193</v>
      </c>
    </row>
    <row r="292" spans="1:10">
      <c r="A292" s="3">
        <v>1</v>
      </c>
      <c r="B292" s="3">
        <v>0.40722827599217853</v>
      </c>
      <c r="C292" s="3">
        <v>0.29908969300540961</v>
      </c>
      <c r="D292" s="3">
        <v>0.42925125812011683</v>
      </c>
      <c r="E292" s="3">
        <v>0.46701022793207692</v>
      </c>
      <c r="F292" s="3">
        <v>0.41823448616576525</v>
      </c>
      <c r="G292" s="3">
        <v>0.59102697835479079</v>
      </c>
      <c r="H292" s="3">
        <v>0.37035496348843222</v>
      </c>
      <c r="I292" s="3">
        <v>0.40963406287319881</v>
      </c>
      <c r="J292" s="3">
        <v>0.3159975088076134</v>
      </c>
    </row>
    <row r="293" spans="1:10">
      <c r="A293" s="3">
        <v>0.3</v>
      </c>
      <c r="B293" s="3">
        <v>0.21305383135156536</v>
      </c>
      <c r="C293" s="3">
        <v>0.1950086703994458</v>
      </c>
      <c r="D293" s="3">
        <v>0.33216082797428648</v>
      </c>
      <c r="E293" s="3">
        <v>0.29174372823523598</v>
      </c>
      <c r="F293" s="3">
        <v>0.22817815860853863</v>
      </c>
      <c r="G293" s="3">
        <v>0.53261983277470148</v>
      </c>
      <c r="H293" s="3">
        <v>0.18727000408603095</v>
      </c>
      <c r="I293" s="3">
        <v>0.2189626648916024</v>
      </c>
      <c r="J293" s="3">
        <v>0.23061581202611092</v>
      </c>
    </row>
    <row r="294" spans="1:10">
      <c r="A294" s="3">
        <v>0.1</v>
      </c>
      <c r="B294" s="3">
        <v>0.14532210630554726</v>
      </c>
      <c r="C294" s="3">
        <v>0.15884944412446403</v>
      </c>
      <c r="D294" s="3">
        <v>0.17240625558399128</v>
      </c>
      <c r="E294" s="3">
        <v>0.13118514258180028</v>
      </c>
      <c r="F294" s="3">
        <v>6.9928536147204165E-2</v>
      </c>
      <c r="G294" s="3">
        <v>0.3614586822111252</v>
      </c>
      <c r="H294" s="3">
        <v>9.051636640649377E-2</v>
      </c>
      <c r="I294" s="3">
        <v>0.10049248947462595</v>
      </c>
      <c r="J294" s="3">
        <v>0.11309211252497003</v>
      </c>
    </row>
    <row r="295" spans="1:10">
      <c r="A295" s="3">
        <v>0.03</v>
      </c>
      <c r="B295" s="3">
        <v>0.15491428035442611</v>
      </c>
      <c r="C295" s="3">
        <v>0.15208384938227379</v>
      </c>
      <c r="D295" s="3">
        <v>0.107342405059829</v>
      </c>
      <c r="E295" s="3">
        <v>8.44140674484814E-2</v>
      </c>
      <c r="F295" s="3">
        <v>3.2133164064891098E-2</v>
      </c>
      <c r="G295" s="3">
        <v>0.21945205869672049</v>
      </c>
      <c r="H295" s="3">
        <v>6.869569624599961E-2</v>
      </c>
      <c r="I295" s="3">
        <v>6.9784451322857238E-2</v>
      </c>
      <c r="J295" s="3">
        <v>4.5662760670560409E-2</v>
      </c>
    </row>
    <row r="296" spans="1:10">
      <c r="A296" s="3">
        <v>0.01</v>
      </c>
      <c r="B296" s="3">
        <v>0.14124306244518747</v>
      </c>
      <c r="C296" s="3">
        <v>0.15305806604721162</v>
      </c>
      <c r="D296" s="3">
        <v>5.8404452203281373E-2</v>
      </c>
      <c r="E296" s="3">
        <v>2.9726424192378136E-2</v>
      </c>
      <c r="F296" s="3">
        <v>8.3667256624956783E-3</v>
      </c>
      <c r="G296" s="3">
        <v>0.10339821672860214</v>
      </c>
      <c r="H296" s="3">
        <v>3.2218645149243788E-2</v>
      </c>
      <c r="I296" s="3">
        <v>1.8507108971129001E-2</v>
      </c>
      <c r="J296" s="3">
        <v>4.7678991516228071E-3</v>
      </c>
    </row>
    <row r="297" spans="1:10">
      <c r="A297" s="3">
        <v>3.0000000000000001E-3</v>
      </c>
      <c r="B297" s="3">
        <v>0.11829058591822278</v>
      </c>
      <c r="C297" s="3">
        <v>0.15048202403598671</v>
      </c>
      <c r="D297" s="3">
        <v>2.9809125015549651E-2</v>
      </c>
      <c r="E297" s="3">
        <v>2.3150851713663448E-2</v>
      </c>
      <c r="F297" s="3">
        <v>-1.2600022961767678E-2</v>
      </c>
      <c r="G297" s="3">
        <v>3.01287815335896E-2</v>
      </c>
      <c r="H297" s="3">
        <v>-1.9528336705586583E-4</v>
      </c>
      <c r="I297" s="3">
        <v>3.7001904362409833E-3</v>
      </c>
      <c r="J297" s="3">
        <v>-7.6450519874301688E-3</v>
      </c>
    </row>
    <row r="298" spans="1:10">
      <c r="A298" s="3">
        <v>1E-3</v>
      </c>
      <c r="B298" s="3">
        <v>0.13659303688114463</v>
      </c>
      <c r="C298" s="3">
        <v>0.14739830853764074</v>
      </c>
      <c r="D298" s="3">
        <v>6.4959573190129849E-2</v>
      </c>
      <c r="E298" s="3">
        <v>2.4297271001553062E-2</v>
      </c>
      <c r="F298" s="3">
        <v>-4.5067705589280187E-3</v>
      </c>
      <c r="G298" s="3">
        <v>-2.0414347815980727E-5</v>
      </c>
      <c r="H298" s="3">
        <v>-4.1836313591320437E-3</v>
      </c>
      <c r="I298" s="3">
        <v>2.5210277417488103E-4</v>
      </c>
      <c r="J298" s="3">
        <v>-1.0811674133566419E-2</v>
      </c>
    </row>
    <row r="299" spans="1:10">
      <c r="A299" s="3">
        <v>0</v>
      </c>
      <c r="B299" s="3">
        <v>0.13594415934837775</v>
      </c>
      <c r="C299" s="3">
        <v>0.15950979577049829</v>
      </c>
      <c r="D299" s="3">
        <v>4.7400046971751583E-2</v>
      </c>
      <c r="E299" s="3">
        <v>-7.7729592898801055E-3</v>
      </c>
      <c r="F299" s="3">
        <v>-4.8455967679789172E-2</v>
      </c>
      <c r="G299" s="3">
        <v>-3.4348022799957106E-2</v>
      </c>
      <c r="H299" s="3">
        <v>-1.4272231636960928E-2</v>
      </c>
      <c r="I299" s="3">
        <v>-1.4479953504799567E-2</v>
      </c>
      <c r="J299" s="3">
        <v>-1.5110632450972102E-2</v>
      </c>
    </row>
    <row r="302" spans="1:10">
      <c r="A302" s="3" t="s">
        <v>26</v>
      </c>
      <c r="B302" s="3" t="s">
        <v>27</v>
      </c>
      <c r="C302" s="3" t="s">
        <v>28</v>
      </c>
      <c r="D302" s="3" t="s">
        <v>29</v>
      </c>
      <c r="E302" s="3" t="s">
        <v>30</v>
      </c>
      <c r="F302" s="3" t="s">
        <v>31</v>
      </c>
      <c r="G302" s="3" t="s">
        <v>32</v>
      </c>
      <c r="H302" s="3" t="s">
        <v>33</v>
      </c>
      <c r="I302" s="3" t="s">
        <v>34</v>
      </c>
      <c r="J302" s="3" t="s">
        <v>35</v>
      </c>
    </row>
    <row r="303" spans="1:10">
      <c r="A303" s="3">
        <v>1</v>
      </c>
      <c r="B303" s="3">
        <v>0.20619423523928387</v>
      </c>
      <c r="C303" s="3">
        <v>0.3113085688987377</v>
      </c>
      <c r="D303" s="3">
        <v>0.14273068098264938</v>
      </c>
      <c r="E303" s="3">
        <v>0.16959351115110524</v>
      </c>
      <c r="F303" s="3">
        <v>0.24203881600990615</v>
      </c>
      <c r="G303" s="3">
        <v>0.15215880952284458</v>
      </c>
      <c r="H303" s="3">
        <v>0.19384700419316059</v>
      </c>
      <c r="I303" s="3">
        <v>0.13523484293366111</v>
      </c>
      <c r="J303" s="3">
        <v>9.1123497281556651E-2</v>
      </c>
    </row>
    <row r="304" spans="1:10">
      <c r="A304" s="3">
        <v>0.3</v>
      </c>
      <c r="B304" s="3">
        <v>0.11318675262259811</v>
      </c>
      <c r="C304" s="3">
        <v>0.1619919171862482</v>
      </c>
      <c r="D304" s="3">
        <v>8.0652474928499127E-2</v>
      </c>
      <c r="E304" s="3">
        <v>0.13359323972240211</v>
      </c>
      <c r="F304" s="3">
        <v>0.1410990996213593</v>
      </c>
      <c r="G304" s="3">
        <v>6.0512222764488185E-2</v>
      </c>
      <c r="H304" s="3">
        <v>0.16528800037052654</v>
      </c>
      <c r="I304" s="3">
        <v>0.15166800476683318</v>
      </c>
      <c r="J304" s="3">
        <v>4.1732921698325369E-2</v>
      </c>
    </row>
    <row r="305" spans="1:10">
      <c r="A305" s="3">
        <v>0.1</v>
      </c>
      <c r="B305" s="3">
        <v>0.10786257641334157</v>
      </c>
      <c r="C305" s="3">
        <v>0.10424189845145082</v>
      </c>
      <c r="D305" s="3">
        <v>4.3212861774122119E-2</v>
      </c>
      <c r="E305" s="3">
        <v>8.2511737754753262E-2</v>
      </c>
      <c r="F305" s="3">
        <v>8.6687001606133199E-2</v>
      </c>
      <c r="G305" s="3">
        <v>0.11577247329538166</v>
      </c>
      <c r="H305" s="3">
        <v>0.14747696641392438</v>
      </c>
      <c r="I305" s="3">
        <v>0.13728042857500494</v>
      </c>
      <c r="J305" s="3">
        <v>2.5402343356966173E-2</v>
      </c>
    </row>
    <row r="306" spans="1:10">
      <c r="A306" s="3">
        <v>0.03</v>
      </c>
      <c r="B306" s="3">
        <v>9.661722504678949E-2</v>
      </c>
      <c r="C306" s="3">
        <v>0.10760828882279669</v>
      </c>
      <c r="D306" s="3">
        <v>5.8621448386860835E-2</v>
      </c>
      <c r="E306" s="3">
        <v>8.3276574361107719E-2</v>
      </c>
      <c r="F306" s="3">
        <v>5.5944230637293313E-2</v>
      </c>
      <c r="G306" s="3">
        <v>9.071190886773102E-2</v>
      </c>
      <c r="H306" s="3">
        <v>0.11561565294104252</v>
      </c>
      <c r="I306" s="3">
        <v>8.0501645923753723E-2</v>
      </c>
      <c r="J306" s="3">
        <v>5.4092401323394192E-2</v>
      </c>
    </row>
    <row r="307" spans="1:10">
      <c r="A307" s="3">
        <v>0.01</v>
      </c>
      <c r="B307" s="3">
        <v>0.10045478172044292</v>
      </c>
      <c r="C307" s="3">
        <v>0.11377905671771321</v>
      </c>
      <c r="D307" s="3">
        <v>5.6344097939835906E-2</v>
      </c>
      <c r="E307" s="3">
        <v>5.3544830613126322E-2</v>
      </c>
      <c r="F307" s="3">
        <v>5.7322749707912832E-2</v>
      </c>
      <c r="G307" s="3">
        <v>9.0759007671803948E-2</v>
      </c>
      <c r="H307" s="3">
        <v>0.12405208444594601</v>
      </c>
      <c r="I307" s="3">
        <v>9.7746939232002061E-2</v>
      </c>
      <c r="J307" s="3">
        <v>4.894703772349461E-2</v>
      </c>
    </row>
    <row r="308" spans="1:10">
      <c r="A308" s="3">
        <v>3.0000000000000001E-3</v>
      </c>
      <c r="B308" s="3">
        <v>0.10250177878971595</v>
      </c>
      <c r="C308" s="3">
        <v>0.1013102468478503</v>
      </c>
      <c r="D308" s="3">
        <v>4.7604871580558775E-2</v>
      </c>
      <c r="E308" s="3">
        <v>6.9450011039343507E-2</v>
      </c>
      <c r="F308" s="3">
        <v>5.1143302388366563E-2</v>
      </c>
      <c r="G308" s="3">
        <v>7.4727509703165912E-2</v>
      </c>
      <c r="H308" s="3">
        <v>7.6734674334487205E-2</v>
      </c>
      <c r="I308" s="3">
        <v>8.4591843953249812E-2</v>
      </c>
      <c r="J308" s="3">
        <v>5.1657618277402825E-2</v>
      </c>
    </row>
    <row r="309" spans="1:10">
      <c r="A309" s="3">
        <v>1E-3</v>
      </c>
      <c r="B309" s="3">
        <v>0.1162410574532976</v>
      </c>
      <c r="C309" s="3">
        <v>0.1342765793745595</v>
      </c>
      <c r="D309" s="3">
        <v>8.357679018492202E-2</v>
      </c>
      <c r="E309" s="3">
        <v>5.8038996812572838E-2</v>
      </c>
      <c r="F309" s="3">
        <v>4.9332136974207338E-2</v>
      </c>
      <c r="G309" s="3">
        <v>6.1926101325340363E-2</v>
      </c>
      <c r="H309" s="3">
        <v>6.500014697279699E-2</v>
      </c>
      <c r="I309" s="3">
        <v>5.7747980778654791E-2</v>
      </c>
      <c r="J309" s="3">
        <v>5.0950167242709538E-2</v>
      </c>
    </row>
    <row r="310" spans="1:10">
      <c r="A310" s="3">
        <v>0</v>
      </c>
      <c r="B310" s="3">
        <v>0.10962722977202033</v>
      </c>
      <c r="C310" s="3">
        <v>0.12774889334554471</v>
      </c>
      <c r="D310" s="3">
        <v>7.2688036640401368E-2</v>
      </c>
      <c r="E310" s="3">
        <v>6.2683673051405195E-2</v>
      </c>
      <c r="F310" s="3">
        <v>4.3022588407808232E-2</v>
      </c>
      <c r="G310" s="3">
        <v>5.2014081017065707E-2</v>
      </c>
      <c r="H310" s="3">
        <v>1.9219953232221008E-2</v>
      </c>
      <c r="I310" s="3">
        <v>4.1566021113483675E-2</v>
      </c>
      <c r="J310" s="3">
        <v>6.1593016478871949E-2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6"/>
  <sheetViews>
    <sheetView topLeftCell="A22" workbookViewId="0">
      <selection activeCell="M23" sqref="M23"/>
    </sheetView>
  </sheetViews>
  <sheetFormatPr defaultColWidth="9" defaultRowHeight="15"/>
  <cols>
    <col min="1" max="1" width="12.28515625" style="3" bestFit="1" customWidth="1"/>
    <col min="2" max="13" width="9" style="3"/>
    <col min="14" max="14" width="9.42578125" style="3" bestFit="1" customWidth="1"/>
    <col min="15" max="24" width="9" style="3"/>
    <col min="25" max="25" width="16.85546875" style="3" bestFit="1" customWidth="1"/>
    <col min="26" max="16384" width="9" style="3"/>
  </cols>
  <sheetData>
    <row r="1" spans="1:30">
      <c r="A1" s="19"/>
      <c r="B1" s="19" t="s">
        <v>109</v>
      </c>
      <c r="C1" s="19" t="s">
        <v>194</v>
      </c>
      <c r="D1" s="19" t="s">
        <v>195</v>
      </c>
      <c r="E1" s="19" t="s">
        <v>196</v>
      </c>
      <c r="F1" s="19" t="s">
        <v>197</v>
      </c>
      <c r="G1" s="19" t="s">
        <v>198</v>
      </c>
      <c r="H1" s="19" t="s">
        <v>199</v>
      </c>
      <c r="I1" s="19" t="s">
        <v>200</v>
      </c>
      <c r="J1" s="19" t="s">
        <v>201</v>
      </c>
      <c r="K1" s="19"/>
      <c r="L1" s="19" t="s">
        <v>202</v>
      </c>
      <c r="M1" s="19"/>
      <c r="N1" s="19" t="s">
        <v>203</v>
      </c>
      <c r="O1" s="19"/>
      <c r="P1" s="19" t="s">
        <v>204</v>
      </c>
      <c r="Q1" s="19"/>
      <c r="R1" s="19" t="s">
        <v>205</v>
      </c>
      <c r="S1" s="19"/>
      <c r="T1" s="19"/>
      <c r="U1" s="19" t="s">
        <v>47</v>
      </c>
      <c r="V1" s="19" t="s">
        <v>26</v>
      </c>
      <c r="X1" s="1"/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</row>
    <row r="2" spans="1:30">
      <c r="A2" s="19" t="s">
        <v>49</v>
      </c>
      <c r="B2" s="19">
        <v>3</v>
      </c>
      <c r="C2" s="19"/>
      <c r="D2" s="19"/>
      <c r="E2" s="19"/>
      <c r="F2" s="19"/>
      <c r="G2" s="19">
        <v>0.40329779424033102</v>
      </c>
      <c r="H2" s="19">
        <v>0.44939225877156569</v>
      </c>
      <c r="I2" s="19">
        <v>0.30551461024885113</v>
      </c>
      <c r="J2" s="19">
        <v>0.42125570588220618</v>
      </c>
      <c r="K2" s="19">
        <v>0.48533525165978103</v>
      </c>
      <c r="L2" s="19">
        <v>0.42234514619172087</v>
      </c>
      <c r="M2" s="19">
        <v>0.38485557120459196</v>
      </c>
      <c r="N2" s="19">
        <v>0.42174320524835995</v>
      </c>
      <c r="O2" s="19">
        <v>0.36873160766620977</v>
      </c>
      <c r="P2" s="19">
        <v>0.37070234590179507</v>
      </c>
      <c r="Q2" s="19">
        <v>0.47497037914691953</v>
      </c>
      <c r="R2" s="19">
        <v>0.42966493574835252</v>
      </c>
      <c r="S2" s="19">
        <v>0.50339953295170392</v>
      </c>
      <c r="T2" s="19"/>
      <c r="U2" s="19">
        <v>0.4185544880663376</v>
      </c>
      <c r="V2" s="19">
        <v>5.3902607489596285E-2</v>
      </c>
      <c r="Z2" s="3">
        <v>0.42770000000000002</v>
      </c>
      <c r="AA2" s="3">
        <v>0.51495000000000002</v>
      </c>
      <c r="AB2" s="3">
        <v>7.4910000000000004E-2</v>
      </c>
      <c r="AC2" s="2">
        <v>1.9728E-8</v>
      </c>
      <c r="AD2" s="3">
        <f>AA2-Z2</f>
        <v>8.7249999999999994E-2</v>
      </c>
    </row>
    <row r="3" spans="1:30">
      <c r="A3" s="19"/>
      <c r="B3" s="19">
        <v>1</v>
      </c>
      <c r="C3" s="19"/>
      <c r="D3" s="19"/>
      <c r="E3" s="19"/>
      <c r="F3" s="19"/>
      <c r="G3" s="19">
        <v>0.4887361822662617</v>
      </c>
      <c r="H3" s="19">
        <v>0.49515610585310388</v>
      </c>
      <c r="I3" s="19">
        <v>0.40016652285851834</v>
      </c>
      <c r="J3" s="19">
        <v>0.41764509003280004</v>
      </c>
      <c r="K3" s="19">
        <v>0.45751027673254979</v>
      </c>
      <c r="L3" s="19">
        <v>0.46010550373000247</v>
      </c>
      <c r="M3" s="19">
        <v>0.36259790838991229</v>
      </c>
      <c r="N3" s="19">
        <v>0.47472657096106619</v>
      </c>
      <c r="O3" s="19">
        <v>0.35417673282220047</v>
      </c>
      <c r="P3" s="19">
        <v>0.45214230642141212</v>
      </c>
      <c r="Q3" s="19">
        <v>0.3937059590718448</v>
      </c>
      <c r="R3" s="19">
        <v>0.41396089321945639</v>
      </c>
      <c r="S3" s="19">
        <v>0.40774476397562198</v>
      </c>
      <c r="T3" s="19"/>
      <c r="U3" s="19">
        <v>0.42910575510267318</v>
      </c>
      <c r="V3" s="19">
        <v>4.5865257259361622E-2</v>
      </c>
    </row>
    <row r="4" spans="1:30">
      <c r="A4" s="19"/>
      <c r="B4" s="19">
        <v>0.3</v>
      </c>
      <c r="C4" s="19"/>
      <c r="D4" s="19"/>
      <c r="E4" s="19"/>
      <c r="F4" s="19"/>
      <c r="G4" s="19">
        <v>0.50760255602631876</v>
      </c>
      <c r="H4" s="19">
        <v>0.54187453092578686</v>
      </c>
      <c r="I4" s="19">
        <v>0.44800969999428902</v>
      </c>
      <c r="J4" s="19">
        <v>0.40826749334790585</v>
      </c>
      <c r="K4" s="19">
        <v>0.48816743744107843</v>
      </c>
      <c r="L4" s="19">
        <v>0.47348092971929095</v>
      </c>
      <c r="M4" s="19">
        <v>0.42029275520283393</v>
      </c>
      <c r="N4" s="19">
        <v>0.449817999756431</v>
      </c>
      <c r="O4" s="19">
        <v>0.40542535467563257</v>
      </c>
      <c r="P4" s="19">
        <v>0.51108613118039925</v>
      </c>
      <c r="Q4" s="19">
        <v>0.39010875171371018</v>
      </c>
      <c r="R4" s="19">
        <v>0.44427112670970731</v>
      </c>
      <c r="S4" s="19">
        <v>0.34085569593818527</v>
      </c>
      <c r="T4" s="19"/>
      <c r="U4" s="19">
        <v>0.44840465097165921</v>
      </c>
      <c r="V4" s="19">
        <v>5.5985709862132742E-2</v>
      </c>
    </row>
    <row r="5" spans="1:30">
      <c r="A5" s="19"/>
      <c r="B5" s="19">
        <v>0.1</v>
      </c>
      <c r="C5" s="19"/>
      <c r="D5" s="19"/>
      <c r="E5" s="19"/>
      <c r="F5" s="19"/>
      <c r="G5" s="19">
        <v>0.55013732770459289</v>
      </c>
      <c r="H5" s="19">
        <v>0.55511133942331314</v>
      </c>
      <c r="I5" s="19">
        <v>0.4318862842245324</v>
      </c>
      <c r="J5" s="19">
        <v>0.40811483859115533</v>
      </c>
      <c r="K5" s="19">
        <v>0.44574290484140228</v>
      </c>
      <c r="L5" s="19">
        <v>0.46251159140332482</v>
      </c>
      <c r="M5" s="19">
        <v>0.46758436395577568</v>
      </c>
      <c r="N5" s="19">
        <v>0.46933696404110997</v>
      </c>
      <c r="O5" s="19">
        <v>0.40843021315785955</v>
      </c>
      <c r="P5" s="19">
        <v>0.53590642379957243</v>
      </c>
      <c r="Q5" s="19">
        <v>0.46401699860143342</v>
      </c>
      <c r="R5" s="19">
        <v>0.41509092826686356</v>
      </c>
      <c r="S5" s="19">
        <v>0.36019095403103435</v>
      </c>
      <c r="T5" s="19"/>
      <c r="U5" s="19">
        <v>0.45954316400322842</v>
      </c>
      <c r="V5" s="19">
        <v>5.8751561474892328E-2</v>
      </c>
    </row>
    <row r="6" spans="1:30">
      <c r="A6" s="19"/>
      <c r="B6" s="19">
        <v>0.03</v>
      </c>
      <c r="C6" s="19"/>
      <c r="D6" s="19"/>
      <c r="E6" s="19"/>
      <c r="F6" s="19"/>
      <c r="G6" s="19">
        <v>0.55637897132955938</v>
      </c>
      <c r="H6" s="19">
        <v>0.58549732177606395</v>
      </c>
      <c r="I6" s="19">
        <v>0.50876657679031423</v>
      </c>
      <c r="J6" s="19">
        <v>0.52932870584198799</v>
      </c>
      <c r="K6" s="19">
        <v>0.48385740462971472</v>
      </c>
      <c r="L6" s="19">
        <v>0.54033170235750139</v>
      </c>
      <c r="M6" s="19">
        <v>0.48810332835770331</v>
      </c>
      <c r="N6" s="19">
        <v>0.38982960101219305</v>
      </c>
      <c r="O6" s="19">
        <v>0.39539544408718791</v>
      </c>
      <c r="P6" s="19">
        <v>0.51654769951447532</v>
      </c>
      <c r="Q6" s="19">
        <v>0.37579010644046806</v>
      </c>
      <c r="R6" s="19">
        <v>0.46414800654571492</v>
      </c>
      <c r="S6" s="19">
        <v>0.37217270663415453</v>
      </c>
      <c r="T6" s="19"/>
      <c r="U6" s="19">
        <v>0.4773959673320799</v>
      </c>
      <c r="V6" s="19">
        <v>7.2582512354042505E-2</v>
      </c>
    </row>
    <row r="7" spans="1:30">
      <c r="A7" s="19"/>
      <c r="B7" s="19">
        <v>0.01</v>
      </c>
      <c r="C7" s="19"/>
      <c r="D7" s="19"/>
      <c r="E7" s="19"/>
      <c r="F7" s="19"/>
      <c r="G7" s="19">
        <v>0.53953878477752548</v>
      </c>
      <c r="H7" s="19">
        <v>0.5019597254835132</v>
      </c>
      <c r="I7" s="19">
        <v>0.40804481571129458</v>
      </c>
      <c r="J7" s="19">
        <v>0.50291514965540696</v>
      </c>
      <c r="K7" s="19">
        <v>0.40369073921751603</v>
      </c>
      <c r="L7" s="19">
        <v>0.57701062582938611</v>
      </c>
      <c r="M7" s="19">
        <v>0.42295438191665663</v>
      </c>
      <c r="N7" s="19">
        <v>0.49521369671878046</v>
      </c>
      <c r="O7" s="19">
        <v>0.47266850981098285</v>
      </c>
      <c r="P7" s="19">
        <v>0.45663020649970254</v>
      </c>
      <c r="Q7" s="19">
        <v>0.42379875768622971</v>
      </c>
      <c r="R7" s="19">
        <v>0.46982718341828972</v>
      </c>
      <c r="S7" s="19">
        <v>0.39917403689467734</v>
      </c>
      <c r="T7" s="19"/>
      <c r="U7" s="19">
        <v>0.46718666258615088</v>
      </c>
      <c r="V7" s="19">
        <v>5.5309743054222663E-2</v>
      </c>
    </row>
    <row r="8" spans="1:30">
      <c r="A8" s="19"/>
      <c r="B8" s="19">
        <v>3.0000000000000001E-3</v>
      </c>
      <c r="C8" s="19"/>
      <c r="D8" s="19"/>
      <c r="E8" s="19"/>
      <c r="F8" s="19"/>
      <c r="G8" s="19">
        <v>0.58061413845882948</v>
      </c>
      <c r="H8" s="19">
        <v>0.5598530672676415</v>
      </c>
      <c r="I8" s="19">
        <v>0.50717124952254633</v>
      </c>
      <c r="J8" s="19">
        <v>0.50885470268247379</v>
      </c>
      <c r="K8" s="19">
        <v>0.46781524304470851</v>
      </c>
      <c r="L8" s="19">
        <v>0.54481025383262127</v>
      </c>
      <c r="M8" s="19">
        <v>0.48957598412364411</v>
      </c>
      <c r="N8" s="19">
        <v>0.48271389561074179</v>
      </c>
      <c r="O8" s="19">
        <v>0.41737972789803102</v>
      </c>
      <c r="P8" s="19">
        <v>0.52281071449129202</v>
      </c>
      <c r="Q8" s="19">
        <v>0.3876128342117921</v>
      </c>
      <c r="R8" s="19">
        <v>0.50233699875203086</v>
      </c>
      <c r="S8" s="19">
        <v>0.40751579301344315</v>
      </c>
      <c r="T8" s="19"/>
      <c r="U8" s="19">
        <v>0.49069727714690742</v>
      </c>
      <c r="V8" s="19">
        <v>5.8504432321711229E-2</v>
      </c>
    </row>
    <row r="9" spans="1:30">
      <c r="A9" s="19"/>
      <c r="B9" s="19">
        <v>0</v>
      </c>
      <c r="C9" s="19"/>
      <c r="D9" s="19"/>
      <c r="E9" s="19"/>
      <c r="F9" s="19"/>
      <c r="G9" s="19">
        <v>0.45623824451410649</v>
      </c>
      <c r="H9" s="19">
        <v>0.54435654736393513</v>
      </c>
      <c r="I9" s="19">
        <v>0.42849415863076307</v>
      </c>
      <c r="J9" s="19">
        <v>0.52430868336228509</v>
      </c>
      <c r="K9" s="19">
        <v>0.51614831134131767</v>
      </c>
      <c r="L9" s="19">
        <v>0.52977382235814396</v>
      </c>
      <c r="M9" s="19">
        <v>0.5302931739748834</v>
      </c>
      <c r="N9" s="19">
        <v>0.5078216327658398</v>
      </c>
      <c r="O9" s="19">
        <v>0.49831932095730191</v>
      </c>
      <c r="P9" s="19">
        <v>0.43855524036346538</v>
      </c>
      <c r="Q9" s="19">
        <v>0.47304959727055079</v>
      </c>
      <c r="R9" s="19">
        <v>0.50349502753531838</v>
      </c>
      <c r="S9" s="19">
        <v>0.41392278550519673</v>
      </c>
      <c r="T9" s="19"/>
      <c r="U9" s="19">
        <v>0.48959819584177744</v>
      </c>
      <c r="V9" s="19">
        <v>4.3042843309164566E-2</v>
      </c>
    </row>
    <row r="11" spans="1:30">
      <c r="A11" s="19" t="s">
        <v>50</v>
      </c>
      <c r="B11" s="19">
        <v>3</v>
      </c>
      <c r="C11" s="19"/>
      <c r="D11" s="19"/>
      <c r="E11" s="19"/>
      <c r="F11" s="19"/>
      <c r="G11" s="19">
        <v>0.5629205326980169</v>
      </c>
      <c r="H11" s="19">
        <v>0.57365855901420759</v>
      </c>
      <c r="I11" s="19">
        <v>0.46624406272117086</v>
      </c>
      <c r="J11" s="19">
        <v>0.61483248737826002</v>
      </c>
      <c r="K11" s="19"/>
      <c r="L11" s="19">
        <v>0.66629507353256456</v>
      </c>
      <c r="M11" s="19">
        <v>0.59030939818141048</v>
      </c>
      <c r="N11" s="19">
        <v>0.6422068441606229</v>
      </c>
      <c r="O11" s="19">
        <v>0.46817203287292386</v>
      </c>
      <c r="P11" s="19">
        <v>0.6037757497000702</v>
      </c>
      <c r="Q11" s="19">
        <v>0.64299981584054633</v>
      </c>
      <c r="R11" s="19">
        <v>0.60124005761883881</v>
      </c>
      <c r="S11" s="19">
        <v>0.60408195526359698</v>
      </c>
      <c r="T11" s="19"/>
      <c r="U11" s="19">
        <v>0.58639471408185251</v>
      </c>
      <c r="V11" s="19">
        <v>6.2876922987212203E-2</v>
      </c>
    </row>
    <row r="12" spans="1:30">
      <c r="A12" s="19"/>
      <c r="B12" s="19">
        <v>1</v>
      </c>
      <c r="C12" s="19"/>
      <c r="D12" s="19"/>
      <c r="E12" s="19"/>
      <c r="F12" s="19"/>
      <c r="G12" s="19">
        <v>0.69727984961841993</v>
      </c>
      <c r="H12" s="19">
        <v>0.60352392568253566</v>
      </c>
      <c r="I12" s="19">
        <v>0.45187233199445237</v>
      </c>
      <c r="J12" s="19">
        <v>0.51510452018661568</v>
      </c>
      <c r="K12" s="19"/>
      <c r="L12" s="19">
        <v>0.58182355986097767</v>
      </c>
      <c r="M12" s="19">
        <v>0.51267713959882244</v>
      </c>
      <c r="N12" s="19">
        <v>0.61160744435546888</v>
      </c>
      <c r="O12" s="19">
        <v>0.41048063335520996</v>
      </c>
      <c r="P12" s="19">
        <v>0.58216366921539775</v>
      </c>
      <c r="Q12" s="19">
        <v>0.54241285967005781</v>
      </c>
      <c r="R12" s="19">
        <v>0.54868562711845748</v>
      </c>
      <c r="S12" s="19">
        <v>0.49306507318677695</v>
      </c>
      <c r="T12" s="19"/>
      <c r="U12" s="19">
        <v>0.54589138615359933</v>
      </c>
      <c r="V12" s="19">
        <v>7.6990303695070567E-2</v>
      </c>
    </row>
    <row r="13" spans="1:30">
      <c r="A13" s="19"/>
      <c r="B13" s="19">
        <v>0.3</v>
      </c>
      <c r="C13" s="19"/>
      <c r="D13" s="19"/>
      <c r="E13" s="19"/>
      <c r="F13" s="19"/>
      <c r="G13" s="19">
        <v>0.62217467668666682</v>
      </c>
      <c r="H13" s="19">
        <v>0.55603998945511335</v>
      </c>
      <c r="I13" s="19">
        <v>0.47545879547061493</v>
      </c>
      <c r="J13" s="19">
        <v>0.51222935934682001</v>
      </c>
      <c r="K13" s="19"/>
      <c r="L13" s="19">
        <v>0.57400369358898484</v>
      </c>
      <c r="M13" s="19">
        <v>0.47160241282030857</v>
      </c>
      <c r="N13" s="19">
        <v>0.5028631093556587</v>
      </c>
      <c r="O13" s="19">
        <v>0.27158009698653235</v>
      </c>
      <c r="P13" s="19">
        <v>0.50173262768712734</v>
      </c>
      <c r="Q13" s="19">
        <v>0.43232174895487097</v>
      </c>
      <c r="R13" s="19">
        <v>0.45521188253167544</v>
      </c>
      <c r="S13" s="19">
        <v>0.38679926303427326</v>
      </c>
      <c r="T13" s="19"/>
      <c r="U13" s="19">
        <v>0.48016813799322056</v>
      </c>
      <c r="V13" s="19">
        <v>9.1437945213238031E-2</v>
      </c>
    </row>
    <row r="14" spans="1:30">
      <c r="A14" s="19"/>
      <c r="B14" s="19">
        <v>0.1</v>
      </c>
      <c r="C14" s="19"/>
      <c r="D14" s="19"/>
      <c r="E14" s="19"/>
      <c r="F14" s="19"/>
      <c r="G14" s="19">
        <v>0.52997447879843418</v>
      </c>
      <c r="H14" s="19">
        <v>0.48946200475117208</v>
      </c>
      <c r="I14" s="19">
        <v>0.41135828193766494</v>
      </c>
      <c r="J14" s="19">
        <v>0.4339041065204341</v>
      </c>
      <c r="K14" s="19"/>
      <c r="L14" s="19">
        <v>0.53305419493842598</v>
      </c>
      <c r="M14" s="19">
        <v>0.43424322791566594</v>
      </c>
      <c r="N14" s="19">
        <v>0.53281982585398524</v>
      </c>
      <c r="O14" s="19">
        <v>0.34354804662365113</v>
      </c>
      <c r="P14" s="19">
        <v>0.48364116031590804</v>
      </c>
      <c r="Q14" s="19">
        <v>0.42924165544293397</v>
      </c>
      <c r="R14" s="19">
        <v>0.44106068981690866</v>
      </c>
      <c r="S14" s="19">
        <v>0.31527869864942193</v>
      </c>
      <c r="T14" s="19"/>
      <c r="U14" s="19">
        <v>0.44813219763038381</v>
      </c>
      <c r="V14" s="19">
        <v>7.057771792807252E-2</v>
      </c>
    </row>
    <row r="15" spans="1:30">
      <c r="A15" s="19"/>
      <c r="B15" s="19">
        <v>0.03</v>
      </c>
      <c r="C15" s="19"/>
      <c r="D15" s="19"/>
      <c r="E15" s="19"/>
      <c r="F15" s="19"/>
      <c r="G15" s="19">
        <v>0.41421538171487821</v>
      </c>
      <c r="H15" s="19">
        <v>0.49381836320233718</v>
      </c>
      <c r="I15" s="19">
        <v>0.41003741355201995</v>
      </c>
      <c r="J15" s="19">
        <v>0.45072959107856153</v>
      </c>
      <c r="K15" s="19"/>
      <c r="L15" s="19">
        <v>0.49693604205989206</v>
      </c>
      <c r="M15" s="19">
        <v>0.39719466163929401</v>
      </c>
      <c r="N15" s="19">
        <v>0.52070423603909766</v>
      </c>
      <c r="O15" s="19">
        <v>0.36077041238331564</v>
      </c>
      <c r="P15" s="19">
        <v>0.38950798381205287</v>
      </c>
      <c r="Q15" s="19">
        <v>0.3376707018414673</v>
      </c>
      <c r="R15" s="19">
        <v>0.39266823805388584</v>
      </c>
      <c r="S15" s="19">
        <v>0.33089823068503543</v>
      </c>
      <c r="T15" s="19"/>
      <c r="U15" s="19">
        <v>0.41626260467181969</v>
      </c>
      <c r="V15" s="19">
        <v>6.2407246147429506E-2</v>
      </c>
    </row>
    <row r="16" spans="1:30">
      <c r="A16" s="19"/>
      <c r="B16" s="19">
        <v>0.01</v>
      </c>
      <c r="C16" s="19"/>
      <c r="D16" s="19"/>
      <c r="E16" s="19"/>
      <c r="F16" s="19"/>
      <c r="G16" s="19">
        <v>0.49059172247228017</v>
      </c>
      <c r="H16" s="19">
        <v>0.45901575154285063</v>
      </c>
      <c r="I16" s="19">
        <v>0.37424083276821407</v>
      </c>
      <c r="J16" s="19">
        <v>0.4686217308971799</v>
      </c>
      <c r="K16" s="19"/>
      <c r="L16" s="19">
        <v>0.51750726313905293</v>
      </c>
      <c r="M16" s="19">
        <v>0.41073669825035947</v>
      </c>
      <c r="N16" s="19">
        <v>0.46789707476886133</v>
      </c>
      <c r="O16" s="19">
        <v>0.41040598946647455</v>
      </c>
      <c r="P16" s="19">
        <v>0.44369682286344181</v>
      </c>
      <c r="Q16" s="19">
        <v>0.41484545433220488</v>
      </c>
      <c r="R16" s="19">
        <v>0.39074399206881083</v>
      </c>
      <c r="S16" s="19">
        <v>0.33755659941990473</v>
      </c>
      <c r="T16" s="19"/>
      <c r="U16" s="19">
        <v>0.43215499433246962</v>
      </c>
      <c r="V16" s="19">
        <v>5.1708144771153264E-2</v>
      </c>
    </row>
    <row r="17" spans="1:30">
      <c r="A17" s="19"/>
      <c r="B17" s="19">
        <v>3.0000000000000001E-3</v>
      </c>
      <c r="C17" s="19"/>
      <c r="D17" s="19"/>
      <c r="E17" s="19"/>
      <c r="F17" s="19"/>
      <c r="G17" s="19">
        <v>0.44469485545784843</v>
      </c>
      <c r="H17" s="19">
        <v>0.43512679162072765</v>
      </c>
      <c r="I17" s="19">
        <v>0.41136196221721866</v>
      </c>
      <c r="J17" s="19">
        <v>0.4348520417125793</v>
      </c>
      <c r="K17" s="19"/>
      <c r="L17" s="19">
        <v>0.57380983648129102</v>
      </c>
      <c r="M17" s="19">
        <v>0.39591360461109548</v>
      </c>
      <c r="N17" s="19">
        <v>0.52176881960959742</v>
      </c>
      <c r="O17" s="19">
        <v>0.36335754967497935</v>
      </c>
      <c r="P17" s="19">
        <v>0.45699351285760959</v>
      </c>
      <c r="Q17" s="19">
        <v>0.32486460305578796</v>
      </c>
      <c r="R17" s="19">
        <v>0.42984882563530075</v>
      </c>
      <c r="S17" s="19">
        <v>0.31641422494527333</v>
      </c>
      <c r="T17" s="19"/>
      <c r="U17" s="19">
        <v>0.42575055232327569</v>
      </c>
      <c r="V17" s="19">
        <v>7.3723182672175841E-2</v>
      </c>
    </row>
    <row r="18" spans="1:30">
      <c r="A18" s="19"/>
      <c r="B18" s="19">
        <v>0</v>
      </c>
      <c r="C18" s="19"/>
      <c r="D18" s="19"/>
      <c r="E18" s="19"/>
      <c r="F18" s="19"/>
      <c r="G18" s="19">
        <v>0.45636108952497856</v>
      </c>
      <c r="H18" s="19">
        <v>0.32724189249991348</v>
      </c>
      <c r="I18" s="19">
        <v>0.48511318358947408</v>
      </c>
      <c r="J18" s="19">
        <v>0.62317246894759204</v>
      </c>
      <c r="K18" s="19"/>
      <c r="L18" s="19">
        <v>0.56952481150271783</v>
      </c>
      <c r="M18" s="19">
        <v>0.41184106857826358</v>
      </c>
      <c r="N18" s="19">
        <v>0.55184095182533666</v>
      </c>
      <c r="O18" s="19">
        <v>0.43092541270032542</v>
      </c>
      <c r="P18" s="19">
        <v>0.42648674980055873</v>
      </c>
      <c r="Q18" s="19">
        <v>0.43487390200772796</v>
      </c>
      <c r="R18" s="19">
        <v>0.43324083462297885</v>
      </c>
      <c r="S18" s="19">
        <v>0.35926088484972035</v>
      </c>
      <c r="T18" s="19"/>
      <c r="U18" s="19">
        <v>0.45915693753746561</v>
      </c>
      <c r="V18" s="19">
        <v>8.5864213308792403E-2</v>
      </c>
    </row>
    <row r="20" spans="1:30">
      <c r="A20" s="19" t="s">
        <v>53</v>
      </c>
      <c r="B20" s="19">
        <v>3</v>
      </c>
      <c r="C20" s="19"/>
      <c r="D20" s="19"/>
      <c r="E20" s="19"/>
      <c r="F20" s="19"/>
      <c r="G20" s="19"/>
      <c r="H20" s="19"/>
      <c r="I20" s="19"/>
      <c r="J20" s="19"/>
      <c r="K20" s="19"/>
      <c r="L20" s="19">
        <v>0.45918830037563652</v>
      </c>
      <c r="M20" s="19">
        <v>0.45693180273235279</v>
      </c>
      <c r="N20" s="19">
        <v>0.48202172999579807</v>
      </c>
      <c r="O20" s="19">
        <v>0.41039905608217103</v>
      </c>
      <c r="P20" s="19">
        <v>0.45961831190050173</v>
      </c>
      <c r="Q20" s="19">
        <v>0.51820053243483077</v>
      </c>
      <c r="R20" s="19">
        <v>0.50857863514388102</v>
      </c>
      <c r="S20" s="19">
        <v>0.46541454160832119</v>
      </c>
      <c r="T20" s="19"/>
      <c r="U20" s="19">
        <v>0.47004411378418665</v>
      </c>
      <c r="V20" s="19">
        <v>3.3647028867763926E-2</v>
      </c>
      <c r="Z20" s="3">
        <v>0.34123999999999999</v>
      </c>
      <c r="AA20" s="3">
        <v>1.0985</v>
      </c>
      <c r="AB20" s="3">
        <v>0.50827999999999995</v>
      </c>
      <c r="AC20" s="3">
        <v>1.7825000000000001E-2</v>
      </c>
      <c r="AD20" s="3">
        <f>AA20-Z20</f>
        <v>0.75726000000000004</v>
      </c>
    </row>
    <row r="21" spans="1:30">
      <c r="A21" s="19"/>
      <c r="B21" s="19">
        <v>1</v>
      </c>
      <c r="C21" s="19"/>
      <c r="D21" s="19"/>
      <c r="E21" s="19"/>
      <c r="F21" s="19"/>
      <c r="G21" s="19"/>
      <c r="H21" s="19"/>
      <c r="I21" s="19"/>
      <c r="J21" s="19"/>
      <c r="K21" s="19"/>
      <c r="L21" s="19">
        <v>0.54096915063071749</v>
      </c>
      <c r="M21" s="19">
        <v>0.4565768963627046</v>
      </c>
      <c r="N21" s="19">
        <v>0.51371330254952507</v>
      </c>
      <c r="O21" s="19">
        <v>0.40413790534836375</v>
      </c>
      <c r="P21" s="19">
        <v>0.4367692133045748</v>
      </c>
      <c r="Q21" s="19">
        <v>0.50099726998862693</v>
      </c>
      <c r="R21" s="19">
        <v>0.4862646455285628</v>
      </c>
      <c r="S21" s="19">
        <v>0.37598218627626628</v>
      </c>
      <c r="T21" s="19"/>
      <c r="U21" s="19">
        <v>0.46442632124866773</v>
      </c>
      <c r="V21" s="19">
        <v>5.6550792779982026E-2</v>
      </c>
    </row>
    <row r="22" spans="1:30">
      <c r="A22" s="19"/>
      <c r="B22" s="19">
        <v>0.3</v>
      </c>
      <c r="C22" s="19"/>
      <c r="D22" s="19"/>
      <c r="E22" s="19"/>
      <c r="F22" s="19"/>
      <c r="G22" s="19"/>
      <c r="H22" s="19"/>
      <c r="I22" s="19"/>
      <c r="J22" s="19"/>
      <c r="K22" s="19"/>
      <c r="L22" s="19">
        <v>0.50956869209955746</v>
      </c>
      <c r="M22" s="19">
        <v>0.38400208163755484</v>
      </c>
      <c r="N22" s="19">
        <v>0.47319489685124866</v>
      </c>
      <c r="O22" s="19">
        <v>0.36844516812106687</v>
      </c>
      <c r="P22" s="19">
        <v>0.49063162199338262</v>
      </c>
      <c r="Q22" s="19">
        <v>0.34292356170739252</v>
      </c>
      <c r="R22" s="19">
        <v>0.39061963815285849</v>
      </c>
      <c r="S22" s="19">
        <v>0.35089804019945686</v>
      </c>
      <c r="T22" s="19"/>
      <c r="U22" s="19">
        <v>0.41378546259531485</v>
      </c>
      <c r="V22" s="19">
        <v>6.6617162681930478E-2</v>
      </c>
    </row>
    <row r="23" spans="1:30">
      <c r="A23" s="19"/>
      <c r="B23" s="19">
        <v>0.1</v>
      </c>
      <c r="C23" s="19"/>
      <c r="D23" s="19"/>
      <c r="E23" s="19"/>
      <c r="F23" s="19"/>
      <c r="G23" s="19"/>
      <c r="H23" s="19"/>
      <c r="I23" s="19"/>
      <c r="J23" s="19"/>
      <c r="K23" s="19"/>
      <c r="L23" s="19">
        <v>0.51992895736560518</v>
      </c>
      <c r="M23" s="19">
        <v>0.49178919260118509</v>
      </c>
      <c r="N23" s="19">
        <v>0.44536243180046764</v>
      </c>
      <c r="O23" s="19">
        <v>0.45083967234719508</v>
      </c>
      <c r="P23" s="19">
        <v>0.48144402416812532</v>
      </c>
      <c r="Q23" s="19">
        <v>0.38525736890346857</v>
      </c>
      <c r="R23" s="19">
        <v>0.41898621454760737</v>
      </c>
      <c r="S23" s="19">
        <v>0.31930516967166567</v>
      </c>
      <c r="T23" s="19"/>
      <c r="U23" s="19">
        <v>0.43911412892566498</v>
      </c>
      <c r="V23" s="19">
        <v>6.429165550432249E-2</v>
      </c>
    </row>
    <row r="24" spans="1:30">
      <c r="A24" s="19"/>
      <c r="B24" s="19">
        <v>0.03</v>
      </c>
      <c r="C24" s="19"/>
      <c r="D24" s="19"/>
      <c r="E24" s="19"/>
      <c r="F24" s="19"/>
      <c r="G24" s="19"/>
      <c r="H24" s="19"/>
      <c r="I24" s="19"/>
      <c r="J24" s="19"/>
      <c r="K24" s="19"/>
      <c r="L24" s="19">
        <v>0.55169139249117138</v>
      </c>
      <c r="M24" s="19">
        <v>0.50265519714167473</v>
      </c>
      <c r="N24" s="19">
        <v>0.48545674319120347</v>
      </c>
      <c r="O24" s="19">
        <v>0.43918834918977318</v>
      </c>
      <c r="P24" s="19">
        <v>0.46059943476939402</v>
      </c>
      <c r="Q24" s="19">
        <v>0.41055000875440617</v>
      </c>
      <c r="R24" s="19">
        <v>0.45224117760971116</v>
      </c>
      <c r="S24" s="19">
        <v>0.27145808172420072</v>
      </c>
      <c r="T24" s="19"/>
      <c r="U24" s="19">
        <v>0.4467300481089419</v>
      </c>
      <c r="V24" s="19">
        <v>8.2767428139870869E-2</v>
      </c>
    </row>
    <row r="25" spans="1:30">
      <c r="A25" s="19"/>
      <c r="B25" s="19">
        <v>0.01</v>
      </c>
      <c r="C25" s="19"/>
      <c r="D25" s="19"/>
      <c r="E25" s="19"/>
      <c r="F25" s="19"/>
      <c r="G25" s="19"/>
      <c r="H25" s="19"/>
      <c r="I25" s="19"/>
      <c r="J25" s="19"/>
      <c r="K25" s="19"/>
      <c r="L25" s="19">
        <v>0.51126477594392505</v>
      </c>
      <c r="M25" s="19">
        <v>0.52253347427766028</v>
      </c>
      <c r="N25" s="19">
        <v>0.469876194868734</v>
      </c>
      <c r="O25" s="19">
        <v>0.42438025235181548</v>
      </c>
      <c r="P25" s="19">
        <v>0.4792120986066648</v>
      </c>
      <c r="Q25" s="19">
        <v>0.36309149728582935</v>
      </c>
      <c r="R25" s="19">
        <v>0.42519144427234956</v>
      </c>
      <c r="S25" s="19">
        <v>0.29627764285420261</v>
      </c>
      <c r="T25" s="19"/>
      <c r="U25" s="19">
        <v>0.43647842255764757</v>
      </c>
      <c r="V25" s="19">
        <v>7.6770260122379363E-2</v>
      </c>
    </row>
    <row r="26" spans="1:30">
      <c r="A26" s="19"/>
      <c r="B26" s="19">
        <v>3.0000000000000001E-3</v>
      </c>
      <c r="C26" s="19"/>
      <c r="D26" s="19"/>
      <c r="E26" s="19"/>
      <c r="F26" s="19"/>
      <c r="G26" s="19"/>
      <c r="H26" s="19"/>
      <c r="I26" s="19"/>
      <c r="J26" s="19"/>
      <c r="K26" s="19"/>
      <c r="L26" s="19">
        <v>0.53498911449771169</v>
      </c>
      <c r="M26" s="19">
        <v>0.37935604406453993</v>
      </c>
      <c r="N26" s="19">
        <v>0.51412315007839027</v>
      </c>
      <c r="O26" s="19">
        <v>0.42181767972899309</v>
      </c>
      <c r="P26" s="19">
        <v>0.51022315771981686</v>
      </c>
      <c r="Q26" s="19">
        <v>0.41221186744880295</v>
      </c>
      <c r="R26" s="19">
        <v>0.39568573597089968</v>
      </c>
      <c r="S26" s="19">
        <v>0.36068106180215581</v>
      </c>
      <c r="T26" s="19"/>
      <c r="U26" s="19">
        <v>0.44113597641391383</v>
      </c>
      <c r="V26" s="19">
        <v>6.8111102532488005E-2</v>
      </c>
    </row>
    <row r="27" spans="1:30">
      <c r="A27" s="19"/>
      <c r="B27" s="19">
        <v>0</v>
      </c>
      <c r="C27" s="19"/>
      <c r="D27" s="19"/>
      <c r="E27" s="19"/>
      <c r="F27" s="19"/>
      <c r="G27" s="19"/>
      <c r="H27" s="19"/>
      <c r="I27" s="19"/>
      <c r="J27" s="19"/>
      <c r="K27" s="19"/>
      <c r="L27" s="19">
        <v>0.46038633483946545</v>
      </c>
      <c r="M27" s="19">
        <v>0.50923108536382966</v>
      </c>
      <c r="N27" s="19">
        <v>0.51734216472558836</v>
      </c>
      <c r="O27" s="19">
        <v>0.38167838716594388</v>
      </c>
      <c r="P27" s="19">
        <v>0.37380561240101479</v>
      </c>
      <c r="Q27" s="19">
        <v>0.39606551923208638</v>
      </c>
      <c r="R27" s="19">
        <v>0.31303073100094753</v>
      </c>
      <c r="S27" s="19">
        <v>0.33351871204574574</v>
      </c>
      <c r="T27" s="19"/>
      <c r="U27" s="19">
        <v>0.41063231834682773</v>
      </c>
      <c r="V27" s="19">
        <v>7.6963327534139814E-2</v>
      </c>
      <c r="X27" s="12"/>
    </row>
    <row r="28" spans="1:30">
      <c r="X28" s="12"/>
    </row>
    <row r="29" spans="1:30">
      <c r="A29" s="19" t="s">
        <v>54</v>
      </c>
      <c r="B29" s="19">
        <v>3</v>
      </c>
      <c r="C29" s="19">
        <v>0.87241780715512418</v>
      </c>
      <c r="D29" s="19">
        <v>0.85387360953449409</v>
      </c>
      <c r="E29" s="19">
        <v>0.78194286967234139</v>
      </c>
      <c r="F29" s="19">
        <v>0.85072566600012922</v>
      </c>
      <c r="G29" s="19">
        <v>0.9517645535955942</v>
      </c>
      <c r="H29" s="19">
        <v>0.95304142736938402</v>
      </c>
      <c r="I29" s="19">
        <v>0.77495373613390905</v>
      </c>
      <c r="J29" s="19">
        <v>0.9582079969039704</v>
      </c>
      <c r="K29" s="19"/>
      <c r="L29" s="19">
        <v>0.84939753524670414</v>
      </c>
      <c r="M29" s="19"/>
      <c r="N29" s="19">
        <v>0.84376020269742091</v>
      </c>
      <c r="O29" s="19"/>
      <c r="P29" s="19">
        <v>0.91473531482223414</v>
      </c>
      <c r="Q29" s="19"/>
      <c r="R29" s="19">
        <v>0.89882663912876637</v>
      </c>
      <c r="S29" s="19"/>
      <c r="T29" s="19"/>
      <c r="U29" s="19">
        <v>0.87530394652167276</v>
      </c>
      <c r="V29" s="19">
        <v>6.2081221094297596E-2</v>
      </c>
      <c r="X29" s="13"/>
      <c r="Z29" s="3">
        <v>0.34327000000000002</v>
      </c>
      <c r="AA29" s="3">
        <v>1.0296000000000001</v>
      </c>
      <c r="AB29" s="3">
        <v>0.19508</v>
      </c>
      <c r="AC29" s="3">
        <v>1.2405999999999999</v>
      </c>
      <c r="AD29" s="3">
        <f>AA29-Z29</f>
        <v>0.68633000000000011</v>
      </c>
    </row>
    <row r="30" spans="1:30">
      <c r="A30" s="19"/>
      <c r="B30" s="19">
        <v>1</v>
      </c>
      <c r="C30" s="19">
        <v>0.89634615903538439</v>
      </c>
      <c r="D30" s="19">
        <v>0.95035995072419877</v>
      </c>
      <c r="E30" s="19">
        <v>0.85051840036458926</v>
      </c>
      <c r="F30" s="19">
        <v>0.90697381988280568</v>
      </c>
      <c r="G30" s="19">
        <v>0.99319198351273241</v>
      </c>
      <c r="H30" s="19">
        <v>1.0086689014654373</v>
      </c>
      <c r="I30" s="19">
        <v>0.80365437879259272</v>
      </c>
      <c r="J30" s="19">
        <v>0.96515617410263899</v>
      </c>
      <c r="K30" s="19"/>
      <c r="L30" s="19">
        <v>0.91125665920988907</v>
      </c>
      <c r="M30" s="19"/>
      <c r="N30" s="19">
        <v>0.93782900769580846</v>
      </c>
      <c r="O30" s="19"/>
      <c r="P30" s="19">
        <v>0.94019811257613284</v>
      </c>
      <c r="Q30" s="19"/>
      <c r="R30" s="19">
        <v>0.90817035788757827</v>
      </c>
      <c r="S30" s="19"/>
      <c r="T30" s="19"/>
      <c r="U30" s="19">
        <v>0.92269365877081555</v>
      </c>
      <c r="V30" s="19">
        <v>5.730967169279013E-2</v>
      </c>
      <c r="X30" s="1"/>
    </row>
    <row r="31" spans="1:30">
      <c r="A31" s="19"/>
      <c r="B31" s="19">
        <v>0.3</v>
      </c>
      <c r="C31" s="19">
        <v>0.96613712288318354</v>
      </c>
      <c r="D31" s="19">
        <v>0.91523181936276266</v>
      </c>
      <c r="E31" s="19">
        <v>0.95478543581776065</v>
      </c>
      <c r="F31" s="19">
        <v>0.9948102390242537</v>
      </c>
      <c r="G31" s="19">
        <v>1.0042821413232954</v>
      </c>
      <c r="H31" s="19">
        <v>0.98343883746806759</v>
      </c>
      <c r="I31" s="19">
        <v>0.85212103824483387</v>
      </c>
      <c r="J31" s="19">
        <v>0.96382297293961072</v>
      </c>
      <c r="K31" s="19"/>
      <c r="L31" s="19">
        <v>0.88045567336977892</v>
      </c>
      <c r="M31" s="19"/>
      <c r="N31" s="19">
        <v>0.97216716596375163</v>
      </c>
      <c r="O31" s="19"/>
      <c r="P31" s="19">
        <v>0.93026452740519638</v>
      </c>
      <c r="Q31" s="19"/>
      <c r="R31" s="19">
        <v>0.86152911877608085</v>
      </c>
      <c r="S31" s="19"/>
      <c r="T31" s="19"/>
      <c r="U31" s="19">
        <v>0.93992050771488145</v>
      </c>
      <c r="V31" s="19">
        <v>5.1927739854048374E-2</v>
      </c>
      <c r="X31" s="1"/>
    </row>
    <row r="32" spans="1:30">
      <c r="A32" s="19"/>
      <c r="B32" s="19">
        <v>0.1</v>
      </c>
      <c r="C32" s="19">
        <v>0.94468697208423236</v>
      </c>
      <c r="D32" s="19">
        <v>0.88397462500741075</v>
      </c>
      <c r="E32" s="19">
        <v>0.84402436812639547</v>
      </c>
      <c r="F32" s="19">
        <v>0.81122996165291128</v>
      </c>
      <c r="G32" s="19">
        <v>0.95504518105049774</v>
      </c>
      <c r="H32" s="19">
        <v>0.96892364517571083</v>
      </c>
      <c r="I32" s="19">
        <v>0.83358653686440842</v>
      </c>
      <c r="J32" s="19">
        <v>0.92084829714561844</v>
      </c>
      <c r="K32" s="19"/>
      <c r="L32" s="19">
        <v>0.8112769349164467</v>
      </c>
      <c r="M32" s="19"/>
      <c r="N32" s="19">
        <v>0.91866184839191178</v>
      </c>
      <c r="O32" s="19"/>
      <c r="P32" s="19">
        <v>0.90728125181381003</v>
      </c>
      <c r="Q32" s="19"/>
      <c r="R32" s="19">
        <v>0.82433026600923331</v>
      </c>
      <c r="S32" s="19"/>
      <c r="T32" s="19"/>
      <c r="U32" s="19">
        <v>0.885322490686549</v>
      </c>
      <c r="V32" s="19">
        <v>5.8236813074566678E-2</v>
      </c>
      <c r="X32" s="1"/>
    </row>
    <row r="33" spans="1:30">
      <c r="A33" s="19"/>
      <c r="B33" s="19">
        <v>0.03</v>
      </c>
      <c r="C33" s="19">
        <v>0.80298228589137188</v>
      </c>
      <c r="D33" s="19">
        <v>0.75194931878818139</v>
      </c>
      <c r="E33" s="19">
        <v>0.72898950033509557</v>
      </c>
      <c r="F33" s="19">
        <v>0.73960554371002141</v>
      </c>
      <c r="G33" s="19">
        <v>0.78583111096787717</v>
      </c>
      <c r="H33" s="19">
        <v>0.74232672849203529</v>
      </c>
      <c r="I33" s="19">
        <v>0.7118947619260384</v>
      </c>
      <c r="J33" s="19">
        <v>0.83624360972975798</v>
      </c>
      <c r="K33" s="19"/>
      <c r="L33" s="19">
        <v>0.77075512479239205</v>
      </c>
      <c r="M33" s="19"/>
      <c r="N33" s="19">
        <v>0.82760137480755702</v>
      </c>
      <c r="O33" s="19"/>
      <c r="P33" s="19">
        <v>0.80260961586716251</v>
      </c>
      <c r="Q33" s="19"/>
      <c r="R33" s="19">
        <v>0.69478108469483968</v>
      </c>
      <c r="S33" s="19"/>
      <c r="T33" s="19"/>
      <c r="U33" s="19">
        <v>0.76629750500019422</v>
      </c>
      <c r="V33" s="19">
        <v>4.5402713286992136E-2</v>
      </c>
      <c r="X33" s="1"/>
    </row>
    <row r="34" spans="1:30">
      <c r="A34" s="19"/>
      <c r="B34" s="19">
        <v>0.01</v>
      </c>
      <c r="C34" s="19">
        <v>0.55982182981310635</v>
      </c>
      <c r="D34" s="19">
        <v>0.63903402277224786</v>
      </c>
      <c r="E34" s="19">
        <v>0.77771688415564399</v>
      </c>
      <c r="F34" s="19">
        <v>0.7901936868055216</v>
      </c>
      <c r="G34" s="19">
        <v>0.67512810994376704</v>
      </c>
      <c r="H34" s="19">
        <v>0.69122319638427299</v>
      </c>
      <c r="I34" s="19">
        <v>0.51278735032750633</v>
      </c>
      <c r="J34" s="19">
        <v>0.68228513264735513</v>
      </c>
      <c r="K34" s="19"/>
      <c r="L34" s="19">
        <v>0.62185926776071221</v>
      </c>
      <c r="M34" s="19"/>
      <c r="N34" s="19">
        <v>0.5360621144897737</v>
      </c>
      <c r="O34" s="19"/>
      <c r="P34" s="19">
        <v>0.63388326501972403</v>
      </c>
      <c r="Q34" s="19"/>
      <c r="R34" s="19">
        <v>0.56415647377468858</v>
      </c>
      <c r="S34" s="19"/>
      <c r="T34" s="19"/>
      <c r="U34" s="19">
        <v>0.64034594449119331</v>
      </c>
      <c r="V34" s="19">
        <v>8.8781056259753716E-2</v>
      </c>
      <c r="X34" s="1"/>
    </row>
    <row r="35" spans="1:30">
      <c r="A35" s="19"/>
      <c r="B35" s="19">
        <v>3.0000000000000001E-3</v>
      </c>
      <c r="C35" s="19">
        <v>0.55948287994852919</v>
      </c>
      <c r="D35" s="19">
        <v>0.42895128888996409</v>
      </c>
      <c r="E35" s="19">
        <v>0.59535510439786399</v>
      </c>
      <c r="F35" s="19">
        <v>0.59571905936077818</v>
      </c>
      <c r="G35" s="19">
        <v>0.46917438549237711</v>
      </c>
      <c r="H35" s="19">
        <v>0.63529793650924093</v>
      </c>
      <c r="I35" s="19">
        <v>0.50084181382819515</v>
      </c>
      <c r="J35" s="19">
        <v>0.66549165235869268</v>
      </c>
      <c r="K35" s="19"/>
      <c r="L35" s="19">
        <v>0.4734060547404455</v>
      </c>
      <c r="M35" s="19"/>
      <c r="N35" s="19">
        <v>0.61216670187603828</v>
      </c>
      <c r="O35" s="19"/>
      <c r="P35" s="19">
        <v>0.43089914563812737</v>
      </c>
      <c r="Q35" s="19"/>
      <c r="R35" s="19">
        <v>0.45562443431186705</v>
      </c>
      <c r="S35" s="19"/>
      <c r="T35" s="19"/>
      <c r="U35" s="19">
        <v>0.53520087144600992</v>
      </c>
      <c r="V35" s="19">
        <v>8.4556770618952698E-2</v>
      </c>
      <c r="X35" s="1"/>
    </row>
    <row r="36" spans="1:30">
      <c r="A36" s="19"/>
      <c r="B36" s="19">
        <v>0</v>
      </c>
      <c r="C36" s="19">
        <v>0.33025302923903371</v>
      </c>
      <c r="D36" s="19">
        <v>0.40503810181554267</v>
      </c>
      <c r="E36" s="19">
        <v>0.29658255227108871</v>
      </c>
      <c r="F36" s="19">
        <v>0.33307160083414483</v>
      </c>
      <c r="G36" s="19">
        <v>0.3680461371767757</v>
      </c>
      <c r="H36" s="19">
        <v>0.53967696266366294</v>
      </c>
      <c r="I36" s="19">
        <v>0.37021224566699334</v>
      </c>
      <c r="J36" s="19">
        <v>0.47902779094135367</v>
      </c>
      <c r="K36" s="19"/>
      <c r="L36" s="19">
        <v>0.36166486707170986</v>
      </c>
      <c r="M36" s="19"/>
      <c r="N36" s="19">
        <v>0.37962429902556549</v>
      </c>
      <c r="O36" s="19"/>
      <c r="P36" s="19">
        <v>0.27696205686278585</v>
      </c>
      <c r="Q36" s="19"/>
      <c r="R36" s="19">
        <v>0.29751523918979195</v>
      </c>
      <c r="S36" s="19"/>
      <c r="T36" s="19"/>
      <c r="U36" s="19">
        <v>0.36980624022987074</v>
      </c>
      <c r="V36" s="19">
        <v>7.6464051277447959E-2</v>
      </c>
      <c r="X36" s="1"/>
    </row>
    <row r="37" spans="1:30">
      <c r="X37" s="1"/>
    </row>
    <row r="38" spans="1:30">
      <c r="A38" s="19" t="s">
        <v>56</v>
      </c>
      <c r="B38" s="19">
        <v>3</v>
      </c>
      <c r="C38" s="19">
        <v>0.47596800046001131</v>
      </c>
      <c r="D38" s="19">
        <v>0.54337740295699766</v>
      </c>
      <c r="E38" s="19">
        <v>0.39245295682010761</v>
      </c>
      <c r="F38" s="19">
        <v>0.44396989008648474</v>
      </c>
      <c r="G38" s="19">
        <v>0.46177116328959056</v>
      </c>
      <c r="H38" s="19">
        <v>0.57408341725171219</v>
      </c>
      <c r="I38" s="19">
        <v>0.46552179199280014</v>
      </c>
      <c r="J38" s="19">
        <v>0.47390464937174925</v>
      </c>
      <c r="K38" s="19"/>
      <c r="L38" s="19">
        <v>0.47356104816210931</v>
      </c>
      <c r="M38" s="19"/>
      <c r="N38" s="19">
        <v>0.42606683363966213</v>
      </c>
      <c r="O38" s="19"/>
      <c r="P38" s="19">
        <v>0.46342746317489519</v>
      </c>
      <c r="Q38" s="19"/>
      <c r="R38" s="19">
        <v>0.43897343248105652</v>
      </c>
      <c r="S38" s="19"/>
      <c r="T38" s="19"/>
      <c r="U38" s="19">
        <v>0.4694231708072647</v>
      </c>
      <c r="V38" s="19">
        <v>4.8609763774278301E-2</v>
      </c>
      <c r="X38" s="1"/>
      <c r="Z38" s="3">
        <v>0.29676999999999998</v>
      </c>
      <c r="AA38" s="3">
        <v>0.64597000000000004</v>
      </c>
      <c r="AB38" s="3">
        <v>4.8065999999999998E-2</v>
      </c>
      <c r="AC38" s="3">
        <v>2.5070000000000001E-3</v>
      </c>
      <c r="AD38" s="3">
        <f>AA38-Z38</f>
        <v>0.34920000000000007</v>
      </c>
    </row>
    <row r="39" spans="1:30">
      <c r="A39" s="19"/>
      <c r="B39" s="19">
        <v>1</v>
      </c>
      <c r="C39" s="19">
        <v>0.5822323756977521</v>
      </c>
      <c r="D39" s="19">
        <v>0.60978483264543126</v>
      </c>
      <c r="E39" s="19">
        <v>0.54388509531026763</v>
      </c>
      <c r="F39" s="19">
        <v>0.56427652107643145</v>
      </c>
      <c r="G39" s="19">
        <v>0.61397589620256576</v>
      </c>
      <c r="H39" s="19">
        <v>0.69386687642118339</v>
      </c>
      <c r="I39" s="19">
        <v>0.46274794487776499</v>
      </c>
      <c r="J39" s="19">
        <v>0.59908919084482026</v>
      </c>
      <c r="K39" s="19"/>
      <c r="L39" s="19">
        <v>0.57111275661869654</v>
      </c>
      <c r="M39" s="19"/>
      <c r="N39" s="19">
        <v>0.49620114951244298</v>
      </c>
      <c r="O39" s="19"/>
      <c r="P39" s="19">
        <v>0.47833291142153594</v>
      </c>
      <c r="Q39" s="19"/>
      <c r="R39" s="19">
        <v>0.49179623309316151</v>
      </c>
      <c r="S39" s="19"/>
      <c r="T39" s="19"/>
      <c r="U39" s="19">
        <v>0.55894181531017118</v>
      </c>
      <c r="V39" s="19">
        <v>6.7804577962046059E-2</v>
      </c>
      <c r="X39" s="1"/>
    </row>
    <row r="40" spans="1:30">
      <c r="A40" s="19"/>
      <c r="B40" s="19">
        <v>0.3</v>
      </c>
      <c r="C40" s="19">
        <v>0.62949681703332028</v>
      </c>
      <c r="D40" s="19">
        <v>0.66861683474036238</v>
      </c>
      <c r="E40" s="19">
        <v>0.69171314232784142</v>
      </c>
      <c r="F40" s="19">
        <v>0.72569981520772042</v>
      </c>
      <c r="G40" s="19">
        <v>0.68113997032087503</v>
      </c>
      <c r="H40" s="19">
        <v>0.66900879236492072</v>
      </c>
      <c r="I40" s="19">
        <v>0.55666871436855192</v>
      </c>
      <c r="J40" s="19">
        <v>0.64163826830616832</v>
      </c>
      <c r="K40" s="19"/>
      <c r="L40" s="19">
        <v>0.59391967426985193</v>
      </c>
      <c r="M40" s="19"/>
      <c r="N40" s="19">
        <v>0.54041277246467201</v>
      </c>
      <c r="O40" s="19"/>
      <c r="P40" s="19">
        <v>0.57543117987002756</v>
      </c>
      <c r="Q40" s="19"/>
      <c r="R40" s="19">
        <v>0.50765412621048411</v>
      </c>
      <c r="S40" s="19"/>
      <c r="T40" s="19"/>
      <c r="U40" s="19">
        <v>0.62345000895706637</v>
      </c>
      <c r="V40" s="19">
        <v>6.8002333173178206E-2</v>
      </c>
      <c r="X40" s="1"/>
    </row>
    <row r="41" spans="1:30">
      <c r="A41" s="19"/>
      <c r="B41" s="19">
        <v>0.1</v>
      </c>
      <c r="C41" s="19">
        <v>0.63418576532130266</v>
      </c>
      <c r="D41" s="19">
        <v>0.64469489374860056</v>
      </c>
      <c r="E41" s="19">
        <v>0.46737246934973087</v>
      </c>
      <c r="F41" s="19">
        <v>0.51079005221975482</v>
      </c>
      <c r="G41" s="19">
        <v>0.57038302762698279</v>
      </c>
      <c r="H41" s="19">
        <v>0.62572421784472765</v>
      </c>
      <c r="I41" s="19">
        <v>0.50738416682512522</v>
      </c>
      <c r="J41" s="19">
        <v>0.6088984305596683</v>
      </c>
      <c r="K41" s="19"/>
      <c r="L41" s="19">
        <v>0.45462954398298033</v>
      </c>
      <c r="M41" s="19"/>
      <c r="N41" s="19">
        <v>0.5837812014809507</v>
      </c>
      <c r="O41" s="19"/>
      <c r="P41" s="19">
        <v>0.54351701638350602</v>
      </c>
      <c r="Q41" s="19"/>
      <c r="R41" s="19">
        <v>0.5128074293295235</v>
      </c>
      <c r="S41" s="19"/>
      <c r="T41" s="19"/>
      <c r="U41" s="19">
        <v>0.55534735122273771</v>
      </c>
      <c r="V41" s="19">
        <v>6.5486108184694594E-2</v>
      </c>
      <c r="X41" s="12"/>
    </row>
    <row r="42" spans="1:30">
      <c r="A42" s="19"/>
      <c r="B42" s="19">
        <v>0.03</v>
      </c>
      <c r="C42" s="19">
        <v>0.4357466891795676</v>
      </c>
      <c r="D42" s="19">
        <v>0.52035461983191789</v>
      </c>
      <c r="E42" s="19">
        <v>0.42430623204018109</v>
      </c>
      <c r="F42" s="19">
        <v>0.48749725391881937</v>
      </c>
      <c r="G42" s="19">
        <v>0.53516138089188992</v>
      </c>
      <c r="H42" s="19">
        <v>0.57232843784894172</v>
      </c>
      <c r="I42" s="19">
        <v>0.43427467717565704</v>
      </c>
      <c r="J42" s="19">
        <v>0.48433108369658512</v>
      </c>
      <c r="K42" s="19"/>
      <c r="L42" s="19">
        <v>0.44067260064802055</v>
      </c>
      <c r="M42" s="19"/>
      <c r="N42" s="19">
        <v>0.41311916933190407</v>
      </c>
      <c r="O42" s="19"/>
      <c r="P42" s="19">
        <v>0.53488067054146049</v>
      </c>
      <c r="Q42" s="19"/>
      <c r="R42" s="19">
        <v>0.42844342069663938</v>
      </c>
      <c r="S42" s="19"/>
      <c r="T42" s="19"/>
      <c r="U42" s="19">
        <v>0.47592635298346536</v>
      </c>
      <c r="V42" s="19">
        <v>5.3861996043881505E-2</v>
      </c>
      <c r="X42" s="12"/>
    </row>
    <row r="43" spans="1:30">
      <c r="A43" s="19"/>
      <c r="B43" s="19">
        <v>0.01</v>
      </c>
      <c r="C43" s="19">
        <v>0.50363468964285218</v>
      </c>
      <c r="D43" s="19">
        <v>0.4512356833772862</v>
      </c>
      <c r="E43" s="19">
        <v>0.66533340379785211</v>
      </c>
      <c r="F43" s="19">
        <v>0.67562974432569212</v>
      </c>
      <c r="G43" s="19">
        <v>0.39430743538268015</v>
      </c>
      <c r="H43" s="19">
        <v>0.43870747352572781</v>
      </c>
      <c r="I43" s="19">
        <v>0.39871283334890173</v>
      </c>
      <c r="J43" s="19">
        <v>0.4612367531145109</v>
      </c>
      <c r="K43" s="19"/>
      <c r="L43" s="19">
        <v>0.44339824718916776</v>
      </c>
      <c r="M43" s="19"/>
      <c r="N43" s="19">
        <v>0.43860203929505626</v>
      </c>
      <c r="O43" s="19"/>
      <c r="P43" s="19">
        <v>0.391264923355927</v>
      </c>
      <c r="Q43" s="19"/>
      <c r="R43" s="19">
        <v>0.29735363377595114</v>
      </c>
      <c r="S43" s="19"/>
      <c r="T43" s="19"/>
      <c r="U43" s="19">
        <v>0.46328473834430045</v>
      </c>
      <c r="V43" s="19">
        <v>0.1091069916421909</v>
      </c>
      <c r="X43" s="12"/>
    </row>
    <row r="44" spans="1:30">
      <c r="A44" s="19"/>
      <c r="B44" s="19">
        <v>3.0000000000000001E-3</v>
      </c>
      <c r="C44" s="19">
        <v>0.4582235663223283</v>
      </c>
      <c r="D44" s="19">
        <v>0.41297196520881646</v>
      </c>
      <c r="E44" s="19">
        <v>0.54320569657084217</v>
      </c>
      <c r="F44" s="19">
        <v>0.66925092482686288</v>
      </c>
      <c r="G44" s="19">
        <v>0.42087414621705416</v>
      </c>
      <c r="H44" s="19">
        <v>0.47561505124402981</v>
      </c>
      <c r="I44" s="19">
        <v>0.45873460246360581</v>
      </c>
      <c r="J44" s="19">
        <v>0.51410269259392727</v>
      </c>
      <c r="K44" s="19"/>
      <c r="L44" s="19">
        <v>0.44196987445217129</v>
      </c>
      <c r="M44" s="19"/>
      <c r="N44" s="19">
        <v>0.46814551594763254</v>
      </c>
      <c r="O44" s="19"/>
      <c r="P44" s="19">
        <v>0.40526597079065901</v>
      </c>
      <c r="Q44" s="19"/>
      <c r="R44" s="19">
        <v>0.28243440686783305</v>
      </c>
      <c r="S44" s="19"/>
      <c r="T44" s="19"/>
      <c r="U44" s="19">
        <v>0.4625662011254803</v>
      </c>
      <c r="V44" s="19">
        <v>9.1683773774414459E-2</v>
      </c>
      <c r="X44" s="12"/>
    </row>
    <row r="45" spans="1:30">
      <c r="A45" s="19"/>
      <c r="B45" s="19">
        <v>0</v>
      </c>
      <c r="C45" s="19">
        <v>0.43048797408699241</v>
      </c>
      <c r="D45" s="19">
        <v>0.34661231429068212</v>
      </c>
      <c r="E45" s="19">
        <v>0.25601582577088444</v>
      </c>
      <c r="F45" s="19">
        <v>0.33998179120582683</v>
      </c>
      <c r="G45" s="19">
        <v>0.46773518656648538</v>
      </c>
      <c r="H45" s="19">
        <v>0.44380524368744423</v>
      </c>
      <c r="I45" s="19">
        <v>0.35309616859930354</v>
      </c>
      <c r="J45" s="19">
        <v>0.40525010839503789</v>
      </c>
      <c r="K45" s="19"/>
      <c r="L45" s="19">
        <v>0.34863613416391975</v>
      </c>
      <c r="M45" s="19"/>
      <c r="N45" s="19">
        <v>0.3721874949524317</v>
      </c>
      <c r="O45" s="19"/>
      <c r="P45" s="19">
        <v>0.32416444415843804</v>
      </c>
      <c r="Q45" s="19"/>
      <c r="R45" s="19">
        <v>0.26771519679467737</v>
      </c>
      <c r="S45" s="19"/>
      <c r="T45" s="19"/>
      <c r="U45" s="19">
        <v>0.36297399022267701</v>
      </c>
      <c r="V45" s="19">
        <v>6.5407016106639737E-2</v>
      </c>
      <c r="X45" s="13"/>
    </row>
    <row r="46" spans="1:30">
      <c r="X46" s="1"/>
    </row>
    <row r="47" spans="1:30">
      <c r="A47" s="19" t="s">
        <v>57</v>
      </c>
      <c r="B47" s="19">
        <v>3</v>
      </c>
      <c r="C47" s="19">
        <v>0.37104515924854731</v>
      </c>
      <c r="D47" s="19">
        <v>0.42078802241367858</v>
      </c>
      <c r="E47" s="19">
        <v>0.35474121252052415</v>
      </c>
      <c r="F47" s="19">
        <v>0.44932931743531179</v>
      </c>
      <c r="G47" s="19">
        <v>0.36145470549153857</v>
      </c>
      <c r="H47" s="19">
        <v>0.38587385981171651</v>
      </c>
      <c r="I47" s="19">
        <v>0.38524805496615139</v>
      </c>
      <c r="J47" s="19">
        <v>0.43107532922423641</v>
      </c>
      <c r="K47" s="19"/>
      <c r="L47" s="19">
        <v>0.44211999254866119</v>
      </c>
      <c r="M47" s="19"/>
      <c r="N47" s="19">
        <v>0.40616602894382359</v>
      </c>
      <c r="O47" s="19"/>
      <c r="P47" s="19">
        <v>0.38485566518070308</v>
      </c>
      <c r="Q47" s="19"/>
      <c r="R47" s="19">
        <v>0.3752131759760351</v>
      </c>
      <c r="S47" s="19"/>
      <c r="T47" s="19"/>
      <c r="U47" s="19">
        <v>0.39732587698007732</v>
      </c>
      <c r="V47" s="19">
        <v>3.1895978110727793E-2</v>
      </c>
      <c r="X47" s="1"/>
      <c r="Z47" s="3">
        <v>0.30138999999999999</v>
      </c>
      <c r="AA47" s="3">
        <v>1.1555</v>
      </c>
      <c r="AB47" s="3">
        <v>0.2412</v>
      </c>
      <c r="AC47" s="3">
        <v>0.18561</v>
      </c>
      <c r="AD47" s="3">
        <f>AA47-Z47</f>
        <v>0.85410999999999992</v>
      </c>
    </row>
    <row r="48" spans="1:30">
      <c r="A48" s="19"/>
      <c r="B48" s="19">
        <v>1</v>
      </c>
      <c r="C48" s="19">
        <v>0.42360902986464927</v>
      </c>
      <c r="D48" s="19">
        <v>0.45946644097269623</v>
      </c>
      <c r="E48" s="19">
        <v>0.40994086622982268</v>
      </c>
      <c r="F48" s="19">
        <v>0.48602123786262608</v>
      </c>
      <c r="G48" s="19">
        <v>0.47655376045416148</v>
      </c>
      <c r="H48" s="19">
        <v>0.50078168044747551</v>
      </c>
      <c r="I48" s="19">
        <v>0.44353894341993777</v>
      </c>
      <c r="J48" s="19">
        <v>0.44940156231262662</v>
      </c>
      <c r="K48" s="19"/>
      <c r="L48" s="19">
        <v>0.40808756631160503</v>
      </c>
      <c r="M48" s="19"/>
      <c r="N48" s="19">
        <v>0.36263691920029767</v>
      </c>
      <c r="O48" s="19"/>
      <c r="P48" s="19">
        <v>0.32072650730843588</v>
      </c>
      <c r="Q48" s="19"/>
      <c r="R48" s="19">
        <v>0.34038495400172419</v>
      </c>
      <c r="S48" s="19"/>
      <c r="T48" s="19"/>
      <c r="U48" s="19">
        <v>0.42342912236550484</v>
      </c>
      <c r="V48" s="19">
        <v>5.7728408773908967E-2</v>
      </c>
      <c r="X48" s="1"/>
    </row>
    <row r="49" spans="1:24">
      <c r="A49" s="19"/>
      <c r="B49" s="19">
        <v>0.3</v>
      </c>
      <c r="C49" s="19">
        <v>0.41957528106400183</v>
      </c>
      <c r="D49" s="19">
        <v>0.44179409601725972</v>
      </c>
      <c r="E49" s="19">
        <v>0.68220456002290375</v>
      </c>
      <c r="F49" s="19">
        <v>0.67541791789343963</v>
      </c>
      <c r="G49" s="19">
        <v>0.3664466721269875</v>
      </c>
      <c r="H49" s="19">
        <v>0.47220962879082046</v>
      </c>
      <c r="I49" s="19">
        <v>0.34854928720153966</v>
      </c>
      <c r="J49" s="19">
        <v>0.45448778031999143</v>
      </c>
      <c r="K49" s="19"/>
      <c r="L49" s="19">
        <v>0.37073051333971208</v>
      </c>
      <c r="M49" s="19"/>
      <c r="N49" s="19">
        <v>0.41693426378107185</v>
      </c>
      <c r="O49" s="19"/>
      <c r="P49" s="19">
        <v>0.36389433614027</v>
      </c>
      <c r="Q49" s="19"/>
      <c r="R49" s="19">
        <v>0.36448351474879326</v>
      </c>
      <c r="S49" s="19"/>
      <c r="T49" s="19"/>
      <c r="U49" s="19">
        <v>0.44806065428723257</v>
      </c>
      <c r="V49" s="19">
        <v>0.11503798802551976</v>
      </c>
      <c r="X49" s="1"/>
    </row>
    <row r="50" spans="1:24">
      <c r="A50" s="19"/>
      <c r="B50" s="19">
        <v>0.1</v>
      </c>
      <c r="C50" s="19">
        <v>0.41054624455620747</v>
      </c>
      <c r="D50" s="19">
        <v>0.43984887205535123</v>
      </c>
      <c r="E50" s="19">
        <v>0.3587460805618426</v>
      </c>
      <c r="F50" s="19">
        <v>0.47562561732791286</v>
      </c>
      <c r="G50" s="19">
        <v>0.45472136603036711</v>
      </c>
      <c r="H50" s="19">
        <v>0.45272921296927782</v>
      </c>
      <c r="I50" s="19">
        <v>0.40011359310707362</v>
      </c>
      <c r="J50" s="19">
        <v>0.50945329609612022</v>
      </c>
      <c r="K50" s="19"/>
      <c r="L50" s="19">
        <v>0.45961397078994443</v>
      </c>
      <c r="M50" s="19"/>
      <c r="N50" s="19">
        <v>0.4554102077413183</v>
      </c>
      <c r="O50" s="19"/>
      <c r="P50" s="19">
        <v>0.31208091780839192</v>
      </c>
      <c r="Q50" s="19"/>
      <c r="R50" s="19">
        <v>0.30272979653553206</v>
      </c>
      <c r="S50" s="19"/>
      <c r="T50" s="19"/>
      <c r="U50" s="19">
        <v>0.41930159796494498</v>
      </c>
      <c r="V50" s="19">
        <v>6.4821337954662717E-2</v>
      </c>
      <c r="X50" s="1"/>
    </row>
    <row r="51" spans="1:24">
      <c r="A51" s="19"/>
      <c r="B51" s="19">
        <v>0.03</v>
      </c>
      <c r="C51" s="19">
        <v>0.37401806775307539</v>
      </c>
      <c r="D51" s="19">
        <v>0.40144313033995926</v>
      </c>
      <c r="E51" s="19">
        <v>0.4906929771210175</v>
      </c>
      <c r="F51" s="19">
        <v>0.47720111973950829</v>
      </c>
      <c r="G51" s="19">
        <v>0.39872912500889135</v>
      </c>
      <c r="H51" s="19">
        <v>0.37613449411171374</v>
      </c>
      <c r="I51" s="19">
        <v>0.45585252608130539</v>
      </c>
      <c r="J51" s="19">
        <v>0.44516600405727974</v>
      </c>
      <c r="K51" s="19"/>
      <c r="L51" s="19">
        <v>0.24549099291012572</v>
      </c>
      <c r="M51" s="19"/>
      <c r="N51" s="19">
        <v>0.37580882824011774</v>
      </c>
      <c r="O51" s="19"/>
      <c r="P51" s="19">
        <v>0.34034021437994033</v>
      </c>
      <c r="Q51" s="19"/>
      <c r="R51" s="19">
        <v>0.28618854377270908</v>
      </c>
      <c r="S51" s="19"/>
      <c r="T51" s="19"/>
      <c r="U51" s="19">
        <v>0.38892216862630363</v>
      </c>
      <c r="V51" s="19">
        <v>7.3910871373921064E-2</v>
      </c>
      <c r="X51" s="1"/>
    </row>
    <row r="52" spans="1:24">
      <c r="A52" s="19"/>
      <c r="B52" s="19">
        <v>0.01</v>
      </c>
      <c r="C52" s="19">
        <v>0.3102994706808031</v>
      </c>
      <c r="D52" s="19">
        <v>0.36126959911532075</v>
      </c>
      <c r="E52" s="19">
        <v>0.65685506378053971</v>
      </c>
      <c r="F52" s="19">
        <v>0.7135891159615505</v>
      </c>
      <c r="G52" s="19">
        <v>0.23034188496984001</v>
      </c>
      <c r="H52" s="19">
        <v>0.3327804312636144</v>
      </c>
      <c r="I52" s="19">
        <v>0.34190968423435325</v>
      </c>
      <c r="J52" s="19">
        <v>0.36012113497143922</v>
      </c>
      <c r="K52" s="19"/>
      <c r="L52" s="19">
        <v>0.3693757579063533</v>
      </c>
      <c r="M52" s="19"/>
      <c r="N52" s="19">
        <v>0.3275468685503295</v>
      </c>
      <c r="O52" s="19"/>
      <c r="P52" s="19">
        <v>0.3441258723086118</v>
      </c>
      <c r="Q52" s="19"/>
      <c r="R52" s="19">
        <v>0.24961842294024825</v>
      </c>
      <c r="S52" s="19"/>
      <c r="T52" s="19"/>
      <c r="U52" s="19">
        <v>0.38315277555691701</v>
      </c>
      <c r="V52" s="19">
        <v>0.14790781253512836</v>
      </c>
      <c r="X52" s="1"/>
    </row>
    <row r="53" spans="1:24">
      <c r="A53" s="19"/>
      <c r="B53" s="19">
        <v>3.0000000000000001E-3</v>
      </c>
      <c r="C53" s="19">
        <v>0.37701380812081564</v>
      </c>
      <c r="D53" s="19">
        <v>0.34762160468073472</v>
      </c>
      <c r="E53" s="19">
        <v>0.59736897758050911</v>
      </c>
      <c r="F53" s="19">
        <v>0.61610100125632927</v>
      </c>
      <c r="G53" s="19">
        <v>0.33961873565387868</v>
      </c>
      <c r="H53" s="19">
        <v>0.36126751551602787</v>
      </c>
      <c r="I53" s="19">
        <v>0.35039707691734079</v>
      </c>
      <c r="J53" s="19">
        <v>0.43182753293534037</v>
      </c>
      <c r="K53" s="19"/>
      <c r="L53" s="19">
        <v>0.3407058804338296</v>
      </c>
      <c r="M53" s="19"/>
      <c r="N53" s="19">
        <v>0.2697235046593639</v>
      </c>
      <c r="O53" s="19"/>
      <c r="P53" s="19">
        <v>0.38081259133575396</v>
      </c>
      <c r="Q53" s="19"/>
      <c r="R53" s="19">
        <v>0.3472959844946068</v>
      </c>
      <c r="S53" s="19"/>
      <c r="T53" s="19"/>
      <c r="U53" s="19">
        <v>0.39664618446537764</v>
      </c>
      <c r="V53" s="19">
        <v>0.10490004439259236</v>
      </c>
      <c r="X53" s="1"/>
    </row>
    <row r="54" spans="1:24">
      <c r="A54" s="19"/>
      <c r="B54" s="19">
        <v>0</v>
      </c>
      <c r="C54" s="19">
        <v>0.31861452455039296</v>
      </c>
      <c r="D54" s="19">
        <v>0.28626515826920912</v>
      </c>
      <c r="E54" s="19">
        <v>0.25410156094373748</v>
      </c>
      <c r="F54" s="19">
        <v>0.32811369751091546</v>
      </c>
      <c r="G54" s="19">
        <v>0.35665990860216096</v>
      </c>
      <c r="H54" s="19">
        <v>0.40933325455793768</v>
      </c>
      <c r="I54" s="19">
        <v>0.37314428218632151</v>
      </c>
      <c r="J54" s="19">
        <v>0.34267274184873614</v>
      </c>
      <c r="K54" s="19"/>
      <c r="L54" s="19">
        <v>0.39436065518872465</v>
      </c>
      <c r="M54" s="19"/>
      <c r="N54" s="19">
        <v>0.30947374962455071</v>
      </c>
      <c r="O54" s="19"/>
      <c r="P54" s="19">
        <v>0.25703568071352517</v>
      </c>
      <c r="Q54" s="19"/>
      <c r="R54" s="19">
        <v>0.23363710486250916</v>
      </c>
      <c r="S54" s="19"/>
      <c r="T54" s="19"/>
      <c r="U54" s="19">
        <v>0.32195102657156011</v>
      </c>
      <c r="V54" s="19">
        <v>5.6591702537844554E-2</v>
      </c>
      <c r="X54" s="1"/>
    </row>
    <row r="55" spans="1:24">
      <c r="X55" s="1"/>
    </row>
    <row r="56" spans="1:24">
      <c r="A56" s="19" t="s">
        <v>59</v>
      </c>
      <c r="B56" s="19">
        <v>3</v>
      </c>
      <c r="C56" s="19">
        <v>0.56193739009028432</v>
      </c>
      <c r="D56" s="19">
        <v>0.72938321614185275</v>
      </c>
      <c r="E56" s="19">
        <v>0.48530631004091351</v>
      </c>
      <c r="F56" s="19">
        <v>0.50961268530341319</v>
      </c>
      <c r="G56" s="19">
        <v>0.73433153636793058</v>
      </c>
      <c r="H56" s="19">
        <v>0.7589332750594121</v>
      </c>
      <c r="I56" s="19">
        <v>0.61152668000158006</v>
      </c>
      <c r="J56" s="19">
        <v>0.76574630915595132</v>
      </c>
      <c r="K56" s="19"/>
      <c r="L56" s="19">
        <v>0.64497009065756816</v>
      </c>
      <c r="M56" s="19"/>
      <c r="N56" s="19">
        <v>0.58815422164976872</v>
      </c>
      <c r="O56" s="19"/>
      <c r="P56" s="19">
        <v>0.70450103145253418</v>
      </c>
      <c r="Q56" s="19"/>
      <c r="R56" s="19">
        <v>0.68603180360999938</v>
      </c>
      <c r="S56" s="19"/>
      <c r="T56" s="19"/>
      <c r="U56" s="19">
        <v>0.64836954579426742</v>
      </c>
      <c r="V56" s="19">
        <v>9.668691356546702E-2</v>
      </c>
    </row>
    <row r="57" spans="1:24">
      <c r="A57" s="19"/>
      <c r="B57" s="19">
        <v>1</v>
      </c>
      <c r="C57" s="19">
        <v>0.70485632488601424</v>
      </c>
      <c r="D57" s="19">
        <v>0.81410401663005039</v>
      </c>
      <c r="E57" s="19">
        <v>0.52348042813389839</v>
      </c>
      <c r="F57" s="19">
        <v>0.64709075047848419</v>
      </c>
      <c r="G57" s="19">
        <v>0.7928546550995621</v>
      </c>
      <c r="H57" s="19">
        <v>0.87069913072740535</v>
      </c>
      <c r="I57" s="19">
        <v>0.59331825235095059</v>
      </c>
      <c r="J57" s="19">
        <v>0.7681676797130742</v>
      </c>
      <c r="K57" s="19"/>
      <c r="L57" s="19">
        <v>0.65486229430413867</v>
      </c>
      <c r="M57" s="19"/>
      <c r="N57" s="19">
        <v>0.6002269973297657</v>
      </c>
      <c r="O57" s="19"/>
      <c r="P57" s="19">
        <v>0.76195255810527085</v>
      </c>
      <c r="Q57" s="19"/>
      <c r="R57" s="19">
        <v>0.68810259933585249</v>
      </c>
      <c r="S57" s="19"/>
      <c r="T57" s="19"/>
      <c r="U57" s="19">
        <v>0.70164297392453889</v>
      </c>
      <c r="V57" s="19">
        <v>0.10301332934880156</v>
      </c>
    </row>
    <row r="58" spans="1:24">
      <c r="A58" s="19"/>
      <c r="B58" s="19">
        <v>0.3</v>
      </c>
      <c r="C58" s="19">
        <v>0.81488568374139803</v>
      </c>
      <c r="D58" s="19">
        <v>0.88062877834121311</v>
      </c>
      <c r="E58" s="19">
        <v>0.67318974899666684</v>
      </c>
      <c r="F58" s="19">
        <v>0.73475423428197784</v>
      </c>
      <c r="G58" s="19">
        <v>0.77643434013351387</v>
      </c>
      <c r="H58" s="19">
        <v>0.86789231730540339</v>
      </c>
      <c r="I58" s="19">
        <v>0.62264455641905436</v>
      </c>
      <c r="J58" s="19">
        <v>0.82699482955237424</v>
      </c>
      <c r="K58" s="19"/>
      <c r="L58" s="19">
        <v>0.70413278883798947</v>
      </c>
      <c r="M58" s="19"/>
      <c r="N58" s="19">
        <v>0.62990809525354274</v>
      </c>
      <c r="O58" s="19"/>
      <c r="P58" s="19">
        <v>0.71020087463625448</v>
      </c>
      <c r="Q58" s="19"/>
      <c r="R58" s="19">
        <v>0.67531425514843546</v>
      </c>
      <c r="S58" s="19"/>
      <c r="T58" s="19"/>
      <c r="U58" s="19">
        <v>0.74308170855398537</v>
      </c>
      <c r="V58" s="19">
        <v>8.9068261745106084E-2</v>
      </c>
    </row>
    <row r="59" spans="1:24">
      <c r="A59" s="19"/>
      <c r="B59" s="19">
        <v>0.1</v>
      </c>
      <c r="C59" s="19">
        <v>0.68919447007625445</v>
      </c>
      <c r="D59" s="19">
        <v>0.7788881095311404</v>
      </c>
      <c r="E59" s="19">
        <v>0.54195961075738708</v>
      </c>
      <c r="F59" s="19">
        <v>0.66018617344664055</v>
      </c>
      <c r="G59" s="19">
        <v>0.76674044464999491</v>
      </c>
      <c r="H59" s="19">
        <v>0.83179095360096267</v>
      </c>
      <c r="I59" s="19">
        <v>0.58086133582901456</v>
      </c>
      <c r="J59" s="19">
        <v>0.72736308593453614</v>
      </c>
      <c r="K59" s="19"/>
      <c r="L59" s="19">
        <v>0.63913927229772161</v>
      </c>
      <c r="M59" s="19"/>
      <c r="N59" s="19">
        <v>0.60370672889015775</v>
      </c>
      <c r="O59" s="19"/>
      <c r="P59" s="19">
        <v>0.68537640649819342</v>
      </c>
      <c r="Q59" s="19"/>
      <c r="R59" s="19">
        <v>0.6489977543807981</v>
      </c>
      <c r="S59" s="19"/>
      <c r="T59" s="19"/>
      <c r="U59" s="19">
        <v>0.67951702882440024</v>
      </c>
      <c r="V59" s="19">
        <v>8.5506393370198677E-2</v>
      </c>
    </row>
    <row r="60" spans="1:24">
      <c r="A60" s="19"/>
      <c r="B60" s="19">
        <v>0.03</v>
      </c>
      <c r="C60" s="19">
        <v>0.57616140440717567</v>
      </c>
      <c r="D60" s="19">
        <v>0.65229464513456359</v>
      </c>
      <c r="E60" s="19">
        <v>0.51329591841170608</v>
      </c>
      <c r="F60" s="19">
        <v>0.64210581174161163</v>
      </c>
      <c r="G60" s="19">
        <v>0.65189993249019407</v>
      </c>
      <c r="H60" s="19">
        <v>0.74027302484749302</v>
      </c>
      <c r="I60" s="19">
        <v>0.56512185944810067</v>
      </c>
      <c r="J60" s="19">
        <v>0.60164555452619228</v>
      </c>
      <c r="K60" s="19"/>
      <c r="L60" s="19">
        <v>0.51427380881515061</v>
      </c>
      <c r="M60" s="19"/>
      <c r="N60" s="19">
        <v>0.51956657655357041</v>
      </c>
      <c r="O60" s="19"/>
      <c r="P60" s="19">
        <v>0.59935115028162611</v>
      </c>
      <c r="Q60" s="19"/>
      <c r="R60" s="19">
        <v>0.56960696311918935</v>
      </c>
      <c r="S60" s="19"/>
      <c r="T60" s="19"/>
      <c r="U60" s="19">
        <v>0.59546638748138103</v>
      </c>
      <c r="V60" s="19">
        <v>6.7876125255048755E-2</v>
      </c>
    </row>
    <row r="61" spans="1:24">
      <c r="A61" s="19"/>
      <c r="B61" s="19">
        <v>0.01</v>
      </c>
      <c r="C61" s="19">
        <v>0.44207210071473108</v>
      </c>
      <c r="D61" s="19">
        <v>0.45386376771305031</v>
      </c>
      <c r="E61" s="19">
        <v>0.70569982428076561</v>
      </c>
      <c r="F61" s="19">
        <v>0.73744133309987581</v>
      </c>
      <c r="G61" s="19">
        <v>0.5550498532823277</v>
      </c>
      <c r="H61" s="19">
        <v>0.5853818638985776</v>
      </c>
      <c r="I61" s="19">
        <v>0.45063171558243981</v>
      </c>
      <c r="J61" s="19">
        <v>0.47082820857526964</v>
      </c>
      <c r="K61" s="19"/>
      <c r="L61" s="19">
        <v>0.52825713826719989</v>
      </c>
      <c r="M61" s="19"/>
      <c r="N61" s="19">
        <v>0.43763979291097715</v>
      </c>
      <c r="O61" s="19"/>
      <c r="P61" s="19">
        <v>0.49886973142922408</v>
      </c>
      <c r="Q61" s="19"/>
      <c r="R61" s="19">
        <v>0.45554925048470235</v>
      </c>
      <c r="S61" s="19"/>
      <c r="T61" s="19"/>
      <c r="U61" s="19">
        <v>0.52677371501992842</v>
      </c>
      <c r="V61" s="19">
        <v>0.10262296123906359</v>
      </c>
    </row>
    <row r="62" spans="1:24">
      <c r="A62" s="19"/>
      <c r="B62" s="19">
        <v>3.0000000000000001E-3</v>
      </c>
      <c r="C62" s="19">
        <v>0.3907048059826484</v>
      </c>
      <c r="D62" s="19">
        <v>0.4680475093385823</v>
      </c>
      <c r="E62" s="19">
        <v>0.64418573924277345</v>
      </c>
      <c r="F62" s="19">
        <v>0.67202285228804637</v>
      </c>
      <c r="G62" s="19">
        <v>0.46108475935063309</v>
      </c>
      <c r="H62" s="19">
        <v>0.5424530913735377</v>
      </c>
      <c r="I62" s="19">
        <v>0.37839974671897875</v>
      </c>
      <c r="J62" s="19">
        <v>0.41474347674364226</v>
      </c>
      <c r="K62" s="19"/>
      <c r="L62" s="19">
        <v>0.40205557993686031</v>
      </c>
      <c r="M62" s="19"/>
      <c r="N62" s="19">
        <v>0.39675916794367999</v>
      </c>
      <c r="O62" s="19"/>
      <c r="P62" s="19">
        <v>0.36981735826683265</v>
      </c>
      <c r="Q62" s="19"/>
      <c r="R62" s="19">
        <v>0.3420790659981896</v>
      </c>
      <c r="S62" s="19"/>
      <c r="T62" s="19"/>
      <c r="U62" s="19">
        <v>0.45686276276536697</v>
      </c>
      <c r="V62" s="19">
        <v>0.1080943245830697</v>
      </c>
    </row>
    <row r="63" spans="1:24">
      <c r="A63" s="19"/>
      <c r="B63" s="19">
        <v>0</v>
      </c>
      <c r="C63" s="19">
        <v>0.30003143121347264</v>
      </c>
      <c r="D63" s="19">
        <v>0.27214892788303086</v>
      </c>
      <c r="E63" s="19">
        <v>0.28593530779727472</v>
      </c>
      <c r="F63" s="19">
        <v>0.347423100188057</v>
      </c>
      <c r="G63" s="19">
        <v>0.41687919255618422</v>
      </c>
      <c r="H63" s="19">
        <v>0.41652287026467399</v>
      </c>
      <c r="I63" s="19">
        <v>0.37417155279710496</v>
      </c>
      <c r="J63" s="19">
        <v>0.43033216535544622</v>
      </c>
      <c r="K63" s="19"/>
      <c r="L63" s="19">
        <v>0.37509339573813344</v>
      </c>
      <c r="M63" s="19"/>
      <c r="N63" s="19">
        <v>0.46868911538404828</v>
      </c>
      <c r="O63" s="19"/>
      <c r="P63" s="19">
        <v>0.36639172650245194</v>
      </c>
      <c r="Q63" s="19"/>
      <c r="R63" s="19">
        <v>0.31294035395501629</v>
      </c>
      <c r="S63" s="19"/>
      <c r="T63" s="19"/>
      <c r="U63" s="19">
        <v>0.36387992830290794</v>
      </c>
      <c r="V63" s="19">
        <v>6.2268680061958528E-2</v>
      </c>
    </row>
    <row r="65" spans="1:22">
      <c r="A65" s="19" t="s">
        <v>60</v>
      </c>
      <c r="B65" s="19">
        <v>3</v>
      </c>
      <c r="C65" s="19"/>
      <c r="D65" s="19"/>
      <c r="E65" s="19"/>
      <c r="F65" s="19"/>
      <c r="G65" s="19">
        <v>0.62524975961999896</v>
      </c>
      <c r="H65" s="19">
        <v>0.63191551709428662</v>
      </c>
      <c r="I65" s="19">
        <v>0.54424463418346869</v>
      </c>
      <c r="J65" s="19">
        <v>0.54072874300450746</v>
      </c>
      <c r="K65" s="19"/>
      <c r="L65" s="19">
        <v>0.59091408481652385</v>
      </c>
      <c r="M65" s="19"/>
      <c r="N65" s="19">
        <v>0.48928189857016208</v>
      </c>
      <c r="O65" s="19"/>
      <c r="P65" s="19">
        <v>0.64714417953015935</v>
      </c>
      <c r="Q65" s="19"/>
      <c r="R65" s="19">
        <v>0.6815363467835841</v>
      </c>
      <c r="S65" s="19"/>
      <c r="T65" s="19"/>
      <c r="U65" s="19">
        <v>0.5938768954503364</v>
      </c>
      <c r="V65" s="19">
        <v>6.4575266594382744E-2</v>
      </c>
    </row>
    <row r="66" spans="1:22">
      <c r="A66" s="19"/>
      <c r="B66" s="19">
        <v>1</v>
      </c>
      <c r="C66" s="19"/>
      <c r="D66" s="19"/>
      <c r="E66" s="19"/>
      <c r="F66" s="19"/>
      <c r="G66" s="19">
        <v>0.63842058490477127</v>
      </c>
      <c r="H66" s="19">
        <v>0.60448160953924712</v>
      </c>
      <c r="I66" s="19">
        <v>0.53403789131388835</v>
      </c>
      <c r="J66" s="19">
        <v>0.52686986164026473</v>
      </c>
      <c r="K66" s="19"/>
      <c r="L66" s="19">
        <v>0.53201386961467656</v>
      </c>
      <c r="M66" s="19"/>
      <c r="N66" s="19">
        <v>0.45798719899247653</v>
      </c>
      <c r="O66" s="19"/>
      <c r="P66" s="19">
        <v>0.6389484883635711</v>
      </c>
      <c r="Q66" s="19"/>
      <c r="R66" s="19">
        <v>0.65407981452461206</v>
      </c>
      <c r="S66" s="19"/>
      <c r="T66" s="19"/>
      <c r="U66" s="19">
        <v>0.57335491486168844</v>
      </c>
      <c r="V66" s="19">
        <v>7.0454564133502401E-2</v>
      </c>
    </row>
    <row r="67" spans="1:22">
      <c r="A67" s="19"/>
      <c r="B67" s="19">
        <v>0.3</v>
      </c>
      <c r="C67" s="19"/>
      <c r="D67" s="19"/>
      <c r="E67" s="19"/>
      <c r="F67" s="19"/>
      <c r="G67" s="19">
        <v>0.54969234555746971</v>
      </c>
      <c r="H67" s="19">
        <v>0.53748477347217061</v>
      </c>
      <c r="I67" s="19">
        <v>0.40918913373684163</v>
      </c>
      <c r="J67" s="19">
        <v>0.45635679872139651</v>
      </c>
      <c r="K67" s="19"/>
      <c r="L67" s="19">
        <v>0.49280035439940018</v>
      </c>
      <c r="M67" s="19"/>
      <c r="N67" s="19">
        <v>0.39118753985163529</v>
      </c>
      <c r="O67" s="19"/>
      <c r="P67" s="19">
        <v>0.57524691986559406</v>
      </c>
      <c r="Q67" s="19"/>
      <c r="R67" s="19">
        <v>0.56088020773034752</v>
      </c>
      <c r="S67" s="19"/>
      <c r="T67" s="19"/>
      <c r="U67" s="19">
        <v>0.49660475916685698</v>
      </c>
      <c r="V67" s="19">
        <v>7.0906420864721736E-2</v>
      </c>
    </row>
    <row r="68" spans="1:22">
      <c r="A68" s="19"/>
      <c r="B68" s="19">
        <v>0.1</v>
      </c>
      <c r="C68" s="19"/>
      <c r="D68" s="19"/>
      <c r="E68" s="19"/>
      <c r="F68" s="19"/>
      <c r="G68" s="19">
        <v>0.46437186939146863</v>
      </c>
      <c r="H68" s="19">
        <v>0.42269306254204975</v>
      </c>
      <c r="I68" s="19">
        <v>0.32253104931565635</v>
      </c>
      <c r="J68" s="19">
        <v>0.32995024052605554</v>
      </c>
      <c r="K68" s="19"/>
      <c r="L68" s="19">
        <v>0.40805797727898607</v>
      </c>
      <c r="M68" s="19"/>
      <c r="N68" s="19">
        <v>0.30426032677286213</v>
      </c>
      <c r="O68" s="19"/>
      <c r="P68" s="19">
        <v>0.46545174034405568</v>
      </c>
      <c r="Q68" s="19"/>
      <c r="R68" s="19">
        <v>0.38848590003553729</v>
      </c>
      <c r="S68" s="19"/>
      <c r="T68" s="19"/>
      <c r="U68" s="19">
        <v>0.38822527077583396</v>
      </c>
      <c r="V68" s="19">
        <v>6.3364576214707133E-2</v>
      </c>
    </row>
    <row r="69" spans="1:22">
      <c r="A69" s="19"/>
      <c r="B69" s="19">
        <v>0.03</v>
      </c>
      <c r="C69" s="19"/>
      <c r="D69" s="19"/>
      <c r="E69" s="19"/>
      <c r="F69" s="19"/>
      <c r="G69" s="19">
        <v>0.35634082119100935</v>
      </c>
      <c r="H69" s="19">
        <v>0.30757918677744717</v>
      </c>
      <c r="I69" s="19">
        <v>0.20469614059469007</v>
      </c>
      <c r="J69" s="19">
        <v>0.25686106717146834</v>
      </c>
      <c r="K69" s="19"/>
      <c r="L69" s="19">
        <v>0.27395960114787238</v>
      </c>
      <c r="M69" s="19"/>
      <c r="N69" s="19">
        <v>0.24547560552739717</v>
      </c>
      <c r="O69" s="19"/>
      <c r="P69" s="19">
        <v>0.26068462714685181</v>
      </c>
      <c r="Q69" s="19"/>
      <c r="R69" s="19">
        <v>0.31856746122652385</v>
      </c>
      <c r="S69" s="19"/>
      <c r="T69" s="19"/>
      <c r="U69" s="19">
        <v>0.27802056384790752</v>
      </c>
      <c r="V69" s="19">
        <v>4.7587845932199786E-2</v>
      </c>
    </row>
    <row r="70" spans="1:22">
      <c r="A70" s="19"/>
      <c r="B70" s="19">
        <v>0.01</v>
      </c>
      <c r="C70" s="19"/>
      <c r="D70" s="19"/>
      <c r="E70" s="19"/>
      <c r="F70" s="19"/>
      <c r="G70" s="19">
        <v>0.21585069373992408</v>
      </c>
      <c r="H70" s="19">
        <v>0.22504556856941763</v>
      </c>
      <c r="I70" s="19">
        <v>0.17884318324846959</v>
      </c>
      <c r="J70" s="19">
        <v>0.20739356782034474</v>
      </c>
      <c r="K70" s="19"/>
      <c r="L70" s="19">
        <v>0.25995720300959479</v>
      </c>
      <c r="M70" s="19"/>
      <c r="N70" s="19">
        <v>0.16464253455021835</v>
      </c>
      <c r="O70" s="19"/>
      <c r="P70" s="19">
        <v>0.20488265626624128</v>
      </c>
      <c r="Q70" s="19"/>
      <c r="R70" s="19">
        <v>0.24257765227914482</v>
      </c>
      <c r="S70" s="19"/>
      <c r="T70" s="19"/>
      <c r="U70" s="19">
        <v>0.21239913243541939</v>
      </c>
      <c r="V70" s="19">
        <v>3.1242384712232427E-2</v>
      </c>
    </row>
    <row r="71" spans="1:22">
      <c r="A71" s="19"/>
      <c r="B71" s="19">
        <v>3.0000000000000001E-3</v>
      </c>
      <c r="C71" s="19"/>
      <c r="D71" s="19"/>
      <c r="E71" s="19"/>
      <c r="F71" s="19"/>
      <c r="G71" s="19">
        <v>0.25651316179396649</v>
      </c>
      <c r="H71" s="19">
        <v>0.22488113788368294</v>
      </c>
      <c r="I71" s="19">
        <v>0.17622965486054856</v>
      </c>
      <c r="J71" s="19">
        <v>0.17395996370752406</v>
      </c>
      <c r="K71" s="19"/>
      <c r="L71" s="19">
        <v>0.18740498787953491</v>
      </c>
      <c r="M71" s="19"/>
      <c r="N71" s="19">
        <v>0.1746206189911543</v>
      </c>
      <c r="O71" s="19"/>
      <c r="P71" s="19">
        <v>0.24641465684322608</v>
      </c>
      <c r="Q71" s="19"/>
      <c r="R71" s="19">
        <v>0.22017936680391129</v>
      </c>
      <c r="S71" s="19"/>
      <c r="T71" s="19"/>
      <c r="U71" s="19">
        <v>0.20752544359544361</v>
      </c>
      <c r="V71" s="19">
        <v>3.3736663801572427E-2</v>
      </c>
    </row>
    <row r="72" spans="1:22">
      <c r="A72" s="19"/>
      <c r="B72" s="19">
        <v>0</v>
      </c>
      <c r="C72" s="19"/>
      <c r="D72" s="19"/>
      <c r="E72" s="19"/>
      <c r="F72" s="19"/>
      <c r="G72" s="19">
        <v>0.22152378777213233</v>
      </c>
      <c r="H72" s="19">
        <v>0.23456490252701084</v>
      </c>
      <c r="I72" s="19">
        <v>0.20447361826309787</v>
      </c>
      <c r="J72" s="19">
        <v>0.26624628101596048</v>
      </c>
      <c r="K72" s="19"/>
      <c r="L72" s="19">
        <v>0.20435696862646147</v>
      </c>
      <c r="M72" s="19"/>
      <c r="N72" s="19">
        <v>0.15960597275476168</v>
      </c>
      <c r="O72" s="19"/>
      <c r="P72" s="19">
        <v>0.19971108165666374</v>
      </c>
      <c r="Q72" s="19"/>
      <c r="R72" s="19">
        <v>0.17599715526740695</v>
      </c>
      <c r="S72" s="19"/>
      <c r="T72" s="19"/>
      <c r="U72" s="19">
        <v>0.20830997098543694</v>
      </c>
      <c r="V72" s="19">
        <v>3.3254483339216913E-2</v>
      </c>
    </row>
    <row r="74" spans="1:22">
      <c r="A74" s="19" t="s">
        <v>206</v>
      </c>
      <c r="B74" s="19">
        <v>3</v>
      </c>
      <c r="C74" s="19">
        <v>0.18778308454204196</v>
      </c>
      <c r="D74" s="19">
        <v>0.20431958418095739</v>
      </c>
      <c r="E74" s="19">
        <v>0.17610676737993444</v>
      </c>
      <c r="F74" s="19">
        <v>0.15028767581688057</v>
      </c>
      <c r="G74" s="19">
        <v>0.1685353656005357</v>
      </c>
      <c r="H74" s="19">
        <v>0.22159033464765948</v>
      </c>
      <c r="I74" s="19">
        <v>0.16761837219634071</v>
      </c>
      <c r="J74" s="19">
        <v>0.27828668898856523</v>
      </c>
      <c r="K74" s="19">
        <v>0.27828668898856523</v>
      </c>
      <c r="L74" s="19">
        <v>0.29014560861053684</v>
      </c>
      <c r="M74" s="19">
        <v>0.29014560861053684</v>
      </c>
      <c r="N74" s="19">
        <v>0.22055367408675111</v>
      </c>
      <c r="O74" s="19">
        <v>0.22055367408675111</v>
      </c>
      <c r="P74" s="19">
        <v>0.30589479385631202</v>
      </c>
      <c r="Q74" s="19">
        <v>0.30589479385631202</v>
      </c>
      <c r="R74" s="19">
        <v>0.31723915437179867</v>
      </c>
      <c r="S74" s="19">
        <v>0.31723915437179867</v>
      </c>
      <c r="T74" s="19"/>
      <c r="U74" s="19">
        <v>0.24120476612895758</v>
      </c>
      <c r="V74" s="19">
        <v>5.9226327355655604E-2</v>
      </c>
    </row>
    <row r="75" spans="1:22">
      <c r="A75" s="19"/>
      <c r="B75" s="19">
        <v>1</v>
      </c>
      <c r="C75" s="19">
        <v>0.17823997487761248</v>
      </c>
      <c r="D75" s="19">
        <v>0.21792229178985298</v>
      </c>
      <c r="E75" s="19">
        <v>0.23786511243550396</v>
      </c>
      <c r="F75" s="19">
        <v>0.2666066958118431</v>
      </c>
      <c r="G75" s="19">
        <v>0.25433618980183864</v>
      </c>
      <c r="H75" s="19">
        <v>0.21470331379502144</v>
      </c>
      <c r="I75" s="19">
        <v>0.19640366495654304</v>
      </c>
      <c r="J75" s="19">
        <v>0.35448939806758417</v>
      </c>
      <c r="K75" s="19">
        <v>0.35448939806758417</v>
      </c>
      <c r="L75" s="19">
        <v>0.2886745748063555</v>
      </c>
      <c r="M75" s="19">
        <v>0.2886745748063555</v>
      </c>
      <c r="N75" s="19">
        <v>0.18708989624468841</v>
      </c>
      <c r="O75" s="19">
        <v>0.18708989624468841</v>
      </c>
      <c r="P75" s="19">
        <v>0.22892592673496581</v>
      </c>
      <c r="Q75" s="19">
        <v>0.22892592673496581</v>
      </c>
      <c r="R75" s="19">
        <v>0.28147094237281894</v>
      </c>
      <c r="S75" s="19">
        <v>0.28147094237281894</v>
      </c>
      <c r="T75" s="19"/>
      <c r="U75" s="19">
        <v>0.24984580705417894</v>
      </c>
      <c r="V75" s="19">
        <v>5.382279368005146E-2</v>
      </c>
    </row>
    <row r="76" spans="1:22">
      <c r="A76" s="19"/>
      <c r="B76" s="19">
        <v>0.3</v>
      </c>
      <c r="C76" s="19">
        <v>0.2527461845047147</v>
      </c>
      <c r="D76" s="19">
        <v>0.26558002284225918</v>
      </c>
      <c r="E76" s="19">
        <v>0.34970142329047998</v>
      </c>
      <c r="F76" s="19">
        <v>0.287384460171214</v>
      </c>
      <c r="G76" s="19">
        <v>0.26650143642050966</v>
      </c>
      <c r="H76" s="19">
        <v>0.22956404013494777</v>
      </c>
      <c r="I76" s="19">
        <v>0.15132183530801799</v>
      </c>
      <c r="J76" s="19">
        <v>0.22789491061742373</v>
      </c>
      <c r="K76" s="19">
        <v>0.22789491061742373</v>
      </c>
      <c r="L76" s="19">
        <v>0.27628838463994815</v>
      </c>
      <c r="M76" s="19">
        <v>0.27628838463994815</v>
      </c>
      <c r="N76" s="19">
        <v>0.22088504299578909</v>
      </c>
      <c r="O76" s="19">
        <v>0.22088504299578909</v>
      </c>
      <c r="P76" s="19">
        <v>0.19059530608753067</v>
      </c>
      <c r="Q76" s="19">
        <v>0.19059530608753067</v>
      </c>
      <c r="R76" s="19">
        <v>0.19190819602117767</v>
      </c>
      <c r="S76" s="19">
        <v>0.19190819602117767</v>
      </c>
      <c r="T76" s="19"/>
      <c r="U76" s="19">
        <v>0.23634959314093418</v>
      </c>
      <c r="V76" s="19">
        <v>4.789952078084074E-2</v>
      </c>
    </row>
    <row r="77" spans="1:22">
      <c r="A77" s="19"/>
      <c r="B77" s="19">
        <v>0.1</v>
      </c>
      <c r="C77" s="19">
        <v>0.21119575916659833</v>
      </c>
      <c r="D77" s="19">
        <v>0.20153499642403475</v>
      </c>
      <c r="E77" s="19">
        <v>0.246755972159071</v>
      </c>
      <c r="F77" s="19">
        <v>0.26196928635953021</v>
      </c>
      <c r="G77" s="19">
        <v>0.21202130753630141</v>
      </c>
      <c r="H77" s="19">
        <v>0.23570958580078791</v>
      </c>
      <c r="I77" s="19">
        <v>0.18404194994299408</v>
      </c>
      <c r="J77" s="19">
        <v>0.28686763231175899</v>
      </c>
      <c r="K77" s="19">
        <v>0.28686763231175899</v>
      </c>
      <c r="L77" s="19">
        <v>0.30253779041363915</v>
      </c>
      <c r="M77" s="19">
        <v>0.30253779041363915</v>
      </c>
      <c r="N77" s="19">
        <v>0.23730032223358893</v>
      </c>
      <c r="O77" s="19">
        <v>0.23730032223358893</v>
      </c>
      <c r="P77" s="19">
        <v>0.16113014176106322</v>
      </c>
      <c r="Q77" s="19">
        <v>0.16113014176106322</v>
      </c>
      <c r="R77" s="19">
        <v>0.25971811638925779</v>
      </c>
      <c r="S77" s="19">
        <v>0.25971811638925779</v>
      </c>
      <c r="T77" s="19"/>
      <c r="U77" s="19">
        <v>0.23813746256517257</v>
      </c>
      <c r="V77" s="19">
        <v>4.4832516220277056E-2</v>
      </c>
    </row>
    <row r="78" spans="1:22">
      <c r="A78" s="19"/>
      <c r="B78" s="19">
        <v>0.03</v>
      </c>
      <c r="C78" s="19">
        <v>0.20905327177184571</v>
      </c>
      <c r="D78" s="19">
        <v>0.18738467065477132</v>
      </c>
      <c r="E78" s="19">
        <v>0.24835566714882235</v>
      </c>
      <c r="F78" s="19">
        <v>0.27749499599187555</v>
      </c>
      <c r="G78" s="19">
        <v>0.1880695857467263</v>
      </c>
      <c r="H78" s="19">
        <v>0.2206559328701749</v>
      </c>
      <c r="I78" s="19">
        <v>0.16575772427241162</v>
      </c>
      <c r="J78" s="19">
        <v>0.28476886625220621</v>
      </c>
      <c r="K78" s="19">
        <v>0.28476886625220621</v>
      </c>
      <c r="L78" s="19">
        <v>0.27379717286992616</v>
      </c>
      <c r="M78" s="19">
        <v>0.27379717286992616</v>
      </c>
      <c r="N78" s="19">
        <v>0.21220229422205736</v>
      </c>
      <c r="O78" s="19">
        <v>0.21220229422205736</v>
      </c>
      <c r="P78" s="19">
        <v>0.25936422018146921</v>
      </c>
      <c r="Q78" s="19">
        <v>0.25936422018146921</v>
      </c>
      <c r="R78" s="19">
        <v>0.25860611731318195</v>
      </c>
      <c r="S78" s="19">
        <v>0.25860611731318195</v>
      </c>
      <c r="T78" s="19"/>
      <c r="U78" s="19">
        <v>0.23966171706672407</v>
      </c>
      <c r="V78" s="19">
        <v>3.7966632086242666E-2</v>
      </c>
    </row>
    <row r="79" spans="1:22">
      <c r="A79" s="19"/>
      <c r="B79" s="19">
        <v>0.01</v>
      </c>
      <c r="C79" s="19">
        <v>0.21166629034656323</v>
      </c>
      <c r="D79" s="19">
        <v>0.20817621618953336</v>
      </c>
      <c r="E79" s="19">
        <v>0.25359738313540336</v>
      </c>
      <c r="F79" s="19">
        <v>0.21552912992426926</v>
      </c>
      <c r="G79" s="19">
        <v>0.19828618136880805</v>
      </c>
      <c r="H79" s="19">
        <v>0.15097217413101249</v>
      </c>
      <c r="I79" s="19">
        <v>0.20556463362606756</v>
      </c>
      <c r="J79" s="19">
        <v>0.18876048852989666</v>
      </c>
      <c r="K79" s="19">
        <v>0.18876048852989666</v>
      </c>
      <c r="L79" s="19">
        <v>0.24579470876855541</v>
      </c>
      <c r="M79" s="19">
        <v>0.24579470876855541</v>
      </c>
      <c r="N79" s="19">
        <v>0.21909527867092868</v>
      </c>
      <c r="O79" s="19">
        <v>0.21909527867092868</v>
      </c>
      <c r="P79" s="19">
        <v>0.19811985502293225</v>
      </c>
      <c r="Q79" s="19">
        <v>0.19811985502293225</v>
      </c>
      <c r="R79" s="19">
        <v>0.21358373930304958</v>
      </c>
      <c r="S79" s="19">
        <v>0.21358373930304958</v>
      </c>
      <c r="T79" s="19"/>
      <c r="U79" s="19">
        <v>0.21026471466543428</v>
      </c>
      <c r="V79" s="19">
        <v>2.4386921567903654E-2</v>
      </c>
    </row>
    <row r="80" spans="1:22">
      <c r="A80" s="19"/>
      <c r="B80" s="19">
        <v>3.0000000000000001E-3</v>
      </c>
      <c r="C80" s="19">
        <v>0.24258014849190448</v>
      </c>
      <c r="D80" s="19">
        <v>0.19743160178012595</v>
      </c>
      <c r="E80" s="19">
        <v>0.28294398004865706</v>
      </c>
      <c r="F80" s="19">
        <v>0.23217280710199487</v>
      </c>
      <c r="G80" s="19">
        <v>0.18694882688000486</v>
      </c>
      <c r="H80" s="19">
        <v>0.21252764671590857</v>
      </c>
      <c r="I80" s="19">
        <v>0.22899019401241943</v>
      </c>
      <c r="J80" s="19">
        <v>0.30354829248015297</v>
      </c>
      <c r="K80" s="19">
        <v>0.30354829248015297</v>
      </c>
      <c r="L80" s="19">
        <v>0.30546486615142115</v>
      </c>
      <c r="M80" s="19">
        <v>0.30546486615142115</v>
      </c>
      <c r="N80" s="19">
        <v>0.23119158408697896</v>
      </c>
      <c r="O80" s="19">
        <v>0.23119158408697896</v>
      </c>
      <c r="P80" s="19">
        <v>0.19439211569014442</v>
      </c>
      <c r="Q80" s="19">
        <v>0.19439211569014442</v>
      </c>
      <c r="R80" s="19">
        <v>0.18402920374172943</v>
      </c>
      <c r="S80" s="19">
        <v>0.18402920374172943</v>
      </c>
      <c r="T80" s="19"/>
      <c r="U80" s="19">
        <v>0.23652043113716872</v>
      </c>
      <c r="V80" s="19">
        <v>4.6393417025017404E-2</v>
      </c>
    </row>
    <row r="81" spans="1:24">
      <c r="A81" s="19"/>
      <c r="B81" s="19">
        <v>0</v>
      </c>
      <c r="C81" s="19">
        <v>0.18587793239895589</v>
      </c>
      <c r="D81" s="19">
        <v>0.20682470900580904</v>
      </c>
      <c r="E81" s="19">
        <v>0.21077975688026016</v>
      </c>
      <c r="F81" s="19">
        <v>0.18317142312906873</v>
      </c>
      <c r="G81" s="19">
        <v>0.30836226795724792</v>
      </c>
      <c r="H81" s="19">
        <v>0.32791390310385549</v>
      </c>
      <c r="I81" s="19">
        <v>0.26792390215523165</v>
      </c>
      <c r="J81" s="19">
        <v>0.33162086054281015</v>
      </c>
      <c r="K81" s="19">
        <v>0.33162086054281015</v>
      </c>
      <c r="L81" s="19">
        <v>0.31356080717081314</v>
      </c>
      <c r="M81" s="19">
        <v>0.31356080717081314</v>
      </c>
      <c r="N81" s="19">
        <v>0.29181972440284165</v>
      </c>
      <c r="O81" s="19">
        <v>0.29181972440284165</v>
      </c>
      <c r="P81" s="19">
        <v>0.17297085824393996</v>
      </c>
      <c r="Q81" s="19">
        <v>0.17297085824393996</v>
      </c>
      <c r="R81" s="19">
        <v>0.20303177428925939</v>
      </c>
      <c r="S81" s="19">
        <v>0.20303177428925939</v>
      </c>
      <c r="T81" s="19"/>
      <c r="U81" s="19">
        <v>0.25393305552527989</v>
      </c>
      <c r="V81" s="19">
        <v>6.259778514933495E-2</v>
      </c>
    </row>
    <row r="83" spans="1:2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</row>
    <row r="84" spans="1:2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pans="1:2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</row>
    <row r="86" spans="1:2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</row>
    <row r="87" spans="1:2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</row>
    <row r="88" spans="1:2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</row>
    <row r="89" spans="1:2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</row>
    <row r="90" spans="1:2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</row>
    <row r="92" spans="1:24">
      <c r="X92" s="1"/>
    </row>
    <row r="93" spans="1:24">
      <c r="A93" s="19" t="s">
        <v>207</v>
      </c>
      <c r="B93" s="19" t="s">
        <v>109</v>
      </c>
      <c r="C93" s="19" t="s">
        <v>194</v>
      </c>
      <c r="D93" s="19" t="s">
        <v>195</v>
      </c>
      <c r="E93" s="19" t="s">
        <v>196</v>
      </c>
      <c r="F93" s="19" t="s">
        <v>197</v>
      </c>
      <c r="G93" s="19" t="s">
        <v>198</v>
      </c>
      <c r="H93" s="19" t="s">
        <v>199</v>
      </c>
      <c r="I93" s="19" t="s">
        <v>200</v>
      </c>
      <c r="J93" s="19" t="s">
        <v>201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 t="s">
        <v>47</v>
      </c>
      <c r="V93" s="19" t="s">
        <v>26</v>
      </c>
    </row>
    <row r="94" spans="1:24">
      <c r="A94" s="19" t="s">
        <v>49</v>
      </c>
      <c r="B94" s="19">
        <v>3</v>
      </c>
      <c r="C94" s="19"/>
      <c r="D94" s="19"/>
      <c r="E94" s="19"/>
      <c r="F94" s="19"/>
      <c r="G94" s="19">
        <v>0.23476242863979532</v>
      </c>
      <c r="H94" s="19">
        <v>0.22780192412390621</v>
      </c>
      <c r="I94" s="19">
        <v>0.13789623805251042</v>
      </c>
      <c r="J94" s="19">
        <v>0.14296901689364094</v>
      </c>
      <c r="K94" s="19">
        <v>0.2070485626712158</v>
      </c>
      <c r="L94" s="19">
        <v>0.13219953758118402</v>
      </c>
      <c r="M94" s="19">
        <v>9.4709962594055119E-2</v>
      </c>
      <c r="N94" s="19">
        <v>0.20118953116160884</v>
      </c>
      <c r="O94" s="19">
        <v>0.14817793357945866</v>
      </c>
      <c r="P94" s="19">
        <v>6.4807552045483052E-2</v>
      </c>
      <c r="Q94" s="19">
        <v>0.16907558529060751</v>
      </c>
      <c r="R94" s="19">
        <v>0.11242578137655385</v>
      </c>
      <c r="S94" s="19">
        <v>0.18616037857990525</v>
      </c>
      <c r="T94" s="19"/>
      <c r="U94" s="19">
        <v>0.1584018794299942</v>
      </c>
      <c r="V94" s="19">
        <v>5.1727773990841573E-2</v>
      </c>
    </row>
    <row r="95" spans="1:24">
      <c r="A95" s="19"/>
      <c r="B95" s="19">
        <v>1</v>
      </c>
      <c r="C95" s="19"/>
      <c r="D95" s="19"/>
      <c r="E95" s="19"/>
      <c r="F95" s="19"/>
      <c r="G95" s="19">
        <v>0.23439999246442306</v>
      </c>
      <c r="H95" s="19">
        <v>0.28045279205808243</v>
      </c>
      <c r="I95" s="19">
        <v>0.20376285790197529</v>
      </c>
      <c r="J95" s="19">
        <v>6.3155691965215865E-2</v>
      </c>
      <c r="K95" s="19">
        <v>0.10302087866496562</v>
      </c>
      <c r="L95" s="19">
        <v>0.17143092892364697</v>
      </c>
      <c r="M95" s="19">
        <v>7.3923333583556794E-2</v>
      </c>
      <c r="N95" s="19">
        <v>0.28763667471637777</v>
      </c>
      <c r="O95" s="19">
        <v>0.16708683657751205</v>
      </c>
      <c r="P95" s="19">
        <v>0.22321637968644631</v>
      </c>
      <c r="Q95" s="19">
        <v>0.16478003233687899</v>
      </c>
      <c r="R95" s="19">
        <v>0.13248995084663745</v>
      </c>
      <c r="S95" s="19">
        <v>0.12627382160280304</v>
      </c>
      <c r="T95" s="19"/>
      <c r="U95" s="19">
        <v>0.17166385933296319</v>
      </c>
      <c r="V95" s="19">
        <v>7.2232777018204838E-2</v>
      </c>
    </row>
    <row r="96" spans="1:24">
      <c r="A96" s="19"/>
      <c r="B96" s="19">
        <v>0.3</v>
      </c>
      <c r="C96" s="19"/>
      <c r="D96" s="19"/>
      <c r="E96" s="19"/>
      <c r="F96" s="19"/>
      <c r="G96" s="19">
        <v>0.2411011196058091</v>
      </c>
      <c r="H96" s="19">
        <v>0.31231049079083906</v>
      </c>
      <c r="I96" s="19">
        <v>0.29668786468627106</v>
      </c>
      <c r="J96" s="19">
        <v>0.18037258273048212</v>
      </c>
      <c r="K96" s="19">
        <v>0.2602725268236547</v>
      </c>
      <c r="L96" s="19">
        <v>0.19719254507934281</v>
      </c>
      <c r="M96" s="19">
        <v>0.14400437056288579</v>
      </c>
      <c r="N96" s="19">
        <v>0.2289329567606419</v>
      </c>
      <c r="O96" s="19">
        <v>0.18454031167984347</v>
      </c>
      <c r="P96" s="19">
        <v>0.32049082509286858</v>
      </c>
      <c r="Q96" s="19">
        <v>0.19951344562617951</v>
      </c>
      <c r="R96" s="19">
        <v>0.25236293068852966</v>
      </c>
      <c r="S96" s="19">
        <v>0.14894749991700759</v>
      </c>
      <c r="T96" s="19"/>
      <c r="U96" s="19">
        <v>0.22820995923418119</v>
      </c>
      <c r="V96" s="19">
        <v>5.8743865893506213E-2</v>
      </c>
    </row>
    <row r="97" spans="1:22">
      <c r="A97" s="19"/>
      <c r="B97" s="19">
        <v>0.1</v>
      </c>
      <c r="C97" s="19"/>
      <c r="D97" s="19"/>
      <c r="E97" s="19"/>
      <c r="F97" s="19"/>
      <c r="G97" s="19">
        <v>0.33811602016829145</v>
      </c>
      <c r="H97" s="19">
        <v>0.31940175362252521</v>
      </c>
      <c r="I97" s="19">
        <v>0.24784433428153832</v>
      </c>
      <c r="J97" s="19">
        <v>0.12124720627939634</v>
      </c>
      <c r="K97" s="19">
        <v>0.15887527252964329</v>
      </c>
      <c r="L97" s="19">
        <v>0.15997380098968567</v>
      </c>
      <c r="M97" s="19">
        <v>0.16504657354213653</v>
      </c>
      <c r="N97" s="19">
        <v>0.23203664180752104</v>
      </c>
      <c r="O97" s="19">
        <v>0.17112989092427061</v>
      </c>
      <c r="P97" s="19">
        <v>0.37477628203850921</v>
      </c>
      <c r="Q97" s="19">
        <v>0.3028868568403702</v>
      </c>
      <c r="R97" s="19">
        <v>0.15537281187760577</v>
      </c>
      <c r="S97" s="19">
        <v>0.10047283764177656</v>
      </c>
      <c r="T97" s="19"/>
      <c r="U97" s="19">
        <v>0.21901386788794391</v>
      </c>
      <c r="V97" s="19">
        <v>8.9688651685905271E-2</v>
      </c>
    </row>
    <row r="98" spans="1:22">
      <c r="A98" s="19"/>
      <c r="B98" s="19">
        <v>0.03</v>
      </c>
      <c r="C98" s="19"/>
      <c r="D98" s="19"/>
      <c r="E98" s="19"/>
      <c r="F98" s="19"/>
      <c r="G98" s="19">
        <v>0.3683093855828331</v>
      </c>
      <c r="H98" s="19">
        <v>0.36484138890588902</v>
      </c>
      <c r="I98" s="19">
        <v>0.34300885251790258</v>
      </c>
      <c r="J98" s="19">
        <v>0.24455983958978178</v>
      </c>
      <c r="K98" s="19">
        <v>0.19908853837750851</v>
      </c>
      <c r="L98" s="19">
        <v>0.26653452948757522</v>
      </c>
      <c r="M98" s="19">
        <v>0.21430615548777715</v>
      </c>
      <c r="N98" s="19">
        <v>0.17762730679013569</v>
      </c>
      <c r="O98" s="19">
        <v>0.18319314986513055</v>
      </c>
      <c r="P98" s="19">
        <v>0.25718347933300612</v>
      </c>
      <c r="Q98" s="19">
        <v>0.11642588625899886</v>
      </c>
      <c r="R98" s="19">
        <v>0.20554188923253297</v>
      </c>
      <c r="S98" s="19">
        <v>0.11356658932097258</v>
      </c>
      <c r="T98" s="19"/>
      <c r="U98" s="19">
        <v>0.23493746082692646</v>
      </c>
      <c r="V98" s="19">
        <v>8.4281809853064382E-2</v>
      </c>
    </row>
    <row r="99" spans="1:22">
      <c r="A99" s="19"/>
      <c r="B99" s="19">
        <v>0.01</v>
      </c>
      <c r="C99" s="19"/>
      <c r="D99" s="19"/>
      <c r="E99" s="19"/>
      <c r="F99" s="19"/>
      <c r="G99" s="19">
        <v>0.34125260340871744</v>
      </c>
      <c r="H99" s="19">
        <v>0.3509875513525007</v>
      </c>
      <c r="I99" s="19">
        <v>0.20248018208522703</v>
      </c>
      <c r="J99" s="19">
        <v>0.31415466112551027</v>
      </c>
      <c r="K99" s="19">
        <v>0.21493025068761937</v>
      </c>
      <c r="L99" s="19">
        <v>0.3312159170608307</v>
      </c>
      <c r="M99" s="19">
        <v>0.17715967314810122</v>
      </c>
      <c r="N99" s="19">
        <v>0.27611841804785175</v>
      </c>
      <c r="O99" s="19">
        <v>0.25357323114005414</v>
      </c>
      <c r="P99" s="19">
        <v>0.25851035147677026</v>
      </c>
      <c r="Q99" s="19">
        <v>0.22567890266329746</v>
      </c>
      <c r="R99" s="19">
        <v>0.25624344411524014</v>
      </c>
      <c r="S99" s="19">
        <v>0.18559029759162776</v>
      </c>
      <c r="T99" s="19"/>
      <c r="U99" s="19">
        <v>0.26060734491564214</v>
      </c>
      <c r="V99" s="19">
        <v>5.9241644636808206E-2</v>
      </c>
    </row>
    <row r="100" spans="1:22">
      <c r="A100" s="19"/>
      <c r="B100" s="19">
        <v>3.0000000000000001E-3</v>
      </c>
      <c r="C100" s="19"/>
      <c r="D100" s="19"/>
      <c r="E100" s="19"/>
      <c r="F100" s="19"/>
      <c r="G100" s="19">
        <v>0.39366531157882462</v>
      </c>
      <c r="H100" s="19">
        <v>0.34732542055173293</v>
      </c>
      <c r="I100" s="19">
        <v>0.2781810555101269</v>
      </c>
      <c r="J100" s="19">
        <v>0.20530641020232082</v>
      </c>
      <c r="K100" s="19">
        <v>0.16426695056455554</v>
      </c>
      <c r="L100" s="19">
        <v>0.23934538768120012</v>
      </c>
      <c r="M100" s="19">
        <v>0.18411111797222296</v>
      </c>
      <c r="N100" s="19">
        <v>0.25152231152376281</v>
      </c>
      <c r="O100" s="19">
        <v>0.18618814381105206</v>
      </c>
      <c r="P100" s="19">
        <v>0.3284185988011476</v>
      </c>
      <c r="Q100" s="19">
        <v>0.19322071852164768</v>
      </c>
      <c r="R100" s="19">
        <v>0.31830779501030143</v>
      </c>
      <c r="S100" s="19">
        <v>0.22348658927171372</v>
      </c>
      <c r="T100" s="19"/>
      <c r="U100" s="19">
        <v>0.25487275469235454</v>
      </c>
      <c r="V100" s="19">
        <v>7.2581305257692907E-2</v>
      </c>
    </row>
    <row r="101" spans="1:22">
      <c r="A101" s="19"/>
      <c r="B101" s="19">
        <v>0</v>
      </c>
      <c r="C101" s="19"/>
      <c r="D101" s="19"/>
      <c r="E101" s="19"/>
      <c r="F101" s="19"/>
      <c r="G101" s="19">
        <v>0.14787597655685858</v>
      </c>
      <c r="H101" s="19">
        <v>0.21644264426007964</v>
      </c>
      <c r="I101" s="19">
        <v>0.16057025647553141</v>
      </c>
      <c r="J101" s="19">
        <v>0.19268782281947494</v>
      </c>
      <c r="K101" s="19">
        <v>0.18452745079850752</v>
      </c>
      <c r="L101" s="19">
        <v>0.21621301518733083</v>
      </c>
      <c r="M101" s="19">
        <v>0.21673236680407026</v>
      </c>
      <c r="N101" s="19">
        <v>0.21600190836299815</v>
      </c>
      <c r="O101" s="19">
        <v>0.20649959655446026</v>
      </c>
      <c r="P101" s="19">
        <v>0.2655843821195254</v>
      </c>
      <c r="Q101" s="19">
        <v>0.30007873902661086</v>
      </c>
      <c r="R101" s="19">
        <v>0.30046325324605899</v>
      </c>
      <c r="S101" s="19">
        <v>0.21089101121593734</v>
      </c>
      <c r="T101" s="19"/>
      <c r="U101" s="19">
        <v>0.21804372487903409</v>
      </c>
      <c r="V101" s="19">
        <v>4.6522434560338416E-2</v>
      </c>
    </row>
    <row r="103" spans="1:22">
      <c r="A103" s="19" t="s">
        <v>50</v>
      </c>
      <c r="B103" s="19">
        <v>3</v>
      </c>
      <c r="C103" s="19"/>
      <c r="D103" s="19"/>
      <c r="E103" s="19"/>
      <c r="F103" s="19"/>
      <c r="G103" s="19">
        <v>0.39438516709748117</v>
      </c>
      <c r="H103" s="19">
        <v>0.35206822436654811</v>
      </c>
      <c r="I103" s="19">
        <v>0.29862569052483012</v>
      </c>
      <c r="J103" s="19">
        <v>0.33654579838969478</v>
      </c>
      <c r="K103" s="19">
        <v>-0.27828668898856523</v>
      </c>
      <c r="L103" s="19">
        <v>0.37614946492202772</v>
      </c>
      <c r="M103" s="19">
        <v>0.30016378957087364</v>
      </c>
      <c r="N103" s="19">
        <v>0.42165317007387182</v>
      </c>
      <c r="O103" s="19">
        <v>0.24761835878617275</v>
      </c>
      <c r="P103" s="19">
        <v>0.29788095584375818</v>
      </c>
      <c r="Q103" s="19">
        <v>0.33710502198423431</v>
      </c>
      <c r="R103" s="19">
        <v>0.28400090324704014</v>
      </c>
      <c r="S103" s="19">
        <v>0.28684280089179831</v>
      </c>
      <c r="T103" s="19"/>
      <c r="U103" s="19">
        <v>0.28113481974690502</v>
      </c>
      <c r="V103" s="19">
        <v>0.17509484504520553</v>
      </c>
    </row>
    <row r="104" spans="1:22">
      <c r="A104" s="19"/>
      <c r="B104" s="19">
        <v>1</v>
      </c>
      <c r="C104" s="19"/>
      <c r="D104" s="19"/>
      <c r="E104" s="19"/>
      <c r="F104" s="19"/>
      <c r="G104" s="19">
        <v>0.44294365981658129</v>
      </c>
      <c r="H104" s="19">
        <v>0.38882061188751421</v>
      </c>
      <c r="I104" s="19">
        <v>0.25546866703790932</v>
      </c>
      <c r="J104" s="19">
        <v>0.16061512211903151</v>
      </c>
      <c r="K104" s="19">
        <v>-0.35448939806758417</v>
      </c>
      <c r="L104" s="19">
        <v>0.29314898505462217</v>
      </c>
      <c r="M104" s="19">
        <v>0.22400256479246694</v>
      </c>
      <c r="N104" s="19">
        <v>0.42451754811078046</v>
      </c>
      <c r="O104" s="19">
        <v>0.22339073711052154</v>
      </c>
      <c r="P104" s="19">
        <v>0.35323774248043194</v>
      </c>
      <c r="Q104" s="19">
        <v>0.313486932935092</v>
      </c>
      <c r="R104" s="19">
        <v>0.26721468474563853</v>
      </c>
      <c r="S104" s="19">
        <v>0.211594130813958</v>
      </c>
      <c r="T104" s="19"/>
      <c r="U104" s="19">
        <v>0.24645784529515108</v>
      </c>
      <c r="V104" s="19">
        <v>0.19998425174694998</v>
      </c>
    </row>
    <row r="105" spans="1:22">
      <c r="A105" s="19"/>
      <c r="B105" s="19">
        <v>0.3</v>
      </c>
      <c r="C105" s="19"/>
      <c r="D105" s="19"/>
      <c r="E105" s="19"/>
      <c r="F105" s="19"/>
      <c r="G105" s="19">
        <v>0.35567324026615715</v>
      </c>
      <c r="H105" s="19">
        <v>0.32647594932016555</v>
      </c>
      <c r="I105" s="19">
        <v>0.32413696016259697</v>
      </c>
      <c r="J105" s="19">
        <v>0.28433444872939628</v>
      </c>
      <c r="K105" s="19">
        <v>-0.22789491061742373</v>
      </c>
      <c r="L105" s="19">
        <v>0.29771530894903669</v>
      </c>
      <c r="M105" s="19">
        <v>0.19531402818036042</v>
      </c>
      <c r="N105" s="19">
        <v>0.28197806635986961</v>
      </c>
      <c r="O105" s="19">
        <v>5.0695053990743255E-2</v>
      </c>
      <c r="P105" s="19">
        <v>0.31113732159959667</v>
      </c>
      <c r="Q105" s="19">
        <v>0.2417264428673403</v>
      </c>
      <c r="R105" s="19">
        <v>0.26330368651049774</v>
      </c>
      <c r="S105" s="19">
        <v>0.19489106701309558</v>
      </c>
      <c r="T105" s="19"/>
      <c r="U105" s="19">
        <v>0.22303743564087947</v>
      </c>
      <c r="V105" s="19">
        <v>0.15696494455328883</v>
      </c>
    </row>
    <row r="106" spans="1:22">
      <c r="A106" s="19"/>
      <c r="B106" s="19">
        <v>0.1</v>
      </c>
      <c r="C106" s="19"/>
      <c r="D106" s="19"/>
      <c r="E106" s="19"/>
      <c r="F106" s="19"/>
      <c r="G106" s="19">
        <v>0.31795317126213274</v>
      </c>
      <c r="H106" s="19">
        <v>0.25375241895038414</v>
      </c>
      <c r="I106" s="19">
        <v>0.22731633199467086</v>
      </c>
      <c r="J106" s="19">
        <v>0.14703647420867511</v>
      </c>
      <c r="K106" s="19">
        <v>-0.28686763231175899</v>
      </c>
      <c r="L106" s="19">
        <v>0.23051640452478683</v>
      </c>
      <c r="M106" s="19">
        <v>0.13170543750202679</v>
      </c>
      <c r="N106" s="19">
        <v>0.29551950362039631</v>
      </c>
      <c r="O106" s="19">
        <v>0.10624772439006219</v>
      </c>
      <c r="P106" s="19">
        <v>0.32251101855484482</v>
      </c>
      <c r="Q106" s="19">
        <v>0.26811151368187075</v>
      </c>
      <c r="R106" s="19">
        <v>0.18134257342765087</v>
      </c>
      <c r="S106" s="19">
        <v>5.5560582260164137E-2</v>
      </c>
      <c r="T106" s="19"/>
      <c r="U106" s="19">
        <v>0.17313119400506977</v>
      </c>
      <c r="V106" s="19">
        <v>0.16134238747004115</v>
      </c>
    </row>
    <row r="107" spans="1:22">
      <c r="A107" s="19"/>
      <c r="B107" s="19">
        <v>0.03</v>
      </c>
      <c r="C107" s="19"/>
      <c r="D107" s="19"/>
      <c r="E107" s="19"/>
      <c r="F107" s="19"/>
      <c r="G107" s="19">
        <v>0.2261457959681519</v>
      </c>
      <c r="H107" s="19">
        <v>0.27316243033216225</v>
      </c>
      <c r="I107" s="19">
        <v>0.24427968927960833</v>
      </c>
      <c r="J107" s="19">
        <v>0.16596072482635532</v>
      </c>
      <c r="K107" s="19">
        <v>-0.28476886625220621</v>
      </c>
      <c r="L107" s="19">
        <v>0.22313886918996589</v>
      </c>
      <c r="M107" s="19">
        <v>0.12339748876936785</v>
      </c>
      <c r="N107" s="19">
        <v>0.30850194181704027</v>
      </c>
      <c r="O107" s="19">
        <v>0.14856811816125828</v>
      </c>
      <c r="P107" s="19">
        <v>0.13014376363058366</v>
      </c>
      <c r="Q107" s="19">
        <v>7.8306481659998095E-2</v>
      </c>
      <c r="R107" s="19">
        <v>0.13406212074070389</v>
      </c>
      <c r="S107" s="19">
        <v>7.2292113371853484E-2</v>
      </c>
      <c r="T107" s="19"/>
      <c r="U107" s="19">
        <v>0.14178389780729561</v>
      </c>
      <c r="V107" s="19">
        <v>0.14755384545718808</v>
      </c>
    </row>
    <row r="108" spans="1:22">
      <c r="A108" s="19"/>
      <c r="B108" s="19">
        <v>0.01</v>
      </c>
      <c r="C108" s="19"/>
      <c r="D108" s="19"/>
      <c r="E108" s="19"/>
      <c r="F108" s="19"/>
      <c r="G108" s="19">
        <v>0.29230554110347212</v>
      </c>
      <c r="H108" s="19">
        <v>0.30804357741183813</v>
      </c>
      <c r="I108" s="19">
        <v>0.16867619914214652</v>
      </c>
      <c r="J108" s="19">
        <v>0.27986124236728327</v>
      </c>
      <c r="K108" s="19">
        <v>-0.18876048852989666</v>
      </c>
      <c r="L108" s="19">
        <v>0.27171255437049752</v>
      </c>
      <c r="M108" s="19">
        <v>0.16494198948180405</v>
      </c>
      <c r="N108" s="19">
        <v>0.24880179609793265</v>
      </c>
      <c r="O108" s="19">
        <v>0.19131071079554587</v>
      </c>
      <c r="P108" s="19">
        <v>0.24557696784050956</v>
      </c>
      <c r="Q108" s="19">
        <v>0.21672559930927263</v>
      </c>
      <c r="R108" s="19">
        <v>0.17716025276576125</v>
      </c>
      <c r="S108" s="19">
        <v>0.12397286011685515</v>
      </c>
      <c r="T108" s="19"/>
      <c r="U108" s="19">
        <v>0.19233298479023248</v>
      </c>
      <c r="V108" s="19">
        <v>0.12760973129410982</v>
      </c>
    </row>
    <row r="109" spans="1:22">
      <c r="A109" s="19"/>
      <c r="B109" s="19">
        <v>3.0000000000000001E-3</v>
      </c>
      <c r="C109" s="19"/>
      <c r="D109" s="19"/>
      <c r="E109" s="19"/>
      <c r="F109" s="19"/>
      <c r="G109" s="19">
        <v>0.25774602857784357</v>
      </c>
      <c r="H109" s="19">
        <v>0.22259914490481908</v>
      </c>
      <c r="I109" s="19">
        <v>0.18237176820479922</v>
      </c>
      <c r="J109" s="19">
        <v>0.13130374923242633</v>
      </c>
      <c r="K109" s="19">
        <v>-0.30354829248015297</v>
      </c>
      <c r="L109" s="19">
        <v>0.26834497032986987</v>
      </c>
      <c r="M109" s="19">
        <v>9.0448738459674327E-2</v>
      </c>
      <c r="N109" s="19">
        <v>0.29057723552261849</v>
      </c>
      <c r="O109" s="19">
        <v>0.13216596558800039</v>
      </c>
      <c r="P109" s="19">
        <v>0.26260139716746517</v>
      </c>
      <c r="Q109" s="19">
        <v>0.13047248736564354</v>
      </c>
      <c r="R109" s="19">
        <v>0.24581962189357132</v>
      </c>
      <c r="S109" s="19">
        <v>0.1323850212035439</v>
      </c>
      <c r="T109" s="19"/>
      <c r="U109" s="19">
        <v>0.15717598738231711</v>
      </c>
      <c r="V109" s="19">
        <v>0.15370369965675398</v>
      </c>
    </row>
    <row r="110" spans="1:22">
      <c r="A110" s="19"/>
      <c r="B110" s="19">
        <v>0</v>
      </c>
      <c r="C110" s="19"/>
      <c r="D110" s="19"/>
      <c r="E110" s="19"/>
      <c r="F110" s="19"/>
      <c r="G110" s="19">
        <v>0.14799882156773064</v>
      </c>
      <c r="H110" s="19">
        <v>-6.7201060394200818E-4</v>
      </c>
      <c r="I110" s="19">
        <v>0.21718928143424243</v>
      </c>
      <c r="J110" s="19">
        <v>0.29155160840478189</v>
      </c>
      <c r="K110" s="19">
        <v>-0.33162086054281015</v>
      </c>
      <c r="L110" s="19">
        <v>0.25596400433190469</v>
      </c>
      <c r="M110" s="19">
        <v>9.8280261407450442E-2</v>
      </c>
      <c r="N110" s="19">
        <v>0.260021227422495</v>
      </c>
      <c r="O110" s="19">
        <v>0.13910568829748376</v>
      </c>
      <c r="P110" s="19">
        <v>0.2535158915566188</v>
      </c>
      <c r="Q110" s="19">
        <v>0.26190304376378803</v>
      </c>
      <c r="R110" s="19">
        <v>0.23020906033371946</v>
      </c>
      <c r="S110" s="19">
        <v>0.15622911056046096</v>
      </c>
      <c r="T110" s="19"/>
      <c r="U110" s="19">
        <v>0.15228270214876338</v>
      </c>
      <c r="V110" s="19">
        <v>0.16707907683174864</v>
      </c>
    </row>
    <row r="111" spans="1:2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</row>
    <row r="112" spans="1:22">
      <c r="A112" s="19" t="s">
        <v>53</v>
      </c>
      <c r="B112" s="19">
        <v>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>
        <v>0.16904269176509967</v>
      </c>
      <c r="M112" s="19">
        <v>0.16678619412181594</v>
      </c>
      <c r="N112" s="19">
        <v>0.26146805590904698</v>
      </c>
      <c r="O112" s="19">
        <v>0.18984538199541992</v>
      </c>
      <c r="P112" s="19">
        <v>0.15372351804418971</v>
      </c>
      <c r="Q112" s="19">
        <v>0.21230573857851875</v>
      </c>
      <c r="R112" s="19">
        <v>0.19133948077208235</v>
      </c>
      <c r="S112" s="19">
        <v>0.14817538723652252</v>
      </c>
      <c r="T112" s="19"/>
      <c r="U112" s="19">
        <v>0.18658580605283698</v>
      </c>
      <c r="V112" s="19">
        <v>3.6950090410975744E-2</v>
      </c>
    </row>
    <row r="113" spans="1:22">
      <c r="A113" s="19"/>
      <c r="B113" s="19">
        <v>1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>
        <v>0.25229457582436199</v>
      </c>
      <c r="M113" s="19">
        <v>0.1679023215563491</v>
      </c>
      <c r="N113" s="19">
        <v>0.32662340630483666</v>
      </c>
      <c r="O113" s="19">
        <v>0.21704800910367533</v>
      </c>
      <c r="P113" s="19">
        <v>0.20784328656960899</v>
      </c>
      <c r="Q113" s="19">
        <v>0.27207134325366111</v>
      </c>
      <c r="R113" s="19">
        <v>0.20479370315574386</v>
      </c>
      <c r="S113" s="19">
        <v>9.4511243903447339E-2</v>
      </c>
      <c r="T113" s="19"/>
      <c r="U113" s="19">
        <v>0.21788598620896055</v>
      </c>
      <c r="V113" s="19">
        <v>6.9628083573437333E-2</v>
      </c>
    </row>
    <row r="114" spans="1:22">
      <c r="A114" s="19"/>
      <c r="B114" s="19">
        <v>0.3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>
        <v>0.23328030745960932</v>
      </c>
      <c r="M114" s="19">
        <v>0.10771369699760669</v>
      </c>
      <c r="N114" s="19">
        <v>0.25230985385545956</v>
      </c>
      <c r="O114" s="19">
        <v>0.14756012512527777</v>
      </c>
      <c r="P114" s="19">
        <v>0.30003631590585195</v>
      </c>
      <c r="Q114" s="19">
        <v>0.15232825561986185</v>
      </c>
      <c r="R114" s="19">
        <v>0.19871144213168082</v>
      </c>
      <c r="S114" s="19">
        <v>0.15898984417827919</v>
      </c>
      <c r="T114" s="19"/>
      <c r="U114" s="19">
        <v>0.19386623015920337</v>
      </c>
      <c r="V114" s="19">
        <v>6.4112590459725421E-2</v>
      </c>
    </row>
    <row r="115" spans="1:22">
      <c r="A115" s="19"/>
      <c r="B115" s="19">
        <v>0.1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>
        <v>0.21739116695196603</v>
      </c>
      <c r="M115" s="19">
        <v>0.18925140218754594</v>
      </c>
      <c r="N115" s="19">
        <v>0.20806210956687871</v>
      </c>
      <c r="O115" s="19">
        <v>0.21353935011360614</v>
      </c>
      <c r="P115" s="19">
        <v>0.3203138824070621</v>
      </c>
      <c r="Q115" s="19">
        <v>0.22412722714240535</v>
      </c>
      <c r="R115" s="19">
        <v>0.15926809815834958</v>
      </c>
      <c r="S115" s="19">
        <v>5.9587053282407876E-2</v>
      </c>
      <c r="T115" s="19"/>
      <c r="U115" s="19">
        <v>0.19894253622627772</v>
      </c>
      <c r="V115" s="19">
        <v>7.2791078378944149E-2</v>
      </c>
    </row>
    <row r="116" spans="1:22">
      <c r="A116" s="19"/>
      <c r="B116" s="19">
        <v>0.03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>
        <v>0.27789421962124522</v>
      </c>
      <c r="M116" s="19">
        <v>0.22885802427174856</v>
      </c>
      <c r="N116" s="19">
        <v>0.27325444896914608</v>
      </c>
      <c r="O116" s="19">
        <v>0.22698605496771582</v>
      </c>
      <c r="P116" s="19">
        <v>0.20123521458792482</v>
      </c>
      <c r="Q116" s="19">
        <v>0.15118578857293696</v>
      </c>
      <c r="R116" s="19">
        <v>0.19363506029652922</v>
      </c>
      <c r="S116" s="19">
        <v>1.2851964411018768E-2</v>
      </c>
      <c r="T116" s="19"/>
      <c r="U116" s="19">
        <v>0.19573759696228318</v>
      </c>
      <c r="V116" s="19">
        <v>8.4767467234180965E-2</v>
      </c>
    </row>
    <row r="117" spans="1:22">
      <c r="A117" s="19"/>
      <c r="B117" s="19">
        <v>0.01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>
        <v>0.26547006717536964</v>
      </c>
      <c r="M117" s="19">
        <v>0.27673876550910487</v>
      </c>
      <c r="N117" s="19">
        <v>0.25078091619780529</v>
      </c>
      <c r="O117" s="19">
        <v>0.2052849736808868</v>
      </c>
      <c r="P117" s="19">
        <v>0.28109224358373253</v>
      </c>
      <c r="Q117" s="19">
        <v>0.16497164226289709</v>
      </c>
      <c r="R117" s="19">
        <v>0.21160770496929998</v>
      </c>
      <c r="S117" s="19">
        <v>8.2693903551153025E-2</v>
      </c>
      <c r="T117" s="19"/>
      <c r="U117" s="19">
        <v>0.21733002711628113</v>
      </c>
      <c r="V117" s="19">
        <v>6.7694226805560989E-2</v>
      </c>
    </row>
    <row r="118" spans="1:22">
      <c r="A118" s="19"/>
      <c r="B118" s="19">
        <v>3.0000000000000001E-3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>
        <v>0.22952424834629054</v>
      </c>
      <c r="M118" s="19">
        <v>7.3891177913118777E-2</v>
      </c>
      <c r="N118" s="19">
        <v>0.28293156599141134</v>
      </c>
      <c r="O118" s="19">
        <v>0.19062609564201413</v>
      </c>
      <c r="P118" s="19">
        <v>0.31583104202967244</v>
      </c>
      <c r="Q118" s="19">
        <v>0.21781975175865853</v>
      </c>
      <c r="R118" s="19">
        <v>0.21165653222917025</v>
      </c>
      <c r="S118" s="19">
        <v>0.17665185806042638</v>
      </c>
      <c r="T118" s="19"/>
      <c r="U118" s="19">
        <v>0.21236653399634531</v>
      </c>
      <c r="V118" s="19">
        <v>7.2636635768787539E-2</v>
      </c>
    </row>
    <row r="119" spans="1:22">
      <c r="A119" s="19"/>
      <c r="B119" s="19">
        <v>0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>
        <v>0.14682552766865231</v>
      </c>
      <c r="M119" s="19">
        <v>0.19567027819301652</v>
      </c>
      <c r="N119" s="19">
        <v>0.22552244032274671</v>
      </c>
      <c r="O119" s="19">
        <v>8.9858662763102226E-2</v>
      </c>
      <c r="P119" s="19">
        <v>0.20083475415707483</v>
      </c>
      <c r="Q119" s="19">
        <v>0.22309466098814643</v>
      </c>
      <c r="R119" s="19">
        <v>0.10999895671168813</v>
      </c>
      <c r="S119" s="19">
        <v>0.13048693775648634</v>
      </c>
      <c r="T119" s="19"/>
      <c r="U119" s="19">
        <v>0.1652865273201142</v>
      </c>
      <c r="V119" s="19">
        <v>5.2718785536549968E-2</v>
      </c>
    </row>
    <row r="120" spans="1:2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</row>
    <row r="121" spans="1:22">
      <c r="A121" s="19" t="s">
        <v>54</v>
      </c>
      <c r="B121" s="19">
        <v>3</v>
      </c>
      <c r="C121" s="19">
        <v>0.68463472261308222</v>
      </c>
      <c r="D121" s="19">
        <v>0.64955402535353668</v>
      </c>
      <c r="E121" s="19">
        <v>0.60583610229240692</v>
      </c>
      <c r="F121" s="19">
        <v>0.7004379901832487</v>
      </c>
      <c r="G121" s="19">
        <v>0.78322918799505847</v>
      </c>
      <c r="H121" s="19">
        <v>0.73145109272172459</v>
      </c>
      <c r="I121" s="19">
        <v>0.60733536393756837</v>
      </c>
      <c r="J121" s="19">
        <v>0.67992130791540517</v>
      </c>
      <c r="K121" s="19"/>
      <c r="L121" s="19">
        <v>0.5592519266361673</v>
      </c>
      <c r="M121" s="19"/>
      <c r="N121" s="19">
        <v>0.62320652861066983</v>
      </c>
      <c r="O121" s="19"/>
      <c r="P121" s="19">
        <v>0.60884052096592212</v>
      </c>
      <c r="Q121" s="19"/>
      <c r="R121" s="19">
        <v>0.58158748475696775</v>
      </c>
      <c r="S121" s="19"/>
      <c r="T121" s="19"/>
      <c r="U121" s="19">
        <v>0.65127385449847985</v>
      </c>
      <c r="V121" s="19">
        <v>6.6128017660368577E-2</v>
      </c>
    </row>
    <row r="122" spans="1:22">
      <c r="A122" s="19"/>
      <c r="B122" s="19">
        <v>1</v>
      </c>
      <c r="C122" s="19">
        <v>0.71810618415777194</v>
      </c>
      <c r="D122" s="19">
        <v>0.73243765893434576</v>
      </c>
      <c r="E122" s="19">
        <v>0.61265328792908536</v>
      </c>
      <c r="F122" s="19">
        <v>0.64036712407096252</v>
      </c>
      <c r="G122" s="19">
        <v>0.73885579371089372</v>
      </c>
      <c r="H122" s="19">
        <v>0.79396558767041592</v>
      </c>
      <c r="I122" s="19">
        <v>0.60725071383604967</v>
      </c>
      <c r="J122" s="19">
        <v>0.61066677603505481</v>
      </c>
      <c r="K122" s="19"/>
      <c r="L122" s="19">
        <v>0.62258208440353358</v>
      </c>
      <c r="M122" s="19"/>
      <c r="N122" s="19">
        <v>0.75073911145112004</v>
      </c>
      <c r="O122" s="19"/>
      <c r="P122" s="19">
        <v>0.71127218584116703</v>
      </c>
      <c r="Q122" s="19"/>
      <c r="R122" s="19">
        <v>0.62669941551475938</v>
      </c>
      <c r="S122" s="19"/>
      <c r="T122" s="19"/>
      <c r="U122" s="19">
        <v>0.68046632696292997</v>
      </c>
      <c r="V122" s="19">
        <v>6.672670130665527E-2</v>
      </c>
    </row>
    <row r="123" spans="1:22">
      <c r="A123" s="19"/>
      <c r="B123" s="19">
        <v>0.3</v>
      </c>
      <c r="C123" s="19">
        <v>0.7133909383784689</v>
      </c>
      <c r="D123" s="19">
        <v>0.64965179652050353</v>
      </c>
      <c r="E123" s="19">
        <v>0.60508401252728072</v>
      </c>
      <c r="F123" s="19">
        <v>0.7074257788530397</v>
      </c>
      <c r="G123" s="19">
        <v>0.7377807049027858</v>
      </c>
      <c r="H123" s="19">
        <v>0.75387479733311979</v>
      </c>
      <c r="I123" s="19">
        <v>0.70079920293681586</v>
      </c>
      <c r="J123" s="19">
        <v>0.73592806232218699</v>
      </c>
      <c r="K123" s="19"/>
      <c r="L123" s="19">
        <v>0.60416728872983083</v>
      </c>
      <c r="M123" s="19"/>
      <c r="N123" s="19">
        <v>0.75128212296796248</v>
      </c>
      <c r="O123" s="19"/>
      <c r="P123" s="19">
        <v>0.73966922131766566</v>
      </c>
      <c r="Q123" s="19"/>
      <c r="R123" s="19">
        <v>0.66962092275490315</v>
      </c>
      <c r="S123" s="19"/>
      <c r="T123" s="19"/>
      <c r="U123" s="19">
        <v>0.69738957079538022</v>
      </c>
      <c r="V123" s="19">
        <v>5.3621835430320418E-2</v>
      </c>
    </row>
    <row r="124" spans="1:22">
      <c r="A124" s="19"/>
      <c r="B124" s="19">
        <v>0.1</v>
      </c>
      <c r="C124" s="19">
        <v>0.73349121291763408</v>
      </c>
      <c r="D124" s="19">
        <v>0.68243962858337603</v>
      </c>
      <c r="E124" s="19">
        <v>0.59726839596732451</v>
      </c>
      <c r="F124" s="19">
        <v>0.54926067529338107</v>
      </c>
      <c r="G124" s="19">
        <v>0.7430238735141963</v>
      </c>
      <c r="H124" s="19">
        <v>0.7332140593749229</v>
      </c>
      <c r="I124" s="19">
        <v>0.64954458692141437</v>
      </c>
      <c r="J124" s="19">
        <v>0.63398066483385951</v>
      </c>
      <c r="K124" s="19"/>
      <c r="L124" s="19">
        <v>0.50873914450280755</v>
      </c>
      <c r="M124" s="19"/>
      <c r="N124" s="19">
        <v>0.68136152615832279</v>
      </c>
      <c r="O124" s="19"/>
      <c r="P124" s="19">
        <v>0.74615111005274681</v>
      </c>
      <c r="Q124" s="19"/>
      <c r="R124" s="19">
        <v>0.56461214961997552</v>
      </c>
      <c r="S124" s="19"/>
      <c r="T124" s="19"/>
      <c r="U124" s="19">
        <v>0.65192391897833002</v>
      </c>
      <c r="V124" s="19">
        <v>8.2140052775520889E-2</v>
      </c>
    </row>
    <row r="125" spans="1:22">
      <c r="A125" s="19"/>
      <c r="B125" s="19">
        <v>0.03</v>
      </c>
      <c r="C125" s="19">
        <v>0.59392901411952614</v>
      </c>
      <c r="D125" s="19">
        <v>0.56456464813341012</v>
      </c>
      <c r="E125" s="19">
        <v>0.48063383318627323</v>
      </c>
      <c r="F125" s="19">
        <v>0.46211054771814586</v>
      </c>
      <c r="G125" s="19">
        <v>0.59776152522115089</v>
      </c>
      <c r="H125" s="19">
        <v>0.52167079562186036</v>
      </c>
      <c r="I125" s="19">
        <v>0.54613703765362676</v>
      </c>
      <c r="J125" s="19">
        <v>0.55147474347755177</v>
      </c>
      <c r="K125" s="19"/>
      <c r="L125" s="19">
        <v>0.49695795192246589</v>
      </c>
      <c r="M125" s="19"/>
      <c r="N125" s="19">
        <v>0.61539908058549964</v>
      </c>
      <c r="O125" s="19"/>
      <c r="P125" s="19">
        <v>0.5432453956856933</v>
      </c>
      <c r="Q125" s="19"/>
      <c r="R125" s="19">
        <v>0.43617496738165773</v>
      </c>
      <c r="S125" s="19"/>
      <c r="T125" s="19"/>
      <c r="U125" s="19">
        <v>0.53417162839223853</v>
      </c>
      <c r="V125" s="19">
        <v>5.6298494892539061E-2</v>
      </c>
    </row>
    <row r="126" spans="1:22">
      <c r="A126" s="19"/>
      <c r="B126" s="19">
        <v>0.01</v>
      </c>
      <c r="C126" s="19">
        <v>0.3481555394665431</v>
      </c>
      <c r="D126" s="19">
        <v>0.4308578065827145</v>
      </c>
      <c r="E126" s="19">
        <v>0.52411950102024063</v>
      </c>
      <c r="F126" s="19">
        <v>0.57466455688125229</v>
      </c>
      <c r="G126" s="19">
        <v>0.476841928574959</v>
      </c>
      <c r="H126" s="19">
        <v>0.54025102225326049</v>
      </c>
      <c r="I126" s="19">
        <v>0.30722271670143875</v>
      </c>
      <c r="J126" s="19">
        <v>0.49352464411745844</v>
      </c>
      <c r="K126" s="19"/>
      <c r="L126" s="19">
        <v>0.37606455899215679</v>
      </c>
      <c r="M126" s="19"/>
      <c r="N126" s="19">
        <v>0.31696683581884499</v>
      </c>
      <c r="O126" s="19"/>
      <c r="P126" s="19">
        <v>0.43576340999679175</v>
      </c>
      <c r="Q126" s="19"/>
      <c r="R126" s="19">
        <v>0.350572734471639</v>
      </c>
      <c r="S126" s="19"/>
      <c r="T126" s="19"/>
      <c r="U126" s="19">
        <v>0.43125043790644163</v>
      </c>
      <c r="V126" s="19">
        <v>9.1429721740577743E-2</v>
      </c>
    </row>
    <row r="127" spans="1:22">
      <c r="A127" s="19"/>
      <c r="B127" s="19">
        <v>3.0000000000000001E-3</v>
      </c>
      <c r="C127" s="19">
        <v>0.31690273145662473</v>
      </c>
      <c r="D127" s="19">
        <v>0.23151968710983814</v>
      </c>
      <c r="E127" s="19">
        <v>0.31241112434920693</v>
      </c>
      <c r="F127" s="19">
        <v>0.36354625225878334</v>
      </c>
      <c r="G127" s="19">
        <v>0.28222555861237225</v>
      </c>
      <c r="H127" s="19">
        <v>0.42277028979333237</v>
      </c>
      <c r="I127" s="19">
        <v>0.27185161981577571</v>
      </c>
      <c r="J127" s="19">
        <v>0.36194335987853971</v>
      </c>
      <c r="K127" s="19"/>
      <c r="L127" s="19">
        <v>0.16794118858902435</v>
      </c>
      <c r="M127" s="19"/>
      <c r="N127" s="19">
        <v>0.38097511778905935</v>
      </c>
      <c r="O127" s="19"/>
      <c r="P127" s="19">
        <v>0.23650702994798295</v>
      </c>
      <c r="Q127" s="19"/>
      <c r="R127" s="19">
        <v>0.27159523057013762</v>
      </c>
      <c r="S127" s="19"/>
      <c r="T127" s="19"/>
      <c r="U127" s="19">
        <v>0.30168243251422311</v>
      </c>
      <c r="V127" s="19">
        <v>7.2604735836795498E-2</v>
      </c>
    </row>
    <row r="128" spans="1:22">
      <c r="A128" s="19"/>
      <c r="B128" s="19">
        <v>0</v>
      </c>
      <c r="C128" s="19">
        <v>0.14437509684007782</v>
      </c>
      <c r="D128" s="19">
        <v>0.19821339280973363</v>
      </c>
      <c r="E128" s="19">
        <v>8.5802795390828551E-2</v>
      </c>
      <c r="F128" s="19">
        <v>0.1499001777050761</v>
      </c>
      <c r="G128" s="19">
        <v>5.9683869219527785E-2</v>
      </c>
      <c r="H128" s="19">
        <v>0.21176305955980745</v>
      </c>
      <c r="I128" s="19">
        <v>0.10228834351176169</v>
      </c>
      <c r="J128" s="19">
        <v>0.14740693039854352</v>
      </c>
      <c r="K128" s="19"/>
      <c r="L128" s="19">
        <v>4.8104059900896723E-2</v>
      </c>
      <c r="M128" s="19"/>
      <c r="N128" s="19">
        <v>8.7804574622723841E-2</v>
      </c>
      <c r="O128" s="19"/>
      <c r="P128" s="19">
        <v>0.1039911986188459</v>
      </c>
      <c r="Q128" s="19"/>
      <c r="R128" s="19">
        <v>9.4483464900532554E-2</v>
      </c>
      <c r="S128" s="19"/>
      <c r="T128" s="19"/>
      <c r="U128" s="19">
        <v>0.11948474695652962</v>
      </c>
      <c r="V128" s="19">
        <v>5.1352655952289938E-2</v>
      </c>
    </row>
    <row r="129" spans="1:2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</row>
    <row r="130" spans="1:22">
      <c r="A130" s="19" t="s">
        <v>56</v>
      </c>
      <c r="B130" s="19">
        <v>3</v>
      </c>
      <c r="C130" s="19">
        <v>0.28818491591796935</v>
      </c>
      <c r="D130" s="19">
        <v>0.33905781877604024</v>
      </c>
      <c r="E130" s="19">
        <v>0.21634618944017317</v>
      </c>
      <c r="F130" s="19">
        <v>0.29368221426960417</v>
      </c>
      <c r="G130" s="19">
        <v>0.29323579768905483</v>
      </c>
      <c r="H130" s="19">
        <v>0.35249308260405271</v>
      </c>
      <c r="I130" s="19">
        <v>0.2979034197964594</v>
      </c>
      <c r="J130" s="19">
        <v>0.19561796038318402</v>
      </c>
      <c r="K130" s="19"/>
      <c r="L130" s="19">
        <v>0.18341543955157247</v>
      </c>
      <c r="M130" s="19"/>
      <c r="N130" s="19">
        <v>0.20551315955291102</v>
      </c>
      <c r="O130" s="19"/>
      <c r="P130" s="19">
        <v>0.15753266931858317</v>
      </c>
      <c r="Q130" s="19"/>
      <c r="R130" s="19">
        <v>0.12173427810925785</v>
      </c>
      <c r="S130" s="19"/>
      <c r="T130" s="19"/>
      <c r="U130" s="19">
        <v>0.24539307878407188</v>
      </c>
      <c r="V130" s="19">
        <v>7.4599907618495692E-2</v>
      </c>
    </row>
    <row r="131" spans="1:22">
      <c r="A131" s="19"/>
      <c r="B131" s="19">
        <v>1</v>
      </c>
      <c r="C131" s="19">
        <v>0.40399240082013965</v>
      </c>
      <c r="D131" s="19">
        <v>0.39186254085557826</v>
      </c>
      <c r="E131" s="19">
        <v>0.30601998287476367</v>
      </c>
      <c r="F131" s="19">
        <v>0.29766982526458835</v>
      </c>
      <c r="G131" s="19">
        <v>0.35963970640072712</v>
      </c>
      <c r="H131" s="19">
        <v>0.47916356262616194</v>
      </c>
      <c r="I131" s="19">
        <v>0.26634427992122195</v>
      </c>
      <c r="J131" s="19">
        <v>0.24459979277723609</v>
      </c>
      <c r="K131" s="19"/>
      <c r="L131" s="19">
        <v>0.28243818181234104</v>
      </c>
      <c r="M131" s="19"/>
      <c r="N131" s="19">
        <v>0.30911125326775457</v>
      </c>
      <c r="O131" s="19"/>
      <c r="P131" s="19">
        <v>0.24940698468657013</v>
      </c>
      <c r="Q131" s="19"/>
      <c r="R131" s="19">
        <v>0.21032529072034256</v>
      </c>
      <c r="S131" s="19"/>
      <c r="T131" s="19"/>
      <c r="U131" s="19">
        <v>0.31671448350228543</v>
      </c>
      <c r="V131" s="19">
        <v>7.7923817416163318E-2</v>
      </c>
    </row>
    <row r="132" spans="1:22">
      <c r="A132" s="19"/>
      <c r="B132" s="19">
        <v>0.3</v>
      </c>
      <c r="C132" s="19">
        <v>0.37675063252860558</v>
      </c>
      <c r="D132" s="19">
        <v>0.4030368118981032</v>
      </c>
      <c r="E132" s="19">
        <v>0.34201171903736144</v>
      </c>
      <c r="F132" s="19">
        <v>0.43831535503650643</v>
      </c>
      <c r="G132" s="19">
        <v>0.41463853390036537</v>
      </c>
      <c r="H132" s="19">
        <v>0.43944475222997292</v>
      </c>
      <c r="I132" s="19">
        <v>0.4053468790605339</v>
      </c>
      <c r="J132" s="19">
        <v>0.4137433576887446</v>
      </c>
      <c r="K132" s="19"/>
      <c r="L132" s="19">
        <v>0.31763128962990378</v>
      </c>
      <c r="M132" s="19"/>
      <c r="N132" s="19">
        <v>0.31952772946888292</v>
      </c>
      <c r="O132" s="19"/>
      <c r="P132" s="19">
        <v>0.3848358737824969</v>
      </c>
      <c r="Q132" s="19"/>
      <c r="R132" s="19">
        <v>0.31574593018930641</v>
      </c>
      <c r="S132" s="19"/>
      <c r="T132" s="19"/>
      <c r="U132" s="19">
        <v>0.38091907203756531</v>
      </c>
      <c r="V132" s="19">
        <v>4.6307484823597221E-2</v>
      </c>
    </row>
    <row r="133" spans="1:22">
      <c r="A133" s="19"/>
      <c r="B133" s="19">
        <v>0.1</v>
      </c>
      <c r="C133" s="19">
        <v>0.42299000615470433</v>
      </c>
      <c r="D133" s="19">
        <v>0.44315989732456584</v>
      </c>
      <c r="E133" s="19">
        <v>0.22061649719065987</v>
      </c>
      <c r="F133" s="19">
        <v>0.24882076586022461</v>
      </c>
      <c r="G133" s="19">
        <v>0.35836172009068135</v>
      </c>
      <c r="H133" s="19">
        <v>0.39001463204393971</v>
      </c>
      <c r="I133" s="19">
        <v>0.32334221688213116</v>
      </c>
      <c r="J133" s="19">
        <v>0.32203079824790931</v>
      </c>
      <c r="K133" s="19"/>
      <c r="L133" s="19">
        <v>0.15209175356934118</v>
      </c>
      <c r="M133" s="19"/>
      <c r="N133" s="19">
        <v>0.34648087924736176</v>
      </c>
      <c r="O133" s="19"/>
      <c r="P133" s="19">
        <v>0.38238687462244281</v>
      </c>
      <c r="Q133" s="19"/>
      <c r="R133" s="19">
        <v>0.25308931294026571</v>
      </c>
      <c r="S133" s="19"/>
      <c r="T133" s="19"/>
      <c r="U133" s="19">
        <v>0.321948779514519</v>
      </c>
      <c r="V133" s="19">
        <v>8.7555611396849295E-2</v>
      </c>
    </row>
    <row r="134" spans="1:22">
      <c r="A134" s="19"/>
      <c r="B134" s="19">
        <v>0.03</v>
      </c>
      <c r="C134" s="19">
        <v>0.22669341740772189</v>
      </c>
      <c r="D134" s="19">
        <v>0.33296994917714656</v>
      </c>
      <c r="E134" s="19">
        <v>0.17595056489135874</v>
      </c>
      <c r="F134" s="19">
        <v>0.21000225792694382</v>
      </c>
      <c r="G134" s="19">
        <v>0.34709179514516364</v>
      </c>
      <c r="H134" s="19">
        <v>0.35167250497876679</v>
      </c>
      <c r="I134" s="19">
        <v>0.2685169529032454</v>
      </c>
      <c r="J134" s="19">
        <v>0.19956221744437891</v>
      </c>
      <c r="K134" s="19"/>
      <c r="L134" s="19">
        <v>0.16687542777809439</v>
      </c>
      <c r="M134" s="19"/>
      <c r="N134" s="19">
        <v>0.20091687510984671</v>
      </c>
      <c r="O134" s="19"/>
      <c r="P134" s="19">
        <v>0.27551645035999128</v>
      </c>
      <c r="Q134" s="19"/>
      <c r="R134" s="19">
        <v>0.16983730338345743</v>
      </c>
      <c r="S134" s="19"/>
      <c r="T134" s="19"/>
      <c r="U134" s="19">
        <v>0.24380047637550961</v>
      </c>
      <c r="V134" s="19">
        <v>6.9476023059873576E-2</v>
      </c>
    </row>
    <row r="135" spans="1:22">
      <c r="A135" s="19"/>
      <c r="B135" s="19">
        <v>0.01</v>
      </c>
      <c r="C135" s="19">
        <v>0.29196839929628893</v>
      </c>
      <c r="D135" s="19">
        <v>0.24305946718775284</v>
      </c>
      <c r="E135" s="19">
        <v>0.41173602066244874</v>
      </c>
      <c r="F135" s="19">
        <v>0.46010061440142286</v>
      </c>
      <c r="G135" s="19">
        <v>0.1960212540138721</v>
      </c>
      <c r="H135" s="19">
        <v>0.28773529939471532</v>
      </c>
      <c r="I135" s="19">
        <v>0.19314819972283417</v>
      </c>
      <c r="J135" s="19">
        <v>0.27247626458461427</v>
      </c>
      <c r="K135" s="19"/>
      <c r="L135" s="19">
        <v>0.19760353842061235</v>
      </c>
      <c r="M135" s="19"/>
      <c r="N135" s="19">
        <v>0.21950676062412758</v>
      </c>
      <c r="O135" s="19"/>
      <c r="P135" s="19">
        <v>0.19314506833299475</v>
      </c>
      <c r="Q135" s="19"/>
      <c r="R135" s="19">
        <v>8.3769894472901563E-2</v>
      </c>
      <c r="S135" s="19"/>
      <c r="T135" s="19"/>
      <c r="U135" s="19">
        <v>0.25418923175954883</v>
      </c>
      <c r="V135" s="19">
        <v>0.10203157074211157</v>
      </c>
    </row>
    <row r="136" spans="1:22">
      <c r="A136" s="19"/>
      <c r="B136" s="19">
        <v>3.0000000000000001E-3</v>
      </c>
      <c r="C136" s="19">
        <v>0.21564341783042382</v>
      </c>
      <c r="D136" s="19">
        <v>0.21554036342869051</v>
      </c>
      <c r="E136" s="19">
        <v>0.2602617165221851</v>
      </c>
      <c r="F136" s="19">
        <v>0.43707811772486804</v>
      </c>
      <c r="G136" s="19">
        <v>0.2339253193370493</v>
      </c>
      <c r="H136" s="19">
        <v>0.26308740452812124</v>
      </c>
      <c r="I136" s="19">
        <v>0.22974440845118638</v>
      </c>
      <c r="J136" s="19">
        <v>0.2105544001137743</v>
      </c>
      <c r="K136" s="19"/>
      <c r="L136" s="19">
        <v>0.13650500830075013</v>
      </c>
      <c r="M136" s="19"/>
      <c r="N136" s="19">
        <v>0.23695393186065358</v>
      </c>
      <c r="O136" s="19"/>
      <c r="P136" s="19">
        <v>0.2108738551005146</v>
      </c>
      <c r="Q136" s="19"/>
      <c r="R136" s="19">
        <v>9.8405203126103624E-2</v>
      </c>
      <c r="S136" s="19"/>
      <c r="T136" s="19"/>
      <c r="U136" s="19">
        <v>0.22904776219369338</v>
      </c>
      <c r="V136" s="19">
        <v>8.0995219591302459E-2</v>
      </c>
    </row>
    <row r="137" spans="1:22">
      <c r="A137" s="19"/>
      <c r="B137" s="19">
        <v>0</v>
      </c>
      <c r="C137" s="19">
        <v>0.24461004168803652</v>
      </c>
      <c r="D137" s="19">
        <v>0.13978760528487308</v>
      </c>
      <c r="E137" s="19">
        <v>4.5236068890624287E-2</v>
      </c>
      <c r="F137" s="19">
        <v>0.15681036807675811</v>
      </c>
      <c r="G137" s="19">
        <v>0.15937291860923747</v>
      </c>
      <c r="H137" s="19">
        <v>0.11589134058358874</v>
      </c>
      <c r="I137" s="19">
        <v>8.5172266444071887E-2</v>
      </c>
      <c r="J137" s="19">
        <v>7.3629247852227742E-2</v>
      </c>
      <c r="K137" s="19"/>
      <c r="L137" s="19">
        <v>3.5075326993106615E-2</v>
      </c>
      <c r="M137" s="19"/>
      <c r="N137" s="19">
        <v>8.0367770549590045E-2</v>
      </c>
      <c r="O137" s="19"/>
      <c r="P137" s="19">
        <v>0.15119358591449808</v>
      </c>
      <c r="Q137" s="19"/>
      <c r="R137" s="19">
        <v>6.4683422505417976E-2</v>
      </c>
      <c r="S137" s="19"/>
      <c r="T137" s="19"/>
      <c r="U137" s="19">
        <v>0.11265249694933588</v>
      </c>
      <c r="V137" s="19">
        <v>6.0273794636100768E-2</v>
      </c>
    </row>
    <row r="138" spans="1:2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</row>
    <row r="139" spans="1:22">
      <c r="A139" s="19" t="s">
        <v>57</v>
      </c>
      <c r="B139" s="19">
        <v>3</v>
      </c>
      <c r="C139" s="19">
        <v>0.18326207470650535</v>
      </c>
      <c r="D139" s="19">
        <v>0.21646843823272119</v>
      </c>
      <c r="E139" s="19">
        <v>0.17863444514058971</v>
      </c>
      <c r="F139" s="19">
        <v>0.29904164161843122</v>
      </c>
      <c r="G139" s="19">
        <v>0.19291933989100288</v>
      </c>
      <c r="H139" s="19">
        <v>0.16428352516405703</v>
      </c>
      <c r="I139" s="19">
        <v>0.21762968276981068</v>
      </c>
      <c r="J139" s="19">
        <v>0.15278864023567118</v>
      </c>
      <c r="K139" s="19"/>
      <c r="L139" s="19">
        <v>0.15197438393812435</v>
      </c>
      <c r="M139" s="19"/>
      <c r="N139" s="19">
        <v>0.18561235485707248</v>
      </c>
      <c r="O139" s="19"/>
      <c r="P139" s="19">
        <v>7.8960871324391058E-2</v>
      </c>
      <c r="Q139" s="19"/>
      <c r="R139" s="19">
        <v>5.7974021604236425E-2</v>
      </c>
      <c r="S139" s="19"/>
      <c r="T139" s="19"/>
      <c r="U139" s="19">
        <v>0.1732957849568845</v>
      </c>
      <c r="V139" s="19">
        <v>6.2856657971932003E-2</v>
      </c>
    </row>
    <row r="140" spans="1:22">
      <c r="A140" s="19"/>
      <c r="B140" s="19">
        <v>1</v>
      </c>
      <c r="C140" s="19">
        <v>0.24536905498703679</v>
      </c>
      <c r="D140" s="19">
        <v>0.24154414918284325</v>
      </c>
      <c r="E140" s="19">
        <v>0.17207575379431872</v>
      </c>
      <c r="F140" s="19">
        <v>0.21941454205078298</v>
      </c>
      <c r="G140" s="19">
        <v>0.22221757065232284</v>
      </c>
      <c r="H140" s="19">
        <v>0.28607836665245406</v>
      </c>
      <c r="I140" s="19">
        <v>0.24713527846339473</v>
      </c>
      <c r="J140" s="19">
        <v>9.4912164245042452E-2</v>
      </c>
      <c r="K140" s="19"/>
      <c r="L140" s="19">
        <v>0.11941299150524953</v>
      </c>
      <c r="M140" s="19"/>
      <c r="N140" s="19">
        <v>0.17554702295560926</v>
      </c>
      <c r="O140" s="19"/>
      <c r="P140" s="19">
        <v>9.180058057347007E-2</v>
      </c>
      <c r="Q140" s="19"/>
      <c r="R140" s="19">
        <v>5.891401162890525E-2</v>
      </c>
      <c r="S140" s="19"/>
      <c r="T140" s="19"/>
      <c r="U140" s="19">
        <v>0.18120179055761912</v>
      </c>
      <c r="V140" s="19">
        <v>7.4206934965152557E-2</v>
      </c>
    </row>
    <row r="141" spans="1:22">
      <c r="A141" s="19"/>
      <c r="B141" s="19">
        <v>0.3</v>
      </c>
      <c r="C141" s="19">
        <v>0.16682909655928713</v>
      </c>
      <c r="D141" s="19">
        <v>0.17621407317500054</v>
      </c>
      <c r="E141" s="19">
        <v>0.33250313673242377</v>
      </c>
      <c r="F141" s="19">
        <v>0.38803345772222564</v>
      </c>
      <c r="G141" s="19">
        <v>9.9945235706477842E-2</v>
      </c>
      <c r="H141" s="19">
        <v>0.24264558865587268</v>
      </c>
      <c r="I141" s="19">
        <v>0.19722745189352167</v>
      </c>
      <c r="J141" s="19">
        <v>0.2265928697025677</v>
      </c>
      <c r="K141" s="19"/>
      <c r="L141" s="19">
        <v>9.4442128699763928E-2</v>
      </c>
      <c r="M141" s="19"/>
      <c r="N141" s="19">
        <v>0.19604922078528275</v>
      </c>
      <c r="O141" s="19"/>
      <c r="P141" s="19">
        <v>0.17329903005273933</v>
      </c>
      <c r="Q141" s="19"/>
      <c r="R141" s="19">
        <v>0.17257531872761558</v>
      </c>
      <c r="S141" s="19"/>
      <c r="T141" s="19"/>
      <c r="U141" s="19">
        <v>0.20552971736773154</v>
      </c>
      <c r="V141" s="19">
        <v>8.494939988413229E-2</v>
      </c>
    </row>
    <row r="142" spans="1:22">
      <c r="A142" s="19"/>
      <c r="B142" s="19">
        <v>0.1</v>
      </c>
      <c r="C142" s="19">
        <v>0.19935048538960914</v>
      </c>
      <c r="D142" s="19">
        <v>0.23831387563131648</v>
      </c>
      <c r="E142" s="19">
        <v>0.1119901084027716</v>
      </c>
      <c r="F142" s="19">
        <v>0.21365633096838266</v>
      </c>
      <c r="G142" s="19">
        <v>0.2427000584940657</v>
      </c>
      <c r="H142" s="19">
        <v>0.21701962716848991</v>
      </c>
      <c r="I142" s="19">
        <v>0.21607164316407954</v>
      </c>
      <c r="J142" s="19">
        <v>0.22258566378436123</v>
      </c>
      <c r="K142" s="19"/>
      <c r="L142" s="19">
        <v>0.15707618037630527</v>
      </c>
      <c r="M142" s="19"/>
      <c r="N142" s="19">
        <v>0.21810988550772936</v>
      </c>
      <c r="O142" s="19"/>
      <c r="P142" s="19">
        <v>0.15095077604732871</v>
      </c>
      <c r="Q142" s="19"/>
      <c r="R142" s="19">
        <v>4.3011680146274267E-2</v>
      </c>
      <c r="S142" s="19"/>
      <c r="T142" s="19"/>
      <c r="U142" s="19">
        <v>0.18590302625672614</v>
      </c>
      <c r="V142" s="19">
        <v>5.9634393002804903E-2</v>
      </c>
    </row>
    <row r="143" spans="1:22">
      <c r="A143" s="19"/>
      <c r="B143" s="19">
        <v>0.03</v>
      </c>
      <c r="C143" s="19">
        <v>0.16496479598122968</v>
      </c>
      <c r="D143" s="19">
        <v>0.21405845968518794</v>
      </c>
      <c r="E143" s="19">
        <v>0.24233730997219516</v>
      </c>
      <c r="F143" s="19">
        <v>0.19970612374763275</v>
      </c>
      <c r="G143" s="19">
        <v>0.21065953926216505</v>
      </c>
      <c r="H143" s="19">
        <v>0.15547856124153883</v>
      </c>
      <c r="I143" s="19">
        <v>0.2900948018088938</v>
      </c>
      <c r="J143" s="19">
        <v>0.16039713780507353</v>
      </c>
      <c r="K143" s="19"/>
      <c r="L143" s="19">
        <v>-2.8306179959800448E-2</v>
      </c>
      <c r="M143" s="19"/>
      <c r="N143" s="19">
        <v>0.16360653401806038</v>
      </c>
      <c r="O143" s="19"/>
      <c r="P143" s="19">
        <v>8.0975994198471124E-2</v>
      </c>
      <c r="Q143" s="19"/>
      <c r="R143" s="19">
        <v>2.7582426459527132E-2</v>
      </c>
      <c r="S143" s="19"/>
      <c r="T143" s="19"/>
      <c r="U143" s="19">
        <v>0.15679629201834791</v>
      </c>
      <c r="V143" s="19">
        <v>9.042469970190932E-2</v>
      </c>
    </row>
    <row r="144" spans="1:22">
      <c r="A144" s="19"/>
      <c r="B144" s="19">
        <v>0.01</v>
      </c>
      <c r="C144" s="19">
        <v>9.8633180334239873E-2</v>
      </c>
      <c r="D144" s="19">
        <v>0.15309338292578739</v>
      </c>
      <c r="E144" s="19">
        <v>0.40325768064513634</v>
      </c>
      <c r="F144" s="19">
        <v>0.49805998603728124</v>
      </c>
      <c r="G144" s="19">
        <v>3.2055703601031965E-2</v>
      </c>
      <c r="H144" s="19">
        <v>0.1818082571326019</v>
      </c>
      <c r="I144" s="19">
        <v>0.1363450506082857</v>
      </c>
      <c r="J144" s="19">
        <v>0.17136064644154256</v>
      </c>
      <c r="K144" s="19"/>
      <c r="L144" s="19">
        <v>0.12358104913779788</v>
      </c>
      <c r="M144" s="19"/>
      <c r="N144" s="19">
        <v>0.10845158987940082</v>
      </c>
      <c r="O144" s="19"/>
      <c r="P144" s="19">
        <v>0.14600601728567955</v>
      </c>
      <c r="Q144" s="19"/>
      <c r="R144" s="19">
        <v>3.6034683637198667E-2</v>
      </c>
      <c r="S144" s="19"/>
      <c r="T144" s="19"/>
      <c r="U144" s="19">
        <v>0.17405726897216534</v>
      </c>
      <c r="V144" s="19">
        <v>0.1388203329669796</v>
      </c>
    </row>
    <row r="145" spans="1:22">
      <c r="A145" s="19"/>
      <c r="B145" s="19">
        <v>3.0000000000000001E-3</v>
      </c>
      <c r="C145" s="19">
        <v>0.13443365962891116</v>
      </c>
      <c r="D145" s="19">
        <v>0.15019000290060877</v>
      </c>
      <c r="E145" s="19">
        <v>0.31442499753185205</v>
      </c>
      <c r="F145" s="19">
        <v>0.38392819415433443</v>
      </c>
      <c r="G145" s="19">
        <v>0.15266990877387382</v>
      </c>
      <c r="H145" s="19">
        <v>0.1487398688001193</v>
      </c>
      <c r="I145" s="19">
        <v>0.12140688290492135</v>
      </c>
      <c r="J145" s="19">
        <v>0.1282792404551874</v>
      </c>
      <c r="K145" s="19"/>
      <c r="L145" s="19">
        <v>3.5241014282408445E-2</v>
      </c>
      <c r="M145" s="19"/>
      <c r="N145" s="19">
        <v>3.8531920572384942E-2</v>
      </c>
      <c r="O145" s="19"/>
      <c r="P145" s="19">
        <v>0.18642047564560954</v>
      </c>
      <c r="Q145" s="19"/>
      <c r="R145" s="19">
        <v>0.16326678075287737</v>
      </c>
      <c r="S145" s="19"/>
      <c r="T145" s="19"/>
      <c r="U145" s="19">
        <v>0.16312774553359072</v>
      </c>
      <c r="V145" s="19">
        <v>9.9236890404956535E-2</v>
      </c>
    </row>
    <row r="146" spans="1:22">
      <c r="A146" s="19"/>
      <c r="B146" s="19">
        <v>0</v>
      </c>
      <c r="C146" s="19">
        <v>0.13273659215143707</v>
      </c>
      <c r="D146" s="19">
        <v>7.9440449263400076E-2</v>
      </c>
      <c r="E146" s="19">
        <v>4.3321804063477326E-2</v>
      </c>
      <c r="F146" s="19">
        <v>0.14494227438184673</v>
      </c>
      <c r="G146" s="19">
        <v>4.8297640644913042E-2</v>
      </c>
      <c r="H146" s="19">
        <v>8.1419351454082189E-2</v>
      </c>
      <c r="I146" s="19">
        <v>0.10522038003108986</v>
      </c>
      <c r="J146" s="19">
        <v>1.1051881305925992E-2</v>
      </c>
      <c r="K146" s="19"/>
      <c r="L146" s="19">
        <v>8.0799848017911513E-2</v>
      </c>
      <c r="M146" s="19"/>
      <c r="N146" s="19">
        <v>1.7654025221709058E-2</v>
      </c>
      <c r="O146" s="19"/>
      <c r="P146" s="19">
        <v>8.4064822469585215E-2</v>
      </c>
      <c r="Q146" s="19"/>
      <c r="R146" s="19">
        <v>3.0605330573249767E-2</v>
      </c>
      <c r="S146" s="19"/>
      <c r="T146" s="19"/>
      <c r="U146" s="19">
        <v>7.1629533298218986E-2</v>
      </c>
      <c r="V146" s="19">
        <v>4.2899941745181441E-2</v>
      </c>
    </row>
    <row r="147" spans="1:2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</row>
    <row r="148" spans="1:22">
      <c r="A148" s="19" t="s">
        <v>59</v>
      </c>
      <c r="B148" s="19">
        <v>3</v>
      </c>
      <c r="C148" s="19">
        <v>0.37415430554824236</v>
      </c>
      <c r="D148" s="19">
        <v>0.52506363196089534</v>
      </c>
      <c r="E148" s="19">
        <v>0.30919954266097904</v>
      </c>
      <c r="F148" s="19">
        <v>0.35932500948653262</v>
      </c>
      <c r="G148" s="19">
        <v>0.56579617076739486</v>
      </c>
      <c r="H148" s="19">
        <v>0.53734294041175268</v>
      </c>
      <c r="I148" s="19">
        <v>0.44390830780523938</v>
      </c>
      <c r="J148" s="19">
        <v>0.48745962016738609</v>
      </c>
      <c r="K148" s="19"/>
      <c r="L148" s="19">
        <v>0.35482448204703132</v>
      </c>
      <c r="M148" s="19"/>
      <c r="N148" s="19">
        <v>0.36760054756301763</v>
      </c>
      <c r="O148" s="19"/>
      <c r="P148" s="19">
        <v>0.39860623759622216</v>
      </c>
      <c r="Q148" s="19"/>
      <c r="R148" s="19">
        <v>0.36879264923820071</v>
      </c>
      <c r="S148" s="19"/>
      <c r="T148" s="19"/>
      <c r="U148" s="19">
        <v>0.42433945377107452</v>
      </c>
      <c r="V148" s="19">
        <v>8.4796094024892188E-2</v>
      </c>
    </row>
    <row r="149" spans="1:22">
      <c r="A149" s="19"/>
      <c r="B149" s="19">
        <v>1</v>
      </c>
      <c r="C149" s="19">
        <v>0.52661635000840179</v>
      </c>
      <c r="D149" s="19">
        <v>0.59618172484019738</v>
      </c>
      <c r="E149" s="19">
        <v>0.28561531569839443</v>
      </c>
      <c r="F149" s="19">
        <v>0.38048405466664109</v>
      </c>
      <c r="G149" s="19">
        <v>0.53851846529772351</v>
      </c>
      <c r="H149" s="19">
        <v>0.65599581693238385</v>
      </c>
      <c r="I149" s="19">
        <v>0.39691458739440755</v>
      </c>
      <c r="J149" s="19">
        <v>0.41367828164549003</v>
      </c>
      <c r="K149" s="19"/>
      <c r="L149" s="19">
        <v>0.36618771949778317</v>
      </c>
      <c r="M149" s="19"/>
      <c r="N149" s="19">
        <v>0.41313710108507729</v>
      </c>
      <c r="O149" s="19"/>
      <c r="P149" s="19">
        <v>0.53302663137030504</v>
      </c>
      <c r="Q149" s="19"/>
      <c r="R149" s="19">
        <v>0.40663165696303355</v>
      </c>
      <c r="S149" s="19"/>
      <c r="T149" s="19"/>
      <c r="U149" s="19">
        <v>0.45941564211665314</v>
      </c>
      <c r="V149" s="19">
        <v>0.10854191941728397</v>
      </c>
    </row>
    <row r="150" spans="1:22">
      <c r="A150" s="19"/>
      <c r="B150" s="19">
        <v>0.3</v>
      </c>
      <c r="C150" s="19">
        <v>0.56213949923668327</v>
      </c>
      <c r="D150" s="19">
        <v>0.61504875549895388</v>
      </c>
      <c r="E150" s="19">
        <v>0.32348832570618685</v>
      </c>
      <c r="F150" s="19">
        <v>0.44736977411076384</v>
      </c>
      <c r="G150" s="19">
        <v>0.50993290371300426</v>
      </c>
      <c r="H150" s="19">
        <v>0.63832827717045559</v>
      </c>
      <c r="I150" s="19">
        <v>0.47132272111103635</v>
      </c>
      <c r="J150" s="19">
        <v>0.59909991893495051</v>
      </c>
      <c r="K150" s="19"/>
      <c r="L150" s="19">
        <v>0.42784440419804132</v>
      </c>
      <c r="M150" s="19"/>
      <c r="N150" s="19">
        <v>0.40902305225775365</v>
      </c>
      <c r="O150" s="19"/>
      <c r="P150" s="19">
        <v>0.51960556854872375</v>
      </c>
      <c r="Q150" s="19"/>
      <c r="R150" s="19">
        <v>0.48340605912725776</v>
      </c>
      <c r="S150" s="19"/>
      <c r="T150" s="19"/>
      <c r="U150" s="19">
        <v>0.50055077163448436</v>
      </c>
      <c r="V150" s="19">
        <v>9.2951469483237209E-2</v>
      </c>
    </row>
    <row r="151" spans="1:22">
      <c r="A151" s="19"/>
      <c r="B151" s="19">
        <v>0.1</v>
      </c>
      <c r="C151" s="19">
        <v>0.47799871090965612</v>
      </c>
      <c r="D151" s="19">
        <v>0.57735311310710569</v>
      </c>
      <c r="E151" s="19">
        <v>0.29520363859831611</v>
      </c>
      <c r="F151" s="19">
        <v>0.39821688708711034</v>
      </c>
      <c r="G151" s="19">
        <v>0.55471913711369347</v>
      </c>
      <c r="H151" s="19">
        <v>0.59608136780017473</v>
      </c>
      <c r="I151" s="19">
        <v>0.3968193858860205</v>
      </c>
      <c r="J151" s="19">
        <v>0.44049545362277714</v>
      </c>
      <c r="K151" s="19"/>
      <c r="L151" s="19">
        <v>0.33660148188408245</v>
      </c>
      <c r="M151" s="19"/>
      <c r="N151" s="19">
        <v>0.36640640665656882</v>
      </c>
      <c r="O151" s="19"/>
      <c r="P151" s="19">
        <v>0.52424626473713021</v>
      </c>
      <c r="Q151" s="19"/>
      <c r="R151" s="19">
        <v>0.38927963799154031</v>
      </c>
      <c r="S151" s="19"/>
      <c r="T151" s="19"/>
      <c r="U151" s="19">
        <v>0.44611845711618131</v>
      </c>
      <c r="V151" s="19">
        <v>9.8965701946458456E-2</v>
      </c>
    </row>
    <row r="152" spans="1:22">
      <c r="A152" s="19"/>
      <c r="B152" s="19">
        <v>0.03</v>
      </c>
      <c r="C152" s="19">
        <v>0.36710813263532993</v>
      </c>
      <c r="D152" s="19">
        <v>0.46490997447979227</v>
      </c>
      <c r="E152" s="19">
        <v>0.26494025126288373</v>
      </c>
      <c r="F152" s="19">
        <v>0.36461081574973608</v>
      </c>
      <c r="G152" s="19">
        <v>0.46383034674346779</v>
      </c>
      <c r="H152" s="19">
        <v>0.51961709197731809</v>
      </c>
      <c r="I152" s="19">
        <v>0.39936413517568903</v>
      </c>
      <c r="J152" s="19">
        <v>0.31687668827398607</v>
      </c>
      <c r="K152" s="19"/>
      <c r="L152" s="19">
        <v>0.24047663594522445</v>
      </c>
      <c r="M152" s="19"/>
      <c r="N152" s="19">
        <v>0.30736428233151303</v>
      </c>
      <c r="O152" s="19"/>
      <c r="P152" s="19">
        <v>0.3399869301001569</v>
      </c>
      <c r="Q152" s="19"/>
      <c r="R152" s="19">
        <v>0.3110008458060074</v>
      </c>
      <c r="S152" s="19"/>
      <c r="T152" s="19"/>
      <c r="U152" s="19">
        <v>0.36334051087342539</v>
      </c>
      <c r="V152" s="19">
        <v>8.5016384040484755E-2</v>
      </c>
    </row>
    <row r="153" spans="1:22">
      <c r="A153" s="19"/>
      <c r="B153" s="19">
        <v>0.01</v>
      </c>
      <c r="C153" s="19">
        <v>0.23040581036816785</v>
      </c>
      <c r="D153" s="19">
        <v>0.24568755152351696</v>
      </c>
      <c r="E153" s="19">
        <v>0.45210244114536224</v>
      </c>
      <c r="F153" s="19">
        <v>0.52191220317560649</v>
      </c>
      <c r="G153" s="19">
        <v>0.35676367191351965</v>
      </c>
      <c r="H153" s="19">
        <v>0.43440968976756511</v>
      </c>
      <c r="I153" s="19">
        <v>0.24506708195637225</v>
      </c>
      <c r="J153" s="19">
        <v>0.28206772004537295</v>
      </c>
      <c r="K153" s="19"/>
      <c r="L153" s="19">
        <v>0.28246242949864447</v>
      </c>
      <c r="M153" s="19"/>
      <c r="N153" s="19">
        <v>0.21854451424004848</v>
      </c>
      <c r="O153" s="19"/>
      <c r="P153" s="19">
        <v>0.30074987640629181</v>
      </c>
      <c r="Q153" s="19"/>
      <c r="R153" s="19">
        <v>0.24196551118165277</v>
      </c>
      <c r="S153" s="19"/>
      <c r="T153" s="19"/>
      <c r="U153" s="19">
        <v>0.31767820843517675</v>
      </c>
      <c r="V153" s="19">
        <v>0.10061697905563848</v>
      </c>
    </row>
    <row r="154" spans="1:22">
      <c r="A154" s="19"/>
      <c r="B154" s="19">
        <v>3.0000000000000001E-3</v>
      </c>
      <c r="C154" s="19">
        <v>0.14812465749074391</v>
      </c>
      <c r="D154" s="19">
        <v>0.27061590755845633</v>
      </c>
      <c r="E154" s="19">
        <v>0.36124175919411639</v>
      </c>
      <c r="F154" s="19">
        <v>0.43985004518605153</v>
      </c>
      <c r="G154" s="19">
        <v>0.27413593247062823</v>
      </c>
      <c r="H154" s="19">
        <v>0.32992544465762913</v>
      </c>
      <c r="I154" s="19">
        <v>0.14940955270655931</v>
      </c>
      <c r="J154" s="19">
        <v>0.11119518426348929</v>
      </c>
      <c r="K154" s="19"/>
      <c r="L154" s="19">
        <v>9.6590713785439153E-2</v>
      </c>
      <c r="M154" s="19"/>
      <c r="N154" s="19">
        <v>0.16556758385670103</v>
      </c>
      <c r="O154" s="19"/>
      <c r="P154" s="19">
        <v>0.17542524257668823</v>
      </c>
      <c r="Q154" s="19"/>
      <c r="R154" s="19">
        <v>0.15804986225646017</v>
      </c>
      <c r="S154" s="19"/>
      <c r="T154" s="19"/>
      <c r="U154" s="19">
        <v>0.22334432383358024</v>
      </c>
      <c r="V154" s="19">
        <v>0.10943257284974481</v>
      </c>
    </row>
    <row r="155" spans="1:22">
      <c r="A155" s="19"/>
      <c r="B155" s="19">
        <v>0</v>
      </c>
      <c r="C155" s="19">
        <v>0.11415349881451675</v>
      </c>
      <c r="D155" s="19">
        <v>6.5324218877221812E-2</v>
      </c>
      <c r="E155" s="19">
        <v>7.5155550917014563E-2</v>
      </c>
      <c r="F155" s="19">
        <v>0.16425167705898827</v>
      </c>
      <c r="G155" s="19">
        <v>0.1085169245989363</v>
      </c>
      <c r="H155" s="19">
        <v>8.8608967160818508E-2</v>
      </c>
      <c r="I155" s="19">
        <v>0.1062476506418733</v>
      </c>
      <c r="J155" s="19">
        <v>9.8711304812636069E-2</v>
      </c>
      <c r="K155" s="19"/>
      <c r="L155" s="19">
        <v>6.1532588567320301E-2</v>
      </c>
      <c r="M155" s="19"/>
      <c r="N155" s="19">
        <v>0.17686939098120663</v>
      </c>
      <c r="O155" s="19"/>
      <c r="P155" s="19">
        <v>0.19342086825851199</v>
      </c>
      <c r="Q155" s="19"/>
      <c r="R155" s="19">
        <v>0.1099085796657569</v>
      </c>
      <c r="S155" s="19"/>
      <c r="T155" s="19"/>
      <c r="U155" s="19">
        <v>0.11355843502956676</v>
      </c>
      <c r="V155" s="19">
        <v>4.306396210268975E-2</v>
      </c>
    </row>
    <row r="156" spans="1:2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</row>
    <row r="157" spans="1:22">
      <c r="A157" s="19" t="s">
        <v>60</v>
      </c>
      <c r="B157" s="19">
        <v>3</v>
      </c>
      <c r="C157" s="19"/>
      <c r="D157" s="19"/>
      <c r="E157" s="19"/>
      <c r="F157" s="19"/>
      <c r="G157" s="19">
        <v>0.45671439401946323</v>
      </c>
      <c r="H157" s="19">
        <v>0.41032518244662713</v>
      </c>
      <c r="I157" s="19">
        <v>0.37662626198712801</v>
      </c>
      <c r="J157" s="19">
        <v>0.26244205401594223</v>
      </c>
      <c r="K157" s="19"/>
      <c r="L157" s="19">
        <v>0.30076847620598701</v>
      </c>
      <c r="M157" s="19"/>
      <c r="N157" s="19">
        <v>0.26872822448341094</v>
      </c>
      <c r="O157" s="19"/>
      <c r="P157" s="19">
        <v>0.34124938567384733</v>
      </c>
      <c r="Q157" s="19"/>
      <c r="R157" s="19">
        <v>0.36429719241178543</v>
      </c>
      <c r="S157" s="19"/>
      <c r="T157" s="19"/>
      <c r="U157" s="19">
        <v>0.3476438964055239</v>
      </c>
      <c r="V157" s="19">
        <v>6.8314251660956365E-2</v>
      </c>
    </row>
    <row r="158" spans="1:22">
      <c r="A158" s="19"/>
      <c r="B158" s="19">
        <v>1</v>
      </c>
      <c r="C158" s="19"/>
      <c r="D158" s="19"/>
      <c r="E158" s="19"/>
      <c r="F158" s="19"/>
      <c r="G158" s="19">
        <v>0.38408439510293263</v>
      </c>
      <c r="H158" s="19">
        <v>0.38977829574422568</v>
      </c>
      <c r="I158" s="19">
        <v>0.3376342263573453</v>
      </c>
      <c r="J158" s="19">
        <v>0.17238046357268055</v>
      </c>
      <c r="K158" s="19"/>
      <c r="L158" s="19">
        <v>0.24333929480832106</v>
      </c>
      <c r="M158" s="19"/>
      <c r="N158" s="19">
        <v>0.27089730274778812</v>
      </c>
      <c r="O158" s="19"/>
      <c r="P158" s="19">
        <v>0.41002256162860529</v>
      </c>
      <c r="Q158" s="19"/>
      <c r="R158" s="19">
        <v>0.37260887215179311</v>
      </c>
      <c r="S158" s="19"/>
      <c r="T158" s="19"/>
      <c r="U158" s="19">
        <v>0.32259317651421149</v>
      </c>
      <c r="V158" s="19">
        <v>8.4670968916348649E-2</v>
      </c>
    </row>
    <row r="159" spans="1:22">
      <c r="A159" s="19"/>
      <c r="B159" s="19">
        <v>0.3</v>
      </c>
      <c r="C159" s="19"/>
      <c r="D159" s="19"/>
      <c r="E159" s="19"/>
      <c r="F159" s="19"/>
      <c r="G159" s="19">
        <v>0.28319090913696005</v>
      </c>
      <c r="H159" s="19">
        <v>0.30792073333722281</v>
      </c>
      <c r="I159" s="19">
        <v>0.25786729842882361</v>
      </c>
      <c r="J159" s="19">
        <v>0.22846188810397278</v>
      </c>
      <c r="K159" s="19"/>
      <c r="L159" s="19">
        <v>0.21651196975945203</v>
      </c>
      <c r="M159" s="19"/>
      <c r="N159" s="19">
        <v>0.1703024968558462</v>
      </c>
      <c r="O159" s="19"/>
      <c r="P159" s="19">
        <v>0.38465161377806339</v>
      </c>
      <c r="Q159" s="19"/>
      <c r="R159" s="19">
        <v>0.36897201170916982</v>
      </c>
      <c r="S159" s="19"/>
      <c r="T159" s="19"/>
      <c r="U159" s="19">
        <v>0.27723486513868884</v>
      </c>
      <c r="V159" s="19">
        <v>7.4456954251875207E-2</v>
      </c>
    </row>
    <row r="160" spans="1:22">
      <c r="A160" s="19"/>
      <c r="B160" s="19">
        <v>0.1</v>
      </c>
      <c r="C160" s="19"/>
      <c r="D160" s="19"/>
      <c r="E160" s="19"/>
      <c r="F160" s="19"/>
      <c r="G160" s="19">
        <v>0.25235056185516724</v>
      </c>
      <c r="H160" s="19">
        <v>0.18698347674126184</v>
      </c>
      <c r="I160" s="19">
        <v>0.13848909937266227</v>
      </c>
      <c r="J160" s="19">
        <v>4.3082608214296547E-2</v>
      </c>
      <c r="K160" s="19"/>
      <c r="L160" s="19">
        <v>0.10552018686534692</v>
      </c>
      <c r="M160" s="19"/>
      <c r="N160" s="19">
        <v>6.6960004539273199E-2</v>
      </c>
      <c r="O160" s="19"/>
      <c r="P160" s="19">
        <v>0.30432159858299246</v>
      </c>
      <c r="Q160" s="19"/>
      <c r="R160" s="19">
        <v>0.1287677836462795</v>
      </c>
      <c r="S160" s="19"/>
      <c r="T160" s="19"/>
      <c r="U160" s="19">
        <v>0.15330941497716</v>
      </c>
      <c r="V160" s="19">
        <v>8.9809070625755966E-2</v>
      </c>
    </row>
    <row r="161" spans="1:22">
      <c r="A161" s="19"/>
      <c r="B161" s="19">
        <v>0.03</v>
      </c>
      <c r="C161" s="19"/>
      <c r="D161" s="19"/>
      <c r="E161" s="19"/>
      <c r="F161" s="19"/>
      <c r="G161" s="19">
        <v>0.16827123544428305</v>
      </c>
      <c r="H161" s="19">
        <v>8.6923253907272263E-2</v>
      </c>
      <c r="I161" s="19">
        <v>3.8938416322278457E-2</v>
      </c>
      <c r="J161" s="19">
        <v>-2.7907799080737872E-2</v>
      </c>
      <c r="K161" s="19"/>
      <c r="L161" s="19">
        <v>1.6242827794621384E-4</v>
      </c>
      <c r="M161" s="19"/>
      <c r="N161" s="19">
        <v>3.3273311305339809E-2</v>
      </c>
      <c r="O161" s="19"/>
      <c r="P161" s="19">
        <v>1.3204069653826034E-3</v>
      </c>
      <c r="Q161" s="19"/>
      <c r="R161" s="19">
        <v>5.9961343913341902E-2</v>
      </c>
      <c r="S161" s="19"/>
      <c r="T161" s="19"/>
      <c r="U161" s="19">
        <v>4.5117824631888299E-2</v>
      </c>
      <c r="V161" s="19">
        <v>6.1626997021825454E-2</v>
      </c>
    </row>
    <row r="162" spans="1:22">
      <c r="A162" s="19"/>
      <c r="B162" s="19">
        <v>0.01</v>
      </c>
      <c r="C162" s="19"/>
      <c r="D162" s="19"/>
      <c r="E162" s="19"/>
      <c r="F162" s="19"/>
      <c r="G162" s="19">
        <v>1.7564512371116031E-2</v>
      </c>
      <c r="H162" s="19">
        <v>7.4073394438405132E-2</v>
      </c>
      <c r="I162" s="19">
        <v>-2.6721450377597961E-2</v>
      </c>
      <c r="J162" s="19">
        <v>1.8633079290448079E-2</v>
      </c>
      <c r="K162" s="19"/>
      <c r="L162" s="19">
        <v>1.4162494241039381E-2</v>
      </c>
      <c r="M162" s="19"/>
      <c r="N162" s="19">
        <v>-5.4452744120710328E-2</v>
      </c>
      <c r="O162" s="19"/>
      <c r="P162" s="19">
        <v>6.7628012433090245E-3</v>
      </c>
      <c r="Q162" s="19"/>
      <c r="R162" s="19">
        <v>2.8993912976095243E-2</v>
      </c>
      <c r="S162" s="19"/>
      <c r="T162" s="19"/>
      <c r="U162" s="19">
        <v>9.8770000077630753E-3</v>
      </c>
      <c r="V162" s="19">
        <v>3.8038000614211524E-2</v>
      </c>
    </row>
    <row r="163" spans="1:22">
      <c r="A163" s="19"/>
      <c r="B163" s="19">
        <v>3.0000000000000001E-3</v>
      </c>
      <c r="C163" s="19"/>
      <c r="D163" s="19"/>
      <c r="E163" s="19"/>
      <c r="F163" s="19"/>
      <c r="G163" s="19">
        <v>6.9564334913961634E-2</v>
      </c>
      <c r="H163" s="19">
        <v>1.2353491167774372E-2</v>
      </c>
      <c r="I163" s="19">
        <v>-5.2760539151870872E-2</v>
      </c>
      <c r="J163" s="19">
        <v>-0.12958832877262891</v>
      </c>
      <c r="K163" s="19"/>
      <c r="L163" s="19">
        <v>-0.11805987827188624</v>
      </c>
      <c r="M163" s="19"/>
      <c r="N163" s="19">
        <v>-5.6570965095824655E-2</v>
      </c>
      <c r="O163" s="19"/>
      <c r="P163" s="19">
        <v>5.2022541153081664E-2</v>
      </c>
      <c r="Q163" s="19"/>
      <c r="R163" s="19">
        <v>3.6150163062181856E-2</v>
      </c>
      <c r="S163" s="19"/>
      <c r="T163" s="19"/>
      <c r="U163" s="19">
        <v>-2.3361147624401397E-2</v>
      </c>
      <c r="V163" s="19">
        <v>7.6861895781601686E-2</v>
      </c>
    </row>
    <row r="164" spans="1:22">
      <c r="A164" s="19"/>
      <c r="B164" s="19">
        <v>0</v>
      </c>
      <c r="C164" s="19"/>
      <c r="D164" s="19"/>
      <c r="E164" s="19"/>
      <c r="F164" s="19"/>
      <c r="G164" s="19">
        <v>-8.6838480185115585E-2</v>
      </c>
      <c r="H164" s="19">
        <v>-9.3349000576844643E-2</v>
      </c>
      <c r="I164" s="19">
        <v>-6.345028389213378E-2</v>
      </c>
      <c r="J164" s="19">
        <v>-6.5374579526849663E-2</v>
      </c>
      <c r="K164" s="19"/>
      <c r="L164" s="19">
        <v>-0.10920383854435167</v>
      </c>
      <c r="M164" s="19"/>
      <c r="N164" s="19">
        <v>-0.13221375164807997</v>
      </c>
      <c r="O164" s="19"/>
      <c r="P164" s="19">
        <v>2.6740223412723779E-2</v>
      </c>
      <c r="Q164" s="19"/>
      <c r="R164" s="19">
        <v>-2.7034619021852446E-2</v>
      </c>
      <c r="S164" s="19"/>
      <c r="T164" s="19"/>
      <c r="U164" s="19">
        <v>-6.8840541247813011E-2</v>
      </c>
      <c r="V164" s="19">
        <v>4.9992049969436653E-2</v>
      </c>
    </row>
    <row r="165" spans="1:2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</row>
    <row r="169" spans="1:22">
      <c r="A169" s="19"/>
      <c r="B169" s="19">
        <v>0.1584018794299942</v>
      </c>
      <c r="C169" s="19">
        <v>0.28113481974690502</v>
      </c>
      <c r="D169" s="19">
        <v>0.18658580605283698</v>
      </c>
      <c r="E169" s="19">
        <v>0.65127385449847985</v>
      </c>
      <c r="F169" s="19">
        <v>0.24539307878407188</v>
      </c>
      <c r="G169" s="19">
        <v>0.1732957849568845</v>
      </c>
      <c r="H169" s="19">
        <v>0.42433945377107452</v>
      </c>
      <c r="I169" s="19">
        <v>0.3476438964055239</v>
      </c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</row>
    <row r="170" spans="1:22">
      <c r="A170" s="19"/>
      <c r="B170" s="19">
        <v>0.17166385933296319</v>
      </c>
      <c r="C170" s="19">
        <v>0.24645784529515108</v>
      </c>
      <c r="D170" s="19">
        <v>0.21788598620896055</v>
      </c>
      <c r="E170" s="19">
        <v>0.68046632696292997</v>
      </c>
      <c r="F170" s="19">
        <v>0.31671448350228543</v>
      </c>
      <c r="G170" s="19">
        <v>0.18120179055761912</v>
      </c>
      <c r="H170" s="19">
        <v>0.45941564211665314</v>
      </c>
      <c r="I170" s="19">
        <v>0.32259317651421149</v>
      </c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</row>
    <row r="171" spans="1:22">
      <c r="A171" s="19"/>
      <c r="B171" s="19">
        <v>0.22820995923418119</v>
      </c>
      <c r="C171" s="19">
        <v>0.22303743564087947</v>
      </c>
      <c r="D171" s="19">
        <v>0.19386623015920337</v>
      </c>
      <c r="E171" s="19">
        <v>0.69738957079538022</v>
      </c>
      <c r="F171" s="19">
        <v>0.38091907203756531</v>
      </c>
      <c r="G171" s="19">
        <v>0.20552971736773154</v>
      </c>
      <c r="H171" s="19">
        <v>0.50055077163448436</v>
      </c>
      <c r="I171" s="19">
        <v>0.27723486513868884</v>
      </c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</row>
    <row r="172" spans="1:22">
      <c r="A172" s="19"/>
      <c r="B172" s="19">
        <v>0.21901386788794391</v>
      </c>
      <c r="C172" s="19">
        <v>0.17313119400506977</v>
      </c>
      <c r="D172" s="19">
        <v>0.19894253622627772</v>
      </c>
      <c r="E172" s="19">
        <v>0.65192391897833002</v>
      </c>
      <c r="F172" s="19">
        <v>0.321948779514519</v>
      </c>
      <c r="G172" s="19">
        <v>0.18590302625672614</v>
      </c>
      <c r="H172" s="19">
        <v>0.44611845711618131</v>
      </c>
      <c r="I172" s="19">
        <v>0.15330941497716</v>
      </c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</row>
    <row r="173" spans="1:22">
      <c r="A173" s="19"/>
      <c r="B173" s="19">
        <v>0.23493746082692646</v>
      </c>
      <c r="C173" s="19">
        <v>0.14178389780729561</v>
      </c>
      <c r="D173" s="19">
        <v>0.19573759696228318</v>
      </c>
      <c r="E173" s="19">
        <v>0.53417162839223853</v>
      </c>
      <c r="F173" s="19">
        <v>0.24380047637550961</v>
      </c>
      <c r="G173" s="19">
        <v>0.15679629201834791</v>
      </c>
      <c r="H173" s="19">
        <v>0.36334051087342539</v>
      </c>
      <c r="I173" s="19">
        <v>4.5117824631888299E-2</v>
      </c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</row>
    <row r="174" spans="1:22">
      <c r="A174" s="19"/>
      <c r="B174" s="19">
        <v>0.26060734491564214</v>
      </c>
      <c r="C174" s="19">
        <v>0.19233298479023248</v>
      </c>
      <c r="D174" s="19">
        <v>0.21733002711628113</v>
      </c>
      <c r="E174" s="19">
        <v>0.43125043790644163</v>
      </c>
      <c r="F174" s="19">
        <v>0.25418923175954883</v>
      </c>
      <c r="G174" s="19">
        <v>0.17405726897216534</v>
      </c>
      <c r="H174" s="19">
        <v>0.31767820843517675</v>
      </c>
      <c r="I174" s="19">
        <v>9.8770000077630753E-3</v>
      </c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</row>
    <row r="175" spans="1:22">
      <c r="A175" s="19"/>
      <c r="B175" s="19">
        <v>0.25487275469235454</v>
      </c>
      <c r="C175" s="19">
        <v>0.15717598738231711</v>
      </c>
      <c r="D175" s="19">
        <v>0.21236653399634531</v>
      </c>
      <c r="E175" s="19">
        <v>0.30168243251422311</v>
      </c>
      <c r="F175" s="19">
        <v>0.22904776219369338</v>
      </c>
      <c r="G175" s="19">
        <v>0.16312774553359072</v>
      </c>
      <c r="H175" s="19">
        <v>0.22334432383358024</v>
      </c>
      <c r="I175" s="19">
        <v>-2.3361147624401397E-2</v>
      </c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</row>
    <row r="176" spans="1:22">
      <c r="A176" s="19"/>
      <c r="B176" s="19">
        <v>0.21804372487903409</v>
      </c>
      <c r="C176" s="19">
        <v>0.15228270214876338</v>
      </c>
      <c r="D176" s="19">
        <v>0.1652865273201142</v>
      </c>
      <c r="E176" s="19">
        <v>0.11948474695652962</v>
      </c>
      <c r="F176" s="19">
        <v>0.11265249694933588</v>
      </c>
      <c r="G176" s="19">
        <v>7.1629533298218986E-2</v>
      </c>
      <c r="H176" s="19">
        <v>0.11355843502956676</v>
      </c>
      <c r="I176" s="19">
        <v>-6.8840541247813011E-2</v>
      </c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</row>
    <row r="177" spans="2:11">
      <c r="B177" s="19" t="s">
        <v>208</v>
      </c>
      <c r="C177" s="19" t="s">
        <v>209</v>
      </c>
      <c r="D177" s="19" t="s">
        <v>210</v>
      </c>
      <c r="E177" s="19" t="s">
        <v>211</v>
      </c>
      <c r="F177" s="19" t="s">
        <v>212</v>
      </c>
      <c r="G177" s="19" t="s">
        <v>213</v>
      </c>
      <c r="H177" s="19" t="s">
        <v>214</v>
      </c>
      <c r="I177" s="19" t="s">
        <v>215</v>
      </c>
      <c r="J177" s="19"/>
      <c r="K177" s="19"/>
    </row>
    <row r="178" spans="2:11">
      <c r="B178" s="19">
        <v>-5.9641845449039887E-2</v>
      </c>
      <c r="C178" s="19">
        <v>0.12885211759814164</v>
      </c>
      <c r="D178" s="19">
        <v>2.1299278732722776E-2</v>
      </c>
      <c r="E178" s="19">
        <v>0.53178910754195019</v>
      </c>
      <c r="F178" s="19">
        <v>0.132740581834736</v>
      </c>
      <c r="G178" s="19">
        <v>0.10166625165866551</v>
      </c>
      <c r="H178" s="19">
        <v>0.31078101874150776</v>
      </c>
      <c r="I178" s="19">
        <v>0.41648443765333693</v>
      </c>
      <c r="J178" s="19"/>
      <c r="K178" s="19"/>
    </row>
    <row r="179" spans="2:11">
      <c r="B179" s="19">
        <v>-4.6379865546070903E-2</v>
      </c>
      <c r="C179" s="19">
        <v>9.4175143146387696E-2</v>
      </c>
      <c r="D179" s="19">
        <v>5.2599458888846345E-2</v>
      </c>
      <c r="E179" s="19">
        <v>0.5609815800064003</v>
      </c>
      <c r="F179" s="19">
        <v>0.20406198655294955</v>
      </c>
      <c r="G179" s="19">
        <v>0.10957225725940013</v>
      </c>
      <c r="H179" s="19">
        <v>0.34585720708708639</v>
      </c>
      <c r="I179" s="19">
        <v>0.39143371776202451</v>
      </c>
      <c r="J179" s="19"/>
      <c r="K179" s="19"/>
    </row>
    <row r="180" spans="2:11">
      <c r="B180" s="19">
        <v>1.0166234355147102E-2</v>
      </c>
      <c r="C180" s="19">
        <v>7.0754733492116084E-2</v>
      </c>
      <c r="D180" s="19">
        <v>2.8579702839089172E-2</v>
      </c>
      <c r="E180" s="19">
        <v>0.57790482383885056</v>
      </c>
      <c r="F180" s="19">
        <v>0.26826657508822943</v>
      </c>
      <c r="G180" s="19">
        <v>0.13390018406951254</v>
      </c>
      <c r="H180" s="19">
        <v>0.38699233660491761</v>
      </c>
      <c r="I180" s="19">
        <v>0.34607540638650186</v>
      </c>
      <c r="J180" s="19"/>
      <c r="K180" s="19"/>
    </row>
    <row r="181" spans="2:11">
      <c r="B181" s="19">
        <v>9.7014300890982397E-4</v>
      </c>
      <c r="C181" s="19">
        <v>2.0848491856306384E-2</v>
      </c>
      <c r="D181" s="19">
        <v>3.365600890616352E-2</v>
      </c>
      <c r="E181" s="19">
        <v>0.53243917202180036</v>
      </c>
      <c r="F181" s="19">
        <v>0.20929628256518312</v>
      </c>
      <c r="G181" s="19">
        <v>0.11427349295850715</v>
      </c>
      <c r="H181" s="19">
        <v>0.33256002208661456</v>
      </c>
      <c r="I181" s="19">
        <v>0.22214995622497302</v>
      </c>
      <c r="J181" s="19"/>
      <c r="K181" s="19"/>
    </row>
    <row r="182" spans="2:11">
      <c r="B182" s="19">
        <v>1.6893735947892369E-2</v>
      </c>
      <c r="C182" s="19">
        <v>-1.0498804341467771E-2</v>
      </c>
      <c r="D182" s="19">
        <v>3.0451069642168982E-2</v>
      </c>
      <c r="E182" s="19">
        <v>0.41468688143570892</v>
      </c>
      <c r="F182" s="19">
        <v>0.13114797942617373</v>
      </c>
      <c r="G182" s="19">
        <v>8.5166758720128924E-2</v>
      </c>
      <c r="H182" s="19">
        <v>0.24978207584385864</v>
      </c>
      <c r="I182" s="19">
        <v>0.11395836587970132</v>
      </c>
      <c r="J182" s="19"/>
      <c r="K182" s="19"/>
    </row>
    <row r="183" spans="2:11">
      <c r="B183" s="19">
        <v>4.2563620036608046E-2</v>
      </c>
      <c r="C183" s="19">
        <v>4.0050282641469093E-2</v>
      </c>
      <c r="D183" s="19">
        <v>5.2043499796166931E-2</v>
      </c>
      <c r="E183" s="19">
        <v>0.31176569094991202</v>
      </c>
      <c r="F183" s="19">
        <v>0.14153673481021295</v>
      </c>
      <c r="G183" s="19">
        <v>0.10242773567394635</v>
      </c>
      <c r="H183" s="19">
        <v>0.20411977340560999</v>
      </c>
      <c r="I183" s="19">
        <v>7.871754125557609E-2</v>
      </c>
      <c r="J183" s="19"/>
      <c r="K183" s="19"/>
    </row>
    <row r="184" spans="2:11">
      <c r="B184" s="19">
        <v>3.6829029813320452E-2</v>
      </c>
      <c r="C184" s="19">
        <v>4.8932852335537291E-3</v>
      </c>
      <c r="D184" s="19">
        <v>4.7080006676231106E-2</v>
      </c>
      <c r="E184" s="19">
        <v>0.1821976855576935</v>
      </c>
      <c r="F184" s="19">
        <v>0.1163952652443575</v>
      </c>
      <c r="G184" s="19">
        <v>9.1498212235371731E-2</v>
      </c>
      <c r="H184" s="19">
        <v>0.10978588880401348</v>
      </c>
      <c r="I184" s="19">
        <v>4.5479393623411614E-2</v>
      </c>
      <c r="J184" s="19"/>
      <c r="K184" s="19"/>
    </row>
    <row r="185" spans="2:11"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/>
      <c r="K185" s="19"/>
    </row>
    <row r="186" spans="2:11"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93" spans="1:27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</row>
    <row r="197" spans="1:27">
      <c r="A197" s="19" t="s">
        <v>46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</row>
    <row r="198" spans="1:27">
      <c r="A198" s="21"/>
      <c r="B198" s="21" t="s">
        <v>109</v>
      </c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9"/>
      <c r="U198" s="19" t="s">
        <v>47</v>
      </c>
      <c r="V198" s="19" t="s">
        <v>26</v>
      </c>
      <c r="Y198" s="3" t="s">
        <v>48</v>
      </c>
    </row>
    <row r="199" spans="1:27">
      <c r="A199" s="19" t="s">
        <v>49</v>
      </c>
      <c r="B199" s="19">
        <v>3</v>
      </c>
      <c r="C199" s="19"/>
      <c r="D199" s="19"/>
      <c r="E199" s="19"/>
      <c r="F199" s="19"/>
      <c r="G199" s="19">
        <v>8.6886452082936744E-2</v>
      </c>
      <c r="H199" s="19">
        <v>1.1359279863826566E-2</v>
      </c>
      <c r="I199" s="19">
        <v>-2.2674018423020997E-2</v>
      </c>
      <c r="J199" s="19">
        <v>-4.9718805925833998E-2</v>
      </c>
      <c r="K199" s="19">
        <v>2.2521111872708277E-2</v>
      </c>
      <c r="L199" s="19">
        <v>-8.4013477606146802E-2</v>
      </c>
      <c r="M199" s="19">
        <v>-0.12202240421001515</v>
      </c>
      <c r="N199" s="19">
        <v>-1.481237720138931E-2</v>
      </c>
      <c r="O199" s="19">
        <v>-5.8321662975001604E-2</v>
      </c>
      <c r="P199" s="19">
        <v>-0.20077683007404235</v>
      </c>
      <c r="Q199" s="19">
        <v>-0.13100315373600335</v>
      </c>
      <c r="R199" s="19">
        <v>-0.18803747186950515</v>
      </c>
      <c r="S199" s="19">
        <v>-2.473063263603209E-2</v>
      </c>
      <c r="T199" s="19"/>
      <c r="U199" s="19">
        <v>-5.9641845449039943E-2</v>
      </c>
      <c r="V199" s="19">
        <v>8.3636128964273568E-2</v>
      </c>
      <c r="Y199" s="3" t="s">
        <v>24</v>
      </c>
    </row>
    <row r="200" spans="1:27" ht="15.75" thickBot="1">
      <c r="A200" s="19"/>
      <c r="B200" s="19">
        <v>1</v>
      </c>
      <c r="C200" s="19"/>
      <c r="D200" s="19"/>
      <c r="E200" s="19"/>
      <c r="F200" s="19"/>
      <c r="G200" s="19">
        <v>8.6524015907564478E-2</v>
      </c>
      <c r="H200" s="19">
        <v>6.4010147798002792E-2</v>
      </c>
      <c r="I200" s="19">
        <v>4.3192601426443877E-2</v>
      </c>
      <c r="J200" s="19">
        <v>-0.12953213085425908</v>
      </c>
      <c r="K200" s="19">
        <v>-8.1506572133541899E-2</v>
      </c>
      <c r="L200" s="19">
        <v>-4.4782086263683851E-2</v>
      </c>
      <c r="M200" s="19">
        <v>-0.14280903322051347</v>
      </c>
      <c r="N200" s="19">
        <v>7.163476635337962E-2</v>
      </c>
      <c r="O200" s="19">
        <v>-3.9412759976948208E-2</v>
      </c>
      <c r="P200" s="19">
        <v>-4.2368002433079088E-2</v>
      </c>
      <c r="Q200" s="19">
        <v>-0.13529870668973187</v>
      </c>
      <c r="R200" s="19">
        <v>-0.16797330239942154</v>
      </c>
      <c r="S200" s="19">
        <v>-8.4617189613134303E-2</v>
      </c>
      <c r="T200" s="19"/>
      <c r="U200" s="19">
        <v>-4.6379865546070972E-2</v>
      </c>
      <c r="V200" s="19">
        <v>8.8255147019705535E-2</v>
      </c>
    </row>
    <row r="201" spans="1:27">
      <c r="A201" s="19"/>
      <c r="B201" s="19">
        <v>0.3</v>
      </c>
      <c r="C201" s="19"/>
      <c r="D201" s="19"/>
      <c r="E201" s="19"/>
      <c r="F201" s="19"/>
      <c r="G201" s="19">
        <v>9.3225143048950521E-2</v>
      </c>
      <c r="H201" s="19">
        <v>9.5867846530759415E-2</v>
      </c>
      <c r="I201" s="19">
        <v>0.13611760821073965</v>
      </c>
      <c r="J201" s="19">
        <v>-1.2315240088992818E-2</v>
      </c>
      <c r="K201" s="19">
        <v>7.5745076025147184E-2</v>
      </c>
      <c r="L201" s="19">
        <v>-1.9020470107988019E-2</v>
      </c>
      <c r="M201" s="19">
        <v>-7.2727996241184478E-2</v>
      </c>
      <c r="N201" s="19">
        <v>1.2931048397643752E-2</v>
      </c>
      <c r="O201" s="19">
        <v>-2.1959284874616791E-2</v>
      </c>
      <c r="P201" s="19">
        <v>5.4906442973343184E-2</v>
      </c>
      <c r="Q201" s="19">
        <v>-0.10056529340043135</v>
      </c>
      <c r="R201" s="19">
        <v>-4.8100322557529329E-2</v>
      </c>
      <c r="S201" s="19">
        <v>-6.1943511298929749E-2</v>
      </c>
      <c r="T201" s="19"/>
      <c r="U201" s="19">
        <v>1.0166234355147012E-2</v>
      </c>
      <c r="V201" s="19">
        <v>7.4461552345300427E-2</v>
      </c>
      <c r="Y201" s="8"/>
      <c r="Z201" s="8" t="s">
        <v>8</v>
      </c>
      <c r="AA201" s="8" t="s">
        <v>9</v>
      </c>
    </row>
    <row r="202" spans="1:27">
      <c r="A202" s="19"/>
      <c r="B202" s="19">
        <v>0.1</v>
      </c>
      <c r="C202" s="19"/>
      <c r="D202" s="19"/>
      <c r="E202" s="19"/>
      <c r="F202" s="19"/>
      <c r="G202" s="19">
        <v>0.19024004361143287</v>
      </c>
      <c r="H202" s="19">
        <v>0.10295910936244557</v>
      </c>
      <c r="I202" s="19">
        <v>8.7274077806006906E-2</v>
      </c>
      <c r="J202" s="19">
        <v>-7.1440616540078605E-2</v>
      </c>
      <c r="K202" s="19">
        <v>-2.5652178268864234E-2</v>
      </c>
      <c r="L202" s="19">
        <v>-5.623921419764516E-2</v>
      </c>
      <c r="M202" s="19">
        <v>-5.1685793261933732E-2</v>
      </c>
      <c r="N202" s="19">
        <v>1.6034733444522886E-2</v>
      </c>
      <c r="O202" s="19">
        <v>-3.5369705630189652E-2</v>
      </c>
      <c r="P202" s="19">
        <v>0.10919189991898381</v>
      </c>
      <c r="Q202" s="19">
        <v>2.8081178137593366E-3</v>
      </c>
      <c r="R202" s="19">
        <v>-0.14509044136845323</v>
      </c>
      <c r="S202" s="19">
        <v>-0.11041817357416078</v>
      </c>
      <c r="T202" s="19"/>
      <c r="U202" s="19">
        <v>9.7014300890969375E-4</v>
      </c>
      <c r="V202" s="19">
        <v>9.6899751738027756E-2</v>
      </c>
      <c r="Y202" s="1" t="s">
        <v>10</v>
      </c>
      <c r="Z202" s="1">
        <v>0.53243917202180058</v>
      </c>
      <c r="AA202" s="1">
        <v>9.7014300890969375E-4</v>
      </c>
    </row>
    <row r="203" spans="1:27">
      <c r="A203" s="19"/>
      <c r="B203" s="19">
        <v>0.03</v>
      </c>
      <c r="C203" s="19"/>
      <c r="D203" s="19"/>
      <c r="E203" s="19"/>
      <c r="F203" s="19"/>
      <c r="G203" s="19">
        <v>0.22043340902597452</v>
      </c>
      <c r="H203" s="19">
        <v>0.14839874464580938</v>
      </c>
      <c r="I203" s="19">
        <v>0.18243859604237117</v>
      </c>
      <c r="J203" s="19">
        <v>5.1872016770306839E-2</v>
      </c>
      <c r="K203" s="19">
        <v>1.4561087579000986E-2</v>
      </c>
      <c r="L203" s="19">
        <v>5.0321514300244397E-2</v>
      </c>
      <c r="M203" s="19">
        <v>-2.4262113162931143E-3</v>
      </c>
      <c r="N203" s="19">
        <v>-3.837460157286246E-2</v>
      </c>
      <c r="O203" s="19">
        <v>-2.3306446689329713E-2</v>
      </c>
      <c r="P203" s="19">
        <v>-8.400902786519282E-3</v>
      </c>
      <c r="Q203" s="19">
        <v>-0.18365285276761201</v>
      </c>
      <c r="R203" s="19">
        <v>-9.4921364013526022E-2</v>
      </c>
      <c r="S203" s="19">
        <v>-9.7324421894964763E-2</v>
      </c>
      <c r="T203" s="19"/>
      <c r="U203" s="19">
        <v>1.689373594789231E-2</v>
      </c>
      <c r="V203" s="19">
        <v>0.11544279449491561</v>
      </c>
      <c r="Y203" s="1" t="s">
        <v>11</v>
      </c>
      <c r="Z203" s="1">
        <v>6.7012745458009896E-3</v>
      </c>
      <c r="AA203" s="1">
        <v>9.3895618868914121E-3</v>
      </c>
    </row>
    <row r="204" spans="1:27">
      <c r="A204" s="19"/>
      <c r="B204" s="19">
        <v>0.01</v>
      </c>
      <c r="C204" s="19"/>
      <c r="D204" s="19"/>
      <c r="E204" s="19"/>
      <c r="F204" s="19"/>
      <c r="G204" s="19">
        <v>0.19337662685185886</v>
      </c>
      <c r="H204" s="19">
        <v>0.13454490709242106</v>
      </c>
      <c r="I204" s="19">
        <v>4.1909925609695614E-2</v>
      </c>
      <c r="J204" s="19">
        <v>0.12146683830603533</v>
      </c>
      <c r="K204" s="19">
        <v>3.0402799889111848E-2</v>
      </c>
      <c r="L204" s="19">
        <v>0.11500290187349987</v>
      </c>
      <c r="M204" s="19">
        <v>-3.9572693655969049E-2</v>
      </c>
      <c r="N204" s="19">
        <v>6.0116509684853603E-2</v>
      </c>
      <c r="O204" s="19">
        <v>4.7073634585593882E-2</v>
      </c>
      <c r="P204" s="19">
        <v>-7.0740306427551358E-3</v>
      </c>
      <c r="Q204" s="19">
        <v>-7.4399836363313404E-2</v>
      </c>
      <c r="R204" s="19">
        <v>-4.4219809130818855E-2</v>
      </c>
      <c r="S204" s="19">
        <v>-2.5300713624309579E-2</v>
      </c>
      <c r="T204" s="19"/>
      <c r="U204" s="19">
        <v>4.2563620036608012E-2</v>
      </c>
      <c r="V204" s="19">
        <v>8.0716941899353731E-2</v>
      </c>
      <c r="Y204" s="1" t="s">
        <v>12</v>
      </c>
      <c r="Z204" s="1">
        <v>12</v>
      </c>
      <c r="AA204" s="1">
        <v>13</v>
      </c>
    </row>
    <row r="205" spans="1:27">
      <c r="A205" s="19"/>
      <c r="B205" s="19">
        <v>3.0000000000000001E-3</v>
      </c>
      <c r="C205" s="19"/>
      <c r="D205" s="19"/>
      <c r="E205" s="19"/>
      <c r="F205" s="19"/>
      <c r="G205" s="19">
        <v>0.24578933502196604</v>
      </c>
      <c r="H205" s="19">
        <v>0.13088277629165329</v>
      </c>
      <c r="I205" s="19">
        <v>0.11761079903459548</v>
      </c>
      <c r="J205" s="19">
        <v>1.2618587382845881E-2</v>
      </c>
      <c r="K205" s="19">
        <v>-2.0260500233951984E-2</v>
      </c>
      <c r="L205" s="19">
        <v>2.3132372493869291E-2</v>
      </c>
      <c r="M205" s="19">
        <v>-3.2621248831847305E-2</v>
      </c>
      <c r="N205" s="19">
        <v>3.5520403160764658E-2</v>
      </c>
      <c r="O205" s="19">
        <v>-2.0311452743408204E-2</v>
      </c>
      <c r="P205" s="19">
        <v>6.2834216681622201E-2</v>
      </c>
      <c r="Q205" s="19">
        <v>-0.10685802050496318</v>
      </c>
      <c r="R205" s="19">
        <v>1.7844541764242439E-2</v>
      </c>
      <c r="S205" s="19">
        <v>1.259557805577638E-2</v>
      </c>
      <c r="T205" s="19"/>
      <c r="U205" s="19">
        <v>3.6829029813320376E-2</v>
      </c>
      <c r="V205" s="19">
        <v>8.823697571580677E-2</v>
      </c>
      <c r="Y205" s="1" t="s">
        <v>25</v>
      </c>
      <c r="Z205" s="1">
        <v>8.1038592455003403E-3</v>
      </c>
      <c r="AA205" s="1"/>
    </row>
    <row r="206" spans="1:27">
      <c r="A206" s="21"/>
      <c r="B206" s="21">
        <v>0</v>
      </c>
      <c r="C206" s="21"/>
      <c r="D206" s="21"/>
      <c r="E206" s="21"/>
      <c r="F206" s="21"/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19"/>
      <c r="U206" s="19">
        <v>0</v>
      </c>
      <c r="V206" s="19">
        <v>0</v>
      </c>
      <c r="Y206" s="1" t="s">
        <v>13</v>
      </c>
      <c r="Z206" s="1">
        <v>0</v>
      </c>
      <c r="AA206" s="1"/>
    </row>
    <row r="207" spans="1:27">
      <c r="A207" s="19" t="s">
        <v>50</v>
      </c>
      <c r="B207" s="19">
        <v>3</v>
      </c>
      <c r="C207" s="19"/>
      <c r="D207" s="19"/>
      <c r="E207" s="19"/>
      <c r="F207" s="19"/>
      <c r="G207" s="19">
        <v>0.24638634552975053</v>
      </c>
      <c r="H207" s="19">
        <v>0.35274023497049012</v>
      </c>
      <c r="I207" s="19">
        <v>8.1436409090587691E-2</v>
      </c>
      <c r="J207" s="19">
        <v>4.4994189984912891E-2</v>
      </c>
      <c r="K207" s="19">
        <v>5.3334171554244914E-2</v>
      </c>
      <c r="L207" s="19">
        <v>0.12018546059012303</v>
      </c>
      <c r="M207" s="19">
        <v>0.2018835281634232</v>
      </c>
      <c r="N207" s="19">
        <v>0.16163194265137681</v>
      </c>
      <c r="O207" s="19">
        <v>0.10851267048868898</v>
      </c>
      <c r="P207" s="19">
        <v>4.4365064287139377E-2</v>
      </c>
      <c r="Q207" s="19">
        <v>7.5201978220446275E-2</v>
      </c>
      <c r="R207" s="19">
        <v>5.3791842913320675E-2</v>
      </c>
      <c r="S207" s="19">
        <v>0.13061369033133735</v>
      </c>
      <c r="T207" s="19"/>
      <c r="U207" s="19">
        <v>0.12885211759814166</v>
      </c>
      <c r="V207" s="19">
        <v>9.195741811944233E-2</v>
      </c>
      <c r="Y207" s="1" t="s">
        <v>14</v>
      </c>
      <c r="Z207" s="1">
        <v>23</v>
      </c>
      <c r="AA207" s="1"/>
    </row>
    <row r="208" spans="1:27">
      <c r="A208" s="19"/>
      <c r="B208" s="19">
        <v>1</v>
      </c>
      <c r="C208" s="19"/>
      <c r="D208" s="19"/>
      <c r="E208" s="19"/>
      <c r="F208" s="19"/>
      <c r="G208" s="19">
        <v>0.29494483824885065</v>
      </c>
      <c r="H208" s="19">
        <v>0.38949262249145622</v>
      </c>
      <c r="I208" s="19">
        <v>3.8279385603666893E-2</v>
      </c>
      <c r="J208" s="19">
        <v>-0.13093648628575039</v>
      </c>
      <c r="K208" s="19">
        <v>-2.2868537524774024E-2</v>
      </c>
      <c r="L208" s="19">
        <v>3.7184980722717476E-2</v>
      </c>
      <c r="M208" s="19">
        <v>0.1257223033850165</v>
      </c>
      <c r="N208" s="19">
        <v>0.16449632068828546</v>
      </c>
      <c r="O208" s="19">
        <v>8.4285048813037777E-2</v>
      </c>
      <c r="P208" s="19">
        <v>9.9721850923813138E-2</v>
      </c>
      <c r="Q208" s="19">
        <v>5.1583889171303965E-2</v>
      </c>
      <c r="R208" s="19">
        <v>3.7005624411919069E-2</v>
      </c>
      <c r="S208" s="19">
        <v>5.5365020253497044E-2</v>
      </c>
      <c r="T208" s="19"/>
      <c r="U208" s="19">
        <v>9.4175143146387669E-2</v>
      </c>
      <c r="V208" s="19">
        <v>0.13257860340907537</v>
      </c>
      <c r="Y208" s="1" t="s">
        <v>15</v>
      </c>
      <c r="Z208" s="1">
        <v>14.747700579821016</v>
      </c>
      <c r="AA208" s="1"/>
    </row>
    <row r="209" spans="1:27">
      <c r="A209" s="19"/>
      <c r="B209" s="19">
        <v>0.3</v>
      </c>
      <c r="C209" s="19"/>
      <c r="D209" s="19"/>
      <c r="E209" s="19"/>
      <c r="F209" s="19"/>
      <c r="G209" s="19">
        <v>0.20767441869842651</v>
      </c>
      <c r="H209" s="19">
        <v>0.32714795992410756</v>
      </c>
      <c r="I209" s="19">
        <v>0.10694767872835453</v>
      </c>
      <c r="J209" s="19">
        <v>-7.2171596753856093E-3</v>
      </c>
      <c r="K209" s="19">
        <v>0.10372594992538642</v>
      </c>
      <c r="L209" s="19">
        <v>4.1751304617132001E-2</v>
      </c>
      <c r="M209" s="19">
        <v>9.703376677290998E-2</v>
      </c>
      <c r="N209" s="19">
        <v>2.1956838937374601E-2</v>
      </c>
      <c r="O209" s="19">
        <v>-8.841063430674051E-2</v>
      </c>
      <c r="P209" s="19">
        <v>5.7621430042977873E-2</v>
      </c>
      <c r="Q209" s="19">
        <v>-2.0176600896447738E-2</v>
      </c>
      <c r="R209" s="19">
        <v>3.3094626176778275E-2</v>
      </c>
      <c r="S209" s="19">
        <v>3.8661956452634622E-2</v>
      </c>
      <c r="T209" s="19"/>
      <c r="U209" s="19">
        <v>7.0754733492116043E-2</v>
      </c>
      <c r="V209" s="19">
        <v>0.10531579092969616</v>
      </c>
      <c r="Y209" s="1" t="s">
        <v>16</v>
      </c>
      <c r="Z209" s="1">
        <v>1.6311470512366704E-13</v>
      </c>
      <c r="AA209" s="1"/>
    </row>
    <row r="210" spans="1:27">
      <c r="A210" s="19"/>
      <c r="B210" s="19">
        <v>0.1</v>
      </c>
      <c r="C210" s="19"/>
      <c r="D210" s="19"/>
      <c r="E210" s="19"/>
      <c r="F210" s="19"/>
      <c r="G210" s="19">
        <v>0.1699543496944021</v>
      </c>
      <c r="H210" s="19">
        <v>0.25442442955432615</v>
      </c>
      <c r="I210" s="19">
        <v>1.0127050560428424E-2</v>
      </c>
      <c r="J210" s="19">
        <v>-0.14451513419610679</v>
      </c>
      <c r="K210" s="19">
        <v>4.4753228231051156E-2</v>
      </c>
      <c r="L210" s="19">
        <v>-2.544759980711786E-2</v>
      </c>
      <c r="M210" s="19">
        <v>3.3425176094576348E-2</v>
      </c>
      <c r="N210" s="19">
        <v>3.5498276197901302E-2</v>
      </c>
      <c r="O210" s="19">
        <v>-3.2857963907421572E-2</v>
      </c>
      <c r="P210" s="19">
        <v>6.899512699822602E-2</v>
      </c>
      <c r="Q210" s="19">
        <v>6.2084699180827152E-3</v>
      </c>
      <c r="R210" s="19">
        <v>-4.8866486906068596E-2</v>
      </c>
      <c r="S210" s="19">
        <v>-0.10066852830029682</v>
      </c>
      <c r="T210" s="19"/>
      <c r="U210" s="19">
        <v>2.0848491856306349E-2</v>
      </c>
      <c r="V210" s="19">
        <v>0.10503225055908076</v>
      </c>
      <c r="Y210" s="1" t="s">
        <v>17</v>
      </c>
      <c r="Z210" s="1">
        <v>1.7138715277470482</v>
      </c>
      <c r="AA210" s="1"/>
    </row>
    <row r="211" spans="1:27">
      <c r="A211" s="19"/>
      <c r="B211" s="19">
        <v>0.03</v>
      </c>
      <c r="C211" s="19"/>
      <c r="D211" s="19"/>
      <c r="E211" s="19"/>
      <c r="F211" s="19"/>
      <c r="G211" s="19">
        <v>7.814697440042126E-2</v>
      </c>
      <c r="H211" s="19">
        <v>0.27383444093610426</v>
      </c>
      <c r="I211" s="19">
        <v>2.7090407845365899E-2</v>
      </c>
      <c r="J211" s="19">
        <v>-0.12559088357842657</v>
      </c>
      <c r="K211" s="19">
        <v>4.6851994290603938E-2</v>
      </c>
      <c r="L211" s="19">
        <v>-3.2825135141938799E-2</v>
      </c>
      <c r="M211" s="19">
        <v>2.5117227361917405E-2</v>
      </c>
      <c r="N211" s="19">
        <v>4.8480714394545266E-2</v>
      </c>
      <c r="O211" s="19">
        <v>9.4624298637745186E-3</v>
      </c>
      <c r="P211" s="19">
        <v>-0.12337212792603514</v>
      </c>
      <c r="Q211" s="19">
        <v>-0.18359656210378994</v>
      </c>
      <c r="R211" s="19">
        <v>-9.6146939593015568E-2</v>
      </c>
      <c r="S211" s="19">
        <v>-8.3936997188607476E-2</v>
      </c>
      <c r="T211" s="19"/>
      <c r="U211" s="19">
        <v>-1.0498804341467771E-2</v>
      </c>
      <c r="V211" s="19">
        <v>0.11822567105653263</v>
      </c>
      <c r="Y211" s="1" t="s">
        <v>18</v>
      </c>
      <c r="Z211" s="1">
        <v>3.2622941024733408E-13</v>
      </c>
      <c r="AA211" s="1" t="s">
        <v>51</v>
      </c>
    </row>
    <row r="212" spans="1:27" ht="15.75" thickBot="1">
      <c r="A212" s="19"/>
      <c r="B212" s="19">
        <v>0.01</v>
      </c>
      <c r="C212" s="19"/>
      <c r="D212" s="19"/>
      <c r="E212" s="19"/>
      <c r="F212" s="19"/>
      <c r="G212" s="19">
        <v>0.14430671953574148</v>
      </c>
      <c r="H212" s="19">
        <v>0.30871558801578014</v>
      </c>
      <c r="I212" s="19">
        <v>-4.8513082292095916E-2</v>
      </c>
      <c r="J212" s="19">
        <v>-1.1690366037498623E-2</v>
      </c>
      <c r="K212" s="19">
        <v>0.14286037201291349</v>
      </c>
      <c r="L212" s="19">
        <v>1.5748550038592823E-2</v>
      </c>
      <c r="M212" s="19">
        <v>6.666172807435361E-2</v>
      </c>
      <c r="N212" s="19">
        <v>-1.1219431324562351E-2</v>
      </c>
      <c r="O212" s="19">
        <v>5.2205022498062109E-2</v>
      </c>
      <c r="P212" s="19">
        <v>-7.9389237161092419E-3</v>
      </c>
      <c r="Q212" s="19">
        <v>-4.5177444454515409E-2</v>
      </c>
      <c r="R212" s="19">
        <v>-5.3048807567958212E-2</v>
      </c>
      <c r="S212" s="19">
        <v>-3.2256250443605805E-2</v>
      </c>
      <c r="T212" s="19"/>
      <c r="U212" s="19">
        <v>4.0050282641469079E-2</v>
      </c>
      <c r="V212" s="19">
        <v>0.10475304250969475</v>
      </c>
      <c r="Y212" s="7" t="s">
        <v>19</v>
      </c>
      <c r="Z212" s="7">
        <v>2.0686576104190491</v>
      </c>
      <c r="AA212" s="7"/>
    </row>
    <row r="213" spans="1:27">
      <c r="A213" s="19"/>
      <c r="B213" s="19">
        <v>3.0000000000000001E-3</v>
      </c>
      <c r="C213" s="19"/>
      <c r="D213" s="19"/>
      <c r="E213" s="19"/>
      <c r="F213" s="19"/>
      <c r="G213" s="19">
        <v>0.10974720701011292</v>
      </c>
      <c r="H213" s="19">
        <v>0.22327115550876109</v>
      </c>
      <c r="I213" s="19">
        <v>-3.4817513229443209E-2</v>
      </c>
      <c r="J213" s="19">
        <v>-0.16024785917235557</v>
      </c>
      <c r="K213" s="19">
        <v>2.8072568062657177E-2</v>
      </c>
      <c r="L213" s="19">
        <v>1.2380965997965176E-2</v>
      </c>
      <c r="M213" s="19">
        <v>-7.831522947776115E-3</v>
      </c>
      <c r="N213" s="19">
        <v>3.0556008100123488E-2</v>
      </c>
      <c r="O213" s="19">
        <v>-6.9397227094833702E-3</v>
      </c>
      <c r="P213" s="19">
        <v>9.0855056108463672E-3</v>
      </c>
      <c r="Q213" s="19">
        <v>-0.13143055639814449</v>
      </c>
      <c r="R213" s="19">
        <v>1.5610561559851854E-2</v>
      </c>
      <c r="S213" s="19">
        <v>-2.3844089356917064E-2</v>
      </c>
      <c r="T213" s="19"/>
      <c r="U213" s="19">
        <v>4.8932852335537118E-3</v>
      </c>
      <c r="V213" s="19">
        <v>9.5143797366628549E-2</v>
      </c>
    </row>
    <row r="214" spans="1:27">
      <c r="A214" s="21"/>
      <c r="B214" s="21">
        <v>0</v>
      </c>
      <c r="C214" s="21"/>
      <c r="D214" s="21"/>
      <c r="E214" s="21"/>
      <c r="F214" s="21"/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/>
      <c r="U214" s="21">
        <v>0</v>
      </c>
      <c r="V214" s="21">
        <v>0</v>
      </c>
      <c r="Y214" s="3" t="s">
        <v>52</v>
      </c>
    </row>
    <row r="215" spans="1:27">
      <c r="A215" s="19" t="s">
        <v>53</v>
      </c>
      <c r="B215" s="19">
        <v>3</v>
      </c>
      <c r="C215" s="20"/>
      <c r="D215" s="20"/>
      <c r="E215" s="20"/>
      <c r="F215" s="20"/>
      <c r="G215" s="20"/>
      <c r="H215" s="20"/>
      <c r="I215" s="20"/>
      <c r="J215" s="20"/>
      <c r="K215" s="20"/>
      <c r="L215" s="20">
        <v>2.2217164096447362E-2</v>
      </c>
      <c r="M215" s="20">
        <v>-2.8884084071200578E-2</v>
      </c>
      <c r="N215" s="20">
        <v>3.5945615586300272E-2</v>
      </c>
      <c r="O215" s="20">
        <v>9.9986719232317695E-2</v>
      </c>
      <c r="P215" s="20">
        <v>-4.7111236112885119E-2</v>
      </c>
      <c r="Q215" s="20">
        <v>-1.0788922409627671E-2</v>
      </c>
      <c r="R215" s="20">
        <v>8.1340524060394215E-2</v>
      </c>
      <c r="S215" s="20">
        <v>1.7688449480036172E-2</v>
      </c>
      <c r="T215" s="19"/>
      <c r="U215" s="19">
        <v>2.1299278732722794E-2</v>
      </c>
      <c r="V215" s="19">
        <v>5.1064498869902136E-2</v>
      </c>
      <c r="Y215" s="3" t="s">
        <v>24</v>
      </c>
    </row>
    <row r="216" spans="1:27" ht="15.75" thickBot="1">
      <c r="A216" s="19"/>
      <c r="B216" s="19">
        <v>1</v>
      </c>
      <c r="C216" s="20"/>
      <c r="D216" s="20"/>
      <c r="E216" s="20"/>
      <c r="F216" s="20"/>
      <c r="G216" s="20"/>
      <c r="H216" s="20"/>
      <c r="I216" s="20"/>
      <c r="J216" s="20"/>
      <c r="K216" s="20"/>
      <c r="L216" s="20">
        <v>0.10546904815570968</v>
      </c>
      <c r="M216" s="20">
        <v>-2.7767956636667424E-2</v>
      </c>
      <c r="N216" s="20">
        <v>0.10110096598208995</v>
      </c>
      <c r="O216" s="20">
        <v>0.12718934634057311</v>
      </c>
      <c r="P216" s="20">
        <v>7.0085324125341575E-3</v>
      </c>
      <c r="Q216" s="20">
        <v>4.8976682265514687E-2</v>
      </c>
      <c r="R216" s="20">
        <v>9.4794746444055722E-2</v>
      </c>
      <c r="S216" s="20">
        <v>-3.5975693853039004E-2</v>
      </c>
      <c r="T216" s="19"/>
      <c r="U216" s="19">
        <v>5.2599458888846359E-2</v>
      </c>
      <c r="V216" s="19">
        <v>6.4240418418870432E-2</v>
      </c>
    </row>
    <row r="217" spans="1:27">
      <c r="A217" s="19"/>
      <c r="B217" s="19">
        <v>0.3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>
        <v>8.6454779790957004E-2</v>
      </c>
      <c r="M217" s="20">
        <v>-8.7956581195409833E-2</v>
      </c>
      <c r="N217" s="20">
        <v>2.6787413532712856E-2</v>
      </c>
      <c r="O217" s="20">
        <v>5.7701462362175548E-2</v>
      </c>
      <c r="P217" s="20">
        <v>9.9201561748777117E-2</v>
      </c>
      <c r="Q217" s="20">
        <v>-7.0766405368284574E-2</v>
      </c>
      <c r="R217" s="20">
        <v>8.8712485419992687E-2</v>
      </c>
      <c r="S217" s="20">
        <v>2.8502906421792845E-2</v>
      </c>
      <c r="T217" s="19"/>
      <c r="U217" s="19">
        <v>2.8579702839089206E-2</v>
      </c>
      <c r="V217" s="19">
        <v>7.1966830472552007E-2</v>
      </c>
      <c r="Y217" s="8"/>
      <c r="Z217" s="8" t="s">
        <v>8</v>
      </c>
      <c r="AA217" s="8" t="s">
        <v>9</v>
      </c>
    </row>
    <row r="218" spans="1:27">
      <c r="A218" s="19"/>
      <c r="B218" s="19">
        <v>0.1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>
        <v>7.0565639283313719E-2</v>
      </c>
      <c r="M218" s="20">
        <v>-6.4188760054705862E-3</v>
      </c>
      <c r="N218" s="20">
        <v>-1.7460330755868003E-2</v>
      </c>
      <c r="O218" s="20">
        <v>0.12368068735050392</v>
      </c>
      <c r="P218" s="20">
        <v>0.11947912824998727</v>
      </c>
      <c r="Q218" s="20">
        <v>1.0325661542589237E-3</v>
      </c>
      <c r="R218" s="20">
        <v>4.9269141446661446E-2</v>
      </c>
      <c r="S218" s="20">
        <v>-7.0899884474078467E-2</v>
      </c>
      <c r="T218" s="19"/>
      <c r="U218" s="19">
        <v>3.3656008906163527E-2</v>
      </c>
      <c r="V218" s="19">
        <v>6.8962973195630065E-2</v>
      </c>
      <c r="Y218" s="1" t="s">
        <v>10</v>
      </c>
      <c r="Z218" s="1">
        <v>0.53243917202180058</v>
      </c>
      <c r="AA218" s="1">
        <v>2.0848491856306349E-2</v>
      </c>
    </row>
    <row r="219" spans="1:27">
      <c r="A219" s="19"/>
      <c r="B219" s="19">
        <v>0.03</v>
      </c>
      <c r="C219" s="20"/>
      <c r="D219" s="20"/>
      <c r="E219" s="20"/>
      <c r="F219" s="20"/>
      <c r="G219" s="20"/>
      <c r="H219" s="20"/>
      <c r="I219" s="20"/>
      <c r="J219" s="20"/>
      <c r="K219" s="20"/>
      <c r="L219" s="20">
        <v>0.13106869195259291</v>
      </c>
      <c r="M219" s="20">
        <v>3.3187746078732039E-2</v>
      </c>
      <c r="N219" s="20">
        <v>4.7732008646399371E-2</v>
      </c>
      <c r="O219" s="20">
        <v>0.13712739220461359</v>
      </c>
      <c r="P219" s="20">
        <v>4.0046043084998595E-4</v>
      </c>
      <c r="Q219" s="20">
        <v>-7.1908872415209463E-2</v>
      </c>
      <c r="R219" s="20">
        <v>8.3636103584841082E-2</v>
      </c>
      <c r="S219" s="20">
        <v>-0.11763497334546758</v>
      </c>
      <c r="T219" s="19"/>
      <c r="U219" s="19">
        <v>3.0451069642168982E-2</v>
      </c>
      <c r="V219" s="19">
        <v>9.0985544205672605E-2</v>
      </c>
      <c r="Y219" s="1" t="s">
        <v>11</v>
      </c>
      <c r="Z219" s="1">
        <v>6.7012745458009896E-3</v>
      </c>
      <c r="AA219" s="1">
        <v>1.1031773657505522E-2</v>
      </c>
    </row>
    <row r="220" spans="1:27">
      <c r="A220" s="19"/>
      <c r="B220" s="19">
        <v>0.01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>
        <v>0.11864453950671733</v>
      </c>
      <c r="M220" s="20">
        <v>8.1068487316088345E-2</v>
      </c>
      <c r="N220" s="20">
        <v>2.5258475875058584E-2</v>
      </c>
      <c r="O220" s="20">
        <v>0.11542631091778457</v>
      </c>
      <c r="P220" s="20">
        <v>8.0257489426657697E-2</v>
      </c>
      <c r="Q220" s="20">
        <v>-5.8123018725249331E-2</v>
      </c>
      <c r="R220" s="20">
        <v>0.10160874825761185</v>
      </c>
      <c r="S220" s="20">
        <v>-4.7793034205333318E-2</v>
      </c>
      <c r="T220" s="19"/>
      <c r="U220" s="19">
        <v>5.2043499796166959E-2</v>
      </c>
      <c r="V220" s="19">
        <v>7.108315556311233E-2</v>
      </c>
      <c r="Y220" s="1" t="s">
        <v>12</v>
      </c>
      <c r="Z220" s="1">
        <v>12</v>
      </c>
      <c r="AA220" s="1">
        <v>13</v>
      </c>
    </row>
    <row r="221" spans="1:27">
      <c r="A221" s="19"/>
      <c r="B221" s="19">
        <v>3.0000000000000001E-3</v>
      </c>
      <c r="C221" s="20"/>
      <c r="D221" s="20"/>
      <c r="E221" s="20"/>
      <c r="F221" s="20"/>
      <c r="G221" s="20"/>
      <c r="H221" s="20"/>
      <c r="I221" s="20"/>
      <c r="J221" s="20"/>
      <c r="K221" s="20"/>
      <c r="L221" s="20">
        <v>8.2698720677638227E-2</v>
      </c>
      <c r="M221" s="20">
        <v>-0.12177910027989775</v>
      </c>
      <c r="N221" s="20">
        <v>5.7409125668664629E-2</v>
      </c>
      <c r="O221" s="20">
        <v>0.10076743287891191</v>
      </c>
      <c r="P221" s="20">
        <v>0.11499628787259761</v>
      </c>
      <c r="Q221" s="20">
        <v>-5.2749092294878952E-3</v>
      </c>
      <c r="R221" s="20">
        <v>0.10165757551748211</v>
      </c>
      <c r="S221" s="20">
        <v>4.6164920303940038E-2</v>
      </c>
      <c r="T221" s="19"/>
      <c r="U221" s="19">
        <v>4.7080006676231106E-2</v>
      </c>
      <c r="V221" s="19">
        <v>7.8471403431252432E-2</v>
      </c>
      <c r="Y221" s="1" t="s">
        <v>25</v>
      </c>
      <c r="Z221" s="1">
        <v>8.9606653866903113E-3</v>
      </c>
      <c r="AA221" s="1"/>
    </row>
    <row r="222" spans="1:27">
      <c r="A222" s="21"/>
      <c r="B222" s="21">
        <v>0</v>
      </c>
      <c r="C222" s="21"/>
      <c r="D222" s="21"/>
      <c r="E222" s="21"/>
      <c r="F222" s="21"/>
      <c r="G222" s="21"/>
      <c r="H222" s="21"/>
      <c r="I222" s="21"/>
      <c r="J222" s="21"/>
      <c r="K222" s="21"/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/>
      <c r="U222" s="21">
        <v>0</v>
      </c>
      <c r="V222" s="21">
        <v>0</v>
      </c>
      <c r="Y222" s="1" t="s">
        <v>13</v>
      </c>
      <c r="Z222" s="1">
        <v>0</v>
      </c>
      <c r="AA222" s="1"/>
    </row>
    <row r="223" spans="1:27">
      <c r="A223" s="19" t="s">
        <v>54</v>
      </c>
      <c r="B223" s="19">
        <v>3</v>
      </c>
      <c r="C223" s="19">
        <v>0.54025962577300435</v>
      </c>
      <c r="D223" s="19">
        <v>0.45134063254380308</v>
      </c>
      <c r="E223" s="19">
        <v>0.52003330690157834</v>
      </c>
      <c r="F223" s="19">
        <v>0.55053781247817257</v>
      </c>
      <c r="G223" s="19">
        <v>0.72354531877553074</v>
      </c>
      <c r="H223" s="19">
        <v>0.51968803316191714</v>
      </c>
      <c r="I223" s="19">
        <v>0.50504702042580663</v>
      </c>
      <c r="J223" s="19">
        <v>0.5325143775168617</v>
      </c>
      <c r="K223" s="19"/>
      <c r="L223" s="19">
        <v>0.51114786673527057</v>
      </c>
      <c r="M223" s="19"/>
      <c r="N223" s="19">
        <v>0.53540195398794599</v>
      </c>
      <c r="O223" s="19"/>
      <c r="P223" s="19">
        <v>0.50484932234707625</v>
      </c>
      <c r="Q223" s="19"/>
      <c r="R223" s="19">
        <v>0.4871040198564352</v>
      </c>
      <c r="S223" s="19"/>
      <c r="T223" s="19"/>
      <c r="U223" s="19">
        <v>0.53178910754195019</v>
      </c>
      <c r="V223" s="19">
        <v>6.5939082045527425E-2</v>
      </c>
      <c r="Y223" s="1" t="s">
        <v>14</v>
      </c>
      <c r="Z223" s="1">
        <v>23</v>
      </c>
      <c r="AA223" s="1"/>
    </row>
    <row r="224" spans="1:27">
      <c r="A224" s="19"/>
      <c r="B224" s="19">
        <v>1</v>
      </c>
      <c r="C224" s="19">
        <v>0.57373108731769418</v>
      </c>
      <c r="D224" s="19">
        <v>0.53422426612461216</v>
      </c>
      <c r="E224" s="19">
        <v>0.52685049253825678</v>
      </c>
      <c r="F224" s="19">
        <v>0.49046694636588639</v>
      </c>
      <c r="G224" s="19">
        <v>0.67917192449136587</v>
      </c>
      <c r="H224" s="19">
        <v>0.58220252811060846</v>
      </c>
      <c r="I224" s="19">
        <v>0.50496237032428803</v>
      </c>
      <c r="J224" s="19">
        <v>0.46325984563651129</v>
      </c>
      <c r="K224" s="19"/>
      <c r="L224" s="19">
        <v>0.57447802450263685</v>
      </c>
      <c r="M224" s="19"/>
      <c r="N224" s="19">
        <v>0.6629345368283962</v>
      </c>
      <c r="O224" s="19"/>
      <c r="P224" s="19">
        <v>0.60728098722232116</v>
      </c>
      <c r="Q224" s="19"/>
      <c r="R224" s="19">
        <v>0.53221595061422677</v>
      </c>
      <c r="S224" s="19"/>
      <c r="T224" s="19"/>
      <c r="U224" s="19">
        <v>0.5609815800064003</v>
      </c>
      <c r="V224" s="19">
        <v>6.5830622760444865E-2</v>
      </c>
      <c r="Y224" s="1" t="s">
        <v>15</v>
      </c>
      <c r="Z224" s="1">
        <v>13.500342576184</v>
      </c>
      <c r="AA224" s="1"/>
    </row>
    <row r="225" spans="1:27">
      <c r="A225" s="19"/>
      <c r="B225" s="19">
        <v>0.3</v>
      </c>
      <c r="C225" s="19">
        <v>0.56901584153839102</v>
      </c>
      <c r="D225" s="19">
        <v>0.45143840371076993</v>
      </c>
      <c r="E225" s="19">
        <v>0.51928121713645214</v>
      </c>
      <c r="F225" s="19">
        <v>0.55752560114796357</v>
      </c>
      <c r="G225" s="19">
        <v>0.67809683568325796</v>
      </c>
      <c r="H225" s="19">
        <v>0.54211173777331234</v>
      </c>
      <c r="I225" s="19">
        <v>0.59851085942505411</v>
      </c>
      <c r="J225" s="19">
        <v>0.58852113192364341</v>
      </c>
      <c r="K225" s="19"/>
      <c r="L225" s="19">
        <v>0.55606322882893411</v>
      </c>
      <c r="M225" s="19"/>
      <c r="N225" s="19">
        <v>0.66347754834523864</v>
      </c>
      <c r="O225" s="19"/>
      <c r="P225" s="19">
        <v>0.63567802269881979</v>
      </c>
      <c r="Q225" s="19"/>
      <c r="R225" s="19">
        <v>0.57513745785437065</v>
      </c>
      <c r="S225" s="19"/>
      <c r="T225" s="19"/>
      <c r="U225" s="19">
        <v>0.57790482383885078</v>
      </c>
      <c r="V225" s="19">
        <v>6.246952393485046E-2</v>
      </c>
      <c r="Y225" s="1" t="s">
        <v>16</v>
      </c>
      <c r="Z225" s="1">
        <v>1.0170791079122328E-12</v>
      </c>
      <c r="AA225" s="1"/>
    </row>
    <row r="226" spans="1:27">
      <c r="A226" s="19"/>
      <c r="B226" s="19">
        <v>0.1</v>
      </c>
      <c r="C226" s="19">
        <v>0.58911611607755621</v>
      </c>
      <c r="D226" s="19">
        <v>0.48422623577364243</v>
      </c>
      <c r="E226" s="19">
        <v>0.51146560057649593</v>
      </c>
      <c r="F226" s="19">
        <v>0.39936049758830494</v>
      </c>
      <c r="G226" s="19">
        <v>0.68334000429466846</v>
      </c>
      <c r="H226" s="19">
        <v>0.52145099981511545</v>
      </c>
      <c r="I226" s="19">
        <v>0.54725624340965262</v>
      </c>
      <c r="J226" s="19">
        <v>0.48657373443531599</v>
      </c>
      <c r="K226" s="19"/>
      <c r="L226" s="19">
        <v>0.46063508460191083</v>
      </c>
      <c r="M226" s="19"/>
      <c r="N226" s="19">
        <v>0.59355695153559895</v>
      </c>
      <c r="O226" s="19"/>
      <c r="P226" s="19">
        <v>0.64215991143390094</v>
      </c>
      <c r="Q226" s="19"/>
      <c r="R226" s="19">
        <v>0.47012868471944297</v>
      </c>
      <c r="S226" s="19"/>
      <c r="T226" s="19"/>
      <c r="U226" s="19">
        <v>0.53243917202180058</v>
      </c>
      <c r="V226" s="19">
        <v>8.186131287611377E-2</v>
      </c>
      <c r="Y226" s="1" t="s">
        <v>17</v>
      </c>
      <c r="Z226" s="1">
        <v>1.7138715277470482</v>
      </c>
      <c r="AA226" s="1"/>
    </row>
    <row r="227" spans="1:27">
      <c r="A227" s="19"/>
      <c r="B227" s="19">
        <v>0.03</v>
      </c>
      <c r="C227" s="19">
        <v>0.44955391727944832</v>
      </c>
      <c r="D227" s="19">
        <v>0.36635125532367652</v>
      </c>
      <c r="E227" s="19">
        <v>0.39483103779544471</v>
      </c>
      <c r="F227" s="19">
        <v>0.31221037001306973</v>
      </c>
      <c r="G227" s="19">
        <v>0.53807765600162316</v>
      </c>
      <c r="H227" s="19">
        <v>0.30990773606205291</v>
      </c>
      <c r="I227" s="19">
        <v>0.44384869414186506</v>
      </c>
      <c r="J227" s="19">
        <v>0.40406781307900824</v>
      </c>
      <c r="K227" s="19"/>
      <c r="L227" s="19">
        <v>0.44885389202156917</v>
      </c>
      <c r="M227" s="19"/>
      <c r="N227" s="19">
        <v>0.52759450596277579</v>
      </c>
      <c r="O227" s="19"/>
      <c r="P227" s="19">
        <v>0.43925419706684743</v>
      </c>
      <c r="Q227" s="19"/>
      <c r="R227" s="19">
        <v>0.34169150248112518</v>
      </c>
      <c r="S227" s="19"/>
      <c r="T227" s="19"/>
      <c r="U227" s="19">
        <v>0.41468688143570881</v>
      </c>
      <c r="V227" s="19">
        <v>7.4749433552878192E-2</v>
      </c>
      <c r="Y227" s="1" t="s">
        <v>18</v>
      </c>
      <c r="Z227" s="1">
        <v>2.0341582158244656E-12</v>
      </c>
      <c r="AA227" s="1" t="s">
        <v>51</v>
      </c>
    </row>
    <row r="228" spans="1:27" ht="15.75" thickBot="1">
      <c r="A228" s="19"/>
      <c r="B228" s="19">
        <v>0.01</v>
      </c>
      <c r="C228" s="19">
        <v>0.20378044262646527</v>
      </c>
      <c r="D228" s="19">
        <v>0.23264441377298087</v>
      </c>
      <c r="E228" s="19">
        <v>0.43831670562941205</v>
      </c>
      <c r="F228" s="19">
        <v>0.42476437917617615</v>
      </c>
      <c r="G228" s="19">
        <v>0.41715805935543121</v>
      </c>
      <c r="H228" s="19">
        <v>0.32848796269345304</v>
      </c>
      <c r="I228" s="19">
        <v>0.20493437318967705</v>
      </c>
      <c r="J228" s="19">
        <v>0.34611771371891492</v>
      </c>
      <c r="K228" s="19"/>
      <c r="L228" s="19">
        <v>0.32796049909126007</v>
      </c>
      <c r="M228" s="19"/>
      <c r="N228" s="19">
        <v>0.22916226119612115</v>
      </c>
      <c r="O228" s="19"/>
      <c r="P228" s="19">
        <v>0.33177221137794588</v>
      </c>
      <c r="Q228" s="19"/>
      <c r="R228" s="19">
        <v>0.25608926957110645</v>
      </c>
      <c r="S228" s="19"/>
      <c r="T228" s="19"/>
      <c r="U228" s="19">
        <v>0.31176569094991202</v>
      </c>
      <c r="V228" s="19">
        <v>8.5954932167420506E-2</v>
      </c>
      <c r="Y228" s="7" t="s">
        <v>19</v>
      </c>
      <c r="Z228" s="7">
        <v>2.0686576104190491</v>
      </c>
      <c r="AA228" s="7"/>
    </row>
    <row r="229" spans="1:27">
      <c r="A229" s="19"/>
      <c r="B229" s="19">
        <v>3.0000000000000001E-3</v>
      </c>
      <c r="C229" s="19">
        <v>0.17252763461654691</v>
      </c>
      <c r="D229" s="19">
        <v>3.3306294300104511E-2</v>
      </c>
      <c r="E229" s="19">
        <v>0.22660832895837837</v>
      </c>
      <c r="F229" s="19">
        <v>0.21364607455370724</v>
      </c>
      <c r="G229" s="19">
        <v>0.22254168939284447</v>
      </c>
      <c r="H229" s="19">
        <v>0.21100723023352491</v>
      </c>
      <c r="I229" s="19">
        <v>0.16956327630401402</v>
      </c>
      <c r="J229" s="19">
        <v>0.21453642947999618</v>
      </c>
      <c r="K229" s="19"/>
      <c r="L229" s="19">
        <v>0.11983712868812763</v>
      </c>
      <c r="M229" s="19"/>
      <c r="N229" s="19">
        <v>0.29317054316633551</v>
      </c>
      <c r="O229" s="19"/>
      <c r="P229" s="19">
        <v>0.13251583132913705</v>
      </c>
      <c r="Q229" s="19"/>
      <c r="R229" s="19">
        <v>0.17711176566960507</v>
      </c>
      <c r="S229" s="19"/>
      <c r="T229" s="19"/>
      <c r="U229" s="19">
        <v>0.18219768555769347</v>
      </c>
      <c r="V229" s="19">
        <v>6.5771285015629774E-2</v>
      </c>
    </row>
    <row r="230" spans="1:27">
      <c r="A230" s="21"/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/>
      <c r="L230" s="21">
        <v>0</v>
      </c>
      <c r="M230" s="21"/>
      <c r="N230" s="21">
        <v>0</v>
      </c>
      <c r="O230" s="21"/>
      <c r="P230" s="21">
        <v>0</v>
      </c>
      <c r="Q230" s="21"/>
      <c r="R230" s="21">
        <v>0</v>
      </c>
      <c r="S230" s="21"/>
      <c r="T230" s="21"/>
      <c r="U230" s="21">
        <v>0</v>
      </c>
      <c r="V230" s="21">
        <v>0</v>
      </c>
      <c r="Y230" s="3" t="s">
        <v>55</v>
      </c>
    </row>
    <row r="231" spans="1:27">
      <c r="A231" s="19" t="s">
        <v>56</v>
      </c>
      <c r="B231" s="19">
        <v>3</v>
      </c>
      <c r="C231" s="22">
        <v>4.3574874229932836E-2</v>
      </c>
      <c r="D231" s="22">
        <v>0.19927021349116716</v>
      </c>
      <c r="E231" s="22">
        <v>0.17111012054954888</v>
      </c>
      <c r="F231" s="22">
        <v>0.13687184619284606</v>
      </c>
      <c r="G231" s="22">
        <v>0.13386287907981737</v>
      </c>
      <c r="H231" s="22">
        <v>0.23660174202046397</v>
      </c>
      <c r="I231" s="22">
        <v>0.21273115335238751</v>
      </c>
      <c r="J231" s="22">
        <v>0.12198871253095628</v>
      </c>
      <c r="K231" s="22"/>
      <c r="L231" s="22">
        <v>0.14834011255846585</v>
      </c>
      <c r="M231" s="22"/>
      <c r="N231" s="22">
        <v>0.12514538900332098</v>
      </c>
      <c r="O231" s="22"/>
      <c r="P231" s="22">
        <v>6.3390834040850941E-3</v>
      </c>
      <c r="Q231" s="22"/>
      <c r="R231" s="22">
        <v>5.7050855603839878E-2</v>
      </c>
      <c r="S231" s="22"/>
      <c r="T231" s="19"/>
      <c r="U231" s="19">
        <v>0.13274058183473597</v>
      </c>
      <c r="V231" s="19">
        <v>6.9528152763817727E-2</v>
      </c>
      <c r="Y231" s="3" t="s">
        <v>24</v>
      </c>
    </row>
    <row r="232" spans="1:27" ht="15.75" thickBot="1">
      <c r="A232" s="19"/>
      <c r="B232" s="19">
        <v>1</v>
      </c>
      <c r="C232" s="20">
        <v>0.15938235913210314</v>
      </c>
      <c r="D232" s="20">
        <v>0.25207493557070515</v>
      </c>
      <c r="E232" s="20">
        <v>0.26078391398413936</v>
      </c>
      <c r="F232" s="20">
        <v>0.14085945718783024</v>
      </c>
      <c r="G232" s="20">
        <v>0.20026678779148965</v>
      </c>
      <c r="H232" s="20">
        <v>0.3632722220425732</v>
      </c>
      <c r="I232" s="20">
        <v>0.18117201347715006</v>
      </c>
      <c r="J232" s="20">
        <v>0.17097054492500835</v>
      </c>
      <c r="K232" s="20"/>
      <c r="L232" s="20">
        <v>0.24736285481923442</v>
      </c>
      <c r="M232" s="20"/>
      <c r="N232" s="20">
        <v>0.22874348271816453</v>
      </c>
      <c r="O232" s="20"/>
      <c r="P232" s="20">
        <v>9.8213398772072052E-2</v>
      </c>
      <c r="Q232" s="20"/>
      <c r="R232" s="20">
        <v>0.14564186821492459</v>
      </c>
      <c r="S232" s="20"/>
      <c r="T232" s="19"/>
      <c r="U232" s="19">
        <v>0.20406198655294958</v>
      </c>
      <c r="V232" s="19">
        <v>7.1092590939648773E-2</v>
      </c>
    </row>
    <row r="233" spans="1:27">
      <c r="A233" s="19"/>
      <c r="B233" s="19">
        <v>0.3</v>
      </c>
      <c r="C233" s="20">
        <v>0.13214059084056906</v>
      </c>
      <c r="D233" s="20">
        <v>0.26324920661323015</v>
      </c>
      <c r="E233" s="20">
        <v>0.29677565014673712</v>
      </c>
      <c r="F233" s="20">
        <v>0.28150498695974835</v>
      </c>
      <c r="G233" s="20">
        <v>0.2552656152911279</v>
      </c>
      <c r="H233" s="20">
        <v>0.32355341164638418</v>
      </c>
      <c r="I233" s="20">
        <v>0.32017461261646202</v>
      </c>
      <c r="J233" s="20">
        <v>0.34011410983651685</v>
      </c>
      <c r="K233" s="20"/>
      <c r="L233" s="20">
        <v>0.28255596263679716</v>
      </c>
      <c r="M233" s="20"/>
      <c r="N233" s="20">
        <v>0.23915995891929287</v>
      </c>
      <c r="O233" s="20"/>
      <c r="P233" s="20">
        <v>0.23364228786799882</v>
      </c>
      <c r="Q233" s="20"/>
      <c r="R233" s="20">
        <v>0.25106250768388844</v>
      </c>
      <c r="S233" s="20"/>
      <c r="T233" s="19"/>
      <c r="U233" s="19">
        <v>0.26826657508822943</v>
      </c>
      <c r="V233" s="19">
        <v>5.4914690241197585E-2</v>
      </c>
      <c r="Y233" s="8"/>
      <c r="Z233" s="8" t="s">
        <v>8</v>
      </c>
      <c r="AA233" s="8" t="s">
        <v>9</v>
      </c>
    </row>
    <row r="234" spans="1:27">
      <c r="A234" s="19"/>
      <c r="B234" s="19">
        <v>0.1</v>
      </c>
      <c r="C234" s="20">
        <v>0.17837996446666782</v>
      </c>
      <c r="D234" s="20">
        <v>0.30337229203969274</v>
      </c>
      <c r="E234" s="20">
        <v>0.17538042830003558</v>
      </c>
      <c r="F234" s="20">
        <v>9.2010397783466508E-2</v>
      </c>
      <c r="G234" s="20">
        <v>0.19898880148144388</v>
      </c>
      <c r="H234" s="20">
        <v>0.27412329146035097</v>
      </c>
      <c r="I234" s="20">
        <v>0.23816995043805927</v>
      </c>
      <c r="J234" s="20">
        <v>0.24840155039568157</v>
      </c>
      <c r="K234" s="20"/>
      <c r="L234" s="20">
        <v>0.11701642657623457</v>
      </c>
      <c r="M234" s="20"/>
      <c r="N234" s="20">
        <v>0.26611310869777172</v>
      </c>
      <c r="O234" s="20"/>
      <c r="P234" s="20">
        <v>0.23119328870794473</v>
      </c>
      <c r="Q234" s="20"/>
      <c r="R234" s="20">
        <v>0.18840589043484773</v>
      </c>
      <c r="S234" s="20"/>
      <c r="T234" s="19"/>
      <c r="U234" s="19">
        <v>0.20929628256518307</v>
      </c>
      <c r="V234" s="19">
        <v>6.327694183981511E-2</v>
      </c>
      <c r="Y234" s="1" t="s">
        <v>10</v>
      </c>
      <c r="Z234" s="1">
        <v>0.53243917202180058</v>
      </c>
      <c r="AA234" s="1">
        <v>3.3656008906163527E-2</v>
      </c>
    </row>
    <row r="235" spans="1:27">
      <c r="A235" s="19"/>
      <c r="B235" s="19">
        <v>0.03</v>
      </c>
      <c r="C235" s="20">
        <v>-1.7916624280314625E-2</v>
      </c>
      <c r="D235" s="20">
        <v>0.19318234389227348</v>
      </c>
      <c r="E235" s="20">
        <v>0.13071449600073445</v>
      </c>
      <c r="F235" s="20">
        <v>5.319188985018572E-2</v>
      </c>
      <c r="G235" s="20">
        <v>0.18771887653592617</v>
      </c>
      <c r="H235" s="20">
        <v>0.23578116439517804</v>
      </c>
      <c r="I235" s="20">
        <v>0.18334468645917351</v>
      </c>
      <c r="J235" s="20">
        <v>0.12593296959215117</v>
      </c>
      <c r="K235" s="20"/>
      <c r="L235" s="20">
        <v>0.13180010078498777</v>
      </c>
      <c r="M235" s="20"/>
      <c r="N235" s="20">
        <v>0.12054910456025666</v>
      </c>
      <c r="O235" s="20"/>
      <c r="P235" s="20">
        <v>0.1243228644454932</v>
      </c>
      <c r="Q235" s="20"/>
      <c r="R235" s="20">
        <v>0.10515388087803945</v>
      </c>
      <c r="S235" s="20"/>
      <c r="T235" s="19"/>
      <c r="U235" s="19">
        <v>0.13114797942617376</v>
      </c>
      <c r="V235" s="19">
        <v>6.7339679898044638E-2</v>
      </c>
      <c r="Y235" s="1" t="s">
        <v>11</v>
      </c>
      <c r="Z235" s="1">
        <v>6.7012745458009896E-3</v>
      </c>
      <c r="AA235" s="1">
        <v>4.7558916719811902E-3</v>
      </c>
    </row>
    <row r="236" spans="1:27">
      <c r="A236" s="19"/>
      <c r="B236" s="19">
        <v>0.01</v>
      </c>
      <c r="C236" s="20">
        <v>4.735835760825241E-2</v>
      </c>
      <c r="D236" s="20">
        <v>0.10327186190287976</v>
      </c>
      <c r="E236" s="20">
        <v>0.36649995177182448</v>
      </c>
      <c r="F236" s="20">
        <v>0.30329024632466473</v>
      </c>
      <c r="G236" s="20">
        <v>3.6648335404634635E-2</v>
      </c>
      <c r="H236" s="20">
        <v>0.17184395881112657</v>
      </c>
      <c r="I236" s="20">
        <v>0.10797593327876229</v>
      </c>
      <c r="J236" s="20">
        <v>0.19884701673238653</v>
      </c>
      <c r="K236" s="20"/>
      <c r="L236" s="20">
        <v>0.16252821142750573</v>
      </c>
      <c r="M236" s="20"/>
      <c r="N236" s="20">
        <v>0.13913899007453753</v>
      </c>
      <c r="O236" s="20"/>
      <c r="P236" s="20">
        <v>4.1951482418496666E-2</v>
      </c>
      <c r="Q236" s="20"/>
      <c r="R236" s="20">
        <v>1.9086471967483587E-2</v>
      </c>
      <c r="S236" s="20"/>
      <c r="T236" s="19"/>
      <c r="U236" s="19">
        <v>0.14153673481021289</v>
      </c>
      <c r="V236" s="19">
        <v>0.10820645053385317</v>
      </c>
      <c r="Y236" s="1" t="s">
        <v>12</v>
      </c>
      <c r="Z236" s="1">
        <v>12</v>
      </c>
      <c r="AA236" s="1">
        <v>8</v>
      </c>
    </row>
    <row r="237" spans="1:27">
      <c r="A237" s="19"/>
      <c r="B237" s="19">
        <v>3.0000000000000001E-3</v>
      </c>
      <c r="C237" s="20">
        <v>-2.89666238576127E-2</v>
      </c>
      <c r="D237" s="20">
        <v>7.5752758143817434E-2</v>
      </c>
      <c r="E237" s="20">
        <v>0.21502564763156082</v>
      </c>
      <c r="F237" s="20">
        <v>0.28026774964810997</v>
      </c>
      <c r="G237" s="20">
        <v>7.4552400727811829E-2</v>
      </c>
      <c r="H237" s="20">
        <v>0.1471960639445325</v>
      </c>
      <c r="I237" s="20">
        <v>0.14457214200711449</v>
      </c>
      <c r="J237" s="20">
        <v>0.13692515226154656</v>
      </c>
      <c r="K237" s="20"/>
      <c r="L237" s="20">
        <v>0.10142968130764352</v>
      </c>
      <c r="M237" s="20"/>
      <c r="N237" s="20">
        <v>0.15658616131106354</v>
      </c>
      <c r="O237" s="20"/>
      <c r="P237" s="20">
        <v>5.9680269186016516E-2</v>
      </c>
      <c r="Q237" s="20"/>
      <c r="R237" s="20">
        <v>3.3721780620685649E-2</v>
      </c>
      <c r="S237" s="20"/>
      <c r="T237" s="19"/>
      <c r="U237" s="19">
        <v>0.1163952652443575</v>
      </c>
      <c r="V237" s="19">
        <v>8.2665665888513928E-2</v>
      </c>
      <c r="Y237" s="1" t="s">
        <v>25</v>
      </c>
      <c r="Z237" s="1">
        <v>5.9447367615377339E-3</v>
      </c>
      <c r="AA237" s="1"/>
    </row>
    <row r="238" spans="1:27">
      <c r="A238" s="21"/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/>
      <c r="L238" s="21">
        <v>0</v>
      </c>
      <c r="M238" s="21"/>
      <c r="N238" s="21">
        <v>0</v>
      </c>
      <c r="O238" s="21"/>
      <c r="P238" s="21">
        <v>0</v>
      </c>
      <c r="Q238" s="21"/>
      <c r="R238" s="21">
        <v>0</v>
      </c>
      <c r="S238" s="21"/>
      <c r="T238" s="21"/>
      <c r="U238" s="21">
        <v>0</v>
      </c>
      <c r="V238" s="21">
        <v>0</v>
      </c>
      <c r="Y238" s="1" t="s">
        <v>13</v>
      </c>
      <c r="Z238" s="1">
        <v>0</v>
      </c>
      <c r="AA238" s="1"/>
    </row>
    <row r="239" spans="1:27">
      <c r="A239" s="19" t="s">
        <v>57</v>
      </c>
      <c r="B239" s="19">
        <v>3</v>
      </c>
      <c r="C239" s="22">
        <v>5.052548255506828E-2</v>
      </c>
      <c r="D239" s="22">
        <v>0.13702798896932111</v>
      </c>
      <c r="E239" s="22">
        <v>0.13531264107711238</v>
      </c>
      <c r="F239" s="22">
        <v>0.15409936723658449</v>
      </c>
      <c r="G239" s="22">
        <v>0.14462169924608984</v>
      </c>
      <c r="H239" s="22">
        <v>8.2864173709974842E-2</v>
      </c>
      <c r="I239" s="22">
        <v>0.11240930273872082</v>
      </c>
      <c r="J239" s="22">
        <v>0.14173675892974519</v>
      </c>
      <c r="K239" s="22"/>
      <c r="L239" s="22">
        <v>7.1174535920212834E-2</v>
      </c>
      <c r="M239" s="22"/>
      <c r="N239" s="22">
        <v>0.16795832963536342</v>
      </c>
      <c r="O239" s="22"/>
      <c r="P239" s="22">
        <v>-5.1039511451941577E-3</v>
      </c>
      <c r="Q239" s="22"/>
      <c r="R239" s="22">
        <v>2.7368691030986658E-2</v>
      </c>
      <c r="S239" s="22"/>
      <c r="T239" s="19"/>
      <c r="U239" s="19">
        <v>0.1016662516586655</v>
      </c>
      <c r="V239" s="19">
        <v>5.5523358905369684E-2</v>
      </c>
      <c r="Y239" s="1" t="s">
        <v>14</v>
      </c>
      <c r="Z239" s="1">
        <v>18</v>
      </c>
      <c r="AA239" s="1"/>
    </row>
    <row r="240" spans="1:27">
      <c r="A240" s="19"/>
      <c r="B240" s="19">
        <v>1</v>
      </c>
      <c r="C240" s="20">
        <v>0.11263246283559972</v>
      </c>
      <c r="D240" s="20">
        <v>0.16210369991944318</v>
      </c>
      <c r="E240" s="20">
        <v>0.12875394973084139</v>
      </c>
      <c r="F240" s="20">
        <v>7.4472267668936248E-2</v>
      </c>
      <c r="G240" s="20">
        <v>0.1739199300074098</v>
      </c>
      <c r="H240" s="20">
        <v>0.20465901519837187</v>
      </c>
      <c r="I240" s="20">
        <v>0.14191489843230487</v>
      </c>
      <c r="J240" s="20">
        <v>8.3860282939116459E-2</v>
      </c>
      <c r="K240" s="20"/>
      <c r="L240" s="20">
        <v>3.861314348733802E-2</v>
      </c>
      <c r="M240" s="20"/>
      <c r="N240" s="20">
        <v>0.1578929977339002</v>
      </c>
      <c r="O240" s="20"/>
      <c r="P240" s="20">
        <v>7.7357581038848544E-3</v>
      </c>
      <c r="Q240" s="20"/>
      <c r="R240" s="20">
        <v>2.8308681055655482E-2</v>
      </c>
      <c r="S240" s="20"/>
      <c r="T240" s="19"/>
      <c r="U240" s="19">
        <v>0.10957225725940016</v>
      </c>
      <c r="V240" s="19">
        <v>6.2959338733490938E-2</v>
      </c>
      <c r="Y240" s="1" t="s">
        <v>15</v>
      </c>
      <c r="Z240" s="1">
        <v>14.173140407499275</v>
      </c>
      <c r="AA240" s="1"/>
    </row>
    <row r="241" spans="1:27">
      <c r="A241" s="19"/>
      <c r="B241" s="19">
        <v>0.3</v>
      </c>
      <c r="C241" s="20">
        <v>3.4092504407850055E-2</v>
      </c>
      <c r="D241" s="20">
        <v>9.6773623911600465E-2</v>
      </c>
      <c r="E241" s="20">
        <v>0.28918133266894641</v>
      </c>
      <c r="F241" s="20">
        <v>0.24309118334037891</v>
      </c>
      <c r="G241" s="20">
        <v>5.1647595061564799E-2</v>
      </c>
      <c r="H241" s="20">
        <v>0.1612262372017905</v>
      </c>
      <c r="I241" s="20">
        <v>9.2007071862431816E-2</v>
      </c>
      <c r="J241" s="20">
        <v>0.21554098839664171</v>
      </c>
      <c r="K241" s="20"/>
      <c r="L241" s="20">
        <v>1.3642280681852414E-2</v>
      </c>
      <c r="M241" s="20"/>
      <c r="N241" s="20">
        <v>0.17839519556357369</v>
      </c>
      <c r="O241" s="20"/>
      <c r="P241" s="20">
        <v>8.9234207583154118E-2</v>
      </c>
      <c r="Q241" s="20"/>
      <c r="R241" s="20">
        <v>0.14196998815436582</v>
      </c>
      <c r="S241" s="20"/>
      <c r="T241" s="19"/>
      <c r="U241" s="19">
        <v>0.13390018406951257</v>
      </c>
      <c r="V241" s="19">
        <v>8.6239233714923008E-2</v>
      </c>
      <c r="Y241" s="1" t="s">
        <v>16</v>
      </c>
      <c r="Z241" s="1">
        <v>1.6580146714831361E-11</v>
      </c>
      <c r="AA241" s="1"/>
    </row>
    <row r="242" spans="1:27">
      <c r="A242" s="19"/>
      <c r="B242" s="19">
        <v>0.1</v>
      </c>
      <c r="C242" s="20">
        <v>6.6613893238172073E-2</v>
      </c>
      <c r="D242" s="20">
        <v>0.1588734263679164</v>
      </c>
      <c r="E242" s="20">
        <v>6.8668304339294273E-2</v>
      </c>
      <c r="F242" s="20">
        <v>6.8714056586535927E-2</v>
      </c>
      <c r="G242" s="20">
        <v>0.19440241784915266</v>
      </c>
      <c r="H242" s="20">
        <v>0.13560027571440772</v>
      </c>
      <c r="I242" s="20">
        <v>0.11085126313298968</v>
      </c>
      <c r="J242" s="20">
        <v>0.21153378247843524</v>
      </c>
      <c r="K242" s="20"/>
      <c r="L242" s="20">
        <v>7.6276332358393761E-2</v>
      </c>
      <c r="M242" s="20"/>
      <c r="N242" s="20">
        <v>0.2004558602860203</v>
      </c>
      <c r="O242" s="20"/>
      <c r="P242" s="20">
        <v>6.688595357774349E-2</v>
      </c>
      <c r="Q242" s="20"/>
      <c r="R242" s="20">
        <v>1.24063495730245E-2</v>
      </c>
      <c r="S242" s="20"/>
      <c r="T242" s="19"/>
      <c r="U242" s="19">
        <v>0.11427349295850715</v>
      </c>
      <c r="V242" s="19">
        <v>6.4847034880279542E-2</v>
      </c>
      <c r="Y242" s="1" t="s">
        <v>17</v>
      </c>
      <c r="Z242" s="1">
        <v>1.7340636066175394</v>
      </c>
      <c r="AA242" s="1"/>
    </row>
    <row r="243" spans="1:27">
      <c r="A243" s="19"/>
      <c r="B243" s="19">
        <v>0.03</v>
      </c>
      <c r="C243" s="20">
        <v>3.2228203829792607E-2</v>
      </c>
      <c r="D243" s="20">
        <v>0.13461801042178786</v>
      </c>
      <c r="E243" s="20">
        <v>0.19901550590871783</v>
      </c>
      <c r="F243" s="20">
        <v>5.4763849365786016E-2</v>
      </c>
      <c r="G243" s="20">
        <v>0.162361898617252</v>
      </c>
      <c r="H243" s="20">
        <v>7.4059209787456642E-2</v>
      </c>
      <c r="I243" s="20">
        <v>0.18487442177780394</v>
      </c>
      <c r="J243" s="20">
        <v>0.14934525649914754</v>
      </c>
      <c r="K243" s="20"/>
      <c r="L243" s="20">
        <v>-0.10910602797771196</v>
      </c>
      <c r="M243" s="20"/>
      <c r="N243" s="20">
        <v>0.14595250879635133</v>
      </c>
      <c r="O243" s="20"/>
      <c r="P243" s="20">
        <v>-3.0888282711140913E-3</v>
      </c>
      <c r="Q243" s="20"/>
      <c r="R243" s="20">
        <v>-3.0229041137226353E-3</v>
      </c>
      <c r="S243" s="20"/>
      <c r="T243" s="19"/>
      <c r="U243" s="19">
        <v>8.516675872012891E-2</v>
      </c>
      <c r="V243" s="19">
        <v>9.3556032927560748E-2</v>
      </c>
      <c r="Y243" s="1" t="s">
        <v>18</v>
      </c>
      <c r="Z243" s="1">
        <v>3.3160293429662722E-11</v>
      </c>
      <c r="AA243" s="1" t="s">
        <v>51</v>
      </c>
    </row>
    <row r="244" spans="1:27" ht="15.75" thickBot="1">
      <c r="A244" s="19"/>
      <c r="B244" s="19">
        <v>0.01</v>
      </c>
      <c r="C244" s="20">
        <v>-3.4103411817197199E-2</v>
      </c>
      <c r="D244" s="20">
        <v>7.3652933662387315E-2</v>
      </c>
      <c r="E244" s="20">
        <v>0.35993587658165904</v>
      </c>
      <c r="F244" s="20">
        <v>0.35311771165543449</v>
      </c>
      <c r="G244" s="20">
        <v>-1.6241937043881077E-2</v>
      </c>
      <c r="H244" s="20">
        <v>0.10038890567851971</v>
      </c>
      <c r="I244" s="20">
        <v>3.112467057719584E-2</v>
      </c>
      <c r="J244" s="20">
        <v>0.16030876513561657</v>
      </c>
      <c r="K244" s="20"/>
      <c r="L244" s="20">
        <v>4.278120111988637E-2</v>
      </c>
      <c r="M244" s="20"/>
      <c r="N244" s="20">
        <v>9.0797564657691759E-2</v>
      </c>
      <c r="O244" s="20"/>
      <c r="P244" s="20">
        <v>6.1941194816094336E-2</v>
      </c>
      <c r="Q244" s="20"/>
      <c r="R244" s="20">
        <v>5.4293530639488996E-3</v>
      </c>
      <c r="S244" s="20"/>
      <c r="T244" s="19"/>
      <c r="U244" s="19">
        <v>0.10242773567394632</v>
      </c>
      <c r="V244" s="19">
        <v>0.12999526391848593</v>
      </c>
      <c r="Y244" s="7" t="s">
        <v>19</v>
      </c>
      <c r="Z244" s="7">
        <v>2.1009220402410378</v>
      </c>
      <c r="AA244" s="7"/>
    </row>
    <row r="245" spans="1:27">
      <c r="A245" s="19"/>
      <c r="B245" s="19">
        <v>3.0000000000000001E-3</v>
      </c>
      <c r="C245" s="20">
        <v>1.6970674774740846E-3</v>
      </c>
      <c r="D245" s="20">
        <v>7.0749553637208695E-2</v>
      </c>
      <c r="E245" s="20">
        <v>0.27110319346837475</v>
      </c>
      <c r="F245" s="20">
        <v>0.2389859197724877</v>
      </c>
      <c r="G245" s="20">
        <v>0.10437226812896078</v>
      </c>
      <c r="H245" s="20">
        <v>6.7320517346037112E-2</v>
      </c>
      <c r="I245" s="20">
        <v>1.6186502873831499E-2</v>
      </c>
      <c r="J245" s="20">
        <v>0.11722735914926141</v>
      </c>
      <c r="K245" s="20"/>
      <c r="L245" s="20">
        <v>-4.5558833735503068E-2</v>
      </c>
      <c r="M245" s="20"/>
      <c r="N245" s="20">
        <v>2.0877895350675885E-2</v>
      </c>
      <c r="O245" s="20"/>
      <c r="P245" s="20">
        <v>0.10235565317602432</v>
      </c>
      <c r="Q245" s="20"/>
      <c r="R245" s="20">
        <v>0.1326614501796276</v>
      </c>
      <c r="S245" s="20"/>
      <c r="T245" s="19"/>
      <c r="U245" s="19">
        <v>9.1498212235371731E-2</v>
      </c>
      <c r="V245" s="19">
        <v>9.3016923970314733E-2</v>
      </c>
    </row>
    <row r="246" spans="1:27">
      <c r="A246" s="21"/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/>
      <c r="L246" s="21">
        <v>0</v>
      </c>
      <c r="M246" s="21"/>
      <c r="N246" s="21">
        <v>0</v>
      </c>
      <c r="O246" s="21"/>
      <c r="P246" s="21">
        <v>0</v>
      </c>
      <c r="Q246" s="21"/>
      <c r="R246" s="21">
        <v>0</v>
      </c>
      <c r="S246" s="21"/>
      <c r="T246" s="21"/>
      <c r="U246" s="21">
        <v>0</v>
      </c>
      <c r="V246" s="21">
        <v>0</v>
      </c>
      <c r="Y246" s="3" t="s">
        <v>58</v>
      </c>
    </row>
    <row r="247" spans="1:27">
      <c r="A247" s="19" t="s">
        <v>59</v>
      </c>
      <c r="B247" s="19">
        <v>3</v>
      </c>
      <c r="C247" s="22">
        <v>0.26000080673372561</v>
      </c>
      <c r="D247" s="22">
        <v>0.4597394130836735</v>
      </c>
      <c r="E247" s="22">
        <v>0.23404399174396448</v>
      </c>
      <c r="F247" s="22">
        <v>0.19507333242754435</v>
      </c>
      <c r="G247" s="22">
        <v>0.45727924616845855</v>
      </c>
      <c r="H247" s="22">
        <v>0.44873397325093417</v>
      </c>
      <c r="I247" s="22">
        <v>0.33766065716336607</v>
      </c>
      <c r="J247" s="22">
        <v>0.38874831535475002</v>
      </c>
      <c r="K247" s="22"/>
      <c r="L247" s="22">
        <v>0.29329189347971102</v>
      </c>
      <c r="M247" s="22"/>
      <c r="N247" s="22">
        <v>0.190731156581811</v>
      </c>
      <c r="O247" s="22"/>
      <c r="P247" s="22">
        <v>0.20518536933771017</v>
      </c>
      <c r="Q247" s="22"/>
      <c r="R247" s="22">
        <v>0.25888406957244381</v>
      </c>
      <c r="S247" s="22"/>
      <c r="T247" s="19"/>
      <c r="U247" s="19">
        <v>0.31078101874150776</v>
      </c>
      <c r="V247" s="19">
        <v>0.10440298200815222</v>
      </c>
      <c r="Y247" s="3" t="s">
        <v>24</v>
      </c>
    </row>
    <row r="248" spans="1:27" ht="15.75" thickBot="1">
      <c r="A248" s="19"/>
      <c r="B248" s="19">
        <v>1</v>
      </c>
      <c r="C248" s="20">
        <v>0.41246285119388504</v>
      </c>
      <c r="D248" s="20">
        <v>0.53085750596297554</v>
      </c>
      <c r="E248" s="20">
        <v>0.21045976478137987</v>
      </c>
      <c r="F248" s="20">
        <v>0.21623237760765282</v>
      </c>
      <c r="G248" s="20">
        <v>0.43000154069878721</v>
      </c>
      <c r="H248" s="20">
        <v>0.56738684977156528</v>
      </c>
      <c r="I248" s="20">
        <v>0.29066693675253424</v>
      </c>
      <c r="J248" s="20">
        <v>0.31496697683285396</v>
      </c>
      <c r="K248" s="20"/>
      <c r="L248" s="20">
        <v>0.30465513093046287</v>
      </c>
      <c r="M248" s="20"/>
      <c r="N248" s="20">
        <v>0.23626771010387065</v>
      </c>
      <c r="O248" s="20"/>
      <c r="P248" s="20">
        <v>0.33960576311179302</v>
      </c>
      <c r="Q248" s="20"/>
      <c r="R248" s="20">
        <v>0.29672307729727665</v>
      </c>
      <c r="S248" s="20"/>
      <c r="T248" s="19"/>
      <c r="U248" s="19">
        <v>0.34585720708708639</v>
      </c>
      <c r="V248" s="19">
        <v>0.11681882714614461</v>
      </c>
    </row>
    <row r="249" spans="1:27">
      <c r="A249" s="19"/>
      <c r="B249" s="19">
        <v>0.3</v>
      </c>
      <c r="C249" s="20">
        <v>0.44798600042216652</v>
      </c>
      <c r="D249" s="20">
        <v>0.54972453662173204</v>
      </c>
      <c r="E249" s="20">
        <v>0.24833277478917229</v>
      </c>
      <c r="F249" s="20">
        <v>0.2831180970517756</v>
      </c>
      <c r="G249" s="20">
        <v>0.40141597911406796</v>
      </c>
      <c r="H249" s="20">
        <v>0.54971931000963714</v>
      </c>
      <c r="I249" s="20">
        <v>0.36507507046916304</v>
      </c>
      <c r="J249" s="20">
        <v>0.50038861412231439</v>
      </c>
      <c r="K249" s="20"/>
      <c r="L249" s="20">
        <v>0.36631181563072102</v>
      </c>
      <c r="M249" s="20"/>
      <c r="N249" s="20">
        <v>0.23215366127654702</v>
      </c>
      <c r="O249" s="20"/>
      <c r="P249" s="20">
        <v>0.32618470029021174</v>
      </c>
      <c r="Q249" s="20"/>
      <c r="R249" s="20">
        <v>0.37349747946150086</v>
      </c>
      <c r="S249" s="20"/>
      <c r="T249" s="19"/>
      <c r="U249" s="19">
        <v>0.3869923366049175</v>
      </c>
      <c r="V249" s="19">
        <v>0.10809419227898706</v>
      </c>
      <c r="Y249" s="8"/>
      <c r="Z249" s="8" t="s">
        <v>8</v>
      </c>
      <c r="AA249" s="8" t="s">
        <v>9</v>
      </c>
    </row>
    <row r="250" spans="1:27">
      <c r="A250" s="19"/>
      <c r="B250" s="19">
        <v>0.1</v>
      </c>
      <c r="C250" s="20">
        <v>0.36384521209513937</v>
      </c>
      <c r="D250" s="20">
        <v>0.51202889422988385</v>
      </c>
      <c r="E250" s="20">
        <v>0.22004808768130155</v>
      </c>
      <c r="F250" s="20">
        <v>0.23396521002812207</v>
      </c>
      <c r="G250" s="20">
        <v>0.44620221251475717</v>
      </c>
      <c r="H250" s="20">
        <v>0.50747240063935628</v>
      </c>
      <c r="I250" s="20">
        <v>0.2905717352441472</v>
      </c>
      <c r="J250" s="20">
        <v>0.34178414881014108</v>
      </c>
      <c r="K250" s="20"/>
      <c r="L250" s="20">
        <v>0.27506889331676215</v>
      </c>
      <c r="M250" s="20"/>
      <c r="N250" s="20">
        <v>0.18953701567536219</v>
      </c>
      <c r="O250" s="20"/>
      <c r="P250" s="20">
        <v>0.33082539647861819</v>
      </c>
      <c r="Q250" s="20"/>
      <c r="R250" s="20">
        <v>0.27937105832578341</v>
      </c>
      <c r="S250" s="20"/>
      <c r="T250" s="19"/>
      <c r="U250" s="19">
        <v>0.33256002208661456</v>
      </c>
      <c r="V250" s="19">
        <v>0.10766850849413928</v>
      </c>
      <c r="Y250" s="1" t="s">
        <v>10</v>
      </c>
      <c r="Z250" s="1">
        <v>0.53243917202180058</v>
      </c>
      <c r="AA250" s="1">
        <v>0.20929628256518307</v>
      </c>
    </row>
    <row r="251" spans="1:27">
      <c r="A251" s="19"/>
      <c r="B251" s="19">
        <v>0.03</v>
      </c>
      <c r="C251" s="20">
        <v>0.25295463382081318</v>
      </c>
      <c r="D251" s="20">
        <v>0.39958575560257048</v>
      </c>
      <c r="E251" s="20">
        <v>0.18978470034586917</v>
      </c>
      <c r="F251" s="20">
        <v>0.20035913869074781</v>
      </c>
      <c r="G251" s="20">
        <v>0.35531342214453149</v>
      </c>
      <c r="H251" s="20">
        <v>0.43100812481649958</v>
      </c>
      <c r="I251" s="20">
        <v>0.29311648453381572</v>
      </c>
      <c r="J251" s="20">
        <v>0.21816538346135</v>
      </c>
      <c r="K251" s="20"/>
      <c r="L251" s="20">
        <v>0.17894404737790415</v>
      </c>
      <c r="M251" s="20"/>
      <c r="N251" s="20">
        <v>0.1304948913503064</v>
      </c>
      <c r="O251" s="20"/>
      <c r="P251" s="20">
        <v>0.14656606184164492</v>
      </c>
      <c r="Q251" s="20"/>
      <c r="R251" s="20">
        <v>0.2010922661402505</v>
      </c>
      <c r="S251" s="20"/>
      <c r="T251" s="19"/>
      <c r="U251" s="19">
        <v>0.24978207584385867</v>
      </c>
      <c r="V251" s="19">
        <v>9.8913393359894047E-2</v>
      </c>
      <c r="Y251" s="1" t="s">
        <v>11</v>
      </c>
      <c r="Z251" s="1">
        <v>6.7012745458009896E-3</v>
      </c>
      <c r="AA251" s="1">
        <v>4.0039713685993432E-3</v>
      </c>
    </row>
    <row r="252" spans="1:27">
      <c r="A252" s="19"/>
      <c r="B252" s="19">
        <v>0.01</v>
      </c>
      <c r="C252" s="20">
        <v>0.11625231155365109</v>
      </c>
      <c r="D252" s="20">
        <v>0.18036333264629514</v>
      </c>
      <c r="E252" s="20">
        <v>0.37694689022834771</v>
      </c>
      <c r="F252" s="20">
        <v>0.35766052611661825</v>
      </c>
      <c r="G252" s="20">
        <v>0.24824674731458335</v>
      </c>
      <c r="H252" s="20">
        <v>0.3458007226067466</v>
      </c>
      <c r="I252" s="20">
        <v>0.13881943131449895</v>
      </c>
      <c r="J252" s="20">
        <v>0.18335641523273688</v>
      </c>
      <c r="K252" s="20"/>
      <c r="L252" s="20">
        <v>0.22092984093132417</v>
      </c>
      <c r="M252" s="20"/>
      <c r="N252" s="20">
        <v>4.1675123258841845E-2</v>
      </c>
      <c r="O252" s="20"/>
      <c r="P252" s="20">
        <v>0.10732900814777982</v>
      </c>
      <c r="Q252" s="20"/>
      <c r="R252" s="20">
        <v>0.13205693151589587</v>
      </c>
      <c r="S252" s="20"/>
      <c r="T252" s="19"/>
      <c r="U252" s="19">
        <v>0.20411977340560997</v>
      </c>
      <c r="V252" s="19">
        <v>0.10857645628221958</v>
      </c>
      <c r="Y252" s="1" t="s">
        <v>12</v>
      </c>
      <c r="Z252" s="1">
        <v>12</v>
      </c>
      <c r="AA252" s="1">
        <v>12</v>
      </c>
    </row>
    <row r="253" spans="1:27">
      <c r="A253" s="19"/>
      <c r="B253" s="19">
        <v>3.0000000000000001E-3</v>
      </c>
      <c r="C253" s="20">
        <v>3.3971158676227159E-2</v>
      </c>
      <c r="D253" s="20">
        <v>0.20529168868123451</v>
      </c>
      <c r="E253" s="20">
        <v>0.28608620827710185</v>
      </c>
      <c r="F253" s="20">
        <v>0.27559836812706329</v>
      </c>
      <c r="G253" s="20">
        <v>0.16561900787169193</v>
      </c>
      <c r="H253" s="20">
        <v>0.24131647749681062</v>
      </c>
      <c r="I253" s="20">
        <v>4.3161902064686009E-2</v>
      </c>
      <c r="J253" s="20">
        <v>1.2483879450853219E-2</v>
      </c>
      <c r="K253" s="20"/>
      <c r="L253" s="20">
        <v>3.5058125218118852E-2</v>
      </c>
      <c r="M253" s="20"/>
      <c r="N253" s="20">
        <v>-1.1301807124505597E-2</v>
      </c>
      <c r="O253" s="20"/>
      <c r="P253" s="20">
        <v>-1.7995625681823751E-2</v>
      </c>
      <c r="Q253" s="20"/>
      <c r="R253" s="20">
        <v>4.8141282590703272E-2</v>
      </c>
      <c r="S253" s="20"/>
      <c r="T253" s="19"/>
      <c r="U253" s="19">
        <v>0.10978588880401345</v>
      </c>
      <c r="V253" s="19">
        <v>0.11604995919286648</v>
      </c>
      <c r="Y253" s="1" t="s">
        <v>25</v>
      </c>
      <c r="Z253" s="1">
        <v>5.3526229572001668E-3</v>
      </c>
      <c r="AA253" s="1"/>
    </row>
    <row r="254" spans="1:27">
      <c r="A254" s="21"/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/>
      <c r="L254" s="21">
        <v>0</v>
      </c>
      <c r="M254" s="21"/>
      <c r="N254" s="21">
        <v>0</v>
      </c>
      <c r="O254" s="21"/>
      <c r="P254" s="21">
        <v>0</v>
      </c>
      <c r="Q254" s="21"/>
      <c r="R254" s="21">
        <v>0</v>
      </c>
      <c r="S254" s="21"/>
      <c r="T254" s="21"/>
      <c r="U254" s="21">
        <v>0</v>
      </c>
      <c r="V254" s="21">
        <v>0</v>
      </c>
      <c r="Y254" s="1" t="s">
        <v>13</v>
      </c>
      <c r="Z254" s="1">
        <v>0</v>
      </c>
      <c r="AA254" s="1"/>
    </row>
    <row r="255" spans="1:27">
      <c r="A255" s="19" t="s">
        <v>60</v>
      </c>
      <c r="B255" s="19">
        <v>3</v>
      </c>
      <c r="C255" s="19"/>
      <c r="D255" s="19"/>
      <c r="E255" s="19"/>
      <c r="F255" s="19"/>
      <c r="G255" s="19">
        <v>0.54355287420457876</v>
      </c>
      <c r="H255" s="19">
        <v>0.50367418302347178</v>
      </c>
      <c r="I255" s="19">
        <v>0.44007654587926182</v>
      </c>
      <c r="J255" s="19">
        <v>0.32781663354279189</v>
      </c>
      <c r="K255" s="19"/>
      <c r="L255" s="19">
        <v>0.40997231475033868</v>
      </c>
      <c r="M255" s="19"/>
      <c r="N255" s="19">
        <v>0.40094197613149091</v>
      </c>
      <c r="O255" s="19"/>
      <c r="P255" s="19">
        <v>0.31450916226112358</v>
      </c>
      <c r="Q255" s="19"/>
      <c r="R255" s="19">
        <v>0.39133181143363788</v>
      </c>
      <c r="S255" s="19"/>
      <c r="T255" s="19"/>
      <c r="U255" s="19">
        <v>0.41648443765333687</v>
      </c>
      <c r="V255" s="19">
        <v>7.8814967372541483E-2</v>
      </c>
      <c r="Y255" s="1" t="s">
        <v>14</v>
      </c>
      <c r="Z255" s="1">
        <v>22</v>
      </c>
      <c r="AA255" s="1"/>
    </row>
    <row r="256" spans="1:27">
      <c r="A256" s="19"/>
      <c r="B256" s="19">
        <v>1</v>
      </c>
      <c r="C256" s="19"/>
      <c r="D256" s="19"/>
      <c r="E256" s="19"/>
      <c r="F256" s="19"/>
      <c r="G256" s="19">
        <v>0.47092287528804821</v>
      </c>
      <c r="H256" s="19">
        <v>0.48312729632107032</v>
      </c>
      <c r="I256" s="19">
        <v>0.40108451024947911</v>
      </c>
      <c r="J256" s="19">
        <v>0.23775504309953022</v>
      </c>
      <c r="K256" s="19"/>
      <c r="L256" s="19">
        <v>0.35254313335267273</v>
      </c>
      <c r="M256" s="19"/>
      <c r="N256" s="19">
        <v>0.40311105439586808</v>
      </c>
      <c r="O256" s="19"/>
      <c r="P256" s="19">
        <v>0.38328233821588154</v>
      </c>
      <c r="Q256" s="19"/>
      <c r="R256" s="19">
        <v>0.39964349117364556</v>
      </c>
      <c r="S256" s="19"/>
      <c r="T256" s="19"/>
      <c r="U256" s="19">
        <v>0.39143371776202446</v>
      </c>
      <c r="V256" s="19">
        <v>7.5799730935589546E-2</v>
      </c>
      <c r="Y256" s="1" t="s">
        <v>15</v>
      </c>
      <c r="Z256" s="1">
        <v>10.818994573925266</v>
      </c>
      <c r="AA256" s="1"/>
    </row>
    <row r="257" spans="2:27">
      <c r="B257" s="19">
        <v>0.3</v>
      </c>
      <c r="C257" s="19"/>
      <c r="D257" s="19"/>
      <c r="E257" s="19"/>
      <c r="F257" s="19"/>
      <c r="G257" s="19">
        <v>0.37002938932207563</v>
      </c>
      <c r="H257" s="19">
        <v>0.40126973391406745</v>
      </c>
      <c r="I257" s="19">
        <v>0.32131758232095742</v>
      </c>
      <c r="J257" s="19">
        <v>0.29383646763082244</v>
      </c>
      <c r="K257" s="19"/>
      <c r="L257" s="19">
        <v>0.3257158083038037</v>
      </c>
      <c r="M257" s="19"/>
      <c r="N257" s="19">
        <v>0.30251624850392617</v>
      </c>
      <c r="O257" s="19"/>
      <c r="P257" s="19">
        <v>0.35791139036533959</v>
      </c>
      <c r="Q257" s="19"/>
      <c r="R257" s="19">
        <v>0.39600663073102227</v>
      </c>
      <c r="S257" s="19"/>
      <c r="T257" s="19"/>
      <c r="U257" s="19">
        <v>0.34607540638650186</v>
      </c>
      <c r="V257" s="19">
        <v>4.1243518651499708E-2</v>
      </c>
      <c r="Y257" s="1" t="s">
        <v>16</v>
      </c>
      <c r="Z257" s="1">
        <v>1.4143885907722108E-10</v>
      </c>
      <c r="AA257" s="1"/>
    </row>
    <row r="258" spans="2:27">
      <c r="B258" s="19">
        <v>0.1</v>
      </c>
      <c r="C258" s="19"/>
      <c r="D258" s="19"/>
      <c r="E258" s="19"/>
      <c r="F258" s="19"/>
      <c r="G258" s="19">
        <v>0.33918904204028283</v>
      </c>
      <c r="H258" s="19">
        <v>0.28033247731810651</v>
      </c>
      <c r="I258" s="19">
        <v>0.20193938326479605</v>
      </c>
      <c r="J258" s="19">
        <v>0.10845718774114621</v>
      </c>
      <c r="K258" s="19"/>
      <c r="L258" s="19">
        <v>0.21472402540969859</v>
      </c>
      <c r="M258" s="19"/>
      <c r="N258" s="19">
        <v>0.19917375618735317</v>
      </c>
      <c r="O258" s="19"/>
      <c r="P258" s="19">
        <v>0.27758137517026871</v>
      </c>
      <c r="Q258" s="19"/>
      <c r="R258" s="19">
        <v>0.15580240266813195</v>
      </c>
      <c r="S258" s="19"/>
      <c r="T258" s="19"/>
      <c r="U258" s="19">
        <v>0.22214995622497299</v>
      </c>
      <c r="V258" s="19">
        <v>7.4138438574679624E-2</v>
      </c>
      <c r="Y258" s="1" t="s">
        <v>17</v>
      </c>
      <c r="Z258" s="1">
        <v>1.7171443743802424</v>
      </c>
      <c r="AA258" s="1"/>
    </row>
    <row r="259" spans="2:27">
      <c r="B259" s="19">
        <v>0.03</v>
      </c>
      <c r="C259" s="19"/>
      <c r="D259" s="19"/>
      <c r="E259" s="19"/>
      <c r="F259" s="19"/>
      <c r="G259" s="19">
        <v>0.25510971562939866</v>
      </c>
      <c r="H259" s="19">
        <v>0.18027225448411691</v>
      </c>
      <c r="I259" s="19">
        <v>0.10238870021441224</v>
      </c>
      <c r="J259" s="19">
        <v>3.7466780446111791E-2</v>
      </c>
      <c r="K259" s="19"/>
      <c r="L259" s="19">
        <v>0.10936626682229789</v>
      </c>
      <c r="M259" s="19"/>
      <c r="N259" s="19">
        <v>0.16548706295341978</v>
      </c>
      <c r="O259" s="19"/>
      <c r="P259" s="19">
        <v>-2.5419816447341176E-2</v>
      </c>
      <c r="Q259" s="19"/>
      <c r="R259" s="19">
        <v>8.6995962935194349E-2</v>
      </c>
      <c r="S259" s="19"/>
      <c r="T259" s="19"/>
      <c r="U259" s="19">
        <v>0.11395836587970132</v>
      </c>
      <c r="V259" s="19">
        <v>8.7125195667705019E-2</v>
      </c>
      <c r="Y259" s="1" t="s">
        <v>18</v>
      </c>
      <c r="Z259" s="1">
        <v>2.8287771815444217E-10</v>
      </c>
      <c r="AA259" s="1" t="s">
        <v>37</v>
      </c>
    </row>
    <row r="260" spans="2:27" ht="15.75" thickBot="1">
      <c r="B260" s="19">
        <v>0.01</v>
      </c>
      <c r="C260" s="19"/>
      <c r="D260" s="19"/>
      <c r="E260" s="19"/>
      <c r="F260" s="19"/>
      <c r="G260" s="19">
        <v>0.10440299255623162</v>
      </c>
      <c r="H260" s="19">
        <v>0.16742239501524978</v>
      </c>
      <c r="I260" s="19">
        <v>3.6728833514535819E-2</v>
      </c>
      <c r="J260" s="19">
        <v>8.4007658817297742E-2</v>
      </c>
      <c r="K260" s="19"/>
      <c r="L260" s="19">
        <v>0.12336633278539105</v>
      </c>
      <c r="M260" s="19"/>
      <c r="N260" s="19">
        <v>7.7761007527369641E-2</v>
      </c>
      <c r="O260" s="19"/>
      <c r="P260" s="19">
        <v>-1.9977422169414755E-2</v>
      </c>
      <c r="Q260" s="19"/>
      <c r="R260" s="19">
        <v>5.6028531997947689E-2</v>
      </c>
      <c r="S260" s="19"/>
      <c r="T260" s="19"/>
      <c r="U260" s="19">
        <v>7.8717541255576048E-2</v>
      </c>
      <c r="V260" s="19">
        <v>5.6781846821248247E-2</v>
      </c>
      <c r="Y260" s="7" t="s">
        <v>19</v>
      </c>
      <c r="Z260" s="7">
        <v>2.0738730679040258</v>
      </c>
      <c r="AA260" s="7"/>
    </row>
    <row r="261" spans="2:27">
      <c r="B261" s="19">
        <v>3.0000000000000001E-3</v>
      </c>
      <c r="C261" s="19"/>
      <c r="D261" s="19"/>
      <c r="E261" s="19"/>
      <c r="F261" s="19"/>
      <c r="G261" s="19">
        <v>0.15640281509907722</v>
      </c>
      <c r="H261" s="19">
        <v>0.10570249174461901</v>
      </c>
      <c r="I261" s="19">
        <v>1.0689744740262908E-2</v>
      </c>
      <c r="J261" s="19">
        <v>-6.4213749245779245E-2</v>
      </c>
      <c r="K261" s="19"/>
      <c r="L261" s="19">
        <v>-8.8560397275345704E-3</v>
      </c>
      <c r="M261" s="19"/>
      <c r="N261" s="19">
        <v>7.5642786552255314E-2</v>
      </c>
      <c r="O261" s="19"/>
      <c r="P261" s="19">
        <v>2.5282317740357885E-2</v>
      </c>
      <c r="Q261" s="19"/>
      <c r="R261" s="19">
        <v>6.3184782084034302E-2</v>
      </c>
      <c r="S261" s="19"/>
      <c r="T261" s="19"/>
      <c r="U261" s="19">
        <v>4.5479393623411607E-2</v>
      </c>
      <c r="V261" s="19">
        <v>6.9444021121126798E-2</v>
      </c>
    </row>
    <row r="262" spans="2:27">
      <c r="B262" s="19">
        <v>0</v>
      </c>
      <c r="C262" s="19"/>
      <c r="D262" s="19"/>
      <c r="E262" s="19"/>
      <c r="F262" s="19"/>
      <c r="G262" s="19">
        <v>0</v>
      </c>
      <c r="H262" s="19">
        <v>0</v>
      </c>
      <c r="I262" s="19">
        <v>0</v>
      </c>
      <c r="J262" s="19">
        <v>0</v>
      </c>
      <c r="K262" s="19"/>
      <c r="L262" s="19">
        <v>0</v>
      </c>
      <c r="M262" s="19"/>
      <c r="N262" s="19">
        <v>0</v>
      </c>
      <c r="O262" s="19"/>
      <c r="P262" s="19">
        <v>0</v>
      </c>
      <c r="Q262" s="19"/>
      <c r="R262" s="19">
        <v>0</v>
      </c>
      <c r="S262" s="19"/>
      <c r="T262" s="19"/>
      <c r="U262" s="19">
        <v>0</v>
      </c>
      <c r="V262" s="19">
        <v>0</v>
      </c>
      <c r="Y262" s="3" t="s">
        <v>61</v>
      </c>
    </row>
    <row r="263" spans="2:27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Y263" s="3" t="s">
        <v>24</v>
      </c>
    </row>
    <row r="264" spans="2:27" ht="15.75" thickBot="1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</row>
    <row r="265" spans="2:27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Y265" s="8"/>
      <c r="Z265" s="8" t="s">
        <v>8</v>
      </c>
      <c r="AA265" s="8" t="s">
        <v>9</v>
      </c>
    </row>
    <row r="266" spans="2:27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Y266" s="1" t="s">
        <v>10</v>
      </c>
      <c r="Z266" s="1">
        <v>0.53243917202180058</v>
      </c>
      <c r="AA266" s="1">
        <v>0.11427349295850715</v>
      </c>
    </row>
    <row r="267" spans="2:27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Y267" s="1" t="s">
        <v>11</v>
      </c>
      <c r="Z267" s="1">
        <v>6.7012745458009896E-3</v>
      </c>
      <c r="AA267" s="1">
        <v>4.2051379327641917E-3</v>
      </c>
    </row>
    <row r="268" spans="2:27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Y268" s="1" t="s">
        <v>12</v>
      </c>
      <c r="Z268" s="1">
        <v>12</v>
      </c>
      <c r="AA268" s="1">
        <v>12</v>
      </c>
    </row>
    <row r="269" spans="2:27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Y269" s="1" t="s">
        <v>25</v>
      </c>
      <c r="Z269" s="1">
        <v>5.4532062392825906E-3</v>
      </c>
      <c r="AA269" s="1"/>
    </row>
    <row r="270" spans="2:27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Y270" s="1" t="s">
        <v>13</v>
      </c>
      <c r="Z270" s="1">
        <v>0</v>
      </c>
      <c r="AA270" s="1"/>
    </row>
    <row r="271" spans="2:27">
      <c r="Y271" s="1" t="s">
        <v>14</v>
      </c>
      <c r="Z271" s="1">
        <v>22</v>
      </c>
      <c r="AA271" s="1"/>
    </row>
    <row r="272" spans="2:27">
      <c r="Y272" s="1" t="s">
        <v>15</v>
      </c>
      <c r="Z272" s="1">
        <v>13.870689466347486</v>
      </c>
      <c r="AA272" s="1"/>
    </row>
    <row r="273" spans="1:27">
      <c r="Y273" s="1" t="s">
        <v>16</v>
      </c>
      <c r="Z273" s="1">
        <v>1.1735288403057959E-12</v>
      </c>
      <c r="AA273" s="1"/>
    </row>
    <row r="274" spans="1:27">
      <c r="A274" s="19" t="s">
        <v>47</v>
      </c>
      <c r="B274" s="19" t="s">
        <v>216</v>
      </c>
      <c r="C274" s="19" t="s">
        <v>217</v>
      </c>
      <c r="D274" s="19" t="s">
        <v>218</v>
      </c>
      <c r="E274" s="19" t="s">
        <v>219</v>
      </c>
      <c r="F274" s="19" t="s">
        <v>220</v>
      </c>
      <c r="G274" s="19" t="s">
        <v>221</v>
      </c>
      <c r="H274" s="19" t="s">
        <v>222</v>
      </c>
      <c r="I274" s="19" t="s">
        <v>223</v>
      </c>
      <c r="J274" s="19"/>
      <c r="K274" s="19"/>
      <c r="L274" s="19" t="s">
        <v>62</v>
      </c>
      <c r="Y274" s="1" t="s">
        <v>17</v>
      </c>
      <c r="Z274" s="1">
        <v>1.7171443743802424</v>
      </c>
      <c r="AA274" s="1"/>
    </row>
    <row r="275" spans="1:27">
      <c r="A275" s="19">
        <v>3</v>
      </c>
      <c r="B275" s="19">
        <v>-5.9641845449039943E-2</v>
      </c>
      <c r="C275" s="19">
        <v>0.12885211759814166</v>
      </c>
      <c r="D275" s="19">
        <v>2.1299278732722794E-2</v>
      </c>
      <c r="E275" s="19">
        <v>0.53178910754195019</v>
      </c>
      <c r="F275" s="19">
        <v>0.13274058183473597</v>
      </c>
      <c r="G275" s="19">
        <v>0.1016662516586655</v>
      </c>
      <c r="H275" s="19">
        <v>0.31078101874150776</v>
      </c>
      <c r="I275" s="19">
        <v>0.41648443765333687</v>
      </c>
      <c r="J275" s="19"/>
      <c r="K275" s="19"/>
      <c r="L275" s="19">
        <v>9.7014300890969375E-4</v>
      </c>
      <c r="Y275" s="1" t="s">
        <v>18</v>
      </c>
      <c r="Z275" s="1">
        <v>2.3470576806115918E-12</v>
      </c>
      <c r="AA275" s="1" t="s">
        <v>37</v>
      </c>
    </row>
    <row r="276" spans="1:27" ht="15.75" thickBot="1">
      <c r="A276" s="19">
        <v>1</v>
      </c>
      <c r="B276" s="19">
        <v>-4.6379865546070972E-2</v>
      </c>
      <c r="C276" s="19">
        <v>9.4175143146387669E-2</v>
      </c>
      <c r="D276" s="19">
        <v>5.2599458888846359E-2</v>
      </c>
      <c r="E276" s="19">
        <v>0.5609815800064003</v>
      </c>
      <c r="F276" s="19">
        <v>0.20406198655294958</v>
      </c>
      <c r="G276" s="19">
        <v>0.10957225725940016</v>
      </c>
      <c r="H276" s="19">
        <v>0.34585720708708639</v>
      </c>
      <c r="I276" s="19">
        <v>0.39143371776202446</v>
      </c>
      <c r="J276" s="19"/>
      <c r="K276" s="19"/>
      <c r="L276" s="19">
        <v>2.0848491856306349E-2</v>
      </c>
      <c r="Y276" s="7" t="s">
        <v>19</v>
      </c>
      <c r="Z276" s="7">
        <v>2.0738730679040258</v>
      </c>
      <c r="AA276" s="7"/>
    </row>
    <row r="277" spans="1:27">
      <c r="A277" s="19">
        <v>0.3</v>
      </c>
      <c r="B277" s="19">
        <v>1.0166234355147012E-2</v>
      </c>
      <c r="C277" s="19">
        <v>7.0754733492116043E-2</v>
      </c>
      <c r="D277" s="19">
        <v>2.8579702839089206E-2</v>
      </c>
      <c r="E277" s="19">
        <v>0.57790482383885078</v>
      </c>
      <c r="F277" s="19">
        <v>0.26826657508822943</v>
      </c>
      <c r="G277" s="19">
        <v>0.13390018406951257</v>
      </c>
      <c r="H277" s="19">
        <v>0.3869923366049175</v>
      </c>
      <c r="I277" s="19">
        <v>0.34607540638650186</v>
      </c>
      <c r="J277" s="19"/>
      <c r="K277" s="19"/>
      <c r="L277" s="19">
        <v>3.3656008906163527E-2</v>
      </c>
    </row>
    <row r="278" spans="1:27">
      <c r="A278" s="19">
        <v>0.1</v>
      </c>
      <c r="B278" s="19">
        <v>9.7014300890969375E-4</v>
      </c>
      <c r="C278" s="19">
        <v>2.0848491856306349E-2</v>
      </c>
      <c r="D278" s="19">
        <v>3.3656008906163527E-2</v>
      </c>
      <c r="E278" s="19">
        <v>0.53243917202180058</v>
      </c>
      <c r="F278" s="19">
        <v>0.20929628256518307</v>
      </c>
      <c r="G278" s="19">
        <v>0.11427349295850715</v>
      </c>
      <c r="H278" s="19">
        <v>0.33256002208661456</v>
      </c>
      <c r="I278" s="19">
        <v>0.22214995622497299</v>
      </c>
      <c r="J278" s="19"/>
      <c r="K278" s="19"/>
      <c r="L278" s="19">
        <v>0.53243917202180058</v>
      </c>
      <c r="Y278" s="3" t="s">
        <v>63</v>
      </c>
    </row>
    <row r="279" spans="1:27">
      <c r="A279" s="19">
        <v>0.03</v>
      </c>
      <c r="B279" s="19">
        <v>1.689373594789231E-2</v>
      </c>
      <c r="C279" s="19">
        <v>-1.0498804341467771E-2</v>
      </c>
      <c r="D279" s="19">
        <v>3.0451069642168982E-2</v>
      </c>
      <c r="E279" s="19">
        <v>0.41468688143570881</v>
      </c>
      <c r="F279" s="19">
        <v>0.13114797942617376</v>
      </c>
      <c r="G279" s="19">
        <v>8.516675872012891E-2</v>
      </c>
      <c r="H279" s="19">
        <v>0.24978207584385867</v>
      </c>
      <c r="I279" s="19">
        <v>0.11395836587970132</v>
      </c>
      <c r="J279" s="19"/>
      <c r="K279" s="19"/>
      <c r="L279" s="19">
        <v>0.20929628256518307</v>
      </c>
      <c r="Y279" s="3" t="s">
        <v>24</v>
      </c>
    </row>
    <row r="280" spans="1:27" ht="15.75" thickBot="1">
      <c r="A280" s="19">
        <v>0.01</v>
      </c>
      <c r="B280" s="19">
        <v>4.2563620036608012E-2</v>
      </c>
      <c r="C280" s="19">
        <v>4.0050282641469079E-2</v>
      </c>
      <c r="D280" s="19">
        <v>5.2043499796166959E-2</v>
      </c>
      <c r="E280" s="19">
        <v>0.31176569094991202</v>
      </c>
      <c r="F280" s="19">
        <v>0.14153673481021289</v>
      </c>
      <c r="G280" s="19">
        <v>0.10242773567394632</v>
      </c>
      <c r="H280" s="19">
        <v>0.20411977340560997</v>
      </c>
      <c r="I280" s="19">
        <v>7.8717541255576048E-2</v>
      </c>
      <c r="J280" s="19"/>
      <c r="K280" s="19"/>
      <c r="L280" s="19">
        <v>0.11427349295850715</v>
      </c>
    </row>
    <row r="281" spans="1:27">
      <c r="A281" s="19">
        <v>3.0000000000000001E-3</v>
      </c>
      <c r="B281" s="19">
        <v>3.6829029813320376E-2</v>
      </c>
      <c r="C281" s="19">
        <v>4.8932852335537118E-3</v>
      </c>
      <c r="D281" s="19">
        <v>4.7080006676231106E-2</v>
      </c>
      <c r="E281" s="19">
        <v>0.18219768555769347</v>
      </c>
      <c r="F281" s="19">
        <v>0.1163952652443575</v>
      </c>
      <c r="G281" s="19">
        <v>9.1498212235371731E-2</v>
      </c>
      <c r="H281" s="19">
        <v>0.10978588880401345</v>
      </c>
      <c r="I281" s="19">
        <v>4.5479393623411607E-2</v>
      </c>
      <c r="J281" s="19"/>
      <c r="K281" s="19"/>
      <c r="L281" s="19">
        <v>0.33256002208661456</v>
      </c>
      <c r="Y281" s="8"/>
      <c r="Z281" s="8" t="s">
        <v>8</v>
      </c>
      <c r="AA281" s="8" t="s">
        <v>9</v>
      </c>
    </row>
    <row r="282" spans="1:27">
      <c r="A282" s="19">
        <v>0</v>
      </c>
      <c r="B282" s="19">
        <v>0</v>
      </c>
      <c r="C282" s="19">
        <v>0</v>
      </c>
      <c r="D282" s="19">
        <v>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/>
      <c r="K282" s="19"/>
      <c r="L282" s="19">
        <v>0.22214995622497299</v>
      </c>
      <c r="Y282" s="1" t="s">
        <v>10</v>
      </c>
      <c r="Z282" s="1">
        <v>0.53243917202180058</v>
      </c>
      <c r="AA282" s="1">
        <v>0.33256002208661456</v>
      </c>
    </row>
    <row r="283" spans="1:27">
      <c r="Y283" s="1" t="s">
        <v>11</v>
      </c>
      <c r="Z283" s="1">
        <v>6.7012745458009896E-3</v>
      </c>
      <c r="AA283" s="1">
        <v>1.1592507721352542E-2</v>
      </c>
    </row>
    <row r="284" spans="1:27">
      <c r="Y284" s="1" t="s">
        <v>12</v>
      </c>
      <c r="Z284" s="1">
        <v>12</v>
      </c>
      <c r="AA284" s="1">
        <v>12</v>
      </c>
    </row>
    <row r="285" spans="1:27">
      <c r="A285" s="19" t="s">
        <v>26</v>
      </c>
      <c r="B285" s="19" t="s">
        <v>224</v>
      </c>
      <c r="C285" s="19" t="s">
        <v>225</v>
      </c>
      <c r="D285" s="19" t="s">
        <v>226</v>
      </c>
      <c r="E285" s="19" t="s">
        <v>227</v>
      </c>
      <c r="F285" s="19" t="s">
        <v>228</v>
      </c>
      <c r="G285" s="19" t="s">
        <v>229</v>
      </c>
      <c r="H285" s="19" t="s">
        <v>230</v>
      </c>
      <c r="I285" s="19" t="s">
        <v>231</v>
      </c>
      <c r="J285" s="19"/>
      <c r="K285" s="19"/>
      <c r="L285" s="19"/>
      <c r="Y285" s="1" t="s">
        <v>25</v>
      </c>
      <c r="Z285" s="1">
        <v>9.1468911335767667E-3</v>
      </c>
      <c r="AA285" s="1"/>
    </row>
    <row r="286" spans="1:27">
      <c r="A286" s="19">
        <v>3</v>
      </c>
      <c r="B286" s="19">
        <v>8.3636128964273568E-2</v>
      </c>
      <c r="C286" s="19">
        <v>9.195741811944233E-2</v>
      </c>
      <c r="D286" s="19">
        <v>5.1064498869902136E-2</v>
      </c>
      <c r="E286" s="19">
        <v>6.5939082045527425E-2</v>
      </c>
      <c r="F286" s="19">
        <v>6.9528152763817727E-2</v>
      </c>
      <c r="G286" s="19">
        <v>5.5523358905369684E-2</v>
      </c>
      <c r="H286" s="19">
        <v>0.10440298200815222</v>
      </c>
      <c r="I286" s="19">
        <v>7.8814967372541483E-2</v>
      </c>
      <c r="J286" s="19"/>
      <c r="K286" s="19"/>
      <c r="L286" s="19">
        <v>9.6899751738027756E-2</v>
      </c>
      <c r="Y286" s="1" t="s">
        <v>13</v>
      </c>
      <c r="Z286" s="1">
        <v>0</v>
      </c>
      <c r="AA286" s="1"/>
    </row>
    <row r="287" spans="1:27">
      <c r="A287" s="19">
        <v>1</v>
      </c>
      <c r="B287" s="19">
        <v>8.8255147019705535E-2</v>
      </c>
      <c r="C287" s="19">
        <v>0.13257860340907537</v>
      </c>
      <c r="D287" s="19">
        <v>6.4240418418870432E-2</v>
      </c>
      <c r="E287" s="19">
        <v>6.5830622760444865E-2</v>
      </c>
      <c r="F287" s="19">
        <v>7.1092590939648773E-2</v>
      </c>
      <c r="G287" s="19">
        <v>6.2959338733490938E-2</v>
      </c>
      <c r="H287" s="19">
        <v>0.11681882714614461</v>
      </c>
      <c r="I287" s="19">
        <v>7.5799730935589546E-2</v>
      </c>
      <c r="J287" s="19"/>
      <c r="K287" s="19"/>
      <c r="L287" s="19">
        <v>0.10503225055908076</v>
      </c>
      <c r="Y287" s="1" t="s">
        <v>14</v>
      </c>
      <c r="Z287" s="1">
        <v>22</v>
      </c>
      <c r="AA287" s="1"/>
    </row>
    <row r="288" spans="1:27">
      <c r="A288" s="19">
        <v>0.3</v>
      </c>
      <c r="B288" s="19">
        <v>7.4461552345300427E-2</v>
      </c>
      <c r="C288" s="19">
        <v>0.10531579092969616</v>
      </c>
      <c r="D288" s="19">
        <v>7.1966830472552007E-2</v>
      </c>
      <c r="E288" s="19">
        <v>6.246952393485046E-2</v>
      </c>
      <c r="F288" s="19">
        <v>5.4914690241197585E-2</v>
      </c>
      <c r="G288" s="19">
        <v>8.6239233714923008E-2</v>
      </c>
      <c r="H288" s="19">
        <v>0.10809419227898706</v>
      </c>
      <c r="I288" s="19">
        <v>4.1243518651499708E-2</v>
      </c>
      <c r="J288" s="19"/>
      <c r="K288" s="19"/>
      <c r="L288" s="19">
        <v>6.8962973195630065E-2</v>
      </c>
      <c r="Y288" s="1" t="s">
        <v>15</v>
      </c>
      <c r="Z288" s="1">
        <v>5.1192502938546589</v>
      </c>
      <c r="AA288" s="1"/>
    </row>
    <row r="289" spans="1:27">
      <c r="A289" s="19">
        <v>0.1</v>
      </c>
      <c r="B289" s="19">
        <v>9.6899751738027756E-2</v>
      </c>
      <c r="C289" s="19">
        <v>0.10503225055908076</v>
      </c>
      <c r="D289" s="19">
        <v>6.8962973195630065E-2</v>
      </c>
      <c r="E289" s="19">
        <v>8.186131287611377E-2</v>
      </c>
      <c r="F289" s="19">
        <v>6.327694183981511E-2</v>
      </c>
      <c r="G289" s="19">
        <v>6.4847034880279542E-2</v>
      </c>
      <c r="H289" s="19">
        <v>0.10766850849413928</v>
      </c>
      <c r="I289" s="19">
        <v>7.4138438574679624E-2</v>
      </c>
      <c r="J289" s="19"/>
      <c r="K289" s="19"/>
      <c r="L289" s="19">
        <v>8.186131287611377E-2</v>
      </c>
      <c r="Y289" s="1" t="s">
        <v>16</v>
      </c>
      <c r="Z289" s="1">
        <v>1.9744496862413056E-5</v>
      </c>
      <c r="AA289" s="1"/>
    </row>
    <row r="290" spans="1:27">
      <c r="A290" s="19">
        <v>0.03</v>
      </c>
      <c r="B290" s="19">
        <v>0.11544279449491561</v>
      </c>
      <c r="C290" s="19">
        <v>0.11822567105653263</v>
      </c>
      <c r="D290" s="19">
        <v>9.0985544205672605E-2</v>
      </c>
      <c r="E290" s="19">
        <v>7.4749433552878192E-2</v>
      </c>
      <c r="F290" s="19">
        <v>6.7339679898044638E-2</v>
      </c>
      <c r="G290" s="19">
        <v>9.3556032927560748E-2</v>
      </c>
      <c r="H290" s="19">
        <v>9.8913393359894047E-2</v>
      </c>
      <c r="I290" s="19">
        <v>8.7125195667705019E-2</v>
      </c>
      <c r="J290" s="19"/>
      <c r="K290" s="19"/>
      <c r="L290" s="19">
        <v>6.327694183981511E-2</v>
      </c>
      <c r="Y290" s="1" t="s">
        <v>17</v>
      </c>
      <c r="Z290" s="1">
        <v>1.7171443743802424</v>
      </c>
      <c r="AA290" s="1"/>
    </row>
    <row r="291" spans="1:27">
      <c r="A291" s="19">
        <v>0.01</v>
      </c>
      <c r="B291" s="19">
        <v>8.0716941899353731E-2</v>
      </c>
      <c r="C291" s="19">
        <v>0.10475304250969475</v>
      </c>
      <c r="D291" s="19">
        <v>7.108315556311233E-2</v>
      </c>
      <c r="E291" s="19">
        <v>8.5954932167420506E-2</v>
      </c>
      <c r="F291" s="19">
        <v>0.10820645053385317</v>
      </c>
      <c r="G291" s="19">
        <v>0.12999526391848593</v>
      </c>
      <c r="H291" s="19">
        <v>0.10857645628221958</v>
      </c>
      <c r="I291" s="19">
        <v>5.6781846821248247E-2</v>
      </c>
      <c r="J291" s="19"/>
      <c r="K291" s="19"/>
      <c r="L291" s="19">
        <v>6.4847034880279542E-2</v>
      </c>
      <c r="Y291" s="1" t="s">
        <v>18</v>
      </c>
      <c r="Z291" s="14">
        <v>3.9488993724826112E-5</v>
      </c>
      <c r="AA291" s="1" t="s">
        <v>64</v>
      </c>
    </row>
    <row r="292" spans="1:27" ht="15.75" thickBot="1">
      <c r="A292" s="19">
        <v>3.0000000000000001E-3</v>
      </c>
      <c r="B292" s="19">
        <v>8.823697571580677E-2</v>
      </c>
      <c r="C292" s="19">
        <v>9.5143797366628549E-2</v>
      </c>
      <c r="D292" s="19">
        <v>7.8471403431252432E-2</v>
      </c>
      <c r="E292" s="19">
        <v>6.5771285015629774E-2</v>
      </c>
      <c r="F292" s="19">
        <v>8.2665665888513928E-2</v>
      </c>
      <c r="G292" s="19">
        <v>9.3016923970314733E-2</v>
      </c>
      <c r="H292" s="19">
        <v>0.11604995919286648</v>
      </c>
      <c r="I292" s="19">
        <v>6.9444021121126798E-2</v>
      </c>
      <c r="J292" s="19"/>
      <c r="K292" s="19"/>
      <c r="L292" s="19">
        <v>0.10766850849413928</v>
      </c>
      <c r="Y292" s="7" t="s">
        <v>19</v>
      </c>
      <c r="Z292" s="7">
        <v>2.0738730679040258</v>
      </c>
      <c r="AA292" s="7"/>
    </row>
    <row r="293" spans="1:27">
      <c r="A293" s="19">
        <v>0</v>
      </c>
      <c r="B293" s="19">
        <v>0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/>
      <c r="K293" s="19"/>
      <c r="L293" s="19">
        <v>7.4138438574679624E-2</v>
      </c>
    </row>
    <row r="294" spans="1:27">
      <c r="Y294" s="3" t="s">
        <v>65</v>
      </c>
    </row>
    <row r="295" spans="1:27">
      <c r="Y295" s="3" t="s">
        <v>24</v>
      </c>
    </row>
    <row r="296" spans="1:27" ht="15.75" thickBot="1">
      <c r="A296" s="19" t="s">
        <v>66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spans="1:27">
      <c r="A297" s="19" t="s">
        <v>47</v>
      </c>
      <c r="B297" s="19" t="s">
        <v>216</v>
      </c>
      <c r="C297" s="19" t="s">
        <v>217</v>
      </c>
      <c r="D297" s="19" t="s">
        <v>218</v>
      </c>
      <c r="E297" s="19" t="s">
        <v>219</v>
      </c>
      <c r="F297" s="19" t="s">
        <v>220</v>
      </c>
      <c r="G297" s="19" t="s">
        <v>221</v>
      </c>
      <c r="H297" s="19" t="s">
        <v>222</v>
      </c>
      <c r="I297" s="19" t="s">
        <v>223</v>
      </c>
      <c r="J297" s="19"/>
      <c r="K297" s="19"/>
      <c r="L297" s="19"/>
      <c r="Y297" s="8"/>
      <c r="Z297" s="8" t="s">
        <v>8</v>
      </c>
      <c r="AA297" s="8" t="s">
        <v>9</v>
      </c>
    </row>
    <row r="298" spans="1:27">
      <c r="A298" s="19">
        <v>3</v>
      </c>
      <c r="B298" s="19">
        <v>0.1584018794299942</v>
      </c>
      <c r="C298" s="19">
        <v>0.28113481974690502</v>
      </c>
      <c r="D298" s="19">
        <v>0.18658580605283698</v>
      </c>
      <c r="E298" s="19">
        <v>0.65127385449847985</v>
      </c>
      <c r="F298" s="19">
        <v>0.24539307878407188</v>
      </c>
      <c r="G298" s="19">
        <v>0.1732957849568845</v>
      </c>
      <c r="H298" s="19">
        <v>0.42433945377107452</v>
      </c>
      <c r="I298" s="19">
        <v>0.3476438964055239</v>
      </c>
      <c r="J298" s="19"/>
      <c r="K298" s="19"/>
      <c r="L298" s="19"/>
      <c r="Y298" s="1" t="s">
        <v>10</v>
      </c>
      <c r="Z298" s="1">
        <v>0.53243917202180058</v>
      </c>
      <c r="AA298" s="1">
        <v>0.22214995622497299</v>
      </c>
    </row>
    <row r="299" spans="1:27">
      <c r="A299" s="19">
        <v>1</v>
      </c>
      <c r="B299" s="19">
        <v>0.17166385933296319</v>
      </c>
      <c r="C299" s="19">
        <v>0.24645784529515108</v>
      </c>
      <c r="D299" s="19">
        <v>0.21788598620896055</v>
      </c>
      <c r="E299" s="19">
        <v>0.68046632696292997</v>
      </c>
      <c r="F299" s="19">
        <v>0.31671448350228543</v>
      </c>
      <c r="G299" s="19">
        <v>0.18120179055761912</v>
      </c>
      <c r="H299" s="19">
        <v>0.45941564211665314</v>
      </c>
      <c r="I299" s="19">
        <v>0.32259317651421149</v>
      </c>
      <c r="J299" s="19"/>
      <c r="K299" s="19"/>
      <c r="L299" s="19"/>
      <c r="Y299" s="1" t="s">
        <v>11</v>
      </c>
      <c r="Z299" s="1">
        <v>6.7012745458009896E-3</v>
      </c>
      <c r="AA299" s="1">
        <v>5.496508074291544E-3</v>
      </c>
    </row>
    <row r="300" spans="1:27">
      <c r="A300" s="19">
        <v>0.3</v>
      </c>
      <c r="B300" s="19">
        <v>0.22820995923418119</v>
      </c>
      <c r="C300" s="19">
        <v>0.22303743564087947</v>
      </c>
      <c r="D300" s="19">
        <v>0.19386623015920337</v>
      </c>
      <c r="E300" s="19">
        <v>0.69738957079538022</v>
      </c>
      <c r="F300" s="19">
        <v>0.38091907203756531</v>
      </c>
      <c r="G300" s="19">
        <v>0.20552971736773154</v>
      </c>
      <c r="H300" s="19">
        <v>0.50055077163448436</v>
      </c>
      <c r="I300" s="19">
        <v>0.27723486513868884</v>
      </c>
      <c r="J300" s="19"/>
      <c r="K300" s="19"/>
      <c r="L300" s="19"/>
      <c r="Y300" s="1" t="s">
        <v>12</v>
      </c>
      <c r="Z300" s="1">
        <v>12</v>
      </c>
      <c r="AA300" s="1">
        <v>8</v>
      </c>
    </row>
    <row r="301" spans="1:27">
      <c r="A301" s="19">
        <v>0.1</v>
      </c>
      <c r="B301" s="19">
        <v>0.21901386788794391</v>
      </c>
      <c r="C301" s="19">
        <v>0.17313119400506977</v>
      </c>
      <c r="D301" s="19">
        <v>0.19894253622627772</v>
      </c>
      <c r="E301" s="19">
        <v>0.65192391897833002</v>
      </c>
      <c r="F301" s="19">
        <v>0.321948779514519</v>
      </c>
      <c r="G301" s="19">
        <v>0.18590302625672614</v>
      </c>
      <c r="H301" s="19">
        <v>0.44611845711618131</v>
      </c>
      <c r="I301" s="19">
        <v>0.15330941497716</v>
      </c>
      <c r="J301" s="19"/>
      <c r="K301" s="19"/>
      <c r="L301" s="19"/>
      <c r="Y301" s="1" t="s">
        <v>25</v>
      </c>
      <c r="Z301" s="1">
        <v>6.2327542513250945E-3</v>
      </c>
      <c r="AA301" s="1"/>
    </row>
    <row r="302" spans="1:27">
      <c r="A302" s="19">
        <v>0.03</v>
      </c>
      <c r="B302" s="19">
        <v>0.23493746082692646</v>
      </c>
      <c r="C302" s="19">
        <v>0.14178389780729561</v>
      </c>
      <c r="D302" s="19">
        <v>0.19573759696228318</v>
      </c>
      <c r="E302" s="19">
        <v>0.53417162839223853</v>
      </c>
      <c r="F302" s="19">
        <v>0.24380047637550961</v>
      </c>
      <c r="G302" s="19">
        <v>0.15679629201834791</v>
      </c>
      <c r="H302" s="19">
        <v>0.36334051087342539</v>
      </c>
      <c r="I302" s="19">
        <v>4.5117824631888299E-2</v>
      </c>
      <c r="J302" s="19"/>
      <c r="K302" s="19"/>
      <c r="L302" s="19"/>
      <c r="Y302" s="1" t="s">
        <v>13</v>
      </c>
      <c r="Z302" s="1">
        <v>0</v>
      </c>
      <c r="AA302" s="1"/>
    </row>
    <row r="303" spans="1:27">
      <c r="A303" s="19">
        <v>0.01</v>
      </c>
      <c r="B303" s="19">
        <v>0.26060734491564214</v>
      </c>
      <c r="C303" s="19">
        <v>0.19233298479023248</v>
      </c>
      <c r="D303" s="19">
        <v>0.21733002711628113</v>
      </c>
      <c r="E303" s="19">
        <v>0.43125043790644163</v>
      </c>
      <c r="F303" s="19">
        <v>0.25418923175954883</v>
      </c>
      <c r="G303" s="19">
        <v>0.17405726897216534</v>
      </c>
      <c r="H303" s="19">
        <v>0.31767820843517675</v>
      </c>
      <c r="I303" s="19">
        <v>9.8770000077630753E-3</v>
      </c>
      <c r="J303" s="19"/>
      <c r="K303" s="19"/>
      <c r="L303" s="19"/>
      <c r="Y303" s="1" t="s">
        <v>14</v>
      </c>
      <c r="Z303" s="1">
        <v>18</v>
      </c>
      <c r="AA303" s="1"/>
    </row>
    <row r="304" spans="1:27">
      <c r="A304" s="19">
        <v>3.0000000000000001E-3</v>
      </c>
      <c r="B304" s="19">
        <v>0.25487275469235454</v>
      </c>
      <c r="C304" s="19">
        <v>0.15717598738231711</v>
      </c>
      <c r="D304" s="19">
        <v>0.21236653399634531</v>
      </c>
      <c r="E304" s="19">
        <v>0.30168243251422311</v>
      </c>
      <c r="F304" s="19">
        <v>0.22904776219369338</v>
      </c>
      <c r="G304" s="19">
        <v>0.16312774553359072</v>
      </c>
      <c r="H304" s="19">
        <v>0.22334432383358024</v>
      </c>
      <c r="I304" s="19">
        <v>-2.3361147624401397E-2</v>
      </c>
      <c r="J304" s="19"/>
      <c r="K304" s="19"/>
      <c r="L304" s="19"/>
      <c r="Y304" s="1" t="s">
        <v>15</v>
      </c>
      <c r="Z304" s="1">
        <v>8.6108752746421615</v>
      </c>
      <c r="AA304" s="1"/>
    </row>
    <row r="305" spans="1:27">
      <c r="A305" s="19">
        <v>0</v>
      </c>
      <c r="B305" s="19">
        <v>0.21804372487903409</v>
      </c>
      <c r="C305" s="19">
        <v>0.15228270214876338</v>
      </c>
      <c r="D305" s="19">
        <v>0.1652865273201142</v>
      </c>
      <c r="E305" s="19">
        <v>0.11948474695652962</v>
      </c>
      <c r="F305" s="19">
        <v>0.11265249694933588</v>
      </c>
      <c r="G305" s="19">
        <v>7.1629533298218986E-2</v>
      </c>
      <c r="H305" s="19">
        <v>0.11355843502956676</v>
      </c>
      <c r="I305" s="19">
        <v>-6.8840541247813011E-2</v>
      </c>
      <c r="Y305" s="1" t="s">
        <v>16</v>
      </c>
      <c r="Z305" s="1">
        <v>4.2307527342167121E-8</v>
      </c>
      <c r="AA305" s="1"/>
    </row>
    <row r="306" spans="1:27">
      <c r="Y306" s="1" t="s">
        <v>17</v>
      </c>
      <c r="Z306" s="1">
        <v>1.7340636066175394</v>
      </c>
      <c r="AA306" s="1"/>
    </row>
    <row r="307" spans="1:27">
      <c r="Y307" s="1" t="s">
        <v>18</v>
      </c>
      <c r="Z307" s="1">
        <v>8.4615054684334241E-8</v>
      </c>
      <c r="AA307" s="1" t="s">
        <v>64</v>
      </c>
    </row>
    <row r="308" spans="1:27" ht="15.75" thickBot="1">
      <c r="A308" s="19" t="s">
        <v>26</v>
      </c>
      <c r="B308" s="19" t="s">
        <v>224</v>
      </c>
      <c r="C308" s="19" t="s">
        <v>225</v>
      </c>
      <c r="D308" s="19" t="s">
        <v>226</v>
      </c>
      <c r="E308" s="19" t="s">
        <v>227</v>
      </c>
      <c r="F308" s="19" t="s">
        <v>228</v>
      </c>
      <c r="G308" s="19" t="s">
        <v>229</v>
      </c>
      <c r="H308" s="19" t="s">
        <v>230</v>
      </c>
      <c r="I308" s="19" t="s">
        <v>231</v>
      </c>
      <c r="Y308" s="7" t="s">
        <v>19</v>
      </c>
      <c r="Z308" s="7">
        <v>2.1009220402410378</v>
      </c>
      <c r="AA308" s="7"/>
    </row>
    <row r="309" spans="1:27">
      <c r="A309" s="19">
        <v>3</v>
      </c>
      <c r="B309" s="19">
        <v>5.1727773990841573E-2</v>
      </c>
      <c r="C309" s="19">
        <v>0.17509484504520553</v>
      </c>
      <c r="D309" s="19">
        <v>3.6950090410975744E-2</v>
      </c>
      <c r="E309" s="19">
        <v>6.6128017660368577E-2</v>
      </c>
      <c r="F309" s="19">
        <v>7.4599907618495692E-2</v>
      </c>
      <c r="G309" s="19">
        <v>6.2856657971932003E-2</v>
      </c>
      <c r="H309" s="19">
        <v>8.4796094024892188E-2</v>
      </c>
      <c r="I309" s="19">
        <v>6.8314251660956365E-2</v>
      </c>
    </row>
    <row r="310" spans="1:27">
      <c r="A310" s="19">
        <v>1</v>
      </c>
      <c r="B310" s="19">
        <v>7.2232777018204838E-2</v>
      </c>
      <c r="C310" s="19">
        <v>0.19998425174694998</v>
      </c>
      <c r="D310" s="19">
        <v>6.9628083573437333E-2</v>
      </c>
      <c r="E310" s="19">
        <v>6.672670130665527E-2</v>
      </c>
      <c r="F310" s="19">
        <v>7.7923817416163318E-2</v>
      </c>
      <c r="G310" s="19">
        <v>7.4206934965152557E-2</v>
      </c>
      <c r="H310" s="19">
        <v>0.10854191941728397</v>
      </c>
      <c r="I310" s="19">
        <v>8.4670968916348649E-2</v>
      </c>
    </row>
    <row r="311" spans="1:27">
      <c r="A311" s="19">
        <v>0.3</v>
      </c>
      <c r="B311" s="19">
        <v>5.8743865893506213E-2</v>
      </c>
      <c r="C311" s="19">
        <v>0.15696494455328883</v>
      </c>
      <c r="D311" s="19">
        <v>6.4112590459725421E-2</v>
      </c>
      <c r="E311" s="19">
        <v>5.3621835430320418E-2</v>
      </c>
      <c r="F311" s="19">
        <v>4.6307484823597221E-2</v>
      </c>
      <c r="G311" s="19">
        <v>8.494939988413229E-2</v>
      </c>
      <c r="H311" s="19">
        <v>9.2951469483237209E-2</v>
      </c>
      <c r="I311" s="19">
        <v>7.4456954251875207E-2</v>
      </c>
    </row>
    <row r="312" spans="1:27">
      <c r="A312" s="19">
        <v>0.1</v>
      </c>
      <c r="B312" s="19">
        <v>8.9688651685905271E-2</v>
      </c>
      <c r="C312" s="19">
        <v>0.16134238747004115</v>
      </c>
      <c r="D312" s="19">
        <v>7.2791078378944149E-2</v>
      </c>
      <c r="E312" s="19">
        <v>8.2140052775520889E-2</v>
      </c>
      <c r="F312" s="19">
        <v>8.7555611396849295E-2</v>
      </c>
      <c r="G312" s="19">
        <v>5.9634393002804903E-2</v>
      </c>
      <c r="H312" s="19">
        <v>9.8965701946458456E-2</v>
      </c>
      <c r="I312" s="19">
        <v>8.9809070625755966E-2</v>
      </c>
    </row>
    <row r="313" spans="1:27">
      <c r="A313" s="19">
        <v>0.03</v>
      </c>
      <c r="B313" s="19">
        <v>8.4281809853064382E-2</v>
      </c>
      <c r="C313" s="19">
        <v>0.14755384545718808</v>
      </c>
      <c r="D313" s="19">
        <v>8.4767467234180965E-2</v>
      </c>
      <c r="E313" s="19">
        <v>5.6298494892539061E-2</v>
      </c>
      <c r="F313" s="19">
        <v>6.9476023059873576E-2</v>
      </c>
      <c r="G313" s="19">
        <v>9.042469970190932E-2</v>
      </c>
      <c r="H313" s="19">
        <v>8.5016384040484755E-2</v>
      </c>
      <c r="I313" s="19">
        <v>6.1626997021825454E-2</v>
      </c>
    </row>
    <row r="314" spans="1:27">
      <c r="A314" s="19">
        <v>0.01</v>
      </c>
      <c r="B314" s="19">
        <v>5.9241644636808206E-2</v>
      </c>
      <c r="C314" s="19">
        <v>0.12760973129410982</v>
      </c>
      <c r="D314" s="19">
        <v>6.7694226805560989E-2</v>
      </c>
      <c r="E314" s="19">
        <v>9.1429721740577743E-2</v>
      </c>
      <c r="F314" s="19">
        <v>0.10203157074211157</v>
      </c>
      <c r="G314" s="19">
        <v>0.1388203329669796</v>
      </c>
      <c r="H314" s="19">
        <v>0.10061697905563848</v>
      </c>
      <c r="I314" s="19">
        <v>3.8038000614211524E-2</v>
      </c>
    </row>
    <row r="315" spans="1:27">
      <c r="A315" s="19">
        <v>3.0000000000000001E-3</v>
      </c>
      <c r="B315" s="19">
        <v>7.2581305257692907E-2</v>
      </c>
      <c r="C315" s="19">
        <v>0.15370369965675398</v>
      </c>
      <c r="D315" s="19">
        <v>7.2636635768787539E-2</v>
      </c>
      <c r="E315" s="19">
        <v>7.2604735836795498E-2</v>
      </c>
      <c r="F315" s="19">
        <v>8.0995219591302459E-2</v>
      </c>
      <c r="G315" s="19">
        <v>9.9236890404956535E-2</v>
      </c>
      <c r="H315" s="19">
        <v>0.10943257284974481</v>
      </c>
      <c r="I315" s="19">
        <v>7.6861895781601686E-2</v>
      </c>
    </row>
    <row r="316" spans="1:27">
      <c r="A316" s="19">
        <v>0</v>
      </c>
      <c r="B316" s="19">
        <v>4.6522434560338416E-2</v>
      </c>
      <c r="C316" s="19">
        <v>0.16707907683174864</v>
      </c>
      <c r="D316" s="19">
        <v>5.2718785536549968E-2</v>
      </c>
      <c r="E316" s="19">
        <v>5.1352655952289938E-2</v>
      </c>
      <c r="F316" s="19">
        <v>6.0273794636100768E-2</v>
      </c>
      <c r="G316" s="19">
        <v>4.2899941745181441E-2</v>
      </c>
      <c r="H316" s="19">
        <v>4.306396210268975E-2</v>
      </c>
      <c r="I316" s="19">
        <v>4.9992049969436653E-2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5"/>
  <sheetViews>
    <sheetView topLeftCell="A280" workbookViewId="0">
      <selection activeCell="N23" sqref="N23"/>
    </sheetView>
  </sheetViews>
  <sheetFormatPr defaultColWidth="9" defaultRowHeight="15"/>
  <cols>
    <col min="1" max="1" width="12.28515625" style="3" bestFit="1" customWidth="1"/>
    <col min="2" max="13" width="9" style="3"/>
    <col min="14" max="14" width="9.42578125" style="3" bestFit="1" customWidth="1"/>
    <col min="15" max="16384" width="9" style="3"/>
  </cols>
  <sheetData>
    <row r="1" spans="1:30">
      <c r="A1" s="23"/>
      <c r="B1" s="23" t="s">
        <v>83</v>
      </c>
      <c r="C1" s="23" t="s">
        <v>232</v>
      </c>
      <c r="D1" s="23" t="s">
        <v>233</v>
      </c>
      <c r="E1" s="23" t="s">
        <v>234</v>
      </c>
      <c r="F1" s="23" t="s">
        <v>235</v>
      </c>
      <c r="G1" s="23" t="s">
        <v>236</v>
      </c>
      <c r="H1" s="23" t="s">
        <v>237</v>
      </c>
      <c r="I1" s="23" t="s">
        <v>238</v>
      </c>
      <c r="J1" s="23" t="s">
        <v>237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 t="s">
        <v>47</v>
      </c>
      <c r="V1" s="23" t="s">
        <v>26</v>
      </c>
      <c r="X1" s="1"/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</row>
    <row r="2" spans="1:30">
      <c r="A2" s="23" t="s">
        <v>84</v>
      </c>
      <c r="B2" s="23">
        <v>1</v>
      </c>
      <c r="C2" s="23">
        <v>1.1253988472840548</v>
      </c>
      <c r="D2" s="23">
        <v>0.82068612869650082</v>
      </c>
      <c r="E2" s="23">
        <v>1.7761575904300106</v>
      </c>
      <c r="F2" s="23">
        <v>1.45744958401376</v>
      </c>
      <c r="G2" s="23">
        <v>1.3559609833405655</v>
      </c>
      <c r="H2" s="23">
        <v>1.2927309663514586</v>
      </c>
      <c r="I2" s="23">
        <v>1.2732961969603191</v>
      </c>
      <c r="J2" s="23">
        <v>1.3300048027951212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>
        <v>1.3039606374839738</v>
      </c>
      <c r="V2" s="23">
        <v>0.27161320470316158</v>
      </c>
      <c r="Z2" s="3">
        <v>0.42770000000000002</v>
      </c>
      <c r="AA2" s="3">
        <v>0.51495000000000002</v>
      </c>
      <c r="AB2" s="3">
        <v>7.4910000000000004E-2</v>
      </c>
      <c r="AC2" s="2">
        <v>1.9728E-8</v>
      </c>
      <c r="AD2" s="3">
        <f>AA2-Z2</f>
        <v>8.7249999999999994E-2</v>
      </c>
    </row>
    <row r="3" spans="1:30">
      <c r="A3" s="23"/>
      <c r="B3" s="23">
        <v>0.3</v>
      </c>
      <c r="C3" s="23">
        <v>0.65560131144950717</v>
      </c>
      <c r="D3" s="23">
        <v>0.53335851907820175</v>
      </c>
      <c r="E3" s="23">
        <v>1.3534154732054151</v>
      </c>
      <c r="F3" s="23">
        <v>1.053700014415794</v>
      </c>
      <c r="G3" s="23">
        <v>0.78027280487731054</v>
      </c>
      <c r="H3" s="23">
        <v>0.75931541889718102</v>
      </c>
      <c r="I3" s="23">
        <v>0.87234577439312289</v>
      </c>
      <c r="J3" s="23">
        <v>0.96624094101338343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>
        <v>0.87178128216623951</v>
      </c>
      <c r="V3" s="23">
        <v>0.2553079325761235</v>
      </c>
    </row>
    <row r="4" spans="1:30">
      <c r="A4" s="23"/>
      <c r="B4" s="23">
        <v>0.1</v>
      </c>
      <c r="C4" s="23">
        <v>0.47519580981517873</v>
      </c>
      <c r="D4" s="23">
        <v>0.35927008533433069</v>
      </c>
      <c r="E4" s="23">
        <v>0.91334384916892419</v>
      </c>
      <c r="F4" s="23">
        <v>0.71126450012732567</v>
      </c>
      <c r="G4" s="23">
        <v>0.55005080671144257</v>
      </c>
      <c r="H4" s="23">
        <v>0.46613148055705544</v>
      </c>
      <c r="I4" s="23">
        <v>0.63286946634698571</v>
      </c>
      <c r="J4" s="23">
        <v>0.59741808563230392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>
        <v>0.58819301046169337</v>
      </c>
      <c r="V4" s="23">
        <v>0.17091295403354567</v>
      </c>
    </row>
    <row r="5" spans="1:30">
      <c r="A5" s="23"/>
      <c r="B5" s="23">
        <v>0.03</v>
      </c>
      <c r="C5" s="23">
        <v>0.36170207599264709</v>
      </c>
      <c r="D5" s="23">
        <v>0.285651967313999</v>
      </c>
      <c r="E5" s="23">
        <v>0.49274152932573878</v>
      </c>
      <c r="F5" s="23">
        <v>0.44904479153220594</v>
      </c>
      <c r="G5" s="23">
        <v>0.33898214362180445</v>
      </c>
      <c r="H5" s="23">
        <v>0.37109864168518436</v>
      </c>
      <c r="I5" s="23">
        <v>0.44856491982112989</v>
      </c>
      <c r="J5" s="23">
        <v>0.37202884723889246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>
        <v>0.38997686456645031</v>
      </c>
      <c r="V5" s="23">
        <v>6.8080083706765021E-2</v>
      </c>
    </row>
    <row r="6" spans="1:30">
      <c r="A6" s="23"/>
      <c r="B6" s="23">
        <v>0.01</v>
      </c>
      <c r="C6" s="23">
        <v>0.30597681485437211</v>
      </c>
      <c r="D6" s="23">
        <v>0.22213818362663379</v>
      </c>
      <c r="E6" s="23">
        <v>0.43541305492827692</v>
      </c>
      <c r="F6" s="23">
        <v>0.3245030619664343</v>
      </c>
      <c r="G6" s="23">
        <v>0.27681876146931667</v>
      </c>
      <c r="H6" s="23">
        <v>0.24837180826920849</v>
      </c>
      <c r="I6" s="23">
        <v>0.28730360976286917</v>
      </c>
      <c r="J6" s="23">
        <v>0.26470603011288563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>
        <v>0.29565391562374965</v>
      </c>
      <c r="V6" s="23">
        <v>6.4910790757021178E-2</v>
      </c>
    </row>
    <row r="7" spans="1:30">
      <c r="A7" s="23"/>
      <c r="B7" s="23">
        <v>3.0000000000000001E-3</v>
      </c>
      <c r="C7" s="23">
        <v>0.27287203782050168</v>
      </c>
      <c r="D7" s="23">
        <v>0.19338725510245822</v>
      </c>
      <c r="E7" s="23">
        <v>0.32385931036648063</v>
      </c>
      <c r="F7" s="23">
        <v>0.29204811395328006</v>
      </c>
      <c r="G7" s="23">
        <v>0.25690867104829096</v>
      </c>
      <c r="H7" s="23">
        <v>0.21281885535279202</v>
      </c>
      <c r="I7" s="23">
        <v>0.35013283249481802</v>
      </c>
      <c r="J7" s="23">
        <v>0.28746627942103958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>
        <v>0.27368666944495768</v>
      </c>
      <c r="V7" s="23">
        <v>5.2540299673678806E-2</v>
      </c>
    </row>
    <row r="8" spans="1:30">
      <c r="A8" s="23"/>
      <c r="B8" s="23">
        <v>1E-3</v>
      </c>
      <c r="C8" s="23">
        <v>0.29542170951690594</v>
      </c>
      <c r="D8" s="23">
        <v>0.21371497585793114</v>
      </c>
      <c r="E8" s="23">
        <v>0.3466626867380464</v>
      </c>
      <c r="F8" s="23">
        <v>0.33822300780339759</v>
      </c>
      <c r="G8" s="23">
        <v>0.28470495270411605</v>
      </c>
      <c r="H8" s="23">
        <v>0.22633369463731878</v>
      </c>
      <c r="I8" s="23">
        <v>0.30823073243195614</v>
      </c>
      <c r="J8" s="23">
        <v>0.26219363694732878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>
        <v>0.28443567457962515</v>
      </c>
      <c r="V8" s="23">
        <v>4.8291102476800261E-2</v>
      </c>
    </row>
    <row r="9" spans="1:30">
      <c r="A9" s="23"/>
      <c r="B9" s="23">
        <v>0</v>
      </c>
      <c r="C9" s="23">
        <v>0.29235743453002022</v>
      </c>
      <c r="D9" s="23">
        <v>0.25628193153504208</v>
      </c>
      <c r="E9" s="23">
        <v>0.29493461199756371</v>
      </c>
      <c r="F9" s="23">
        <v>0.18875099778604457</v>
      </c>
      <c r="G9" s="23">
        <v>0.2474089346230533</v>
      </c>
      <c r="H9" s="23">
        <v>0.2808222399924738</v>
      </c>
      <c r="I9" s="23">
        <v>0.37607769538430363</v>
      </c>
      <c r="J9" s="23">
        <v>0.28570575442542839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>
        <v>0.27779245003424125</v>
      </c>
      <c r="V9" s="23">
        <v>5.2850223125023882E-2</v>
      </c>
    </row>
    <row r="11" spans="1:30">
      <c r="A11" s="24" t="s">
        <v>85</v>
      </c>
      <c r="B11" s="23">
        <v>1</v>
      </c>
      <c r="C11" s="23">
        <v>1.0403864135244734</v>
      </c>
      <c r="D11" s="23">
        <v>0.79383187533960486</v>
      </c>
      <c r="E11" s="23">
        <v>1.3363921335843258</v>
      </c>
      <c r="F11" s="23">
        <v>0.96227021150424985</v>
      </c>
      <c r="G11" s="23">
        <v>1.1959851336316074</v>
      </c>
      <c r="H11" s="23">
        <v>0.94805595723593339</v>
      </c>
      <c r="I11" s="23">
        <v>1.1709258181083306</v>
      </c>
      <c r="J11" s="23">
        <v>0.97965652647017065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>
        <v>1.0534380086748369</v>
      </c>
      <c r="V11" s="23">
        <v>0.17180239675950998</v>
      </c>
    </row>
    <row r="12" spans="1:30">
      <c r="A12" s="23"/>
      <c r="B12" s="23">
        <v>0.3</v>
      </c>
      <c r="C12" s="23">
        <v>0.63060260793745648</v>
      </c>
      <c r="D12" s="23">
        <v>0.6077002683199797</v>
      </c>
      <c r="E12" s="23">
        <v>0.9425543889611272</v>
      </c>
      <c r="F12" s="23">
        <v>0.7140887786049076</v>
      </c>
      <c r="G12" s="23">
        <v>0.75590506445977368</v>
      </c>
      <c r="H12" s="23">
        <v>0.58772173091342361</v>
      </c>
      <c r="I12" s="23">
        <v>0.80268546675212138</v>
      </c>
      <c r="J12" s="23">
        <v>0.66595392148695298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>
        <v>0.71340152842946791</v>
      </c>
      <c r="V12" s="23">
        <v>0.11854160363816202</v>
      </c>
    </row>
    <row r="13" spans="1:30">
      <c r="A13" s="23"/>
      <c r="B13" s="23">
        <v>0.1</v>
      </c>
      <c r="C13" s="23">
        <v>0.4105930576652066</v>
      </c>
      <c r="D13" s="23">
        <v>0.38255208269976088</v>
      </c>
      <c r="E13" s="23">
        <v>0.58623994984215144</v>
      </c>
      <c r="F13" s="23">
        <v>0.46191261507629999</v>
      </c>
      <c r="G13" s="23">
        <v>0.47765956424376976</v>
      </c>
      <c r="H13" s="23">
        <v>0.35876791140314351</v>
      </c>
      <c r="I13" s="23">
        <v>0.48125696456429701</v>
      </c>
      <c r="J13" s="23">
        <v>0.41602875891377294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>
        <v>0.44687636305105022</v>
      </c>
      <c r="V13" s="23">
        <v>7.166060350167254E-2</v>
      </c>
    </row>
    <row r="14" spans="1:30">
      <c r="A14" s="23"/>
      <c r="B14" s="23">
        <v>0.03</v>
      </c>
      <c r="C14" s="23">
        <v>0.38187871270970691</v>
      </c>
      <c r="D14" s="23">
        <v>0.34181649517253171</v>
      </c>
      <c r="E14" s="23">
        <v>0.49347024037630649</v>
      </c>
      <c r="F14" s="23">
        <v>0.35351592080326483</v>
      </c>
      <c r="G14" s="23">
        <v>0.23690014449768043</v>
      </c>
      <c r="H14" s="23">
        <v>0.28394564722981769</v>
      </c>
      <c r="I14" s="23">
        <v>0.3251489978599536</v>
      </c>
      <c r="J14" s="23">
        <v>0.33152154020716668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>
        <v>0.34352471235705351</v>
      </c>
      <c r="V14" s="23">
        <v>7.5078663000654869E-2</v>
      </c>
    </row>
    <row r="15" spans="1:30">
      <c r="A15" s="23"/>
      <c r="B15" s="23">
        <v>0.01</v>
      </c>
      <c r="C15" s="23">
        <v>0.3019945620322243</v>
      </c>
      <c r="D15" s="23">
        <v>0.26523126444525541</v>
      </c>
      <c r="E15" s="23">
        <v>0.33811465882611119</v>
      </c>
      <c r="F15" s="23">
        <v>0.19525725375112418</v>
      </c>
      <c r="G15" s="23">
        <v>0.23606081183039085</v>
      </c>
      <c r="H15" s="23">
        <v>0.23268378205162152</v>
      </c>
      <c r="I15" s="23">
        <v>0.25912352013504814</v>
      </c>
      <c r="J15" s="23">
        <v>0.19378043226136643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>
        <v>0.25278078566664275</v>
      </c>
      <c r="V15" s="23">
        <v>4.9817604318555926E-2</v>
      </c>
    </row>
    <row r="16" spans="1:30">
      <c r="A16" s="23"/>
      <c r="B16" s="23">
        <v>3.0000000000000001E-3</v>
      </c>
      <c r="C16" s="23">
        <v>0.36532098537425478</v>
      </c>
      <c r="D16" s="23">
        <v>0.30183745683468577</v>
      </c>
      <c r="E16" s="23">
        <v>0.29850836196975755</v>
      </c>
      <c r="F16" s="23">
        <v>0.26276487171973373</v>
      </c>
      <c r="G16" s="23">
        <v>0.2748545718104633</v>
      </c>
      <c r="H16" s="23">
        <v>0.19564052644701313</v>
      </c>
      <c r="I16" s="23">
        <v>0.25095404744737349</v>
      </c>
      <c r="J16" s="23">
        <v>0.20546191693082533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>
        <v>0.26941784231676336</v>
      </c>
      <c r="V16" s="23">
        <v>5.4828156325958027E-2</v>
      </c>
    </row>
    <row r="17" spans="1:30">
      <c r="A17" s="23"/>
      <c r="B17" s="23">
        <v>1E-3</v>
      </c>
      <c r="C17" s="23">
        <v>0.35184730459748409</v>
      </c>
      <c r="D17" s="23">
        <v>0.28357257162108512</v>
      </c>
      <c r="E17" s="23">
        <v>0.36212731816630861</v>
      </c>
      <c r="F17" s="23">
        <v>0.2432725358436813</v>
      </c>
      <c r="G17" s="23">
        <v>0.22685348359248769</v>
      </c>
      <c r="H17" s="23">
        <v>0.2200158016838355</v>
      </c>
      <c r="I17" s="23">
        <v>0.2976766484077451</v>
      </c>
      <c r="J17" s="23">
        <v>0.24290668778502963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>
        <v>0.2785340439622071</v>
      </c>
      <c r="V17" s="23">
        <v>5.524289638304216E-2</v>
      </c>
    </row>
    <row r="18" spans="1:30">
      <c r="A18" s="23"/>
      <c r="B18" s="23">
        <v>0</v>
      </c>
      <c r="C18" s="23">
        <v>0.36179647790295133</v>
      </c>
      <c r="D18" s="23">
        <v>0.24900337893098665</v>
      </c>
      <c r="E18" s="23">
        <v>0.27314134506466203</v>
      </c>
      <c r="F18" s="23">
        <v>0.2206871166157405</v>
      </c>
      <c r="G18" s="23">
        <v>0.29444429147047751</v>
      </c>
      <c r="H18" s="23">
        <v>0.24200922520472232</v>
      </c>
      <c r="I18" s="23">
        <v>0.36064249352815475</v>
      </c>
      <c r="J18" s="23">
        <v>0.2663753662204224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>
        <v>0.2835124618672647</v>
      </c>
      <c r="V18" s="23">
        <v>5.2723799755551588E-2</v>
      </c>
    </row>
    <row r="20" spans="1:30">
      <c r="A20" s="24" t="s">
        <v>86</v>
      </c>
      <c r="B20" s="23">
        <v>1</v>
      </c>
      <c r="C20" s="23">
        <v>1.4119135481692462</v>
      </c>
      <c r="D20" s="23">
        <v>1.0560588540111142</v>
      </c>
      <c r="E20" s="23">
        <v>1.4375340643134236</v>
      </c>
      <c r="F20" s="23">
        <v>1.1813901261056683</v>
      </c>
      <c r="G20" s="23">
        <v>1.0861808372235402</v>
      </c>
      <c r="H20" s="23">
        <v>0.84141470333228086</v>
      </c>
      <c r="I20" s="23">
        <v>1.1339521136344308</v>
      </c>
      <c r="J20" s="23">
        <v>1.0247638319826091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>
        <v>1.1466510098465392</v>
      </c>
      <c r="V20" s="23">
        <v>0.19865062697931551</v>
      </c>
      <c r="Z20" s="3">
        <v>0.34123999999999999</v>
      </c>
      <c r="AA20" s="3">
        <v>1.0985</v>
      </c>
      <c r="AB20" s="3">
        <v>0.50827999999999995</v>
      </c>
      <c r="AC20" s="3">
        <v>1.7825000000000001E-2</v>
      </c>
      <c r="AD20" s="3">
        <f>AA20-Z20</f>
        <v>0.75726000000000004</v>
      </c>
    </row>
    <row r="21" spans="1:30">
      <c r="A21" s="23"/>
      <c r="B21" s="23">
        <v>0.3</v>
      </c>
      <c r="C21" s="23">
        <v>0.83542359138734634</v>
      </c>
      <c r="D21" s="23">
        <v>0.69649907604689443</v>
      </c>
      <c r="E21" s="23">
        <v>1.0265872790574582</v>
      </c>
      <c r="F21" s="23">
        <v>0.82750510614594297</v>
      </c>
      <c r="G21" s="23">
        <v>0.63529621230578925</v>
      </c>
      <c r="H21" s="23">
        <v>0.57310951207097871</v>
      </c>
      <c r="I21" s="23">
        <v>0.61272470442539528</v>
      </c>
      <c r="J21" s="23">
        <v>0.68314656562399223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>
        <v>0.73628650588297473</v>
      </c>
      <c r="V21" s="23">
        <v>0.1506764347730383</v>
      </c>
    </row>
    <row r="22" spans="1:30">
      <c r="A22" s="23"/>
      <c r="B22" s="23">
        <v>0.1</v>
      </c>
      <c r="C22" s="23">
        <v>0.55932203389830504</v>
      </c>
      <c r="D22" s="23">
        <v>0.49803451560536471</v>
      </c>
      <c r="E22" s="23">
        <v>0.71484800052847042</v>
      </c>
      <c r="F22" s="23">
        <v>0.45446990028705525</v>
      </c>
      <c r="G22" s="23">
        <v>0.41533484528305531</v>
      </c>
      <c r="H22" s="23">
        <v>0.39244011074996993</v>
      </c>
      <c r="I22" s="23">
        <v>0.4866083732117355</v>
      </c>
      <c r="J22" s="23">
        <v>0.46353475675520894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>
        <v>0.4980740670398956</v>
      </c>
      <c r="V22" s="23">
        <v>0.10139900974101995</v>
      </c>
    </row>
    <row r="23" spans="1:30">
      <c r="A23" s="23"/>
      <c r="B23" s="23">
        <v>0.03</v>
      </c>
      <c r="C23" s="23">
        <v>0.46828291496817565</v>
      </c>
      <c r="D23" s="23">
        <v>0.40765566587611057</v>
      </c>
      <c r="E23" s="23">
        <v>0.40958306618384105</v>
      </c>
      <c r="F23" s="23">
        <v>0.34365535689578297</v>
      </c>
      <c r="G23" s="23">
        <v>0.34352711662248231</v>
      </c>
      <c r="H23" s="23">
        <v>0.28672294238735163</v>
      </c>
      <c r="I23" s="23">
        <v>0.36358528220728142</v>
      </c>
      <c r="J23" s="23">
        <v>0.35064928698533765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>
        <v>0.37170770401579539</v>
      </c>
      <c r="V23" s="23">
        <v>5.5248129185455831E-2</v>
      </c>
    </row>
    <row r="24" spans="1:30">
      <c r="A24" s="23"/>
      <c r="B24" s="23">
        <v>0.01</v>
      </c>
      <c r="C24" s="23">
        <v>0.40638148597114421</v>
      </c>
      <c r="D24" s="23">
        <v>0.3239854862182347</v>
      </c>
      <c r="E24" s="23">
        <v>0.26451118192882117</v>
      </c>
      <c r="F24" s="23">
        <v>0.22681196147997976</v>
      </c>
      <c r="G24" s="23">
        <v>0.31027335765726183</v>
      </c>
      <c r="H24" s="23">
        <v>0.22269609125108128</v>
      </c>
      <c r="I24" s="23">
        <v>0.30153721147759377</v>
      </c>
      <c r="J24" s="23">
        <v>0.36328221312687997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>
        <v>0.30243487363887461</v>
      </c>
      <c r="V24" s="23">
        <v>6.3862886743767097E-2</v>
      </c>
    </row>
    <row r="25" spans="1:30">
      <c r="A25" s="23"/>
      <c r="B25" s="23">
        <v>3.0000000000000001E-3</v>
      </c>
      <c r="C25" s="23">
        <v>0.35086850682840282</v>
      </c>
      <c r="D25" s="23">
        <v>0.2759787181655658</v>
      </c>
      <c r="E25" s="23">
        <v>0.28971794739547302</v>
      </c>
      <c r="F25" s="23">
        <v>0.26951903318384618</v>
      </c>
      <c r="G25" s="23">
        <v>0.42862195298897282</v>
      </c>
      <c r="H25" s="23">
        <v>0.54699886749716886</v>
      </c>
      <c r="I25" s="23">
        <v>0.33446041689061751</v>
      </c>
      <c r="J25" s="23">
        <v>0.37097777526437825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>
        <v>0.3583929022768032</v>
      </c>
      <c r="V25" s="23">
        <v>9.3119739253593889E-2</v>
      </c>
    </row>
    <row r="26" spans="1:30">
      <c r="A26" s="23"/>
      <c r="B26" s="23">
        <v>1E-3</v>
      </c>
      <c r="C26" s="23">
        <v>0.39397076334827275</v>
      </c>
      <c r="D26" s="23">
        <v>0.31909710025042781</v>
      </c>
      <c r="E26" s="23">
        <v>0.32850204245211911</v>
      </c>
      <c r="F26" s="23">
        <v>0.22125002724083073</v>
      </c>
      <c r="G26" s="23">
        <v>0.26925583585859786</v>
      </c>
      <c r="H26" s="23">
        <v>0.28220063403253887</v>
      </c>
      <c r="I26" s="23">
        <v>0.36040641285466124</v>
      </c>
      <c r="J26" s="23">
        <v>0.3348629602136336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>
        <v>0.31369322203138528</v>
      </c>
      <c r="V26" s="23">
        <v>5.4557277065169781E-2</v>
      </c>
    </row>
    <row r="27" spans="1:30">
      <c r="A27" s="23"/>
      <c r="B27" s="23">
        <v>0</v>
      </c>
      <c r="C27" s="23">
        <v>0.36864131710887965</v>
      </c>
      <c r="D27" s="23">
        <v>0.3686204401311029</v>
      </c>
      <c r="E27" s="23">
        <v>0.22284839654230354</v>
      </c>
      <c r="F27" s="23">
        <v>0.20122445785189821</v>
      </c>
      <c r="G27" s="23">
        <v>0.3153539327870627</v>
      </c>
      <c r="H27" s="23">
        <v>0.28999909657602313</v>
      </c>
      <c r="I27" s="23">
        <v>0.36571277393183116</v>
      </c>
      <c r="J27" s="23">
        <v>0.47660891512036052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>
        <v>0.32612616625618274</v>
      </c>
      <c r="V27" s="23">
        <v>8.9053273970568295E-2</v>
      </c>
      <c r="X27" s="12"/>
    </row>
    <row r="28" spans="1:30">
      <c r="X28" s="12"/>
    </row>
    <row r="29" spans="1:30">
      <c r="A29" s="23" t="s">
        <v>87</v>
      </c>
      <c r="B29" s="23">
        <v>1</v>
      </c>
      <c r="C29" s="23">
        <v>1.0958883421221541</v>
      </c>
      <c r="D29" s="23">
        <v>0.82293895546322948</v>
      </c>
      <c r="E29" s="23">
        <v>1.2593386183564912</v>
      </c>
      <c r="F29" s="23">
        <v>1.0420263719960607</v>
      </c>
      <c r="G29" s="23">
        <v>1.0204044066891849</v>
      </c>
      <c r="H29" s="23">
        <v>0.7562027058014219</v>
      </c>
      <c r="I29" s="23">
        <v>1.1012589620219462</v>
      </c>
      <c r="J29" s="23">
        <v>0.95394925127356134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>
        <v>1.0065009517155061</v>
      </c>
      <c r="V29" s="23">
        <v>0.16100458418267283</v>
      </c>
      <c r="X29" s="13"/>
      <c r="Z29" s="3">
        <v>0.34327000000000002</v>
      </c>
      <c r="AA29" s="3">
        <v>1.0296000000000001</v>
      </c>
      <c r="AB29" s="3">
        <v>0.19508</v>
      </c>
      <c r="AC29" s="3">
        <v>1.2405999999999999</v>
      </c>
      <c r="AD29" s="3">
        <f>AA29-Z29</f>
        <v>0.68633000000000011</v>
      </c>
    </row>
    <row r="30" spans="1:30">
      <c r="A30" s="23"/>
      <c r="B30" s="23">
        <v>0.3</v>
      </c>
      <c r="C30" s="23">
        <v>0.62671790135672967</v>
      </c>
      <c r="D30" s="23">
        <v>0.50102505378056528</v>
      </c>
      <c r="E30" s="23">
        <v>0.81436213596891049</v>
      </c>
      <c r="F30" s="23">
        <v>0.5834120400170848</v>
      </c>
      <c r="G30" s="23">
        <v>0.67093192357293763</v>
      </c>
      <c r="H30" s="23">
        <v>0.50232493257695532</v>
      </c>
      <c r="I30" s="23">
        <v>0.56780688643862276</v>
      </c>
      <c r="J30" s="23">
        <v>0.63866936625084347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>
        <v>0.61315627999533118</v>
      </c>
      <c r="V30" s="23">
        <v>0.1017384204600514</v>
      </c>
      <c r="X30" s="1"/>
    </row>
    <row r="31" spans="1:30">
      <c r="A31" s="23"/>
      <c r="B31" s="23">
        <v>0.1</v>
      </c>
      <c r="C31" s="23">
        <v>0.42313851174720474</v>
      </c>
      <c r="D31" s="23">
        <v>0.36834241208513246</v>
      </c>
      <c r="E31" s="23">
        <v>0.51343774069319648</v>
      </c>
      <c r="F31" s="23">
        <v>0.45410416027525463</v>
      </c>
      <c r="G31" s="23">
        <v>0.46410596967852852</v>
      </c>
      <c r="H31" s="23">
        <v>0.37788465985293435</v>
      </c>
      <c r="I31" s="23">
        <v>0.40834111146991303</v>
      </c>
      <c r="J31" s="23">
        <v>0.45957609875822303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>
        <v>0.43361633307004843</v>
      </c>
      <c r="V31" s="23">
        <v>4.8565215771559749E-2</v>
      </c>
      <c r="X31" s="1"/>
    </row>
    <row r="32" spans="1:30">
      <c r="A32" s="23"/>
      <c r="B32" s="23">
        <v>0.03</v>
      </c>
      <c r="C32" s="23">
        <v>0.300292497018396</v>
      </c>
      <c r="D32" s="23">
        <v>0.31505579088133151</v>
      </c>
      <c r="E32" s="23">
        <v>0.35423525247420429</v>
      </c>
      <c r="F32" s="23">
        <v>0.27065255879654132</v>
      </c>
      <c r="G32" s="23">
        <v>0.39194341054457416</v>
      </c>
      <c r="H32" s="23">
        <v>0.32777095843147663</v>
      </c>
      <c r="I32" s="23">
        <v>0.34601100503553067</v>
      </c>
      <c r="J32" s="23">
        <v>0.3883078765027273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>
        <v>0.33678366871059773</v>
      </c>
      <c r="V32" s="23">
        <v>4.1995410549900462E-2</v>
      </c>
      <c r="X32" s="1"/>
    </row>
    <row r="33" spans="1:30">
      <c r="A33" s="23"/>
      <c r="B33" s="23">
        <v>0.01</v>
      </c>
      <c r="C33" s="23">
        <v>0.2941182915152033</v>
      </c>
      <c r="D33" s="23">
        <v>0.27921798099385364</v>
      </c>
      <c r="E33" s="23">
        <v>0.27375189164364072</v>
      </c>
      <c r="F33" s="23">
        <v>0.31626856375274842</v>
      </c>
      <c r="G33" s="23">
        <v>0.31302191622073006</v>
      </c>
      <c r="H33" s="23">
        <v>0.29512933083000426</v>
      </c>
      <c r="I33" s="23">
        <v>0.27809553863752912</v>
      </c>
      <c r="J33" s="23">
        <v>0.31886944267862777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>
        <v>0.29605911953404218</v>
      </c>
      <c r="V33" s="23">
        <v>1.8224892206484627E-2</v>
      </c>
      <c r="X33" s="1"/>
    </row>
    <row r="34" spans="1:30">
      <c r="A34" s="23"/>
      <c r="B34" s="23">
        <v>3.0000000000000001E-3</v>
      </c>
      <c r="C34" s="23">
        <v>0.28713816324825048</v>
      </c>
      <c r="D34" s="23">
        <v>0.3107296050501781</v>
      </c>
      <c r="E34" s="23">
        <v>0.2748593905083998</v>
      </c>
      <c r="F34" s="23">
        <v>0.20387696124358348</v>
      </c>
      <c r="G34" s="23">
        <v>0.35194546568627455</v>
      </c>
      <c r="H34" s="23">
        <v>0.26175859117035583</v>
      </c>
      <c r="I34" s="23">
        <v>0.3146441076012565</v>
      </c>
      <c r="J34" s="23">
        <v>0.34171329638653136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>
        <v>0.29333319761185378</v>
      </c>
      <c r="V34" s="23">
        <v>4.7677271912883068E-2</v>
      </c>
      <c r="X34" s="1"/>
    </row>
    <row r="35" spans="1:30">
      <c r="A35" s="23"/>
      <c r="B35" s="23">
        <v>1E-3</v>
      </c>
      <c r="C35" s="23">
        <v>0.30811399328105604</v>
      </c>
      <c r="D35" s="23">
        <v>0.30433997500463317</v>
      </c>
      <c r="E35" s="23">
        <v>0.3027171261228333</v>
      </c>
      <c r="F35" s="23">
        <v>0.25245681338728687</v>
      </c>
      <c r="G35" s="23">
        <v>0.30218777552233911</v>
      </c>
      <c r="H35" s="23">
        <v>0.29176508997330569</v>
      </c>
      <c r="I35" s="23">
        <v>0.31941186590744108</v>
      </c>
      <c r="J35" s="23">
        <v>0.35507016496230503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>
        <v>0.30450785052015006</v>
      </c>
      <c r="V35" s="23">
        <v>2.8465486919717446E-2</v>
      </c>
      <c r="X35" s="1"/>
    </row>
    <row r="36" spans="1:30">
      <c r="A36" s="23"/>
      <c r="B36" s="23">
        <v>0</v>
      </c>
      <c r="C36" s="23">
        <v>0.44080530790731504</v>
      </c>
      <c r="D36" s="23">
        <v>0.33137842425161906</v>
      </c>
      <c r="E36" s="23">
        <v>0.26178896247869626</v>
      </c>
      <c r="F36" s="23">
        <v>0.25418682841049378</v>
      </c>
      <c r="G36" s="23">
        <v>0.35795438143585889</v>
      </c>
      <c r="H36" s="23">
        <v>0.25133803088059758</v>
      </c>
      <c r="I36" s="23">
        <v>0.31171843223455903</v>
      </c>
      <c r="J36" s="23">
        <v>0.36656905436498122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>
        <v>0.32196742774551512</v>
      </c>
      <c r="V36" s="23">
        <v>6.6337433397281514E-2</v>
      </c>
      <c r="X36" s="1"/>
    </row>
    <row r="37" spans="1:30">
      <c r="X37" s="1"/>
    </row>
    <row r="38" spans="1:30">
      <c r="A38" s="23" t="s">
        <v>88</v>
      </c>
      <c r="B38" s="23">
        <v>1</v>
      </c>
      <c r="C38" s="23">
        <v>1.0375421657091393</v>
      </c>
      <c r="D38" s="23">
        <v>0.90955918433111094</v>
      </c>
      <c r="E38" s="23">
        <v>1.4618287601226512</v>
      </c>
      <c r="F38" s="23">
        <v>1.1259912807866226</v>
      </c>
      <c r="G38" s="23">
        <v>1.0167574838694966</v>
      </c>
      <c r="H38" s="23">
        <v>0.69372113115205081</v>
      </c>
      <c r="I38" s="23">
        <v>0.95522769865588542</v>
      </c>
      <c r="J38" s="23">
        <v>0.79600122672989504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>
        <v>0.99957861641960644</v>
      </c>
      <c r="V38" s="23">
        <v>0.2319035386209603</v>
      </c>
      <c r="X38" s="1"/>
      <c r="Z38" s="3">
        <v>0.29676999999999998</v>
      </c>
      <c r="AA38" s="3">
        <v>0.64597000000000004</v>
      </c>
      <c r="AB38" s="3">
        <v>4.8065999999999998E-2</v>
      </c>
      <c r="AC38" s="3">
        <v>2.5070000000000001E-3</v>
      </c>
      <c r="AD38" s="3">
        <f>AA38-Z38</f>
        <v>0.34920000000000007</v>
      </c>
    </row>
    <row r="39" spans="1:30">
      <c r="A39" s="23"/>
      <c r="B39" s="23">
        <v>0.3</v>
      </c>
      <c r="C39" s="23">
        <v>0.65500959126457126</v>
      </c>
      <c r="D39" s="23">
        <v>0.55714632133033193</v>
      </c>
      <c r="E39" s="23">
        <v>0.88001624206024309</v>
      </c>
      <c r="F39" s="23">
        <v>0.77702515011004514</v>
      </c>
      <c r="G39" s="23">
        <v>0.55552277153116025</v>
      </c>
      <c r="H39" s="23">
        <v>0.43236657691967878</v>
      </c>
      <c r="I39" s="23">
        <v>0.50367120343839544</v>
      </c>
      <c r="J39" s="23">
        <v>0.59270749033360315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>
        <v>0.61918316837350362</v>
      </c>
      <c r="V39" s="23">
        <v>0.14690966468013658</v>
      </c>
      <c r="X39" s="1"/>
    </row>
    <row r="40" spans="1:30">
      <c r="A40" s="23"/>
      <c r="B40" s="23">
        <v>0.1</v>
      </c>
      <c r="C40" s="23">
        <v>0.46533078975661324</v>
      </c>
      <c r="D40" s="23">
        <v>0.38752284922460056</v>
      </c>
      <c r="E40" s="23">
        <v>0.62064692852147041</v>
      </c>
      <c r="F40" s="23">
        <v>0.44515793127386333</v>
      </c>
      <c r="G40" s="23">
        <v>0.41533699747235525</v>
      </c>
      <c r="H40" s="23">
        <v>0.37281765561934543</v>
      </c>
      <c r="I40" s="23">
        <v>0.35814401472061036</v>
      </c>
      <c r="J40" s="23">
        <v>0.40094175701973872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>
        <v>0.43323736545107466</v>
      </c>
      <c r="V40" s="23">
        <v>8.3697782232993026E-2</v>
      </c>
      <c r="X40" s="1"/>
    </row>
    <row r="41" spans="1:30">
      <c r="A41" s="23"/>
      <c r="B41" s="23">
        <v>0.03</v>
      </c>
      <c r="C41" s="23">
        <v>0.31241433252936907</v>
      </c>
      <c r="D41" s="23">
        <v>0.32544616001604171</v>
      </c>
      <c r="E41" s="23">
        <v>0.3838827328269101</v>
      </c>
      <c r="F41" s="23">
        <v>0.30704873225039442</v>
      </c>
      <c r="G41" s="23">
        <v>0.35529600570613412</v>
      </c>
      <c r="H41" s="23">
        <v>0.27575367245299864</v>
      </c>
      <c r="I41" s="23">
        <v>0.2909103904864439</v>
      </c>
      <c r="J41" s="23">
        <v>0.27435086422119681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>
        <v>0.3156378613111861</v>
      </c>
      <c r="V41" s="23">
        <v>3.8391424576952757E-2</v>
      </c>
      <c r="X41" s="12"/>
    </row>
    <row r="42" spans="1:30">
      <c r="A42" s="23"/>
      <c r="B42" s="23">
        <v>0.01</v>
      </c>
      <c r="C42" s="23">
        <v>0.34266560455395739</v>
      </c>
      <c r="D42" s="23">
        <v>0.26802208495735486</v>
      </c>
      <c r="E42" s="23">
        <v>0.29456885655567672</v>
      </c>
      <c r="F42" s="23">
        <v>0.28227339953517849</v>
      </c>
      <c r="G42" s="23">
        <v>0.32999403242803993</v>
      </c>
      <c r="H42" s="23">
        <v>0.23882835546638331</v>
      </c>
      <c r="I42" s="23">
        <v>0.25325839430204961</v>
      </c>
      <c r="J42" s="23">
        <v>0.28514882911141298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>
        <v>0.28684494461375665</v>
      </c>
      <c r="V42" s="23">
        <v>3.5555135743330628E-2</v>
      </c>
      <c r="X42" s="12"/>
    </row>
    <row r="43" spans="1:30">
      <c r="A43" s="23"/>
      <c r="B43" s="23">
        <v>3.0000000000000001E-3</v>
      </c>
      <c r="C43" s="23">
        <v>0.31135946418526766</v>
      </c>
      <c r="D43" s="23">
        <v>0.2905517583142837</v>
      </c>
      <c r="E43" s="23">
        <v>0.20498338557698645</v>
      </c>
      <c r="F43" s="23">
        <v>0.14967143296740915</v>
      </c>
      <c r="G43" s="23">
        <v>0.27272300008118033</v>
      </c>
      <c r="H43" s="23">
        <v>0.21210163144216845</v>
      </c>
      <c r="I43" s="23">
        <v>0.2640953362923103</v>
      </c>
      <c r="J43" s="23">
        <v>0.25820665344789601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>
        <v>0.24546158278843774</v>
      </c>
      <c r="V43" s="23">
        <v>5.2855080545310323E-2</v>
      </c>
      <c r="X43" s="12"/>
    </row>
    <row r="44" spans="1:30">
      <c r="A44" s="23"/>
      <c r="B44" s="23">
        <v>1E-3</v>
      </c>
      <c r="C44" s="23">
        <v>0.37970486847578527</v>
      </c>
      <c r="D44" s="23">
        <v>0.35975648801192855</v>
      </c>
      <c r="E44" s="23">
        <v>0.25100791718503257</v>
      </c>
      <c r="F44" s="23">
        <v>0.30676236348895997</v>
      </c>
      <c r="G44" s="23">
        <v>0.26757342678110063</v>
      </c>
      <c r="H44" s="23">
        <v>0.25532989464134564</v>
      </c>
      <c r="I44" s="23">
        <v>0.26892997604086616</v>
      </c>
      <c r="J44" s="23">
        <v>0.32112785466248056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>
        <v>0.30127409866093741</v>
      </c>
      <c r="V44" s="23">
        <v>4.9012104383245582E-2</v>
      </c>
      <c r="X44" s="12"/>
    </row>
    <row r="45" spans="1:30">
      <c r="A45" s="23"/>
      <c r="B45" s="23">
        <v>0</v>
      </c>
      <c r="C45" s="23">
        <v>0.37197312682166639</v>
      </c>
      <c r="D45" s="23">
        <v>0.38421775364606348</v>
      </c>
      <c r="E45" s="23">
        <v>0.19286016322426916</v>
      </c>
      <c r="F45" s="23">
        <v>0.19981037950680949</v>
      </c>
      <c r="G45" s="23">
        <v>0.23803602365606807</v>
      </c>
      <c r="H45" s="23">
        <v>0.26828364756575485</v>
      </c>
      <c r="I45" s="23">
        <v>0.26703815606172998</v>
      </c>
      <c r="J45" s="23">
        <v>0.25534923670461396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>
        <v>0.27219606089837195</v>
      </c>
      <c r="V45" s="23">
        <v>7.1244878162569941E-2</v>
      </c>
      <c r="X45" s="13"/>
    </row>
    <row r="46" spans="1:30">
      <c r="X46" s="1"/>
    </row>
    <row r="47" spans="1:30">
      <c r="A47" s="23" t="s">
        <v>206</v>
      </c>
      <c r="B47" s="23">
        <v>1</v>
      </c>
      <c r="C47" s="23">
        <v>0.72827964845910631</v>
      </c>
      <c r="D47" s="23">
        <v>0.50806738640408111</v>
      </c>
      <c r="E47" s="23">
        <v>0.86088326088326073</v>
      </c>
      <c r="F47" s="23">
        <v>0.62226487614068593</v>
      </c>
      <c r="G47" s="23">
        <v>0.53119640929011502</v>
      </c>
      <c r="H47" s="23">
        <v>0.27197658348998704</v>
      </c>
      <c r="I47" s="23">
        <v>0.59913056716114954</v>
      </c>
      <c r="J47" s="23">
        <v>0.4198483263598326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>
        <v>0.56770588227352725</v>
      </c>
      <c r="V47" s="23">
        <v>0.18122932242818413</v>
      </c>
      <c r="X47" s="1"/>
      <c r="Z47" s="3">
        <v>0.30138999999999999</v>
      </c>
      <c r="AA47" s="3">
        <v>1.1555</v>
      </c>
      <c r="AB47" s="3">
        <v>0.2412</v>
      </c>
      <c r="AC47" s="3">
        <v>0.18561</v>
      </c>
      <c r="AD47" s="3">
        <f>AA47-Z47</f>
        <v>0.85410999999999992</v>
      </c>
    </row>
    <row r="48" spans="1:30">
      <c r="A48" s="23"/>
      <c r="B48" s="23">
        <v>0.3</v>
      </c>
      <c r="C48" s="23">
        <v>0.3848067848533725</v>
      </c>
      <c r="D48" s="23">
        <v>0.38229217014757472</v>
      </c>
      <c r="E48" s="23">
        <v>0.5077068905579023</v>
      </c>
      <c r="F48" s="23">
        <v>0.38683680890287003</v>
      </c>
      <c r="G48" s="23">
        <v>0.24903514117408085</v>
      </c>
      <c r="H48" s="23">
        <v>0.2534114816800393</v>
      </c>
      <c r="I48" s="23">
        <v>0.38202229293021811</v>
      </c>
      <c r="J48" s="23">
        <v>0.26465133372648564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>
        <v>0.35134536299656793</v>
      </c>
      <c r="V48" s="23">
        <v>8.9683010813226327E-2</v>
      </c>
      <c r="X48" s="1"/>
    </row>
    <row r="49" spans="2:24">
      <c r="B49" s="23">
        <v>0.1</v>
      </c>
      <c r="C49" s="23">
        <v>0.28413207742469726</v>
      </c>
      <c r="D49" s="23">
        <v>0.21635433085178479</v>
      </c>
      <c r="E49" s="23">
        <v>0.3492408674660335</v>
      </c>
      <c r="F49" s="23">
        <v>0.23899133972273026</v>
      </c>
      <c r="G49" s="23">
        <v>0.2830112636022315</v>
      </c>
      <c r="H49" s="23">
        <v>0.23522141409427005</v>
      </c>
      <c r="I49" s="23">
        <v>0.31651444709288146</v>
      </c>
      <c r="J49" s="23">
        <v>0.24990094193431961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>
        <v>0.27167083527361857</v>
      </c>
      <c r="V49" s="23">
        <v>4.5106700384720123E-2</v>
      </c>
      <c r="X49" s="1"/>
    </row>
    <row r="50" spans="2:24">
      <c r="B50" s="23">
        <v>0.03</v>
      </c>
      <c r="C50" s="23">
        <v>0.28850804934591223</v>
      </c>
      <c r="D50" s="23">
        <v>0.15518704724133545</v>
      </c>
      <c r="E50" s="23">
        <v>0.2996578761698106</v>
      </c>
      <c r="F50" s="23">
        <v>0.23173853315280238</v>
      </c>
      <c r="G50" s="23">
        <v>0.27881329915116043</v>
      </c>
      <c r="H50" s="23">
        <v>0.23302404981557975</v>
      </c>
      <c r="I50" s="23">
        <v>0.34808540902258073</v>
      </c>
      <c r="J50" s="23">
        <v>0.22949551016051345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>
        <v>0.25806372175746189</v>
      </c>
      <c r="V50" s="23">
        <v>5.8445497813946388E-2</v>
      </c>
      <c r="X50" s="1"/>
    </row>
    <row r="51" spans="2:24">
      <c r="B51" s="23">
        <v>0.01</v>
      </c>
      <c r="C51" s="23">
        <v>0.26460482132711255</v>
      </c>
      <c r="D51" s="23">
        <v>0.20240133509687294</v>
      </c>
      <c r="E51" s="23">
        <v>0.2989485649332197</v>
      </c>
      <c r="F51" s="23">
        <v>0.27116027464626535</v>
      </c>
      <c r="G51" s="23">
        <v>0.31033282988431216</v>
      </c>
      <c r="H51" s="23">
        <v>0.19368077685049354</v>
      </c>
      <c r="I51" s="23">
        <v>0.30744816833074129</v>
      </c>
      <c r="J51" s="23">
        <v>0.22500977512662199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>
        <v>0.25919831827445494</v>
      </c>
      <c r="V51" s="23">
        <v>4.6877483336659045E-2</v>
      </c>
      <c r="X51" s="1"/>
    </row>
    <row r="52" spans="2:24">
      <c r="B52" s="23">
        <v>3.0000000000000001E-3</v>
      </c>
      <c r="C52" s="23">
        <v>0.27459684829550679</v>
      </c>
      <c r="D52" s="23">
        <v>0.23354616562961758</v>
      </c>
      <c r="E52" s="23">
        <v>0.25299341629286648</v>
      </c>
      <c r="F52" s="23">
        <v>0.27625626135956211</v>
      </c>
      <c r="G52" s="23">
        <v>0.33260836958152085</v>
      </c>
      <c r="H52" s="23">
        <v>0.23201057472530498</v>
      </c>
      <c r="I52" s="23">
        <v>0.3023432182790472</v>
      </c>
      <c r="J52" s="23">
        <v>0.29332069393644505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>
        <v>0.27470944351248389</v>
      </c>
      <c r="V52" s="23">
        <v>3.4751957382170247E-2</v>
      </c>
      <c r="X52" s="1"/>
    </row>
    <row r="53" spans="2:24">
      <c r="B53" s="23">
        <v>1E-3</v>
      </c>
      <c r="C53" s="23">
        <v>0.2621694398639659</v>
      </c>
      <c r="D53" s="23">
        <v>0.20798783671548035</v>
      </c>
      <c r="E53" s="23">
        <v>0.2691324444404613</v>
      </c>
      <c r="F53" s="23">
        <v>0.29278124002891864</v>
      </c>
      <c r="G53" s="23">
        <v>0.32746381122347812</v>
      </c>
      <c r="H53" s="23">
        <v>0.20567100850879394</v>
      </c>
      <c r="I53" s="23">
        <v>0.39158940346980842</v>
      </c>
      <c r="J53" s="23">
        <v>0.26562222616722886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>
        <v>0.27780217630226695</v>
      </c>
      <c r="V53" s="23">
        <v>6.1159076727636777E-2</v>
      </c>
      <c r="X53" s="1"/>
    </row>
    <row r="54" spans="2:24">
      <c r="B54" s="23">
        <v>0</v>
      </c>
      <c r="C54" s="23">
        <v>0.29110597732825871</v>
      </c>
      <c r="D54" s="23">
        <v>0.32341953272543844</v>
      </c>
      <c r="E54" s="23">
        <v>0.27432340489869972</v>
      </c>
      <c r="F54" s="23">
        <v>0.23154149003429761</v>
      </c>
      <c r="G54" s="23">
        <v>0.27321954333010767</v>
      </c>
      <c r="H54" s="23">
        <v>0.25168273427346616</v>
      </c>
      <c r="I54" s="23">
        <v>0.34389038808001299</v>
      </c>
      <c r="J54" s="23">
        <v>0.25606504813952047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>
        <v>0.28065601485122521</v>
      </c>
      <c r="V54" s="23">
        <v>3.7584784860610509E-2</v>
      </c>
      <c r="X54" s="1"/>
    </row>
    <row r="55" spans="2:24">
      <c r="X55" s="1"/>
    </row>
    <row r="57" spans="2:24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2:24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2:24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2:24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2:24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2:24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2:24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</row>
    <row r="64" spans="2:24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7" spans="1:22">
      <c r="A67" s="23" t="s">
        <v>207</v>
      </c>
      <c r="B67" s="23" t="s">
        <v>83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 t="s">
        <v>47</v>
      </c>
      <c r="V67" s="23" t="s">
        <v>26</v>
      </c>
    </row>
    <row r="68" spans="1:22">
      <c r="A68" s="23" t="s">
        <v>84</v>
      </c>
      <c r="B68" s="23">
        <v>1</v>
      </c>
      <c r="C68" s="23">
        <v>0.3971191988249485</v>
      </c>
      <c r="D68" s="23">
        <v>0.3126187422924197</v>
      </c>
      <c r="E68" s="23">
        <v>0.91527432954674992</v>
      </c>
      <c r="F68" s="23">
        <v>0.83518470787307408</v>
      </c>
      <c r="G68" s="23">
        <v>0.82476457405045045</v>
      </c>
      <c r="H68" s="23">
        <v>1.0207543828614716</v>
      </c>
      <c r="I68" s="23">
        <v>0.67416562979916961</v>
      </c>
      <c r="J68" s="23">
        <v>0.91015647643528863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>
        <v>0.73625475521044659</v>
      </c>
      <c r="V68" s="23">
        <v>0.25612118640522114</v>
      </c>
    </row>
    <row r="69" spans="1:22">
      <c r="A69" s="23"/>
      <c r="B69" s="23">
        <v>0.3</v>
      </c>
      <c r="C69" s="23">
        <v>0.27079452659613468</v>
      </c>
      <c r="D69" s="23">
        <v>0.15106634893062704</v>
      </c>
      <c r="E69" s="23">
        <v>0.84570858264751281</v>
      </c>
      <c r="F69" s="23">
        <v>0.666863205512924</v>
      </c>
      <c r="G69" s="23">
        <v>0.53123766370322967</v>
      </c>
      <c r="H69" s="23">
        <v>0.50590393721714166</v>
      </c>
      <c r="I69" s="23">
        <v>0.49032348146290478</v>
      </c>
      <c r="J69" s="23">
        <v>0.70158960728689779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>
        <v>0.52043591916967147</v>
      </c>
      <c r="V69" s="23">
        <v>0.22679419049752836</v>
      </c>
    </row>
    <row r="70" spans="1:22">
      <c r="A70" s="23"/>
      <c r="B70" s="23">
        <v>0.1</v>
      </c>
      <c r="C70" s="23">
        <v>0.19106373239048147</v>
      </c>
      <c r="D70" s="23">
        <v>0.1429157544825459</v>
      </c>
      <c r="E70" s="23">
        <v>0.56410298170289064</v>
      </c>
      <c r="F70" s="23">
        <v>0.47227316040459544</v>
      </c>
      <c r="G70" s="23">
        <v>0.26703954310921107</v>
      </c>
      <c r="H70" s="23">
        <v>0.23091006646278539</v>
      </c>
      <c r="I70" s="23">
        <v>0.31635501925410425</v>
      </c>
      <c r="J70" s="23">
        <v>0.34751714369798431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>
        <v>0.31652217518807485</v>
      </c>
      <c r="V70" s="23">
        <v>0.14251431776777726</v>
      </c>
    </row>
    <row r="71" spans="1:22">
      <c r="A71" s="23"/>
      <c r="B71" s="23">
        <v>0.03</v>
      </c>
      <c r="C71" s="23">
        <v>7.3194026646734855E-2</v>
      </c>
      <c r="D71" s="23">
        <v>0.13046492007266355</v>
      </c>
      <c r="E71" s="23">
        <v>0.19308365315592818</v>
      </c>
      <c r="F71" s="23">
        <v>0.21730625837940357</v>
      </c>
      <c r="G71" s="23">
        <v>6.0168844470644023E-2</v>
      </c>
      <c r="H71" s="23">
        <v>0.13807459186960461</v>
      </c>
      <c r="I71" s="23">
        <v>0.10047951079854917</v>
      </c>
      <c r="J71" s="23">
        <v>0.14253333707837901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>
        <v>0.13191314280898836</v>
      </c>
      <c r="V71" s="23">
        <v>5.4471377832993134E-2</v>
      </c>
    </row>
    <row r="72" spans="1:22">
      <c r="A72" s="23"/>
      <c r="B72" s="23">
        <v>0.01</v>
      </c>
      <c r="C72" s="23">
        <v>4.1371993527259565E-2</v>
      </c>
      <c r="D72" s="23">
        <v>1.9736848529760848E-2</v>
      </c>
      <c r="E72" s="23">
        <v>0.13646448999505723</v>
      </c>
      <c r="F72" s="23">
        <v>5.334278732016895E-2</v>
      </c>
      <c r="G72" s="23">
        <v>-3.351406841499549E-2</v>
      </c>
      <c r="H72" s="23">
        <v>5.4691031418714953E-2</v>
      </c>
      <c r="I72" s="23">
        <v>-2.0144558567872117E-2</v>
      </c>
      <c r="J72" s="23">
        <v>3.969625498626364E-2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>
        <v>3.6455597349294697E-2</v>
      </c>
      <c r="V72" s="23">
        <v>5.2144042258574087E-2</v>
      </c>
    </row>
    <row r="73" spans="1:22">
      <c r="A73" s="23"/>
      <c r="B73" s="23">
        <v>3.0000000000000001E-3</v>
      </c>
      <c r="C73" s="23">
        <v>-1.7248104750051119E-3</v>
      </c>
      <c r="D73" s="23">
        <v>-4.0158910527159364E-2</v>
      </c>
      <c r="E73" s="23">
        <v>7.0865894073614155E-2</v>
      </c>
      <c r="F73" s="23">
        <v>1.5791852593717959E-2</v>
      </c>
      <c r="G73" s="23">
        <v>-7.5699698533229887E-2</v>
      </c>
      <c r="H73" s="23">
        <v>-1.9191719372512961E-2</v>
      </c>
      <c r="I73" s="23">
        <v>4.7789614215770826E-2</v>
      </c>
      <c r="J73" s="23">
        <v>-5.8544145154054705E-3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>
        <v>-1.0227740675262317E-3</v>
      </c>
      <c r="V73" s="23">
        <v>4.6744885021109808E-2</v>
      </c>
    </row>
    <row r="74" spans="1:22">
      <c r="A74" s="23"/>
      <c r="B74" s="23">
        <v>1E-3</v>
      </c>
      <c r="C74" s="23">
        <v>3.3252269652940036E-2</v>
      </c>
      <c r="D74" s="23">
        <v>5.7271391424507934E-3</v>
      </c>
      <c r="E74" s="23">
        <v>7.7530242297585095E-2</v>
      </c>
      <c r="F74" s="23">
        <v>4.5441767774478947E-2</v>
      </c>
      <c r="G74" s="23">
        <v>-4.2758858519362064E-2</v>
      </c>
      <c r="H74" s="23">
        <v>2.0662686128524843E-2</v>
      </c>
      <c r="I74" s="23">
        <v>-8.3358671037852272E-2</v>
      </c>
      <c r="J74" s="23">
        <v>-3.42858921990008E-3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>
        <v>6.6334982773581623E-3</v>
      </c>
      <c r="V74" s="23">
        <v>5.0819104583970168E-2</v>
      </c>
    </row>
    <row r="75" spans="1:22">
      <c r="A75" s="23"/>
      <c r="B75" s="23">
        <v>0</v>
      </c>
      <c r="C75" s="23">
        <v>1.2514572017615078E-3</v>
      </c>
      <c r="D75" s="23">
        <v>-6.7137601190396357E-2</v>
      </c>
      <c r="E75" s="23">
        <v>2.0611207098863993E-2</v>
      </c>
      <c r="F75" s="23">
        <v>-4.2790492248253043E-2</v>
      </c>
      <c r="G75" s="23">
        <v>-2.5810608707054372E-2</v>
      </c>
      <c r="H75" s="23">
        <v>2.9139505719007641E-2</v>
      </c>
      <c r="I75" s="23">
        <v>3.2187307304290647E-2</v>
      </c>
      <c r="J75" s="23">
        <v>2.9640706285907925E-2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>
        <v>-2.8635648169840072E-3</v>
      </c>
      <c r="V75" s="23">
        <v>3.8039761588491885E-2</v>
      </c>
    </row>
    <row r="76" spans="1:2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>
      <c r="A77" s="24" t="s">
        <v>85</v>
      </c>
      <c r="B77" s="23">
        <v>1</v>
      </c>
      <c r="C77" s="23">
        <v>0.31210676506536705</v>
      </c>
      <c r="D77" s="23">
        <v>0.28576448893552375</v>
      </c>
      <c r="E77" s="23">
        <v>0.47550887270106512</v>
      </c>
      <c r="F77" s="23">
        <v>0.34000533536356392</v>
      </c>
      <c r="G77" s="23">
        <v>0.66478872434149239</v>
      </c>
      <c r="H77" s="23">
        <v>0.67607937374594629</v>
      </c>
      <c r="I77" s="23">
        <v>0.57179525094718109</v>
      </c>
      <c r="J77" s="23">
        <v>0.55980820011033805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>
        <v>0.48573212640130969</v>
      </c>
      <c r="V77" s="23">
        <v>0.15705372175305371</v>
      </c>
    </row>
    <row r="78" spans="1:22">
      <c r="A78" s="23"/>
      <c r="B78" s="23">
        <v>0.3</v>
      </c>
      <c r="C78" s="23">
        <v>0.24579582308408399</v>
      </c>
      <c r="D78" s="23">
        <v>0.22540809817240498</v>
      </c>
      <c r="E78" s="23">
        <v>0.4348474984032249</v>
      </c>
      <c r="F78" s="23">
        <v>0.32725196970203757</v>
      </c>
      <c r="G78" s="23">
        <v>0.5068699232856928</v>
      </c>
      <c r="H78" s="23">
        <v>0.33431024923338432</v>
      </c>
      <c r="I78" s="23">
        <v>0.42066317382190327</v>
      </c>
      <c r="J78" s="23">
        <v>0.40130258776046734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>
        <v>0.36205616543289987</v>
      </c>
      <c r="V78" s="23">
        <v>9.6669536575595155E-2</v>
      </c>
    </row>
    <row r="79" spans="1:22">
      <c r="A79" s="23"/>
      <c r="B79" s="23">
        <v>0.1</v>
      </c>
      <c r="C79" s="23">
        <v>0.12646098024050934</v>
      </c>
      <c r="D79" s="23">
        <v>0.16619775184797608</v>
      </c>
      <c r="E79" s="23">
        <v>0.23699908237611794</v>
      </c>
      <c r="F79" s="23">
        <v>0.22292127535356973</v>
      </c>
      <c r="G79" s="23">
        <v>0.19464830064153826</v>
      </c>
      <c r="H79" s="23">
        <v>0.12354649730887346</v>
      </c>
      <c r="I79" s="23">
        <v>0.16474251747141555</v>
      </c>
      <c r="J79" s="23">
        <v>0.16612781697945334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>
        <v>0.1752055277774317</v>
      </c>
      <c r="V79" s="23">
        <v>4.1041726436217674E-2</v>
      </c>
    </row>
    <row r="80" spans="1:22">
      <c r="A80" s="23"/>
      <c r="B80" s="23">
        <v>0.03</v>
      </c>
      <c r="C80" s="23">
        <v>9.3370663363794681E-2</v>
      </c>
      <c r="D80" s="23">
        <v>0.18662944793119626</v>
      </c>
      <c r="E80" s="23">
        <v>0.19381236420649589</v>
      </c>
      <c r="F80" s="23">
        <v>0.12177738765046245</v>
      </c>
      <c r="G80" s="23">
        <v>-4.191315465348E-2</v>
      </c>
      <c r="H80" s="23">
        <v>5.0921597414237935E-2</v>
      </c>
      <c r="I80" s="23">
        <v>-2.2936411162627124E-2</v>
      </c>
      <c r="J80" s="23">
        <v>0.10202603004665323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>
        <v>8.5460990599591669E-2</v>
      </c>
      <c r="V80" s="23">
        <v>8.6848028467299915E-2</v>
      </c>
    </row>
    <row r="81" spans="1:24">
      <c r="A81" s="23"/>
      <c r="B81" s="23">
        <v>0.01</v>
      </c>
      <c r="C81" s="23">
        <v>3.7389740705111751E-2</v>
      </c>
      <c r="D81" s="23">
        <v>6.2829929348382468E-2</v>
      </c>
      <c r="E81" s="23">
        <v>3.9166093892891496E-2</v>
      </c>
      <c r="F81" s="23">
        <v>-7.5903020895141171E-2</v>
      </c>
      <c r="G81" s="23">
        <v>-7.4272018053921307E-2</v>
      </c>
      <c r="H81" s="23">
        <v>3.9003005201127983E-2</v>
      </c>
      <c r="I81" s="23">
        <v>-4.8324648195693154E-2</v>
      </c>
      <c r="J81" s="23">
        <v>-3.1229342865255555E-2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>
        <v>-6.4175326078121861E-3</v>
      </c>
      <c r="V81" s="23">
        <v>5.6895238295772317E-2</v>
      </c>
    </row>
    <row r="82" spans="1:24">
      <c r="A82" s="23"/>
      <c r="B82" s="23">
        <v>3.0000000000000001E-3</v>
      </c>
      <c r="C82" s="23">
        <v>9.0724137078747991E-2</v>
      </c>
      <c r="D82" s="23">
        <v>6.8291291205068189E-2</v>
      </c>
      <c r="E82" s="23">
        <v>4.5514945676891072E-2</v>
      </c>
      <c r="F82" s="23">
        <v>-1.3491389639828377E-2</v>
      </c>
      <c r="G82" s="23">
        <v>-5.7753797771057547E-2</v>
      </c>
      <c r="H82" s="23">
        <v>-3.637004827829185E-2</v>
      </c>
      <c r="I82" s="23">
        <v>-5.1389170831673714E-2</v>
      </c>
      <c r="J82" s="23">
        <v>-8.7858777005619726E-2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>
        <v>-5.2916011957204953E-3</v>
      </c>
      <c r="V82" s="23">
        <v>6.5402579870742689E-2</v>
      </c>
    </row>
    <row r="83" spans="1:24">
      <c r="A83" s="23"/>
      <c r="B83" s="23">
        <v>1E-3</v>
      </c>
      <c r="C83" s="23">
        <v>8.9677864733518187E-2</v>
      </c>
      <c r="D83" s="23">
        <v>7.5584734905604772E-2</v>
      </c>
      <c r="E83" s="23">
        <v>9.2994873725847305E-2</v>
      </c>
      <c r="F83" s="23">
        <v>-4.950870418523734E-2</v>
      </c>
      <c r="G83" s="23">
        <v>-0.10061032763099043</v>
      </c>
      <c r="H83" s="23">
        <v>1.4344793175041559E-2</v>
      </c>
      <c r="I83" s="23">
        <v>-9.3912755062063313E-2</v>
      </c>
      <c r="J83" s="23">
        <v>-2.2715538382199224E-2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>
        <v>7.318676599401934E-4</v>
      </c>
      <c r="V83" s="23">
        <v>7.9744106119617977E-2</v>
      </c>
    </row>
    <row r="84" spans="1:24">
      <c r="A84" s="23"/>
      <c r="B84" s="23">
        <v>0</v>
      </c>
      <c r="C84" s="23">
        <v>7.0690500574692616E-2</v>
      </c>
      <c r="D84" s="23">
        <v>-7.4416153794451795E-2</v>
      </c>
      <c r="E84" s="23">
        <v>-1.1820598340376853E-3</v>
      </c>
      <c r="F84" s="23">
        <v>-1.0854373418557106E-2</v>
      </c>
      <c r="G84" s="23">
        <v>2.1224748140369842E-2</v>
      </c>
      <c r="H84" s="23">
        <v>-9.6735090687438408E-3</v>
      </c>
      <c r="I84" s="23">
        <v>1.6752105448141763E-2</v>
      </c>
      <c r="J84" s="23">
        <v>1.0310318080901937E-2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>
        <v>2.8564470160394664E-3</v>
      </c>
      <c r="V84" s="23">
        <v>4.0567146446315316E-2</v>
      </c>
    </row>
    <row r="85" spans="1:2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</row>
    <row r="86" spans="1:24">
      <c r="A86" s="24" t="s">
        <v>86</v>
      </c>
      <c r="B86" s="23">
        <v>1</v>
      </c>
      <c r="C86" s="23">
        <v>0.68363389971013988</v>
      </c>
      <c r="D86" s="23">
        <v>0.5479914676070331</v>
      </c>
      <c r="E86" s="23">
        <v>0.57665080343016284</v>
      </c>
      <c r="F86" s="23">
        <v>0.55912524996498236</v>
      </c>
      <c r="G86" s="23">
        <v>0.55498442793342517</v>
      </c>
      <c r="H86" s="23">
        <v>0.56943811984229376</v>
      </c>
      <c r="I86" s="23">
        <v>0.53482154647328128</v>
      </c>
      <c r="J86" s="23">
        <v>0.60491550562277652</v>
      </c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>
        <v>0.57894512757301186</v>
      </c>
      <c r="V86" s="23">
        <v>4.72104843332515E-2</v>
      </c>
    </row>
    <row r="87" spans="1:24">
      <c r="A87" s="23"/>
      <c r="B87" s="23">
        <v>0.3</v>
      </c>
      <c r="C87" s="23">
        <v>0.45061680653397385</v>
      </c>
      <c r="D87" s="23">
        <v>0.31420690589931971</v>
      </c>
      <c r="E87" s="23">
        <v>0.51888038849955587</v>
      </c>
      <c r="F87" s="23">
        <v>0.44066829724307294</v>
      </c>
      <c r="G87" s="23">
        <v>0.38626107113170838</v>
      </c>
      <c r="H87" s="23">
        <v>0.31969803039093941</v>
      </c>
      <c r="I87" s="23">
        <v>0.23070241149517717</v>
      </c>
      <c r="J87" s="23">
        <v>0.41849523189750659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>
        <v>0.38494114288640668</v>
      </c>
      <c r="V87" s="23">
        <v>9.2223123390282491E-2</v>
      </c>
    </row>
    <row r="88" spans="1:24">
      <c r="A88" s="23"/>
      <c r="B88" s="23">
        <v>0.1</v>
      </c>
      <c r="C88" s="23">
        <v>0.27518995647360778</v>
      </c>
      <c r="D88" s="23">
        <v>0.28168018475357992</v>
      </c>
      <c r="E88" s="23">
        <v>0.36560713306243692</v>
      </c>
      <c r="F88" s="23">
        <v>0.21547856056432499</v>
      </c>
      <c r="G88" s="23">
        <v>0.13232358168082381</v>
      </c>
      <c r="H88" s="23">
        <v>0.15721869665569987</v>
      </c>
      <c r="I88" s="23">
        <v>0.17009392611885404</v>
      </c>
      <c r="J88" s="23">
        <v>0.21363381482088933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>
        <v>0.22640323176627708</v>
      </c>
      <c r="V88" s="23">
        <v>7.7371125092411647E-2</v>
      </c>
    </row>
    <row r="89" spans="1:24">
      <c r="A89" s="23"/>
      <c r="B89" s="23">
        <v>0.03</v>
      </c>
      <c r="C89" s="23">
        <v>0.17977486562226341</v>
      </c>
      <c r="D89" s="23">
        <v>0.2524686186347751</v>
      </c>
      <c r="E89" s="23">
        <v>0.10992519001403045</v>
      </c>
      <c r="F89" s="23">
        <v>0.11191682374298059</v>
      </c>
      <c r="G89" s="23">
        <v>6.4713817471321877E-2</v>
      </c>
      <c r="H89" s="23">
        <v>5.3698892571771878E-2</v>
      </c>
      <c r="I89" s="23">
        <v>1.5499873184700697E-2</v>
      </c>
      <c r="J89" s="23">
        <v>0.1211537768248242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>
        <v>0.11364398225833353</v>
      </c>
      <c r="V89" s="23">
        <v>7.4965348048034314E-2</v>
      </c>
    </row>
    <row r="90" spans="1:24">
      <c r="A90" s="23"/>
      <c r="B90" s="23">
        <v>0.01</v>
      </c>
      <c r="C90" s="23">
        <v>0.14177666464403166</v>
      </c>
      <c r="D90" s="23">
        <v>0.12158415112136176</v>
      </c>
      <c r="E90" s="23">
        <v>-3.4437383004398525E-2</v>
      </c>
      <c r="F90" s="23">
        <v>-4.4348313166285597E-2</v>
      </c>
      <c r="G90" s="23">
        <v>-5.9472227050327842E-5</v>
      </c>
      <c r="H90" s="23">
        <v>2.9015314400587744E-2</v>
      </c>
      <c r="I90" s="23">
        <v>-5.9109568531475198E-3</v>
      </c>
      <c r="J90" s="23">
        <v>0.13827243800025799</v>
      </c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>
        <v>4.3236555364419643E-2</v>
      </c>
      <c r="V90" s="23">
        <v>7.8446465312608876E-2</v>
      </c>
    </row>
    <row r="91" spans="1:24">
      <c r="A91" s="23"/>
      <c r="B91" s="23">
        <v>3.0000000000000001E-3</v>
      </c>
      <c r="C91" s="23">
        <v>7.6271658532896025E-2</v>
      </c>
      <c r="D91" s="23">
        <v>4.2432552535948215E-2</v>
      </c>
      <c r="E91" s="23">
        <v>3.6724531102606539E-2</v>
      </c>
      <c r="F91" s="23">
        <v>-6.7372281757159258E-3</v>
      </c>
      <c r="G91" s="23">
        <v>9.6013583407451975E-2</v>
      </c>
      <c r="H91" s="23">
        <v>0.31498829277186391</v>
      </c>
      <c r="I91" s="23">
        <v>3.2117198611570308E-2</v>
      </c>
      <c r="J91" s="23">
        <v>7.7657081327933197E-2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>
        <v>8.3683458764319263E-2</v>
      </c>
      <c r="V91" s="23">
        <v>9.8913359043802995E-2</v>
      </c>
    </row>
    <row r="92" spans="1:24">
      <c r="A92" s="23"/>
      <c r="B92" s="23">
        <v>1E-3</v>
      </c>
      <c r="C92" s="23">
        <v>0.13180132348430684</v>
      </c>
      <c r="D92" s="23">
        <v>0.11110926353494746</v>
      </c>
      <c r="E92" s="23">
        <v>5.9369598011657809E-2</v>
      </c>
      <c r="F92" s="23">
        <v>-7.1531212788087911E-2</v>
      </c>
      <c r="G92" s="23">
        <v>-5.820797536488026E-2</v>
      </c>
      <c r="H92" s="23">
        <v>7.6529625523744926E-2</v>
      </c>
      <c r="I92" s="23">
        <v>-3.1182990615147177E-2</v>
      </c>
      <c r="J92" s="23">
        <v>6.9240734046404739E-2</v>
      </c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>
        <v>3.5891045729118304E-2</v>
      </c>
      <c r="V92" s="23">
        <v>7.8435226881921047E-2</v>
      </c>
      <c r="X92" s="1"/>
    </row>
    <row r="93" spans="1:24">
      <c r="A93" s="23"/>
      <c r="B93" s="23">
        <v>0</v>
      </c>
      <c r="C93" s="23">
        <v>7.7535339780620938E-2</v>
      </c>
      <c r="D93" s="23">
        <v>4.5200907405664459E-2</v>
      </c>
      <c r="E93" s="23">
        <v>-5.1475008356396179E-2</v>
      </c>
      <c r="F93" s="23">
        <v>-3.0317032182399395E-2</v>
      </c>
      <c r="G93" s="23">
        <v>4.2134389456955024E-2</v>
      </c>
      <c r="H93" s="23">
        <v>3.8316362302556972E-2</v>
      </c>
      <c r="I93" s="23">
        <v>2.1822385851818171E-2</v>
      </c>
      <c r="J93" s="23">
        <v>0.22054386698084005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>
        <v>4.5470151404957505E-2</v>
      </c>
      <c r="V93" s="23">
        <v>8.2325691791508102E-2</v>
      </c>
      <c r="X93" s="12"/>
    </row>
    <row r="94" spans="1:2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X94" s="12"/>
    </row>
    <row r="95" spans="1:24">
      <c r="A95" s="23" t="s">
        <v>87</v>
      </c>
      <c r="B95" s="23">
        <v>1</v>
      </c>
      <c r="C95" s="23">
        <v>0.36760869366304783</v>
      </c>
      <c r="D95" s="23">
        <v>0.31487156905914837</v>
      </c>
      <c r="E95" s="23">
        <v>0.39845535747323046</v>
      </c>
      <c r="F95" s="23">
        <v>0.41976149585537481</v>
      </c>
      <c r="G95" s="23">
        <v>0.48920799739906984</v>
      </c>
      <c r="H95" s="23">
        <v>0.48422612231143486</v>
      </c>
      <c r="I95" s="23">
        <v>0.50212839486079663</v>
      </c>
      <c r="J95" s="23">
        <v>0.53410092491372874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>
        <v>0.43879506944197894</v>
      </c>
      <c r="V95" s="23">
        <v>7.5700408938990438E-2</v>
      </c>
      <c r="X95" s="12"/>
    </row>
    <row r="96" spans="1:24">
      <c r="A96" s="23"/>
      <c r="B96" s="23">
        <v>0.3</v>
      </c>
      <c r="C96" s="23">
        <v>0.24191111650335717</v>
      </c>
      <c r="D96" s="23">
        <v>0.11873288363299056</v>
      </c>
      <c r="E96" s="23">
        <v>0.30665524541100819</v>
      </c>
      <c r="F96" s="23">
        <v>0.19657523111421477</v>
      </c>
      <c r="G96" s="23">
        <v>0.42189678239885675</v>
      </c>
      <c r="H96" s="23">
        <v>0.24891345089691602</v>
      </c>
      <c r="I96" s="23">
        <v>0.18578459350840465</v>
      </c>
      <c r="J96" s="23">
        <v>0.37401803252435784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>
        <v>0.26181091699876324</v>
      </c>
      <c r="V96" s="23">
        <v>0.10092309785597489</v>
      </c>
      <c r="X96" s="12"/>
    </row>
    <row r="97" spans="1:32">
      <c r="A97" s="23"/>
      <c r="B97" s="23">
        <v>0.1</v>
      </c>
      <c r="C97" s="23">
        <v>0.13900643432250748</v>
      </c>
      <c r="D97" s="23">
        <v>0.15198808123334767</v>
      </c>
      <c r="E97" s="23">
        <v>0.16419687322716298</v>
      </c>
      <c r="F97" s="23">
        <v>0.21511282055252437</v>
      </c>
      <c r="G97" s="23">
        <v>0.18109470607629702</v>
      </c>
      <c r="H97" s="23">
        <v>0.14266324575866429</v>
      </c>
      <c r="I97" s="23">
        <v>9.1826664377031575E-2</v>
      </c>
      <c r="J97" s="23">
        <v>0.20967515682390342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>
        <v>0.16194549779642986</v>
      </c>
      <c r="V97" s="23">
        <v>4.0338659674634778E-2</v>
      </c>
      <c r="X97" s="13"/>
    </row>
    <row r="98" spans="1:32">
      <c r="A98" s="23"/>
      <c r="B98" s="23">
        <v>0.03</v>
      </c>
      <c r="C98" s="23">
        <v>1.1784447672483767E-2</v>
      </c>
      <c r="D98" s="23">
        <v>0.15986874363999606</v>
      </c>
      <c r="E98" s="23">
        <v>5.4577376304393688E-2</v>
      </c>
      <c r="F98" s="23">
        <v>3.8914025643738942E-2</v>
      </c>
      <c r="G98" s="23">
        <v>0.11313011139341372</v>
      </c>
      <c r="H98" s="23">
        <v>9.474690861589688E-2</v>
      </c>
      <c r="I98" s="23">
        <v>-2.0744039870500552E-3</v>
      </c>
      <c r="J98" s="23">
        <v>0.15881236634221385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>
        <v>7.8719946953135861E-2</v>
      </c>
      <c r="V98" s="23">
        <v>6.2810723675958621E-2</v>
      </c>
      <c r="X98" s="1"/>
    </row>
    <row r="99" spans="1:32">
      <c r="A99" s="23"/>
      <c r="B99" s="23">
        <v>0.01</v>
      </c>
      <c r="C99" s="23">
        <v>2.9513470188090751E-2</v>
      </c>
      <c r="D99" s="23">
        <v>7.6816645896980701E-2</v>
      </c>
      <c r="E99" s="23">
        <v>-2.5196673289578975E-2</v>
      </c>
      <c r="F99" s="23">
        <v>4.5108289106483068E-2</v>
      </c>
      <c r="G99" s="23">
        <v>2.6890863364179007E-3</v>
      </c>
      <c r="H99" s="23">
        <v>0.10144855397951072</v>
      </c>
      <c r="I99" s="23">
        <v>-2.9352629693212173E-2</v>
      </c>
      <c r="J99" s="23">
        <v>9.3859667552005782E-2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>
        <v>3.6860801259587225E-2</v>
      </c>
      <c r="V99" s="23">
        <v>5.1467017312240557E-2</v>
      </c>
      <c r="X99" s="1"/>
    </row>
    <row r="100" spans="1:32">
      <c r="A100" s="23"/>
      <c r="B100" s="23">
        <v>3.0000000000000001E-3</v>
      </c>
      <c r="C100" s="23">
        <v>1.2541314952743687E-2</v>
      </c>
      <c r="D100" s="23">
        <v>7.7183439420560523E-2</v>
      </c>
      <c r="E100" s="23">
        <v>2.1865974215533324E-2</v>
      </c>
      <c r="F100" s="23">
        <v>-7.2379300115978623E-2</v>
      </c>
      <c r="G100" s="23">
        <v>1.9337096104753704E-2</v>
      </c>
      <c r="H100" s="23">
        <v>2.9748016445050846E-2</v>
      </c>
      <c r="I100" s="23">
        <v>1.2300889322209296E-2</v>
      </c>
      <c r="J100" s="23">
        <v>4.8392602450086308E-2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>
        <v>1.8623754099369883E-2</v>
      </c>
      <c r="V100" s="23">
        <v>4.2776364801409714E-2</v>
      </c>
      <c r="X100" s="1"/>
    </row>
    <row r="101" spans="1:32">
      <c r="A101" s="23"/>
      <c r="B101" s="23">
        <v>1E-3</v>
      </c>
      <c r="C101" s="23">
        <v>4.5944553417090139E-2</v>
      </c>
      <c r="D101" s="23">
        <v>9.6352138289152817E-2</v>
      </c>
      <c r="E101" s="23">
        <v>3.3584681682371997E-2</v>
      </c>
      <c r="F101" s="23">
        <v>-4.0324426641631772E-2</v>
      </c>
      <c r="G101" s="23">
        <v>-2.527603570113901E-2</v>
      </c>
      <c r="H101" s="23">
        <v>8.6094081464511751E-2</v>
      </c>
      <c r="I101" s="23">
        <v>-7.2177537562367333E-2</v>
      </c>
      <c r="J101" s="23">
        <v>8.9447938795076176E-2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>
        <v>2.6705674217883096E-2</v>
      </c>
      <c r="V101" s="23">
        <v>6.5142351829397122E-2</v>
      </c>
      <c r="X101" s="1"/>
    </row>
    <row r="102" spans="1:32">
      <c r="A102" s="23"/>
      <c r="B102" s="23">
        <v>0</v>
      </c>
      <c r="C102" s="23">
        <v>0.14969933057905632</v>
      </c>
      <c r="D102" s="23">
        <v>7.9588915261806226E-3</v>
      </c>
      <c r="E102" s="23">
        <v>-1.2534442420003455E-2</v>
      </c>
      <c r="F102" s="23">
        <v>2.2645338376196172E-2</v>
      </c>
      <c r="G102" s="23">
        <v>8.473483810575122E-2</v>
      </c>
      <c r="H102" s="23">
        <v>-3.4470339286857277E-4</v>
      </c>
      <c r="I102" s="23">
        <v>-3.2171955845453959E-2</v>
      </c>
      <c r="J102" s="23">
        <v>0.11050400622546075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>
        <v>4.1311412894289891E-2</v>
      </c>
      <c r="V102" s="23">
        <v>6.5374062340777819E-2</v>
      </c>
      <c r="X102" s="1"/>
      <c r="Y102" s="1"/>
    </row>
    <row r="103" spans="1:3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X103" s="1"/>
    </row>
    <row r="104" spans="1:32">
      <c r="A104" s="23" t="s">
        <v>88</v>
      </c>
      <c r="B104" s="23">
        <v>1</v>
      </c>
      <c r="C104" s="23">
        <v>0.30926251725003295</v>
      </c>
      <c r="D104" s="23">
        <v>0.40149179792702983</v>
      </c>
      <c r="E104" s="23">
        <v>0.60094549923939045</v>
      </c>
      <c r="F104" s="23">
        <v>0.50372640464593665</v>
      </c>
      <c r="G104" s="23">
        <v>0.48556107457938158</v>
      </c>
      <c r="H104" s="23">
        <v>0.42174454766206376</v>
      </c>
      <c r="I104" s="23">
        <v>0.35609713149473587</v>
      </c>
      <c r="J104" s="23">
        <v>0.37615290037006244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>
        <v>0.43187273414607918</v>
      </c>
      <c r="V104" s="23">
        <v>9.3759933817763694E-2</v>
      </c>
      <c r="X104" s="1"/>
    </row>
    <row r="105" spans="1:32">
      <c r="A105" s="23"/>
      <c r="B105" s="23">
        <v>0.3</v>
      </c>
      <c r="C105" s="23">
        <v>0.27020280641119876</v>
      </c>
      <c r="D105" s="23">
        <v>0.17485415118275721</v>
      </c>
      <c r="E105" s="23">
        <v>0.37230935150234079</v>
      </c>
      <c r="F105" s="23">
        <v>0.3901883412071751</v>
      </c>
      <c r="G105" s="23">
        <v>0.30648763035707938</v>
      </c>
      <c r="H105" s="23">
        <v>0.17895509523963948</v>
      </c>
      <c r="I105" s="23">
        <v>0.12164891050817733</v>
      </c>
      <c r="J105" s="23">
        <v>0.32805615660711751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>
        <v>0.26783780537693569</v>
      </c>
      <c r="V105" s="23">
        <v>9.9230538707417992E-2</v>
      </c>
      <c r="X105" s="1"/>
    </row>
    <row r="106" spans="1:32">
      <c r="A106" s="23"/>
      <c r="B106" s="23">
        <v>0.1</v>
      </c>
      <c r="C106" s="23">
        <v>0.18119871233191598</v>
      </c>
      <c r="D106" s="23">
        <v>0.17116851837281577</v>
      </c>
      <c r="E106" s="23">
        <v>0.27140606105543691</v>
      </c>
      <c r="F106" s="23">
        <v>0.20616659155113307</v>
      </c>
      <c r="G106" s="23">
        <v>0.13232573387012375</v>
      </c>
      <c r="H106" s="23">
        <v>0.13759624152507538</v>
      </c>
      <c r="I106" s="23">
        <v>4.1629567627728903E-2</v>
      </c>
      <c r="J106" s="23">
        <v>0.15104081508541911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>
        <v>0.16156653017745609</v>
      </c>
      <c r="V106" s="23">
        <v>6.596186489404221E-2</v>
      </c>
      <c r="X106" s="1"/>
    </row>
    <row r="107" spans="1:32">
      <c r="A107" s="23"/>
      <c r="B107" s="23">
        <v>0.03</v>
      </c>
      <c r="C107" s="23">
        <v>2.3906283183456833E-2</v>
      </c>
      <c r="D107" s="23">
        <v>0.17025911277470626</v>
      </c>
      <c r="E107" s="23">
        <v>8.4224856657099501E-2</v>
      </c>
      <c r="F107" s="23">
        <v>7.531019909759204E-2</v>
      </c>
      <c r="G107" s="23">
        <v>7.648270655497369E-2</v>
      </c>
      <c r="H107" s="23">
        <v>4.272962263741889E-2</v>
      </c>
      <c r="I107" s="23">
        <v>-5.7175018536136823E-2</v>
      </c>
      <c r="J107" s="23">
        <v>4.4855354060683361E-2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>
        <v>5.7574139553724223E-2</v>
      </c>
      <c r="V107" s="23">
        <v>6.4101801454426802E-2</v>
      </c>
      <c r="X107" s="1"/>
    </row>
    <row r="108" spans="1:32" ht="15.75" thickBot="1">
      <c r="A108" s="23"/>
      <c r="B108" s="23">
        <v>0.01</v>
      </c>
      <c r="C108" s="23">
        <v>7.8060783226844843E-2</v>
      </c>
      <c r="D108" s="23">
        <v>6.5620749860481914E-2</v>
      </c>
      <c r="E108" s="23">
        <v>-4.379708377542979E-3</v>
      </c>
      <c r="F108" s="23">
        <v>1.111312488891314E-2</v>
      </c>
      <c r="G108" s="23">
        <v>1.9661202543727774E-2</v>
      </c>
      <c r="H108" s="23">
        <v>4.5147578615889777E-2</v>
      </c>
      <c r="I108" s="23">
        <v>-5.4189774028691684E-2</v>
      </c>
      <c r="J108" s="23">
        <v>6.0139053984790997E-2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>
        <v>2.7646626339301723E-2</v>
      </c>
      <c r="V108" s="23">
        <v>4.376180438425277E-2</v>
      </c>
      <c r="X108" s="7"/>
    </row>
    <row r="109" spans="1:32">
      <c r="A109" s="23"/>
      <c r="B109" s="23">
        <v>3.0000000000000001E-3</v>
      </c>
      <c r="C109" s="23">
        <v>3.6762615889760875E-2</v>
      </c>
      <c r="D109" s="23">
        <v>5.7005592684666123E-2</v>
      </c>
      <c r="E109" s="23">
        <v>-4.8010030715880031E-2</v>
      </c>
      <c r="F109" s="23">
        <v>-0.12658482839215296</v>
      </c>
      <c r="G109" s="23">
        <v>-5.9885369500340513E-2</v>
      </c>
      <c r="H109" s="23">
        <v>-1.9908943283136527E-2</v>
      </c>
      <c r="I109" s="23">
        <v>-3.8247881986736898E-2</v>
      </c>
      <c r="J109" s="23">
        <v>-3.5114040488549048E-2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>
        <v>-2.9247860724046122E-2</v>
      </c>
      <c r="V109" s="23">
        <v>5.7027349724345158E-2</v>
      </c>
    </row>
    <row r="110" spans="1:32">
      <c r="A110" s="23"/>
      <c r="B110" s="23">
        <v>1E-3</v>
      </c>
      <c r="C110" s="23">
        <v>0.11753542861181937</v>
      </c>
      <c r="D110" s="23">
        <v>0.1517686512964482</v>
      </c>
      <c r="E110" s="23">
        <v>-1.8124527255428735E-2</v>
      </c>
      <c r="F110" s="23">
        <v>1.3981123460041323E-2</v>
      </c>
      <c r="G110" s="23">
        <v>-5.9890384442377487E-2</v>
      </c>
      <c r="H110" s="23">
        <v>4.9658886132551705E-2</v>
      </c>
      <c r="I110" s="23">
        <v>-0.12265942742894226</v>
      </c>
      <c r="J110" s="23">
        <v>5.5505628495251702E-2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>
        <v>2.3471922358670474E-2</v>
      </c>
      <c r="V110" s="23">
        <v>9.0351610575797062E-2</v>
      </c>
    </row>
    <row r="111" spans="1:32">
      <c r="A111" s="23"/>
      <c r="B111" s="23">
        <v>0</v>
      </c>
      <c r="C111" s="23">
        <v>8.0867149493407675E-2</v>
      </c>
      <c r="D111" s="23">
        <v>6.0798220920625035E-2</v>
      </c>
      <c r="E111" s="23">
        <v>-8.1463241674430559E-2</v>
      </c>
      <c r="F111" s="23">
        <v>-3.1731110527488116E-2</v>
      </c>
      <c r="G111" s="23">
        <v>-3.5183519674039598E-2</v>
      </c>
      <c r="H111" s="23">
        <v>1.6600913292288688E-2</v>
      </c>
      <c r="I111" s="23">
        <v>-7.6852232018283007E-2</v>
      </c>
      <c r="J111" s="23">
        <v>-7.1581143490651034E-4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>
        <v>-8.459953952853299E-3</v>
      </c>
      <c r="V111" s="23">
        <v>5.9433906169116486E-2</v>
      </c>
      <c r="Z111" s="15" t="s">
        <v>75</v>
      </c>
      <c r="AA111" s="15" t="s">
        <v>76</v>
      </c>
      <c r="AB111" s="16" t="s">
        <v>68</v>
      </c>
      <c r="AC111" s="16" t="s">
        <v>69</v>
      </c>
      <c r="AD111" s="16" t="s">
        <v>70</v>
      </c>
      <c r="AE111" s="16" t="s">
        <v>71</v>
      </c>
      <c r="AF111" s="1"/>
    </row>
    <row r="112" spans="1:3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Z112" s="15" t="s">
        <v>77</v>
      </c>
      <c r="AA112" s="15">
        <v>-2.8636E-3</v>
      </c>
      <c r="AB112" s="17">
        <v>0.89222000000000001</v>
      </c>
      <c r="AC112" s="17">
        <v>0.94086000000000003</v>
      </c>
      <c r="AD112" s="17">
        <v>0.19757</v>
      </c>
      <c r="AE112" s="17">
        <f>AB112-AA112</f>
        <v>0.89508359999999998</v>
      </c>
    </row>
    <row r="113" spans="1:3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Z113" s="18" t="s">
        <v>78</v>
      </c>
      <c r="AA113" s="15">
        <v>2.8563999999999998E-3</v>
      </c>
      <c r="AB113" s="15">
        <v>0.54703999999999997</v>
      </c>
      <c r="AC113" s="15">
        <v>1.2009000000000001</v>
      </c>
      <c r="AD113" s="15">
        <v>0.17695</v>
      </c>
      <c r="AE113" s="17">
        <f t="shared" ref="AE113:AE116" si="0">AB113-AA113</f>
        <v>0.54418359999999999</v>
      </c>
    </row>
    <row r="114" spans="1:3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Z114" s="15" t="s">
        <v>79</v>
      </c>
      <c r="AA114" s="15">
        <v>4.5469999999999997E-2</v>
      </c>
      <c r="AB114" s="15">
        <v>0.75260000000000005</v>
      </c>
      <c r="AC114" s="15">
        <v>0.96924999999999994</v>
      </c>
      <c r="AD114" s="15">
        <v>0.31711</v>
      </c>
      <c r="AE114" s="17">
        <f t="shared" si="0"/>
        <v>0.70713000000000004</v>
      </c>
    </row>
    <row r="115" spans="1:3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Z115" s="15" t="s">
        <v>80</v>
      </c>
      <c r="AA115" s="15">
        <v>4.1311E-2</v>
      </c>
      <c r="AB115" s="15">
        <v>0.60951999999999995</v>
      </c>
      <c r="AC115" s="15">
        <v>1.0045999999999999</v>
      </c>
      <c r="AD115" s="15">
        <v>0.43924999999999997</v>
      </c>
      <c r="AE115" s="17">
        <f t="shared" si="0"/>
        <v>0.56820899999999996</v>
      </c>
    </row>
    <row r="116" spans="1:3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Z116" s="15" t="s">
        <v>81</v>
      </c>
      <c r="AA116" s="15">
        <v>-8.4600000000000005E-3</v>
      </c>
      <c r="AB116" s="15">
        <v>0.64715999999999996</v>
      </c>
      <c r="AC116" s="15">
        <v>0.80279</v>
      </c>
      <c r="AD116" s="15">
        <v>0.41742000000000001</v>
      </c>
      <c r="AE116" s="17">
        <f t="shared" si="0"/>
        <v>0.65561999999999998</v>
      </c>
    </row>
    <row r="117" spans="1:3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1:3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1:3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1:3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1:3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1:3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1:3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1:3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1:3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1:3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3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3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1:2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1:2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1:2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1:2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1:2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1:2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1:2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1:2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1:2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1:2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</row>
    <row r="143" spans="1:22">
      <c r="A143" s="23"/>
      <c r="B143" s="23">
        <v>0.73625499999999999</v>
      </c>
      <c r="C143" s="23">
        <v>0.485732</v>
      </c>
      <c r="D143" s="23">
        <v>0.57894500000000004</v>
      </c>
      <c r="E143" s="23">
        <v>0.43879499999999999</v>
      </c>
      <c r="F143" s="23">
        <v>0.43187300000000001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1:22">
      <c r="A144" s="23"/>
      <c r="B144" s="23">
        <v>0.52043600000000001</v>
      </c>
      <c r="C144" s="23">
        <v>0.36205599999999999</v>
      </c>
      <c r="D144" s="23">
        <v>0.38494099999999998</v>
      </c>
      <c r="E144" s="23">
        <v>0.26181100000000002</v>
      </c>
      <c r="F144" s="23">
        <v>0.26783800000000002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2:11">
      <c r="B145" s="23">
        <v>0.31652200000000003</v>
      </c>
      <c r="C145" s="23">
        <v>0.175206</v>
      </c>
      <c r="D145" s="23">
        <v>0.22640299999999999</v>
      </c>
      <c r="E145" s="23">
        <v>0.16194500000000001</v>
      </c>
      <c r="F145" s="23">
        <v>0.16156699999999999</v>
      </c>
      <c r="G145" s="23"/>
      <c r="H145" s="23"/>
      <c r="I145" s="23"/>
      <c r="J145" s="23"/>
      <c r="K145" s="23"/>
    </row>
    <row r="146" spans="2:11">
      <c r="B146" s="23">
        <v>0.131913</v>
      </c>
      <c r="C146" s="23">
        <v>8.5460999999999995E-2</v>
      </c>
      <c r="D146" s="23">
        <v>0.113644</v>
      </c>
      <c r="E146" s="23">
        <v>7.8719899999999995E-2</v>
      </c>
      <c r="F146" s="23">
        <v>5.7574100000000003E-2</v>
      </c>
      <c r="G146" s="23"/>
      <c r="H146" s="23"/>
      <c r="I146" s="23"/>
      <c r="J146" s="23"/>
      <c r="K146" s="23"/>
    </row>
    <row r="147" spans="2:11">
      <c r="B147" s="23">
        <v>3.6455599999999998E-2</v>
      </c>
      <c r="C147" s="23">
        <v>-6.4175300000000003E-3</v>
      </c>
      <c r="D147" s="23">
        <v>4.32366E-2</v>
      </c>
      <c r="E147" s="23">
        <v>3.6860799999999999E-2</v>
      </c>
      <c r="F147" s="23">
        <v>2.76466E-2</v>
      </c>
      <c r="G147" s="23"/>
      <c r="H147" s="23"/>
      <c r="I147" s="23"/>
      <c r="J147" s="23"/>
      <c r="K147" s="23"/>
    </row>
    <row r="148" spans="2:11">
      <c r="B148" s="23">
        <v>-1.0227700000000001E-3</v>
      </c>
      <c r="C148" s="23">
        <v>-5.2915999999999996E-3</v>
      </c>
      <c r="D148" s="23">
        <v>8.3683499999999994E-2</v>
      </c>
      <c r="E148" s="23">
        <v>1.8623799999999999E-2</v>
      </c>
      <c r="F148" s="23">
        <v>-2.92479E-2</v>
      </c>
      <c r="G148" s="23"/>
      <c r="H148" s="23"/>
      <c r="I148" s="23"/>
      <c r="J148" s="23"/>
      <c r="K148" s="23"/>
    </row>
    <row r="149" spans="2:11">
      <c r="B149" s="23">
        <v>6.6334999999999996E-3</v>
      </c>
      <c r="C149" s="23">
        <v>7.3186799999999999E-4</v>
      </c>
      <c r="D149" s="23">
        <v>3.5890999999999999E-2</v>
      </c>
      <c r="E149" s="23">
        <v>2.6705699999999999E-2</v>
      </c>
      <c r="F149" s="23">
        <v>2.34719E-2</v>
      </c>
      <c r="G149" s="23"/>
      <c r="H149" s="23"/>
      <c r="I149" s="23"/>
      <c r="J149" s="23"/>
      <c r="K149" s="23"/>
    </row>
    <row r="150" spans="2:11">
      <c r="B150" s="23">
        <v>-2.8635700000000002E-3</v>
      </c>
      <c r="C150" s="23">
        <v>2.85645E-3</v>
      </c>
      <c r="D150" s="23">
        <v>4.5470200000000002E-2</v>
      </c>
      <c r="E150" s="23">
        <v>4.1311399999999998E-2</v>
      </c>
      <c r="F150" s="23">
        <v>-8.4599500000000008E-3</v>
      </c>
      <c r="G150" s="23"/>
      <c r="H150" s="23"/>
      <c r="I150" s="23"/>
      <c r="J150" s="23"/>
      <c r="K150" s="23"/>
    </row>
    <row r="151" spans="2:11">
      <c r="B151" s="23" t="s">
        <v>239</v>
      </c>
      <c r="C151" s="23" t="s">
        <v>240</v>
      </c>
      <c r="D151" s="23" t="s">
        <v>241</v>
      </c>
      <c r="E151" s="23" t="s">
        <v>242</v>
      </c>
      <c r="F151" s="23" t="s">
        <v>243</v>
      </c>
      <c r="G151" s="23"/>
      <c r="H151" s="23"/>
      <c r="I151" s="23"/>
      <c r="J151" s="23"/>
      <c r="K151" s="23"/>
    </row>
    <row r="152" spans="2:11">
      <c r="B152" s="23">
        <v>0.73911857000000003</v>
      </c>
      <c r="C152" s="23">
        <v>0.48287554999999999</v>
      </c>
      <c r="D152" s="23">
        <v>0.53347480000000003</v>
      </c>
      <c r="E152" s="23">
        <v>0.39748359999999999</v>
      </c>
      <c r="F152" s="23">
        <v>0.44033295</v>
      </c>
      <c r="G152" s="23"/>
      <c r="H152" s="23"/>
      <c r="I152" s="23"/>
      <c r="J152" s="23"/>
      <c r="K152" s="23"/>
    </row>
    <row r="153" spans="2:11">
      <c r="B153" s="23">
        <v>0.52329957000000005</v>
      </c>
      <c r="C153" s="23">
        <v>0.35919954999999998</v>
      </c>
      <c r="D153" s="23">
        <v>0.33947079999999996</v>
      </c>
      <c r="E153" s="23">
        <v>0.22049960000000002</v>
      </c>
      <c r="F153" s="23">
        <v>0.27629795000000001</v>
      </c>
      <c r="G153" s="23"/>
      <c r="H153" s="23"/>
      <c r="I153" s="23"/>
      <c r="J153" s="23"/>
      <c r="K153" s="23"/>
    </row>
    <row r="154" spans="2:11">
      <c r="B154" s="23">
        <v>0.31938557000000001</v>
      </c>
      <c r="C154" s="23">
        <v>0.17234954999999999</v>
      </c>
      <c r="D154" s="23">
        <v>0.1809328</v>
      </c>
      <c r="E154" s="23">
        <v>0.12063360000000001</v>
      </c>
      <c r="F154" s="23">
        <v>0.17002694999999998</v>
      </c>
      <c r="G154" s="23"/>
      <c r="H154" s="23"/>
      <c r="I154" s="23"/>
      <c r="J154" s="23"/>
      <c r="K154" s="23"/>
    </row>
    <row r="155" spans="2:11">
      <c r="B155" s="23">
        <v>0.13477657000000001</v>
      </c>
      <c r="C155" s="23">
        <v>8.2604549999999999E-2</v>
      </c>
      <c r="D155" s="23">
        <v>6.8173799999999993E-2</v>
      </c>
      <c r="E155" s="23">
        <v>3.7408499999999997E-2</v>
      </c>
      <c r="F155" s="23">
        <v>6.6034050000000011E-2</v>
      </c>
      <c r="G155" s="23"/>
      <c r="H155" s="23"/>
      <c r="I155" s="23"/>
      <c r="J155" s="23"/>
      <c r="K155" s="23"/>
    </row>
    <row r="156" spans="2:11">
      <c r="B156" s="23">
        <v>3.9319170000000001E-2</v>
      </c>
      <c r="C156" s="23">
        <v>-9.2739800000000011E-3</v>
      </c>
      <c r="D156" s="23">
        <v>-2.2336000000000023E-3</v>
      </c>
      <c r="E156" s="23">
        <v>-4.450599999999999E-3</v>
      </c>
      <c r="F156" s="23">
        <v>3.6106550000000001E-2</v>
      </c>
      <c r="G156" s="23"/>
      <c r="H156" s="23"/>
      <c r="I156" s="23"/>
      <c r="J156" s="23"/>
      <c r="K156" s="23"/>
    </row>
    <row r="157" spans="2:11">
      <c r="B157" s="23">
        <v>1.8408000000000001E-3</v>
      </c>
      <c r="C157" s="23">
        <v>-8.1480500000000004E-3</v>
      </c>
      <c r="D157" s="23">
        <v>3.8213299999999992E-2</v>
      </c>
      <c r="E157" s="23">
        <v>-2.2687599999999999E-2</v>
      </c>
      <c r="F157" s="23">
        <v>-2.0787949999999999E-2</v>
      </c>
      <c r="G157" s="23"/>
      <c r="H157" s="23"/>
      <c r="I157" s="23"/>
      <c r="J157" s="23"/>
      <c r="K157" s="23"/>
    </row>
    <row r="158" spans="2:11">
      <c r="B158" s="23">
        <v>9.4970699999999998E-3</v>
      </c>
      <c r="C158" s="23">
        <v>-2.1245819999999999E-3</v>
      </c>
      <c r="D158" s="23">
        <v>-9.579200000000003E-3</v>
      </c>
      <c r="E158" s="23">
        <v>-1.4605699999999999E-2</v>
      </c>
      <c r="F158" s="23">
        <v>3.1931849999999998E-2</v>
      </c>
      <c r="G158" s="23"/>
      <c r="H158" s="23"/>
      <c r="I158" s="23"/>
      <c r="J158" s="23"/>
      <c r="K158" s="23"/>
    </row>
    <row r="159" spans="2:11"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/>
      <c r="H159" s="23"/>
      <c r="I159" s="23"/>
      <c r="J159" s="23"/>
      <c r="K159" s="23"/>
    </row>
    <row r="160" spans="2:11"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71" spans="1:13">
      <c r="A171" s="23" t="s">
        <v>244</v>
      </c>
      <c r="B171" s="23" t="s">
        <v>83</v>
      </c>
      <c r="C171" s="23"/>
      <c r="D171" s="23"/>
      <c r="E171" s="23"/>
      <c r="F171" s="23"/>
      <c r="G171" s="23"/>
      <c r="H171" s="23"/>
      <c r="I171" s="23"/>
      <c r="J171" s="23"/>
      <c r="K171" s="23"/>
      <c r="L171" s="23" t="s">
        <v>47</v>
      </c>
      <c r="M171" s="23" t="s">
        <v>26</v>
      </c>
    </row>
    <row r="172" spans="1:13">
      <c r="A172" s="23" t="s">
        <v>84</v>
      </c>
      <c r="B172" s="23">
        <v>1</v>
      </c>
      <c r="C172" s="23">
        <v>0.395867741623187</v>
      </c>
      <c r="D172" s="23">
        <v>0.37975634348281606</v>
      </c>
      <c r="E172" s="23">
        <v>0.89466312244788593</v>
      </c>
      <c r="F172" s="23">
        <v>0.87797520012132713</v>
      </c>
      <c r="G172" s="23">
        <v>0.85057518275750477</v>
      </c>
      <c r="H172" s="23">
        <v>0.99161487714246399</v>
      </c>
      <c r="I172" s="23">
        <v>0.64197832249487896</v>
      </c>
      <c r="J172" s="23">
        <v>0.88051577014938065</v>
      </c>
      <c r="K172" s="23"/>
      <c r="L172" s="23">
        <v>0.7391183200274305</v>
      </c>
      <c r="M172" s="23">
        <v>0.23786069455416223</v>
      </c>
    </row>
    <row r="173" spans="1:13">
      <c r="A173" s="23"/>
      <c r="B173" s="23">
        <v>0.3</v>
      </c>
      <c r="C173" s="23">
        <v>0.26954306939437317</v>
      </c>
      <c r="D173" s="23">
        <v>0.21820395012102339</v>
      </c>
      <c r="E173" s="23">
        <v>0.82509737554864881</v>
      </c>
      <c r="F173" s="23">
        <v>0.70965369776117704</v>
      </c>
      <c r="G173" s="23">
        <v>0.5570482724102841</v>
      </c>
      <c r="H173" s="23">
        <v>0.47676443149813402</v>
      </c>
      <c r="I173" s="23">
        <v>0.45813617415861413</v>
      </c>
      <c r="J173" s="23">
        <v>0.67194890100098981</v>
      </c>
      <c r="K173" s="23"/>
      <c r="L173" s="23">
        <v>0.5232994839866556</v>
      </c>
      <c r="M173" s="23">
        <v>0.2114348467802413</v>
      </c>
    </row>
    <row r="174" spans="1:13">
      <c r="A174" s="23"/>
      <c r="B174" s="23">
        <v>0.1</v>
      </c>
      <c r="C174" s="23">
        <v>0.18981227518871996</v>
      </c>
      <c r="D174" s="23">
        <v>0.21005335567294225</v>
      </c>
      <c r="E174" s="23">
        <v>0.54349177460402665</v>
      </c>
      <c r="F174" s="23">
        <v>0.51506365265284848</v>
      </c>
      <c r="G174" s="23">
        <v>0.29285015181626545</v>
      </c>
      <c r="H174" s="23">
        <v>0.20177056074377775</v>
      </c>
      <c r="I174" s="23">
        <v>0.28416771194981361</v>
      </c>
      <c r="J174" s="23">
        <v>0.31787643741207638</v>
      </c>
      <c r="K174" s="23"/>
      <c r="L174" s="23">
        <v>0.31938574000505882</v>
      </c>
      <c r="M174" s="23">
        <v>0.13785928054035615</v>
      </c>
    </row>
    <row r="175" spans="1:13">
      <c r="A175" s="23"/>
      <c r="B175" s="23">
        <v>0.03</v>
      </c>
      <c r="C175" s="23">
        <v>7.1942569444973348E-2</v>
      </c>
      <c r="D175" s="23">
        <v>0.19760252126305991</v>
      </c>
      <c r="E175" s="23">
        <v>0.17247244605706419</v>
      </c>
      <c r="F175" s="23">
        <v>0.26009675062765658</v>
      </c>
      <c r="G175" s="23">
        <v>8.5979453177698395E-2</v>
      </c>
      <c r="H175" s="23">
        <v>0.10893508615059697</v>
      </c>
      <c r="I175" s="23">
        <v>6.8292203494258519E-2</v>
      </c>
      <c r="J175" s="23">
        <v>0.11289263079247108</v>
      </c>
      <c r="K175" s="23"/>
      <c r="L175" s="23">
        <v>0.13477670762597238</v>
      </c>
      <c r="M175" s="23">
        <v>6.8628770731253633E-2</v>
      </c>
    </row>
    <row r="176" spans="1:13">
      <c r="A176" s="23"/>
      <c r="B176" s="23">
        <v>0.01</v>
      </c>
      <c r="C176" s="23">
        <v>4.0120536325498057E-2</v>
      </c>
      <c r="D176" s="23">
        <v>8.6874449720157204E-2</v>
      </c>
      <c r="E176" s="23">
        <v>0.11585328289619323</v>
      </c>
      <c r="F176" s="23">
        <v>9.6133279568421992E-2</v>
      </c>
      <c r="G176" s="23">
        <v>-7.7034597079411182E-3</v>
      </c>
      <c r="H176" s="23">
        <v>2.5551525699707311E-2</v>
      </c>
      <c r="I176" s="23">
        <v>-5.2331865872162764E-2</v>
      </c>
      <c r="J176" s="23">
        <v>1.0055548700355715E-2</v>
      </c>
      <c r="K176" s="23"/>
      <c r="L176" s="23">
        <v>3.9319162166278704E-2</v>
      </c>
      <c r="M176" s="23">
        <v>5.7326642948667975E-2</v>
      </c>
    </row>
    <row r="177" spans="1:13">
      <c r="A177" s="23"/>
      <c r="B177" s="23">
        <v>3.0000000000000001E-3</v>
      </c>
      <c r="C177" s="23">
        <v>-2.9762676767666196E-3</v>
      </c>
      <c r="D177" s="23">
        <v>2.6978690663236993E-2</v>
      </c>
      <c r="E177" s="23">
        <v>5.0254686974750162E-2</v>
      </c>
      <c r="F177" s="23">
        <v>5.8582344841971001E-2</v>
      </c>
      <c r="G177" s="23">
        <v>-4.9889089826175514E-2</v>
      </c>
      <c r="H177" s="23">
        <v>-4.8331225091520602E-2</v>
      </c>
      <c r="I177" s="23">
        <v>1.5602306911480179E-2</v>
      </c>
      <c r="J177" s="23">
        <v>-3.5495120801313396E-2</v>
      </c>
      <c r="K177" s="23"/>
      <c r="L177" s="23">
        <v>1.8407907494577755E-3</v>
      </c>
      <c r="M177" s="23">
        <v>4.308660499310845E-2</v>
      </c>
    </row>
    <row r="178" spans="1:13">
      <c r="A178" s="23"/>
      <c r="B178" s="23">
        <v>1E-3</v>
      </c>
      <c r="C178" s="23">
        <v>3.2000812451178529E-2</v>
      </c>
      <c r="D178" s="23">
        <v>7.286474033284715E-2</v>
      </c>
      <c r="E178" s="23">
        <v>5.6919035198721102E-2</v>
      </c>
      <c r="F178" s="23">
        <v>8.823226002273199E-2</v>
      </c>
      <c r="G178" s="23">
        <v>-1.6948249812307692E-2</v>
      </c>
      <c r="H178" s="23">
        <v>-8.4768195904827981E-3</v>
      </c>
      <c r="I178" s="23">
        <v>-0.11554597834214292</v>
      </c>
      <c r="J178" s="23">
        <v>-3.3069295505808005E-2</v>
      </c>
      <c r="K178" s="23"/>
      <c r="L178" s="23">
        <v>9.4970630943421661E-3</v>
      </c>
      <c r="M178" s="23">
        <v>6.7018151120212047E-2</v>
      </c>
    </row>
    <row r="179" spans="1:13">
      <c r="A179" s="23"/>
      <c r="B179" s="23">
        <v>0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/>
      <c r="L179" s="23">
        <v>0</v>
      </c>
      <c r="M179" s="23">
        <v>0</v>
      </c>
    </row>
    <row r="180" spans="1:1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>
      <c r="A181" s="23" t="s">
        <v>85</v>
      </c>
      <c r="B181" s="23">
        <v>1</v>
      </c>
      <c r="C181" s="23">
        <v>0.24141626449067444</v>
      </c>
      <c r="D181" s="23">
        <v>0.36018064272997552</v>
      </c>
      <c r="E181" s="23">
        <v>0.47669093253510281</v>
      </c>
      <c r="F181" s="23">
        <v>0.35085970878212103</v>
      </c>
      <c r="G181" s="23">
        <v>0.64356397620112249</v>
      </c>
      <c r="H181" s="23">
        <v>0.68575288281469016</v>
      </c>
      <c r="I181" s="23">
        <v>0.55504314549903933</v>
      </c>
      <c r="J181" s="23">
        <v>0.54949788202943606</v>
      </c>
      <c r="K181" s="23"/>
      <c r="L181" s="23">
        <v>0.48287567938527021</v>
      </c>
      <c r="M181" s="23">
        <v>0.15466541681243082</v>
      </c>
    </row>
    <row r="182" spans="1:13">
      <c r="A182" s="23"/>
      <c r="B182" s="23">
        <v>0.3</v>
      </c>
      <c r="C182" s="23">
        <v>0.17510532250939137</v>
      </c>
      <c r="D182" s="23">
        <v>0.2998242519668568</v>
      </c>
      <c r="E182" s="23">
        <v>0.43602955823726258</v>
      </c>
      <c r="F182" s="23">
        <v>0.33810634312059468</v>
      </c>
      <c r="G182" s="23">
        <v>0.48564517514532296</v>
      </c>
      <c r="H182" s="23">
        <v>0.34398375830212813</v>
      </c>
      <c r="I182" s="23">
        <v>0.40391106837376151</v>
      </c>
      <c r="J182" s="23">
        <v>0.39099226967956541</v>
      </c>
      <c r="K182" s="23"/>
      <c r="L182" s="23">
        <v>0.35919971841686049</v>
      </c>
      <c r="M182" s="23">
        <v>9.4863659675460912E-2</v>
      </c>
    </row>
    <row r="183" spans="1:13">
      <c r="A183" s="23"/>
      <c r="B183" s="23">
        <v>0.1</v>
      </c>
      <c r="C183" s="23">
        <v>5.5770479665816719E-2</v>
      </c>
      <c r="D183" s="23">
        <v>0.24061390564242788</v>
      </c>
      <c r="E183" s="23">
        <v>0.23818114221015563</v>
      </c>
      <c r="F183" s="23">
        <v>0.23377564877212684</v>
      </c>
      <c r="G183" s="23">
        <v>0.17342355250116842</v>
      </c>
      <c r="H183" s="23">
        <v>0.1332200063776173</v>
      </c>
      <c r="I183" s="23">
        <v>0.14799041202327379</v>
      </c>
      <c r="J183" s="23">
        <v>0.1558174988985514</v>
      </c>
      <c r="K183" s="23"/>
      <c r="L183" s="23">
        <v>0.17234908076139224</v>
      </c>
      <c r="M183" s="23">
        <v>6.4094369058268541E-2</v>
      </c>
    </row>
    <row r="184" spans="1:13">
      <c r="A184" s="23"/>
      <c r="B184" s="23">
        <v>0.03</v>
      </c>
      <c r="C184" s="23">
        <v>2.2680162789102065E-2</v>
      </c>
      <c r="D184" s="23">
        <v>0.26104560172564806</v>
      </c>
      <c r="E184" s="23">
        <v>0.19499442404053358</v>
      </c>
      <c r="F184" s="23">
        <v>0.13263176106901955</v>
      </c>
      <c r="G184" s="23">
        <v>-6.3137902793849843E-2</v>
      </c>
      <c r="H184" s="23">
        <v>6.0595106482981775E-2</v>
      </c>
      <c r="I184" s="23">
        <v>-3.9688516610768887E-2</v>
      </c>
      <c r="J184" s="23">
        <v>9.171571196575129E-2</v>
      </c>
      <c r="K184" s="23"/>
      <c r="L184" s="23">
        <v>8.2604543583552209E-2</v>
      </c>
      <c r="M184" s="23">
        <v>0.1116948856237233</v>
      </c>
    </row>
    <row r="185" spans="1:13">
      <c r="A185" s="23"/>
      <c r="B185" s="23">
        <v>0.01</v>
      </c>
      <c r="C185" s="23">
        <v>-3.3300759869580865E-2</v>
      </c>
      <c r="D185" s="23">
        <v>0.13724608314283426</v>
      </c>
      <c r="E185" s="23">
        <v>4.0348153726929181E-2</v>
      </c>
      <c r="F185" s="23">
        <v>-6.5048647476584065E-2</v>
      </c>
      <c r="G185" s="23">
        <v>-9.5496766194291149E-2</v>
      </c>
      <c r="H185" s="23">
        <v>4.8676514269871823E-2</v>
      </c>
      <c r="I185" s="23">
        <v>-6.5076753643834917E-2</v>
      </c>
      <c r="J185" s="23">
        <v>-4.1539660946157492E-2</v>
      </c>
      <c r="K185" s="23"/>
      <c r="L185" s="23">
        <v>-9.2739796238516525E-3</v>
      </c>
      <c r="M185" s="23">
        <v>7.7980068058182472E-2</v>
      </c>
    </row>
    <row r="186" spans="1:13">
      <c r="A186" s="23"/>
      <c r="B186" s="23">
        <v>3.0000000000000001E-3</v>
      </c>
      <c r="C186" s="23">
        <v>2.0033636504055374E-2</v>
      </c>
      <c r="D186" s="23">
        <v>0.14270744499951998</v>
      </c>
      <c r="E186" s="23">
        <v>4.6697005510928757E-2</v>
      </c>
      <c r="F186" s="23">
        <v>-2.6370162212712711E-3</v>
      </c>
      <c r="G186" s="23">
        <v>-7.8978545911427389E-2</v>
      </c>
      <c r="H186" s="23">
        <v>-2.6696539209548009E-2</v>
      </c>
      <c r="I186" s="23">
        <v>-6.8141276279815477E-2</v>
      </c>
      <c r="J186" s="23">
        <v>-9.8169095086521663E-2</v>
      </c>
      <c r="K186" s="23"/>
      <c r="L186" s="23">
        <v>-8.1480482117599617E-3</v>
      </c>
      <c r="M186" s="23">
        <v>7.8970085470038531E-2</v>
      </c>
    </row>
    <row r="187" spans="1:13">
      <c r="A187" s="23"/>
      <c r="B187" s="23">
        <v>1E-3</v>
      </c>
      <c r="C187" s="23">
        <v>1.898736415882557E-2</v>
      </c>
      <c r="D187" s="23">
        <v>0.15000088870005657</v>
      </c>
      <c r="E187" s="23">
        <v>9.417693355988499E-2</v>
      </c>
      <c r="F187" s="23">
        <v>-3.8654330766680234E-2</v>
      </c>
      <c r="G187" s="23">
        <v>-0.12183507577136027</v>
      </c>
      <c r="H187" s="23">
        <v>2.40183022437854E-2</v>
      </c>
      <c r="I187" s="23">
        <v>-0.11066486051020508</v>
      </c>
      <c r="J187" s="23">
        <v>-3.3025856463101161E-2</v>
      </c>
      <c r="K187" s="23"/>
      <c r="L187" s="23">
        <v>-2.1245793560992765E-3</v>
      </c>
      <c r="M187" s="23">
        <v>9.4071561733226769E-2</v>
      </c>
    </row>
    <row r="188" spans="1:13">
      <c r="A188" s="23"/>
      <c r="B188" s="23">
        <v>0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/>
      <c r="L188" s="23">
        <v>0</v>
      </c>
      <c r="M188" s="23">
        <v>0</v>
      </c>
    </row>
    <row r="189" spans="1:1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>
      <c r="A190" s="23" t="s">
        <v>86</v>
      </c>
      <c r="B190" s="23">
        <v>1</v>
      </c>
      <c r="C190" s="23">
        <v>0.606098559929519</v>
      </c>
      <c r="D190" s="23">
        <v>0.5027905602013687</v>
      </c>
      <c r="E190" s="23">
        <v>0.62812581178655902</v>
      </c>
      <c r="F190" s="23">
        <v>0.5894422821473817</v>
      </c>
      <c r="G190" s="23">
        <v>0.51285003847647015</v>
      </c>
      <c r="H190" s="23">
        <v>0.53112175753973678</v>
      </c>
      <c r="I190" s="23">
        <v>0.51299916062146311</v>
      </c>
      <c r="J190" s="23">
        <v>0.38437163864193646</v>
      </c>
      <c r="K190" s="23"/>
      <c r="L190" s="23">
        <v>0.53347497616805439</v>
      </c>
      <c r="M190" s="23">
        <v>7.6894016393492956E-2</v>
      </c>
    </row>
    <row r="191" spans="1:13">
      <c r="A191" s="23"/>
      <c r="B191" s="23">
        <v>0.3</v>
      </c>
      <c r="C191" s="23">
        <v>0.37308146675335291</v>
      </c>
      <c r="D191" s="23">
        <v>0.26900599849365525</v>
      </c>
      <c r="E191" s="23">
        <v>0.57035539685595205</v>
      </c>
      <c r="F191" s="23">
        <v>0.47098532942547233</v>
      </c>
      <c r="G191" s="23">
        <v>0.34412668167475335</v>
      </c>
      <c r="H191" s="23">
        <v>0.28138166808838244</v>
      </c>
      <c r="I191" s="23">
        <v>0.208880025643359</v>
      </c>
      <c r="J191" s="23">
        <v>0.19795136491666654</v>
      </c>
      <c r="K191" s="23"/>
      <c r="L191" s="23">
        <v>0.33947099148144921</v>
      </c>
      <c r="M191" s="23">
        <v>0.1293811970329575</v>
      </c>
    </row>
    <row r="192" spans="1:13">
      <c r="A192" s="23"/>
      <c r="B192" s="23">
        <v>0.1</v>
      </c>
      <c r="C192" s="23">
        <v>0.19765461669298684</v>
      </c>
      <c r="D192" s="23">
        <v>0.23647927734791546</v>
      </c>
      <c r="E192" s="23">
        <v>0.4170821414188331</v>
      </c>
      <c r="F192" s="23">
        <v>0.24579559274672438</v>
      </c>
      <c r="G192" s="23">
        <v>9.0189192223868786E-2</v>
      </c>
      <c r="H192" s="23">
        <v>0.1189023343531429</v>
      </c>
      <c r="I192" s="23">
        <v>0.14827154026703587</v>
      </c>
      <c r="J192" s="23">
        <v>-6.9100521599507192E-3</v>
      </c>
      <c r="K192" s="23"/>
      <c r="L192" s="23">
        <v>0.18093308036131953</v>
      </c>
      <c r="M192" s="23">
        <v>0.12636262990164701</v>
      </c>
    </row>
    <row r="193" spans="1:13">
      <c r="A193" s="23"/>
      <c r="B193" s="23">
        <v>0.03</v>
      </c>
      <c r="C193" s="23">
        <v>0.10223952584164248</v>
      </c>
      <c r="D193" s="23">
        <v>0.20726771122911064</v>
      </c>
      <c r="E193" s="23">
        <v>0.16140019837042663</v>
      </c>
      <c r="F193" s="23">
        <v>0.14223385592537999</v>
      </c>
      <c r="G193" s="23">
        <v>2.2579428014366854E-2</v>
      </c>
      <c r="H193" s="23">
        <v>1.5382530269214906E-2</v>
      </c>
      <c r="I193" s="23">
        <v>-6.3225126671174747E-3</v>
      </c>
      <c r="J193" s="23">
        <v>-9.9390090156015853E-2</v>
      </c>
      <c r="K193" s="23"/>
      <c r="L193" s="23">
        <v>6.8173830853376013E-2</v>
      </c>
      <c r="M193" s="23">
        <v>0.10224394208857349</v>
      </c>
    </row>
    <row r="194" spans="1:13">
      <c r="A194" s="23"/>
      <c r="B194" s="23">
        <v>0.01</v>
      </c>
      <c r="C194" s="23">
        <v>6.424132486341072E-2</v>
      </c>
      <c r="D194" s="23">
        <v>7.6383243715697297E-2</v>
      </c>
      <c r="E194" s="23">
        <v>1.7037625351997654E-2</v>
      </c>
      <c r="F194" s="23">
        <v>-1.4031280983886202E-2</v>
      </c>
      <c r="G194" s="23">
        <v>-4.2193861684005352E-2</v>
      </c>
      <c r="H194" s="23">
        <v>-9.3010479019692283E-3</v>
      </c>
      <c r="I194" s="23">
        <v>-2.7733342704965691E-2</v>
      </c>
      <c r="J194" s="23">
        <v>-8.2271428980582068E-2</v>
      </c>
      <c r="K194" s="23"/>
      <c r="L194" s="23">
        <v>-2.2335960405378587E-3</v>
      </c>
      <c r="M194" s="23">
        <v>5.320197557318037E-2</v>
      </c>
    </row>
    <row r="195" spans="1:13">
      <c r="A195" s="23"/>
      <c r="B195" s="23">
        <v>3.0000000000000001E-3</v>
      </c>
      <c r="C195" s="23">
        <v>-1.2636812477249126E-3</v>
      </c>
      <c r="D195" s="23">
        <v>-2.7683548697162441E-3</v>
      </c>
      <c r="E195" s="23">
        <v>8.8199539459002718E-2</v>
      </c>
      <c r="F195" s="23">
        <v>2.3579804006683469E-2</v>
      </c>
      <c r="G195" s="23">
        <v>5.3879193950496951E-2</v>
      </c>
      <c r="H195" s="23">
        <v>0.27667193046930694</v>
      </c>
      <c r="I195" s="23">
        <v>1.0294812759752137E-2</v>
      </c>
      <c r="J195" s="23">
        <v>-0.14288678565290686</v>
      </c>
      <c r="K195" s="23"/>
      <c r="L195" s="23">
        <v>3.8213307359361778E-2</v>
      </c>
      <c r="M195" s="23">
        <v>0.11749487104694782</v>
      </c>
    </row>
    <row r="196" spans="1:13">
      <c r="A196" s="23"/>
      <c r="B196" s="23">
        <v>1E-3</v>
      </c>
      <c r="C196" s="23">
        <v>5.4265983703685905E-2</v>
      </c>
      <c r="D196" s="23">
        <v>6.5908356129283002E-2</v>
      </c>
      <c r="E196" s="23">
        <v>0.11084460636805399</v>
      </c>
      <c r="F196" s="23">
        <v>-4.1214180605688516E-2</v>
      </c>
      <c r="G196" s="23">
        <v>-0.10034236482183528</v>
      </c>
      <c r="H196" s="23">
        <v>3.8213263221187954E-2</v>
      </c>
      <c r="I196" s="23">
        <v>-5.3005376466965348E-2</v>
      </c>
      <c r="J196" s="23">
        <v>-0.15130313293443531</v>
      </c>
      <c r="K196" s="23"/>
      <c r="L196" s="23">
        <v>-9.5791056758392015E-3</v>
      </c>
      <c r="M196" s="23">
        <v>9.0845883111941139E-2</v>
      </c>
    </row>
    <row r="197" spans="1:13">
      <c r="A197" s="23"/>
      <c r="B197" s="23">
        <v>0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/>
      <c r="L197" s="23">
        <v>0</v>
      </c>
      <c r="M197" s="23">
        <v>0</v>
      </c>
    </row>
    <row r="198" spans="1:1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>
      <c r="A199" s="23" t="s">
        <v>87</v>
      </c>
      <c r="B199" s="23">
        <v>1</v>
      </c>
      <c r="C199" s="23">
        <v>0.2179093630839915</v>
      </c>
      <c r="D199" s="23">
        <v>0.30691267753296775</v>
      </c>
      <c r="E199" s="23">
        <v>0.41098979989323392</v>
      </c>
      <c r="F199" s="23">
        <v>0.39711615747917861</v>
      </c>
      <c r="G199" s="23">
        <v>0.40447315929331862</v>
      </c>
      <c r="H199" s="23">
        <v>0.48457082570430343</v>
      </c>
      <c r="I199" s="23">
        <v>0.53430035070625059</v>
      </c>
      <c r="J199" s="23">
        <v>0.42359691868826799</v>
      </c>
      <c r="K199" s="23"/>
      <c r="L199" s="23">
        <v>0.39748365654768908</v>
      </c>
      <c r="M199" s="23">
        <v>9.8318955094958138E-2</v>
      </c>
    </row>
    <row r="200" spans="1:13">
      <c r="A200" s="23"/>
      <c r="B200" s="23">
        <v>0.3</v>
      </c>
      <c r="C200" s="23">
        <v>9.2211785924300849E-2</v>
      </c>
      <c r="D200" s="23">
        <v>0.11077399210680994</v>
      </c>
      <c r="E200" s="23">
        <v>0.31918968783101165</v>
      </c>
      <c r="F200" s="23">
        <v>0.17392989273801859</v>
      </c>
      <c r="G200" s="23">
        <v>0.33716194429310553</v>
      </c>
      <c r="H200" s="23">
        <v>0.24925815428978459</v>
      </c>
      <c r="I200" s="23">
        <v>0.21795654935385861</v>
      </c>
      <c r="J200" s="23">
        <v>0.26351402629889709</v>
      </c>
      <c r="K200" s="23"/>
      <c r="L200" s="23">
        <v>0.22049950410447336</v>
      </c>
      <c r="M200" s="23">
        <v>8.9999847885229162E-2</v>
      </c>
    </row>
    <row r="201" spans="1:13">
      <c r="A201" s="23"/>
      <c r="B201" s="23">
        <v>0.1</v>
      </c>
      <c r="C201" s="23">
        <v>-1.0692896256548845E-2</v>
      </c>
      <c r="D201" s="23">
        <v>0.14402918970716705</v>
      </c>
      <c r="E201" s="23">
        <v>0.17673131564716643</v>
      </c>
      <c r="F201" s="23">
        <v>0.1924674821763282</v>
      </c>
      <c r="G201" s="23">
        <v>9.6359867970545798E-2</v>
      </c>
      <c r="H201" s="23">
        <v>0.14300794915153286</v>
      </c>
      <c r="I201" s="23">
        <v>0.12399862022248553</v>
      </c>
      <c r="J201" s="23">
        <v>9.917115059844267E-2</v>
      </c>
      <c r="K201" s="23"/>
      <c r="L201" s="23">
        <v>0.12063408490213995</v>
      </c>
      <c r="M201" s="23">
        <v>6.2863625896793396E-2</v>
      </c>
    </row>
    <row r="202" spans="1:13">
      <c r="A202" s="23"/>
      <c r="B202" s="23">
        <v>0.03</v>
      </c>
      <c r="C202" s="23">
        <v>-0.13791488290657256</v>
      </c>
      <c r="D202" s="23">
        <v>0.15190985211381544</v>
      </c>
      <c r="E202" s="23">
        <v>6.7111818724397143E-2</v>
      </c>
      <c r="F202" s="23">
        <v>1.626868726754277E-2</v>
      </c>
      <c r="G202" s="23">
        <v>2.8395273287662504E-2</v>
      </c>
      <c r="H202" s="23">
        <v>9.5091612008765453E-2</v>
      </c>
      <c r="I202" s="23">
        <v>3.0097551858403904E-2</v>
      </c>
      <c r="J202" s="23">
        <v>4.8308360116753102E-2</v>
      </c>
      <c r="K202" s="23"/>
      <c r="L202" s="23">
        <v>3.740853405884597E-2</v>
      </c>
      <c r="M202" s="23">
        <v>8.345988226633326E-2</v>
      </c>
    </row>
    <row r="203" spans="1:13">
      <c r="A203" s="23"/>
      <c r="B203" s="23">
        <v>0.01</v>
      </c>
      <c r="C203" s="23">
        <v>-0.12018586039096557</v>
      </c>
      <c r="D203" s="23">
        <v>6.8857754370800078E-2</v>
      </c>
      <c r="E203" s="23">
        <v>-1.2662230869575519E-2</v>
      </c>
      <c r="F203" s="23">
        <v>2.2462950730286896E-2</v>
      </c>
      <c r="G203" s="23">
        <v>-8.2045751769333319E-2</v>
      </c>
      <c r="H203" s="23">
        <v>0.10179325737237929</v>
      </c>
      <c r="I203" s="23">
        <v>2.8193261522417856E-3</v>
      </c>
      <c r="J203" s="23">
        <v>-1.6644338673454967E-2</v>
      </c>
      <c r="K203" s="23"/>
      <c r="L203" s="23">
        <v>-4.4506116347026656E-3</v>
      </c>
      <c r="M203" s="23">
        <v>7.277248234770782E-2</v>
      </c>
    </row>
    <row r="204" spans="1:13">
      <c r="A204" s="23"/>
      <c r="B204" s="23">
        <v>3.0000000000000001E-3</v>
      </c>
      <c r="C204" s="23">
        <v>-0.13715801562631263</v>
      </c>
      <c r="D204" s="23">
        <v>6.9224547894379901E-2</v>
      </c>
      <c r="E204" s="23">
        <v>3.4400416635536779E-2</v>
      </c>
      <c r="F204" s="23">
        <v>-9.5024638492174796E-2</v>
      </c>
      <c r="G204" s="23">
        <v>-6.5397742000997516E-2</v>
      </c>
      <c r="H204" s="23">
        <v>3.0092719837919418E-2</v>
      </c>
      <c r="I204" s="23">
        <v>4.4472845167663255E-2</v>
      </c>
      <c r="J204" s="23">
        <v>-6.2111403775374441E-2</v>
      </c>
      <c r="K204" s="23"/>
      <c r="L204" s="23">
        <v>-2.2687658794920004E-2</v>
      </c>
      <c r="M204" s="23">
        <v>7.6268030988992597E-2</v>
      </c>
    </row>
    <row r="205" spans="1:13">
      <c r="A205" s="23"/>
      <c r="B205" s="23">
        <v>1E-3</v>
      </c>
      <c r="C205" s="23">
        <v>-0.10375477716196618</v>
      </c>
      <c r="D205" s="23">
        <v>8.8393246762972194E-2</v>
      </c>
      <c r="E205" s="23">
        <v>4.6119124102375453E-2</v>
      </c>
      <c r="F205" s="23">
        <v>-6.2969765017827944E-2</v>
      </c>
      <c r="G205" s="23">
        <v>-0.11001087380689023</v>
      </c>
      <c r="H205" s="23">
        <v>8.6438784857380324E-2</v>
      </c>
      <c r="I205" s="23">
        <v>-4.0005581716913374E-2</v>
      </c>
      <c r="J205" s="23">
        <v>-2.1056067430384573E-2</v>
      </c>
      <c r="K205" s="23"/>
      <c r="L205" s="23">
        <v>-1.4605738676406792E-2</v>
      </c>
      <c r="M205" s="23">
        <v>7.9804962592604833E-2</v>
      </c>
    </row>
    <row r="206" spans="1:13">
      <c r="A206" s="23"/>
      <c r="B206" s="23">
        <v>0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/>
      <c r="L206" s="23">
        <v>0</v>
      </c>
      <c r="M206" s="23">
        <v>0</v>
      </c>
    </row>
    <row r="207" spans="1:1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>
      <c r="A208" s="23" t="s">
        <v>88</v>
      </c>
      <c r="B208" s="23">
        <v>1</v>
      </c>
      <c r="C208" s="23">
        <v>0.22839536775662528</v>
      </c>
      <c r="D208" s="23">
        <v>0.34069357700640479</v>
      </c>
      <c r="E208" s="23">
        <v>0.68240874091382098</v>
      </c>
      <c r="F208" s="23">
        <v>0.53545751517342477</v>
      </c>
      <c r="G208" s="23">
        <v>0.52074459425342123</v>
      </c>
      <c r="H208" s="23">
        <v>0.40514363436977507</v>
      </c>
      <c r="I208" s="23">
        <v>0.43294936351301888</v>
      </c>
      <c r="J208" s="23">
        <v>0.37686871180496895</v>
      </c>
      <c r="K208" s="23"/>
      <c r="L208" s="23">
        <v>0.44033268809893256</v>
      </c>
      <c r="M208" s="23">
        <v>0.13850294592447618</v>
      </c>
    </row>
    <row r="209" spans="1:13">
      <c r="A209" s="23"/>
      <c r="B209" s="23">
        <v>0.3</v>
      </c>
      <c r="C209" s="23">
        <v>0.18933565691779108</v>
      </c>
      <c r="D209" s="23">
        <v>0.11405593026213218</v>
      </c>
      <c r="E209" s="23">
        <v>0.45377259317677132</v>
      </c>
      <c r="F209" s="23">
        <v>0.42191945173466322</v>
      </c>
      <c r="G209" s="23">
        <v>0.34167115003111898</v>
      </c>
      <c r="H209" s="23">
        <v>0.1623541819473508</v>
      </c>
      <c r="I209" s="23">
        <v>0.19850114252646034</v>
      </c>
      <c r="J209" s="23">
        <v>0.32877196804202402</v>
      </c>
      <c r="K209" s="23"/>
      <c r="L209" s="23">
        <v>0.27629775932978901</v>
      </c>
      <c r="M209" s="23">
        <v>0.12685789997784519</v>
      </c>
    </row>
    <row r="210" spans="1:13">
      <c r="A210" s="23"/>
      <c r="B210" s="23">
        <v>0.1</v>
      </c>
      <c r="C210" s="23">
        <v>0.1003315628385083</v>
      </c>
      <c r="D210" s="23">
        <v>0.11037029745219074</v>
      </c>
      <c r="E210" s="23">
        <v>0.3528693027298675</v>
      </c>
      <c r="F210" s="23">
        <v>0.23789770207862118</v>
      </c>
      <c r="G210" s="23">
        <v>0.16750925354416335</v>
      </c>
      <c r="H210" s="23">
        <v>0.12099532823278669</v>
      </c>
      <c r="I210" s="23">
        <v>0.11848179964601191</v>
      </c>
      <c r="J210" s="23">
        <v>0.15175662652032562</v>
      </c>
      <c r="K210" s="23"/>
      <c r="L210" s="23">
        <v>0.17002648413030941</v>
      </c>
      <c r="M210" s="23">
        <v>8.6069136741682373E-2</v>
      </c>
    </row>
    <row r="211" spans="1:13">
      <c r="A211" s="23"/>
      <c r="B211" s="23">
        <v>0.03</v>
      </c>
      <c r="C211" s="23">
        <v>-5.6960866309950842E-2</v>
      </c>
      <c r="D211" s="23">
        <v>0.10946089185408123</v>
      </c>
      <c r="E211" s="23">
        <v>0.16568809833153006</v>
      </c>
      <c r="F211" s="23">
        <v>0.10704130962508016</v>
      </c>
      <c r="G211" s="23">
        <v>0.11166622622901329</v>
      </c>
      <c r="H211" s="23">
        <v>2.6128709345130202E-2</v>
      </c>
      <c r="I211" s="23">
        <v>1.9677213482146183E-2</v>
      </c>
      <c r="J211" s="23">
        <v>4.5571165495589872E-2</v>
      </c>
      <c r="K211" s="23"/>
      <c r="L211" s="23">
        <v>6.6034093506577518E-2</v>
      </c>
      <c r="M211" s="23">
        <v>7.0577801423756553E-2</v>
      </c>
    </row>
    <row r="212" spans="1:13">
      <c r="A212" s="23"/>
      <c r="B212" s="23">
        <v>0.01</v>
      </c>
      <c r="C212" s="23">
        <v>-2.8063662665628319E-3</v>
      </c>
      <c r="D212" s="23">
        <v>4.8225289398568794E-3</v>
      </c>
      <c r="E212" s="23">
        <v>7.708353329688758E-2</v>
      </c>
      <c r="F212" s="23">
        <v>4.2844235416401255E-2</v>
      </c>
      <c r="G212" s="23">
        <v>5.4844722217767372E-2</v>
      </c>
      <c r="H212" s="23">
        <v>2.8546665323601089E-2</v>
      </c>
      <c r="I212" s="23">
        <v>2.2662457989591323E-2</v>
      </c>
      <c r="J212" s="23">
        <v>6.0854865419697507E-2</v>
      </c>
      <c r="K212" s="23"/>
      <c r="L212" s="23">
        <v>3.6106580292155022E-2</v>
      </c>
      <c r="M212" s="23">
        <v>2.782318732747097E-2</v>
      </c>
    </row>
    <row r="213" spans="1:13">
      <c r="A213" s="23"/>
      <c r="B213" s="23">
        <v>3.0000000000000001E-3</v>
      </c>
      <c r="C213" s="23">
        <v>-4.4104533603646801E-2</v>
      </c>
      <c r="D213" s="23">
        <v>-3.7926282359589114E-3</v>
      </c>
      <c r="E213" s="23">
        <v>3.3453210958550528E-2</v>
      </c>
      <c r="F213" s="23">
        <v>-9.4853717864664844E-2</v>
      </c>
      <c r="G213" s="23">
        <v>-2.4701849826300915E-2</v>
      </c>
      <c r="H213" s="23">
        <v>-3.6509856575425215E-2</v>
      </c>
      <c r="I213" s="23">
        <v>3.8604350031546109E-2</v>
      </c>
      <c r="J213" s="23">
        <v>-3.4398229053642537E-2</v>
      </c>
      <c r="K213" s="23"/>
      <c r="L213" s="23">
        <v>-2.0787906771192823E-2</v>
      </c>
      <c r="M213" s="23">
        <v>4.3483211048271957E-2</v>
      </c>
    </row>
    <row r="214" spans="1:13">
      <c r="A214" s="23"/>
      <c r="B214" s="23">
        <v>1E-3</v>
      </c>
      <c r="C214" s="23">
        <v>3.6668279118411695E-2</v>
      </c>
      <c r="D214" s="23">
        <v>9.0970430375823169E-2</v>
      </c>
      <c r="E214" s="23">
        <v>6.3338714419001824E-2</v>
      </c>
      <c r="F214" s="23">
        <v>4.5712233987529438E-2</v>
      </c>
      <c r="G214" s="23">
        <v>-2.4706864768337888E-2</v>
      </c>
      <c r="H214" s="23">
        <v>3.3057972840263017E-2</v>
      </c>
      <c r="I214" s="23">
        <v>-4.5807195410659252E-2</v>
      </c>
      <c r="J214" s="23">
        <v>5.6221439930158212E-2</v>
      </c>
      <c r="K214" s="23"/>
      <c r="L214" s="23">
        <v>3.1931876311523777E-2</v>
      </c>
      <c r="M214" s="23">
        <v>4.5555042644905848E-2</v>
      </c>
    </row>
    <row r="215" spans="1:13">
      <c r="A215" s="23"/>
      <c r="B215" s="23">
        <v>0</v>
      </c>
      <c r="C215" s="23">
        <v>0</v>
      </c>
      <c r="D215" s="23">
        <v>0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/>
      <c r="L215" s="23">
        <v>0</v>
      </c>
      <c r="M215" s="23">
        <v>0</v>
      </c>
    </row>
    <row r="220" spans="1:13">
      <c r="A220" s="23" t="s">
        <v>47</v>
      </c>
      <c r="B220" s="23" t="s">
        <v>84</v>
      </c>
      <c r="C220" s="23" t="s">
        <v>85</v>
      </c>
      <c r="D220" s="23" t="s">
        <v>86</v>
      </c>
      <c r="E220" s="23" t="s">
        <v>87</v>
      </c>
      <c r="F220" s="23" t="s">
        <v>88</v>
      </c>
      <c r="G220" s="23"/>
      <c r="H220" s="23"/>
      <c r="I220" s="23"/>
      <c r="J220" s="23"/>
      <c r="K220" s="23"/>
      <c r="L220" s="23"/>
      <c r="M220" s="23"/>
    </row>
    <row r="221" spans="1:13">
      <c r="A221" s="23">
        <v>1</v>
      </c>
      <c r="B221" s="23">
        <v>0.7391183200274305</v>
      </c>
      <c r="C221" s="23">
        <v>0.48287567938527021</v>
      </c>
      <c r="D221" s="23">
        <v>0.53347497616805439</v>
      </c>
      <c r="E221" s="23">
        <v>0.39748365654768908</v>
      </c>
      <c r="F221" s="23">
        <v>0.44033268809893256</v>
      </c>
      <c r="G221" s="23"/>
      <c r="H221" s="23"/>
      <c r="I221" s="23"/>
      <c r="J221" s="23"/>
      <c r="K221" s="23"/>
      <c r="L221" s="23"/>
      <c r="M221" s="23"/>
    </row>
    <row r="222" spans="1:13">
      <c r="A222" s="23">
        <v>0.3</v>
      </c>
      <c r="B222" s="23">
        <v>0.5232994839866556</v>
      </c>
      <c r="C222" s="23">
        <v>0.35919971841686049</v>
      </c>
      <c r="D222" s="23">
        <v>0.33947099148144921</v>
      </c>
      <c r="E222" s="23">
        <v>0.22049950410447336</v>
      </c>
      <c r="F222" s="23">
        <v>0.27629775932978901</v>
      </c>
      <c r="G222" s="23"/>
      <c r="H222" s="23"/>
      <c r="I222" s="23"/>
      <c r="J222" s="23"/>
      <c r="K222" s="23"/>
      <c r="L222" s="23"/>
      <c r="M222" s="23"/>
    </row>
    <row r="223" spans="1:13">
      <c r="A223" s="23">
        <v>0.1</v>
      </c>
      <c r="B223" s="23">
        <v>0.31938574000505882</v>
      </c>
      <c r="C223" s="23">
        <v>0.17234908076139224</v>
      </c>
      <c r="D223" s="23">
        <v>0.18093308036131953</v>
      </c>
      <c r="E223" s="23">
        <v>0.12063408490213995</v>
      </c>
      <c r="F223" s="23">
        <v>0.17002648413030941</v>
      </c>
      <c r="G223" s="23"/>
      <c r="H223" s="23"/>
      <c r="I223" s="23"/>
      <c r="J223" s="23"/>
      <c r="K223" s="23"/>
      <c r="L223" s="23"/>
      <c r="M223" s="23"/>
    </row>
    <row r="224" spans="1:13">
      <c r="A224" s="23">
        <v>0.03</v>
      </c>
      <c r="B224" s="23">
        <v>0.13477670762597238</v>
      </c>
      <c r="C224" s="23">
        <v>8.2604543583552209E-2</v>
      </c>
      <c r="D224" s="23">
        <v>6.8173830853376013E-2</v>
      </c>
      <c r="E224" s="23">
        <v>3.740853405884597E-2</v>
      </c>
      <c r="F224" s="23">
        <v>6.6034093506577518E-2</v>
      </c>
      <c r="G224" s="23"/>
      <c r="H224" s="23"/>
      <c r="I224" s="23"/>
      <c r="J224" s="23"/>
      <c r="K224" s="23"/>
      <c r="L224" s="23"/>
      <c r="M224" s="23"/>
    </row>
    <row r="225" spans="1:6">
      <c r="A225" s="23">
        <v>0.01</v>
      </c>
      <c r="B225" s="23">
        <v>3.9319162166278704E-2</v>
      </c>
      <c r="C225" s="23">
        <v>-9.2739796238516525E-3</v>
      </c>
      <c r="D225" s="23">
        <v>-2.2335960405378587E-3</v>
      </c>
      <c r="E225" s="23">
        <v>-4.4506116347026656E-3</v>
      </c>
      <c r="F225" s="23">
        <v>3.6106580292155022E-2</v>
      </c>
    </row>
    <row r="226" spans="1:6">
      <c r="A226" s="23">
        <v>3.0000000000000001E-3</v>
      </c>
      <c r="B226" s="23">
        <v>1.8407907494577755E-3</v>
      </c>
      <c r="C226" s="23">
        <v>-8.1480482117599617E-3</v>
      </c>
      <c r="D226" s="23">
        <v>3.8213307359361778E-2</v>
      </c>
      <c r="E226" s="23">
        <v>-2.2687658794920004E-2</v>
      </c>
      <c r="F226" s="23">
        <v>-2.0787906771192823E-2</v>
      </c>
    </row>
    <row r="227" spans="1:6">
      <c r="A227" s="23">
        <v>1E-3</v>
      </c>
      <c r="B227" s="23">
        <v>9.4970630943421661E-3</v>
      </c>
      <c r="C227" s="23">
        <v>-2.1245793560992765E-3</v>
      </c>
      <c r="D227" s="23">
        <v>-9.5791056758392015E-3</v>
      </c>
      <c r="E227" s="23">
        <v>-1.4605738676406792E-2</v>
      </c>
      <c r="F227" s="23">
        <v>3.1931876311523777E-2</v>
      </c>
    </row>
    <row r="228" spans="1:6">
      <c r="A228" s="23">
        <v>0</v>
      </c>
      <c r="B228" s="23">
        <v>0</v>
      </c>
      <c r="C228" s="23">
        <v>0</v>
      </c>
      <c r="D228" s="23">
        <v>0</v>
      </c>
      <c r="E228" s="23">
        <v>0</v>
      </c>
      <c r="F228" s="23">
        <v>0</v>
      </c>
    </row>
    <row r="229" spans="1:6">
      <c r="A229" s="23"/>
      <c r="B229" s="23"/>
      <c r="C229" s="23"/>
      <c r="D229" s="23"/>
      <c r="E229" s="23"/>
      <c r="F229" s="23"/>
    </row>
    <row r="230" spans="1:6">
      <c r="A230" s="23" t="s">
        <v>26</v>
      </c>
      <c r="B230" s="23" t="s">
        <v>245</v>
      </c>
      <c r="C230" s="23" t="s">
        <v>246</v>
      </c>
      <c r="D230" s="23" t="s">
        <v>247</v>
      </c>
      <c r="E230" s="23" t="s">
        <v>248</v>
      </c>
      <c r="F230" s="23" t="s">
        <v>249</v>
      </c>
    </row>
    <row r="231" spans="1:6">
      <c r="A231" s="23">
        <v>1</v>
      </c>
      <c r="B231" s="23">
        <v>0.23786069455416223</v>
      </c>
      <c r="C231" s="23">
        <v>0.15466541681243082</v>
      </c>
      <c r="D231" s="23">
        <v>7.6894016393492956E-2</v>
      </c>
      <c r="E231" s="23">
        <v>9.8318955094958138E-2</v>
      </c>
      <c r="F231" s="23">
        <v>0.13850294592447618</v>
      </c>
    </row>
    <row r="232" spans="1:6">
      <c r="A232" s="23">
        <v>0.3</v>
      </c>
      <c r="B232" s="23">
        <v>0.2114348467802413</v>
      </c>
      <c r="C232" s="23">
        <v>9.4863659675460912E-2</v>
      </c>
      <c r="D232" s="23">
        <v>0.1293811970329575</v>
      </c>
      <c r="E232" s="23">
        <v>8.9999847885229162E-2</v>
      </c>
      <c r="F232" s="23">
        <v>0.12685789997784519</v>
      </c>
    </row>
    <row r="233" spans="1:6">
      <c r="A233" s="23">
        <v>0.1</v>
      </c>
      <c r="B233" s="23">
        <v>0.13785928054035615</v>
      </c>
      <c r="C233" s="23">
        <v>6.4094369058268541E-2</v>
      </c>
      <c r="D233" s="23">
        <v>0.12636262990164701</v>
      </c>
      <c r="E233" s="23">
        <v>6.2863625896793396E-2</v>
      </c>
      <c r="F233" s="23">
        <v>8.6069136741682373E-2</v>
      </c>
    </row>
    <row r="234" spans="1:6">
      <c r="A234" s="23">
        <v>0.03</v>
      </c>
      <c r="B234" s="23">
        <v>6.8628770731253633E-2</v>
      </c>
      <c r="C234" s="23">
        <v>0.1116948856237233</v>
      </c>
      <c r="D234" s="23">
        <v>0.10224394208857349</v>
      </c>
      <c r="E234" s="23">
        <v>8.345988226633326E-2</v>
      </c>
      <c r="F234" s="23">
        <v>7.0577801423756553E-2</v>
      </c>
    </row>
    <row r="235" spans="1:6">
      <c r="A235" s="23">
        <v>0.01</v>
      </c>
      <c r="B235" s="23">
        <v>5.7326642948667975E-2</v>
      </c>
      <c r="C235" s="23">
        <v>7.7980068058182472E-2</v>
      </c>
      <c r="D235" s="23">
        <v>5.320197557318037E-2</v>
      </c>
      <c r="E235" s="23">
        <v>7.277248234770782E-2</v>
      </c>
      <c r="F235" s="23">
        <v>2.782318732747097E-2</v>
      </c>
    </row>
    <row r="236" spans="1:6">
      <c r="A236" s="23">
        <v>3.0000000000000001E-3</v>
      </c>
      <c r="B236" s="23">
        <v>4.308660499310845E-2</v>
      </c>
      <c r="C236" s="23">
        <v>7.8970085470038531E-2</v>
      </c>
      <c r="D236" s="23">
        <v>0.11749487104694782</v>
      </c>
      <c r="E236" s="23">
        <v>7.6268030988992597E-2</v>
      </c>
      <c r="F236" s="23">
        <v>4.3483211048271957E-2</v>
      </c>
    </row>
    <row r="237" spans="1:6">
      <c r="A237" s="23">
        <v>1E-3</v>
      </c>
      <c r="B237" s="23">
        <v>6.7018151120212047E-2</v>
      </c>
      <c r="C237" s="23">
        <v>9.4071561733226769E-2</v>
      </c>
      <c r="D237" s="23">
        <v>9.0845883111941139E-2</v>
      </c>
      <c r="E237" s="23">
        <v>7.9804962592604833E-2</v>
      </c>
      <c r="F237" s="23">
        <v>4.5555042644905848E-2</v>
      </c>
    </row>
    <row r="238" spans="1:6">
      <c r="A238" s="23">
        <v>0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</row>
    <row r="250" spans="1:12">
      <c r="K250" s="3" t="s">
        <v>38</v>
      </c>
    </row>
    <row r="251" spans="1:12">
      <c r="A251" s="3" t="s">
        <v>74</v>
      </c>
      <c r="B251" s="3">
        <v>0.19765461669298684</v>
      </c>
      <c r="C251" s="3">
        <v>0.23647927734791546</v>
      </c>
      <c r="D251" s="3">
        <v>0.4170821414188331</v>
      </c>
      <c r="E251" s="3">
        <v>0.24579559274672438</v>
      </c>
      <c r="F251" s="3">
        <v>9.0189192223868786E-2</v>
      </c>
      <c r="G251" s="3">
        <v>0.1189023343531429</v>
      </c>
      <c r="H251" s="3">
        <v>0.14827154026703587</v>
      </c>
      <c r="I251" s="3">
        <v>-6.9100521599507192E-3</v>
      </c>
      <c r="K251" s="3">
        <f>AVERAGE(B251:I251)</f>
        <v>0.18093308036131953</v>
      </c>
    </row>
    <row r="252" spans="1:12">
      <c r="A252" s="3" t="s">
        <v>73</v>
      </c>
      <c r="B252" s="3">
        <v>0.18981227518871996</v>
      </c>
      <c r="C252" s="3">
        <v>0.21005335567294225</v>
      </c>
      <c r="D252" s="3">
        <v>0.54349177460402665</v>
      </c>
      <c r="E252" s="3">
        <v>0.51506365265284848</v>
      </c>
      <c r="F252" s="3">
        <v>0.29285015181626545</v>
      </c>
      <c r="G252" s="3">
        <v>0.20177056074377775</v>
      </c>
      <c r="H252" s="3">
        <v>0.28416771194981361</v>
      </c>
      <c r="I252" s="3">
        <v>0.31787643741207638</v>
      </c>
      <c r="K252" s="3">
        <f>AVERAGE(B252:I252)</f>
        <v>0.31938574000505882</v>
      </c>
      <c r="L252" s="3">
        <f>K252/K251</f>
        <v>1.7652147377762666</v>
      </c>
    </row>
    <row r="254" spans="1:12">
      <c r="A254" s="3" t="s">
        <v>89</v>
      </c>
      <c r="F254" s="3" t="s">
        <v>24</v>
      </c>
    </row>
    <row r="255" spans="1:12" ht="15.75" thickBot="1"/>
    <row r="256" spans="1:12">
      <c r="A256" s="8"/>
      <c r="B256" s="8" t="s">
        <v>8</v>
      </c>
      <c r="C256" s="8" t="s">
        <v>9</v>
      </c>
      <c r="F256" s="8"/>
      <c r="G256" s="8" t="s">
        <v>8</v>
      </c>
      <c r="H256" s="8" t="s">
        <v>9</v>
      </c>
    </row>
    <row r="257" spans="1:12">
      <c r="A257" s="1" t="s">
        <v>10</v>
      </c>
      <c r="B257" s="1">
        <v>0.18093308036131953</v>
      </c>
      <c r="C257" s="1">
        <v>0.31938574000505882</v>
      </c>
      <c r="F257" s="1" t="s">
        <v>10</v>
      </c>
      <c r="G257" s="1">
        <v>0.18093308036131953</v>
      </c>
      <c r="H257" s="1">
        <v>0.31938574000505882</v>
      </c>
    </row>
    <row r="258" spans="1:12">
      <c r="A258" s="1" t="s">
        <v>11</v>
      </c>
      <c r="B258" s="1">
        <v>1.5967514235660618E-2</v>
      </c>
      <c r="C258" s="1">
        <v>1.9005181231104618E-2</v>
      </c>
      <c r="F258" s="1" t="s">
        <v>11</v>
      </c>
      <c r="G258" s="1">
        <v>1.5967514235660618E-2</v>
      </c>
      <c r="H258" s="1">
        <v>1.9005181231104618E-2</v>
      </c>
    </row>
    <row r="259" spans="1:12">
      <c r="A259" s="1" t="s">
        <v>12</v>
      </c>
      <c r="B259" s="1">
        <v>8</v>
      </c>
      <c r="C259" s="1">
        <v>8</v>
      </c>
      <c r="F259" s="1" t="s">
        <v>12</v>
      </c>
      <c r="G259" s="1">
        <v>8</v>
      </c>
      <c r="H259" s="1">
        <v>8</v>
      </c>
    </row>
    <row r="260" spans="1:12">
      <c r="A260" s="1" t="s">
        <v>90</v>
      </c>
      <c r="B260" s="1">
        <v>0.5618450433639921</v>
      </c>
      <c r="C260" s="1"/>
      <c r="F260" s="1" t="s">
        <v>25</v>
      </c>
      <c r="G260" s="1">
        <v>1.7486347733382618E-2</v>
      </c>
      <c r="H260" s="1"/>
    </row>
    <row r="261" spans="1:12">
      <c r="A261" s="1" t="s">
        <v>13</v>
      </c>
      <c r="B261" s="1">
        <v>0</v>
      </c>
      <c r="C261" s="1"/>
      <c r="F261" s="1" t="s">
        <v>13</v>
      </c>
      <c r="G261" s="1">
        <v>0</v>
      </c>
      <c r="H261" s="1"/>
    </row>
    <row r="262" spans="1:12">
      <c r="A262" s="1" t="s">
        <v>14</v>
      </c>
      <c r="B262" s="1">
        <v>7</v>
      </c>
      <c r="C262" s="1"/>
      <c r="F262" s="1" t="s">
        <v>14</v>
      </c>
      <c r="G262" s="1">
        <v>14</v>
      </c>
      <c r="H262" s="1"/>
    </row>
    <row r="263" spans="1:12">
      <c r="A263" s="1" t="s">
        <v>15</v>
      </c>
      <c r="B263" s="1">
        <v>-3.1558625443386008</v>
      </c>
      <c r="C263" s="1"/>
      <c r="F263" s="1" t="s">
        <v>15</v>
      </c>
      <c r="G263" s="1">
        <v>-2.094024426060717</v>
      </c>
      <c r="H263" s="1"/>
    </row>
    <row r="264" spans="1:12">
      <c r="A264" s="1" t="s">
        <v>16</v>
      </c>
      <c r="B264" s="1">
        <v>8.0102409084831447E-3</v>
      </c>
      <c r="C264" s="1"/>
      <c r="F264" s="1" t="s">
        <v>16</v>
      </c>
      <c r="G264" s="1">
        <v>2.7468442201291313E-2</v>
      </c>
      <c r="H264" s="1"/>
    </row>
    <row r="265" spans="1:12">
      <c r="A265" s="1" t="s">
        <v>17</v>
      </c>
      <c r="B265" s="1">
        <v>1.8945786050900073</v>
      </c>
      <c r="C265" s="1"/>
      <c r="F265" s="1" t="s">
        <v>17</v>
      </c>
      <c r="G265" s="1">
        <v>1.7613101357748921</v>
      </c>
      <c r="H265" s="1"/>
    </row>
    <row r="266" spans="1:12">
      <c r="A266" s="1" t="s">
        <v>18</v>
      </c>
      <c r="B266" s="1">
        <v>1.6020481816966289E-2</v>
      </c>
      <c r="C266" s="1" t="s">
        <v>91</v>
      </c>
      <c r="F266" s="1" t="s">
        <v>18</v>
      </c>
      <c r="G266" s="1">
        <v>5.4936884402582625E-2</v>
      </c>
      <c r="H266" s="1" t="s">
        <v>92</v>
      </c>
    </row>
    <row r="267" spans="1:12" ht="15.75" thickBot="1">
      <c r="A267" s="7" t="s">
        <v>19</v>
      </c>
      <c r="B267" s="7">
        <v>2.3646242515927849</v>
      </c>
      <c r="C267" s="7"/>
      <c r="F267" s="7" t="s">
        <v>19</v>
      </c>
      <c r="G267" s="7">
        <v>2.1447866879178044</v>
      </c>
      <c r="H267" s="7"/>
    </row>
    <row r="270" spans="1:12">
      <c r="A270" s="3" t="s">
        <v>72</v>
      </c>
      <c r="B270" s="3">
        <v>0.18981227518871996</v>
      </c>
      <c r="C270" s="3">
        <v>0.21005335567294225</v>
      </c>
      <c r="D270" s="3">
        <v>0.54349177460402665</v>
      </c>
      <c r="E270" s="3">
        <v>0.51506365265284848</v>
      </c>
      <c r="F270" s="3">
        <v>0.29285015181626545</v>
      </c>
      <c r="G270" s="3">
        <v>0.20177056074377775</v>
      </c>
      <c r="H270" s="3">
        <v>0.28416771194981361</v>
      </c>
      <c r="I270" s="3">
        <v>0.31787643741207638</v>
      </c>
      <c r="K270" s="3">
        <f>AVERAGE(B270:I270)</f>
        <v>0.31938574000505882</v>
      </c>
    </row>
    <row r="271" spans="1:12">
      <c r="A271" s="3" t="s">
        <v>93</v>
      </c>
      <c r="B271" s="3">
        <v>0.18950144913337696</v>
      </c>
      <c r="C271" s="3">
        <v>0.5208996176551477</v>
      </c>
      <c r="D271" s="3">
        <v>0.66936092807787273</v>
      </c>
      <c r="E271" s="3">
        <v>0.48477261201486332</v>
      </c>
      <c r="F271" s="3">
        <v>0.35275766841384792</v>
      </c>
      <c r="G271" s="3">
        <v>0.35417056052250773</v>
      </c>
      <c r="H271" s="3">
        <v>0.2702372761050007</v>
      </c>
      <c r="I271" s="3">
        <v>0.32475352816604131</v>
      </c>
      <c r="K271" s="3">
        <f>AVERAGE(B271:I271)</f>
        <v>0.39580670501108234</v>
      </c>
      <c r="L271" s="3">
        <f>K271/K270</f>
        <v>1.239274818609037</v>
      </c>
    </row>
    <row r="273" spans="6:8">
      <c r="F273" s="3" t="s">
        <v>24</v>
      </c>
    </row>
    <row r="274" spans="6:8" ht="15.75" thickBot="1"/>
    <row r="275" spans="6:8">
      <c r="F275" s="8"/>
      <c r="G275" s="8" t="s">
        <v>8</v>
      </c>
      <c r="H275" s="8" t="s">
        <v>9</v>
      </c>
    </row>
    <row r="276" spans="6:8">
      <c r="F276" s="1" t="s">
        <v>10</v>
      </c>
      <c r="G276" s="1">
        <v>0.31938574000505882</v>
      </c>
      <c r="H276" s="1">
        <v>0.39580670501108234</v>
      </c>
    </row>
    <row r="277" spans="6:8">
      <c r="F277" s="1" t="s">
        <v>11</v>
      </c>
      <c r="G277" s="1">
        <v>1.9005181231104618E-2</v>
      </c>
      <c r="H277" s="1">
        <v>2.3622852065516748E-2</v>
      </c>
    </row>
    <row r="278" spans="6:8">
      <c r="F278" s="1" t="s">
        <v>12</v>
      </c>
      <c r="G278" s="1">
        <v>8</v>
      </c>
      <c r="H278" s="1">
        <v>8</v>
      </c>
    </row>
    <row r="279" spans="6:8">
      <c r="F279" s="1" t="s">
        <v>25</v>
      </c>
      <c r="G279" s="1">
        <v>2.1314016648310681E-2</v>
      </c>
      <c r="H279" s="1"/>
    </row>
    <row r="280" spans="6:8">
      <c r="F280" s="1" t="s">
        <v>13</v>
      </c>
      <c r="G280" s="1">
        <v>0</v>
      </c>
      <c r="H280" s="1"/>
    </row>
    <row r="281" spans="6:8">
      <c r="F281" s="1" t="s">
        <v>14</v>
      </c>
      <c r="G281" s="1">
        <v>14</v>
      </c>
      <c r="H281" s="1"/>
    </row>
    <row r="282" spans="6:8">
      <c r="F282" s="1" t="s">
        <v>15</v>
      </c>
      <c r="G282" s="1">
        <v>-1.0469112405000236</v>
      </c>
      <c r="H282" s="1"/>
    </row>
    <row r="283" spans="6:8">
      <c r="F283" s="1" t="s">
        <v>16</v>
      </c>
      <c r="G283" s="1">
        <v>0.15643979495907637</v>
      </c>
      <c r="H283" s="1"/>
    </row>
    <row r="284" spans="6:8">
      <c r="F284" s="1" t="s">
        <v>17</v>
      </c>
      <c r="G284" s="1">
        <v>1.7613101357748921</v>
      </c>
      <c r="H284" s="1"/>
    </row>
    <row r="285" spans="6:8">
      <c r="F285" s="1" t="s">
        <v>18</v>
      </c>
      <c r="G285" s="1">
        <v>0.31287958991815273</v>
      </c>
      <c r="H285" s="1" t="s">
        <v>94</v>
      </c>
    </row>
    <row r="286" spans="6:8" ht="15.75" thickBot="1">
      <c r="F286" s="7" t="s">
        <v>19</v>
      </c>
      <c r="G286" s="7">
        <v>2.1447866879178044</v>
      </c>
      <c r="H286" s="7"/>
    </row>
    <row r="289" spans="1:12">
      <c r="A289" s="3" t="s">
        <v>95</v>
      </c>
      <c r="B289" s="3">
        <v>0.18981227518871996</v>
      </c>
      <c r="C289" s="3">
        <v>0.21005335567294225</v>
      </c>
      <c r="D289" s="3">
        <v>0.54349177460402665</v>
      </c>
      <c r="E289" s="3">
        <v>0.51506365265284848</v>
      </c>
      <c r="F289" s="3">
        <v>0.29285015181626545</v>
      </c>
      <c r="G289" s="3">
        <v>0.20177056074377775</v>
      </c>
      <c r="H289" s="3">
        <v>0.28416771194981361</v>
      </c>
      <c r="I289" s="3">
        <v>0.31787643741207638</v>
      </c>
      <c r="K289" s="3">
        <f>AVERAGE(B289:I289)</f>
        <v>0.31938574000505882</v>
      </c>
    </row>
    <row r="290" spans="1:12">
      <c r="A290" s="3" t="s">
        <v>96</v>
      </c>
      <c r="B290" s="3">
        <v>0.14332705084800268</v>
      </c>
      <c r="C290" s="3">
        <v>0.25895020364143378</v>
      </c>
      <c r="D290" s="3">
        <v>0.15937542830662971</v>
      </c>
      <c r="E290" s="3">
        <v>0.1423994948530754</v>
      </c>
      <c r="F290" s="3">
        <v>0.11831640791575285</v>
      </c>
      <c r="G290" s="3">
        <v>6.2881752655676137E-2</v>
      </c>
      <c r="H290" s="3">
        <v>4.0565276192466304E-3</v>
      </c>
      <c r="I290" s="3">
        <v>0.11074280305810044</v>
      </c>
      <c r="K290" s="3">
        <f>AVERAGE(B290:I290)</f>
        <v>0.12500620861223968</v>
      </c>
      <c r="L290" s="3">
        <f>K290/K289</f>
        <v>0.39139571043547433</v>
      </c>
    </row>
    <row r="292" spans="1:12">
      <c r="F292" s="3" t="s">
        <v>24</v>
      </c>
    </row>
    <row r="293" spans="1:12" ht="15.75" thickBot="1"/>
    <row r="294" spans="1:12">
      <c r="F294" s="8"/>
      <c r="G294" s="8" t="s">
        <v>8</v>
      </c>
      <c r="H294" s="8" t="s">
        <v>9</v>
      </c>
    </row>
    <row r="295" spans="1:12">
      <c r="F295" s="1" t="s">
        <v>10</v>
      </c>
      <c r="G295" s="1">
        <v>0.31938574000505882</v>
      </c>
      <c r="H295" s="1">
        <v>0.12500620861223968</v>
      </c>
    </row>
    <row r="296" spans="1:12">
      <c r="F296" s="1" t="s">
        <v>11</v>
      </c>
      <c r="G296" s="1">
        <v>1.9005181231104618E-2</v>
      </c>
      <c r="H296" s="1">
        <v>5.4995554664045388E-3</v>
      </c>
    </row>
    <row r="297" spans="1:12">
      <c r="F297" s="1" t="s">
        <v>12</v>
      </c>
      <c r="G297" s="1">
        <v>8</v>
      </c>
      <c r="H297" s="1">
        <v>8</v>
      </c>
    </row>
    <row r="298" spans="1:12">
      <c r="F298" s="1" t="s">
        <v>25</v>
      </c>
      <c r="G298" s="1">
        <v>1.2252368348754579E-2</v>
      </c>
      <c r="H298" s="1"/>
    </row>
    <row r="299" spans="1:12">
      <c r="F299" s="1" t="s">
        <v>13</v>
      </c>
      <c r="G299" s="1">
        <v>0</v>
      </c>
      <c r="H299" s="1"/>
    </row>
    <row r="300" spans="1:12">
      <c r="F300" s="1" t="s">
        <v>14</v>
      </c>
      <c r="G300" s="1">
        <v>14</v>
      </c>
      <c r="H300" s="1"/>
    </row>
    <row r="301" spans="1:12">
      <c r="F301" s="1" t="s">
        <v>15</v>
      </c>
      <c r="G301" s="1">
        <v>3.5121293638875266</v>
      </c>
      <c r="H301" s="1"/>
    </row>
    <row r="302" spans="1:12">
      <c r="F302" s="1" t="s">
        <v>16</v>
      </c>
      <c r="G302" s="1">
        <v>1.7255088718203979E-3</v>
      </c>
      <c r="H302" s="1"/>
    </row>
    <row r="303" spans="1:12">
      <c r="F303" s="1" t="s">
        <v>17</v>
      </c>
      <c r="G303" s="1">
        <v>1.7613101357748921</v>
      </c>
      <c r="H303" s="1"/>
    </row>
    <row r="304" spans="1:12">
      <c r="F304" s="1" t="s">
        <v>18</v>
      </c>
      <c r="G304" s="1">
        <v>3.4510177436407959E-3</v>
      </c>
      <c r="H304" s="1" t="s">
        <v>36</v>
      </c>
    </row>
    <row r="305" spans="6:8" ht="15.75" thickBot="1">
      <c r="F305" s="7" t="s">
        <v>19</v>
      </c>
      <c r="G305" s="7">
        <v>2.1447866879178044</v>
      </c>
      <c r="H305" s="7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6"/>
  <sheetViews>
    <sheetView topLeftCell="A252" workbookViewId="0">
      <selection activeCell="K24" sqref="K24"/>
    </sheetView>
  </sheetViews>
  <sheetFormatPr defaultColWidth="9" defaultRowHeight="15"/>
  <cols>
    <col min="1" max="1" width="12.28515625" style="3" bestFit="1" customWidth="1"/>
    <col min="2" max="13" width="9" style="3"/>
    <col min="14" max="14" width="9.42578125" style="3" bestFit="1" customWidth="1"/>
    <col min="15" max="16384" width="9" style="3"/>
  </cols>
  <sheetData>
    <row r="1" spans="1:30">
      <c r="A1" s="25"/>
      <c r="B1" s="25" t="s">
        <v>109</v>
      </c>
      <c r="C1" s="25" t="s">
        <v>232</v>
      </c>
      <c r="D1" s="25" t="s">
        <v>233</v>
      </c>
      <c r="E1" s="25" t="s">
        <v>234</v>
      </c>
      <c r="F1" s="25" t="s">
        <v>235</v>
      </c>
      <c r="G1" s="25" t="s">
        <v>236</v>
      </c>
      <c r="H1" s="25" t="s">
        <v>237</v>
      </c>
      <c r="I1" s="25" t="s">
        <v>238</v>
      </c>
      <c r="J1" s="25" t="s">
        <v>250</v>
      </c>
      <c r="K1" s="25"/>
      <c r="L1" s="25"/>
      <c r="M1" s="25"/>
      <c r="N1" s="25"/>
      <c r="O1" s="25"/>
      <c r="P1" s="25"/>
      <c r="Q1" s="25"/>
      <c r="R1" s="25"/>
      <c r="S1" s="25"/>
      <c r="T1" s="25"/>
      <c r="U1" s="25" t="s">
        <v>47</v>
      </c>
      <c r="V1" s="25" t="s">
        <v>26</v>
      </c>
      <c r="X1" s="1"/>
      <c r="Z1" s="1" t="s">
        <v>97</v>
      </c>
      <c r="AA1" s="1" t="s">
        <v>98</v>
      </c>
      <c r="AB1" s="1" t="s">
        <v>99</v>
      </c>
      <c r="AC1" s="1" t="s">
        <v>100</v>
      </c>
      <c r="AD1" s="1" t="s">
        <v>101</v>
      </c>
    </row>
    <row r="2" spans="1:30">
      <c r="A2" s="25" t="s">
        <v>54</v>
      </c>
      <c r="B2" s="25">
        <v>3</v>
      </c>
      <c r="C2" s="25">
        <v>0.81915427645902139</v>
      </c>
      <c r="D2" s="25">
        <v>0.7857199711259506</v>
      </c>
      <c r="E2" s="25">
        <v>1.0518466785516434</v>
      </c>
      <c r="F2" s="25">
        <v>0.8316111726285994</v>
      </c>
      <c r="G2" s="25">
        <v>0.76858500853891898</v>
      </c>
      <c r="H2" s="25">
        <v>0.74335079993075281</v>
      </c>
      <c r="I2" s="25">
        <v>0.77192816594543268</v>
      </c>
      <c r="J2" s="25">
        <v>0.79022416630078418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>
        <v>0.82030252993513797</v>
      </c>
      <c r="V2" s="25">
        <v>9.7672124871437907E-2</v>
      </c>
      <c r="Z2" s="3">
        <v>0.42770000000000002</v>
      </c>
      <c r="AA2" s="3">
        <v>0.51495000000000002</v>
      </c>
      <c r="AB2" s="3">
        <v>7.4910000000000004E-2</v>
      </c>
      <c r="AC2" s="2">
        <v>1.9728E-8</v>
      </c>
      <c r="AD2" s="3">
        <f>AA2-Z2</f>
        <v>8.7249999999999994E-2</v>
      </c>
    </row>
    <row r="3" spans="1:30">
      <c r="A3" s="25"/>
      <c r="B3" s="25">
        <v>1</v>
      </c>
      <c r="C3" s="25">
        <v>0.80783712364965699</v>
      </c>
      <c r="D3" s="25">
        <v>0.81767565659034736</v>
      </c>
      <c r="E3" s="25">
        <v>0.980197445856132</v>
      </c>
      <c r="F3" s="25">
        <v>0.94652154764131302</v>
      </c>
      <c r="G3" s="25">
        <v>0.74516115001522354</v>
      </c>
      <c r="H3" s="25">
        <v>0.79595900316488866</v>
      </c>
      <c r="I3" s="25">
        <v>0.87105541705277278</v>
      </c>
      <c r="J3" s="25">
        <v>0.8333477418908638</v>
      </c>
      <c r="K3" s="25"/>
      <c r="L3" s="25"/>
      <c r="M3" s="25"/>
      <c r="N3" s="25"/>
      <c r="O3" s="25"/>
      <c r="P3" s="25"/>
      <c r="Q3" s="25"/>
      <c r="R3" s="25"/>
      <c r="S3" s="25"/>
      <c r="T3" s="25"/>
      <c r="U3" s="25">
        <v>0.84971938573264982</v>
      </c>
      <c r="V3" s="25">
        <v>7.9031609881345485E-2</v>
      </c>
    </row>
    <row r="4" spans="1:30">
      <c r="A4" s="25"/>
      <c r="B4" s="25">
        <v>0.3</v>
      </c>
      <c r="C4" s="25">
        <v>0.82024665439226441</v>
      </c>
      <c r="D4" s="25">
        <v>0.79261080436141251</v>
      </c>
      <c r="E4" s="25">
        <v>0.95834670431936342</v>
      </c>
      <c r="F4" s="25">
        <v>0.86303625455243516</v>
      </c>
      <c r="G4" s="25">
        <v>0.80517768170696136</v>
      </c>
      <c r="H4" s="25">
        <v>0.85516492466404226</v>
      </c>
      <c r="I4" s="25">
        <v>0.89342936606306111</v>
      </c>
      <c r="J4" s="25">
        <v>0.82408466081514387</v>
      </c>
      <c r="K4" s="25"/>
      <c r="L4" s="25"/>
      <c r="M4" s="25"/>
      <c r="N4" s="25"/>
      <c r="O4" s="25"/>
      <c r="P4" s="25"/>
      <c r="Q4" s="25"/>
      <c r="R4" s="25"/>
      <c r="S4" s="25"/>
      <c r="T4" s="25"/>
      <c r="U4" s="25">
        <v>0.85151213135933557</v>
      </c>
      <c r="V4" s="25">
        <v>5.4330828654761E-2</v>
      </c>
    </row>
    <row r="5" spans="1:30">
      <c r="A5" s="25"/>
      <c r="B5" s="25">
        <v>0.1</v>
      </c>
      <c r="C5" s="25">
        <v>0.80886206960774132</v>
      </c>
      <c r="D5" s="25">
        <v>0.83241820940004563</v>
      </c>
      <c r="E5" s="25">
        <v>0.9618806780930973</v>
      </c>
      <c r="F5" s="25">
        <v>0.98713299348260974</v>
      </c>
      <c r="G5" s="25">
        <v>0.75770639787884309</v>
      </c>
      <c r="H5" s="25">
        <v>0.78227165342514493</v>
      </c>
      <c r="I5" s="25">
        <v>0.84432261083995697</v>
      </c>
      <c r="J5" s="25">
        <v>0.83362523444462666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>
        <v>0.85102748089650826</v>
      </c>
      <c r="V5" s="25">
        <v>8.169748255495507E-2</v>
      </c>
    </row>
    <row r="6" spans="1:30">
      <c r="A6" s="25"/>
      <c r="B6" s="25">
        <v>0.03</v>
      </c>
      <c r="C6" s="25">
        <v>0.6881084924662515</v>
      </c>
      <c r="D6" s="25">
        <v>0.64168743553933505</v>
      </c>
      <c r="E6" s="25">
        <v>0.94927644167420988</v>
      </c>
      <c r="F6" s="25">
        <v>0.92618127043759058</v>
      </c>
      <c r="G6" s="25">
        <v>0.63282244274928368</v>
      </c>
      <c r="H6" s="25">
        <v>0.61176086414766828</v>
      </c>
      <c r="I6" s="25">
        <v>0.79650935744540241</v>
      </c>
      <c r="J6" s="25">
        <v>0.64353758070410527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>
        <v>0.73623548564548091</v>
      </c>
      <c r="V6" s="25">
        <v>0.1368708574833645</v>
      </c>
    </row>
    <row r="7" spans="1:30">
      <c r="A7" s="25"/>
      <c r="B7" s="25">
        <v>0.01</v>
      </c>
      <c r="C7" s="25">
        <v>0.60034484981307201</v>
      </c>
      <c r="D7" s="25">
        <v>0.53358739657069232</v>
      </c>
      <c r="E7" s="25">
        <v>0.76774468603447221</v>
      </c>
      <c r="F7" s="25">
        <v>0.67140823573546571</v>
      </c>
      <c r="G7" s="25">
        <v>0.54422079902409271</v>
      </c>
      <c r="H7" s="25">
        <v>0.45114364135407131</v>
      </c>
      <c r="I7" s="25">
        <v>0.53207349968875606</v>
      </c>
      <c r="J7" s="25">
        <v>0.51320173246709977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>
        <v>0.57671560508596531</v>
      </c>
      <c r="V7" s="25">
        <v>0.10051890208121306</v>
      </c>
    </row>
    <row r="8" spans="1:30">
      <c r="A8" s="25"/>
      <c r="B8" s="25">
        <v>3.0000000000000001E-3</v>
      </c>
      <c r="C8" s="25">
        <v>0.45418931558471487</v>
      </c>
      <c r="D8" s="25">
        <v>0.42775152296286506</v>
      </c>
      <c r="E8" s="25">
        <v>0.58256475855452505</v>
      </c>
      <c r="F8" s="25">
        <v>0.54392588930349972</v>
      </c>
      <c r="G8" s="25">
        <v>0.35934028846617444</v>
      </c>
      <c r="H8" s="25">
        <v>0.34249092961205985</v>
      </c>
      <c r="I8" s="25">
        <v>0.38593297168759749</v>
      </c>
      <c r="J8" s="25">
        <v>0.41349558422530619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>
        <v>0.43871140754959281</v>
      </c>
      <c r="V8" s="25">
        <v>8.5442641102865424E-2</v>
      </c>
    </row>
    <row r="9" spans="1:30">
      <c r="A9" s="25"/>
      <c r="B9" s="25">
        <v>0</v>
      </c>
      <c r="C9" s="25">
        <v>0.27712429585824361</v>
      </c>
      <c r="D9" s="25">
        <v>0.36181239258736225</v>
      </c>
      <c r="E9" s="25">
        <v>0.34580253391544452</v>
      </c>
      <c r="F9" s="25">
        <v>0.37737868441894817</v>
      </c>
      <c r="G9" s="25">
        <v>0.2581330800403297</v>
      </c>
      <c r="H9" s="25">
        <v>0.25101975440469831</v>
      </c>
      <c r="I9" s="25">
        <v>0.33634750602769825</v>
      </c>
      <c r="J9" s="25">
        <v>0.2830426983032851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>
        <v>0.3113326181945012</v>
      </c>
      <c r="V9" s="25">
        <v>4.9515612938102554E-2</v>
      </c>
    </row>
    <row r="11" spans="1:30">
      <c r="A11" s="27" t="s">
        <v>110</v>
      </c>
      <c r="B11" s="25">
        <v>3</v>
      </c>
      <c r="C11" s="25">
        <v>0.57484542918493842</v>
      </c>
      <c r="D11" s="25">
        <v>0.48560789049919484</v>
      </c>
      <c r="E11" s="25">
        <v>0.78674885906612779</v>
      </c>
      <c r="F11" s="25">
        <v>0.55876119935374213</v>
      </c>
      <c r="G11" s="25">
        <v>0.41590395764070615</v>
      </c>
      <c r="H11" s="25">
        <v>0.40057351672334163</v>
      </c>
      <c r="I11" s="25">
        <v>0.46204347232168358</v>
      </c>
      <c r="J11" s="25">
        <v>0.52473933495407665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>
        <v>0.5261529574679763</v>
      </c>
      <c r="V11" s="25">
        <v>0.12248932486490884</v>
      </c>
    </row>
    <row r="12" spans="1:30">
      <c r="A12" s="25"/>
      <c r="B12" s="25">
        <v>1</v>
      </c>
      <c r="C12" s="25">
        <v>0.53282507844674165</v>
      </c>
      <c r="D12" s="25">
        <v>0.55252847851666054</v>
      </c>
      <c r="E12" s="25">
        <v>0.74046535740840536</v>
      </c>
      <c r="F12" s="25">
        <v>0.66699943697156949</v>
      </c>
      <c r="G12" s="25">
        <v>0.45941484959741757</v>
      </c>
      <c r="H12" s="25">
        <v>0.45144999244414757</v>
      </c>
      <c r="I12" s="25">
        <v>0.53504372991891835</v>
      </c>
      <c r="J12" s="25">
        <v>0.52978773308314764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>
        <v>0.55856433204837608</v>
      </c>
      <c r="V12" s="25">
        <v>9.8727987566299469E-2</v>
      </c>
    </row>
    <row r="13" spans="1:30">
      <c r="A13" s="25"/>
      <c r="B13" s="25">
        <v>0.3</v>
      </c>
      <c r="C13" s="25">
        <v>0.66344906326223452</v>
      </c>
      <c r="D13" s="25">
        <v>0.60128562645470118</v>
      </c>
      <c r="E13" s="25">
        <v>0.74814067381380667</v>
      </c>
      <c r="F13" s="25">
        <v>0.69620594616782971</v>
      </c>
      <c r="G13" s="25">
        <v>0.57148684117188053</v>
      </c>
      <c r="H13" s="25">
        <v>0.51842933542562875</v>
      </c>
      <c r="I13" s="25">
        <v>0.57159186070970736</v>
      </c>
      <c r="J13" s="25">
        <v>0.58064191441979851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>
        <v>0.61890390767819847</v>
      </c>
      <c r="V13" s="25">
        <v>7.6549096642028414E-2</v>
      </c>
    </row>
    <row r="14" spans="1:30">
      <c r="A14" s="25"/>
      <c r="B14" s="25">
        <v>0.1</v>
      </c>
      <c r="C14" s="25">
        <v>0.61425040189452218</v>
      </c>
      <c r="D14" s="25">
        <v>0.53493974473841899</v>
      </c>
      <c r="E14" s="25">
        <v>0.73335388761376208</v>
      </c>
      <c r="F14" s="25">
        <v>0.72336346206518765</v>
      </c>
      <c r="G14" s="25">
        <v>0.52640489521483069</v>
      </c>
      <c r="H14" s="25">
        <v>0.51001352308583947</v>
      </c>
      <c r="I14" s="25">
        <v>0.55628768495278091</v>
      </c>
      <c r="J14" s="25">
        <v>0.55614609647669411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>
        <v>0.59434496200525455</v>
      </c>
      <c r="V14" s="25">
        <v>8.8260665128336871E-2</v>
      </c>
    </row>
    <row r="15" spans="1:30">
      <c r="A15" s="25"/>
      <c r="B15" s="25">
        <v>0.03</v>
      </c>
      <c r="C15" s="25">
        <v>0.66846397671769076</v>
      </c>
      <c r="D15" s="25">
        <v>0.56264417158875801</v>
      </c>
      <c r="E15" s="25">
        <v>0.75119971763099902</v>
      </c>
      <c r="F15" s="25">
        <v>0.74043594103792887</v>
      </c>
      <c r="G15" s="25">
        <v>0.47618854107827158</v>
      </c>
      <c r="H15" s="25">
        <v>0.45541529796180502</v>
      </c>
      <c r="I15" s="25">
        <v>0.55441237484965189</v>
      </c>
      <c r="J15" s="25">
        <v>0.53338588500123929</v>
      </c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>
        <v>0.59276823823329305</v>
      </c>
      <c r="V15" s="25">
        <v>0.11401608937395481</v>
      </c>
    </row>
    <row r="16" spans="1:30">
      <c r="A16" s="25"/>
      <c r="B16" s="25">
        <v>0.01</v>
      </c>
      <c r="C16" s="25">
        <v>0.56678169179057536</v>
      </c>
      <c r="D16" s="25">
        <v>0.55705308196282932</v>
      </c>
      <c r="E16" s="25">
        <v>0.64960705467973778</v>
      </c>
      <c r="F16" s="25">
        <v>0.62164314697275924</v>
      </c>
      <c r="G16" s="25">
        <v>0.46046507762374922</v>
      </c>
      <c r="H16" s="25">
        <v>0.40647295701960268</v>
      </c>
      <c r="I16" s="25">
        <v>0.47200096034324529</v>
      </c>
      <c r="J16" s="25">
        <v>0.52325370279964334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>
        <v>0.53215970914901778</v>
      </c>
      <c r="V16" s="25">
        <v>8.3027704641628938E-2</v>
      </c>
    </row>
    <row r="17" spans="1:30">
      <c r="A17" s="25"/>
      <c r="B17" s="25">
        <v>3.0000000000000001E-3</v>
      </c>
      <c r="C17" s="25">
        <v>0.46846347673513539</v>
      </c>
      <c r="D17" s="25">
        <v>0.46061791929142321</v>
      </c>
      <c r="E17" s="25">
        <v>0.58093362984367103</v>
      </c>
      <c r="F17" s="25">
        <v>0.63297782954694548</v>
      </c>
      <c r="G17" s="25">
        <v>0.41502053284085688</v>
      </c>
      <c r="H17" s="25">
        <v>0.35834035609904791</v>
      </c>
      <c r="I17" s="25">
        <v>0.42376475295059013</v>
      </c>
      <c r="J17" s="25">
        <v>0.38397022480782284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>
        <v>0.4655110902644366</v>
      </c>
      <c r="V17" s="25">
        <v>9.5488715253917653E-2</v>
      </c>
    </row>
    <row r="18" spans="1:30">
      <c r="A18" s="25"/>
      <c r="B18" s="25">
        <v>0</v>
      </c>
      <c r="C18" s="25">
        <v>0.23284807694110368</v>
      </c>
      <c r="D18" s="25">
        <v>0.32344862380178269</v>
      </c>
      <c r="E18" s="25">
        <v>0.40241541846529644</v>
      </c>
      <c r="F18" s="25">
        <v>0.47344265110709294</v>
      </c>
      <c r="G18" s="25">
        <v>0.37048484871900877</v>
      </c>
      <c r="H18" s="25">
        <v>0.36509286828300014</v>
      </c>
      <c r="I18" s="25">
        <v>0.3549258950340049</v>
      </c>
      <c r="J18" s="25">
        <v>0.29179130844423506</v>
      </c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>
        <v>0.35180621134944051</v>
      </c>
      <c r="V18" s="25">
        <v>7.2159400514926336E-2</v>
      </c>
    </row>
    <row r="20" spans="1:30">
      <c r="A20" s="27" t="s">
        <v>111</v>
      </c>
      <c r="B20" s="25">
        <v>3</v>
      </c>
      <c r="C20" s="25">
        <v>0.54981172479337848</v>
      </c>
      <c r="D20" s="25">
        <v>0.53579153412091995</v>
      </c>
      <c r="E20" s="25">
        <v>0.65972988947996469</v>
      </c>
      <c r="F20" s="25">
        <v>0.60523981349067302</v>
      </c>
      <c r="G20" s="25">
        <v>0.44806759813924457</v>
      </c>
      <c r="H20" s="25">
        <v>0.40938468729349448</v>
      </c>
      <c r="I20" s="25">
        <v>0.58409399704694331</v>
      </c>
      <c r="J20" s="25">
        <v>0.51183300760400063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>
        <v>0.53799403149607739</v>
      </c>
      <c r="V20" s="25">
        <v>8.1873470334296469E-2</v>
      </c>
      <c r="Z20" s="3">
        <v>0.34123999999999999</v>
      </c>
      <c r="AA20" s="3">
        <v>1.0985</v>
      </c>
      <c r="AB20" s="3">
        <v>0.50827999999999995</v>
      </c>
      <c r="AC20" s="3">
        <v>1.7825000000000001E-2</v>
      </c>
      <c r="AD20" s="3">
        <f>AA20-Z20</f>
        <v>0.75726000000000004</v>
      </c>
    </row>
    <row r="21" spans="1:30">
      <c r="A21" s="25"/>
      <c r="B21" s="25">
        <v>1</v>
      </c>
      <c r="C21" s="25">
        <v>0.57909645459216619</v>
      </c>
      <c r="D21" s="25">
        <v>0.5829460689688043</v>
      </c>
      <c r="E21" s="25">
        <v>0.74288046641353878</v>
      </c>
      <c r="F21" s="25">
        <v>0.7179197142587822</v>
      </c>
      <c r="G21" s="25">
        <v>0.45452959327627196</v>
      </c>
      <c r="H21" s="25">
        <v>0.45388200662332878</v>
      </c>
      <c r="I21" s="25">
        <v>0.59884133599273559</v>
      </c>
      <c r="J21" s="25">
        <v>0.59267586251040127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>
        <v>0.59034643782950369</v>
      </c>
      <c r="V21" s="25">
        <v>0.1047917963528907</v>
      </c>
    </row>
    <row r="22" spans="1:30">
      <c r="A22" s="25"/>
      <c r="B22" s="25">
        <v>0.3</v>
      </c>
      <c r="C22" s="25">
        <v>0.6187292206303866</v>
      </c>
      <c r="D22" s="25">
        <v>0.58022928372192339</v>
      </c>
      <c r="E22" s="25">
        <v>0.71745770530226549</v>
      </c>
      <c r="F22" s="25">
        <v>0.77492255821051192</v>
      </c>
      <c r="G22" s="25">
        <v>0.52108609248484528</v>
      </c>
      <c r="H22" s="25">
        <v>0.45797922568460814</v>
      </c>
      <c r="I22" s="25">
        <v>0.65332875720926076</v>
      </c>
      <c r="J22" s="25">
        <v>0.63925423596318087</v>
      </c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>
        <v>0.62037338490087279</v>
      </c>
      <c r="V22" s="25">
        <v>0.10183841322534452</v>
      </c>
    </row>
    <row r="23" spans="1:30">
      <c r="A23" s="25"/>
      <c r="B23" s="25">
        <v>0.1</v>
      </c>
      <c r="C23" s="25">
        <v>0.68236809193011128</v>
      </c>
      <c r="D23" s="25">
        <v>0.59976926439290967</v>
      </c>
      <c r="E23" s="25">
        <v>0.735293389636685</v>
      </c>
      <c r="F23" s="25">
        <v>0.73956142444727668</v>
      </c>
      <c r="G23" s="25">
        <v>0.50927661343299646</v>
      </c>
      <c r="H23" s="25">
        <v>0.4970757354968296</v>
      </c>
      <c r="I23" s="25">
        <v>0.56336768923761371</v>
      </c>
      <c r="J23" s="25">
        <v>0.60200694953020562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>
        <v>0.61608989476307852</v>
      </c>
      <c r="V23" s="25">
        <v>9.4615961885238409E-2</v>
      </c>
    </row>
    <row r="24" spans="1:30">
      <c r="A24" s="25"/>
      <c r="B24" s="25">
        <v>0.03</v>
      </c>
      <c r="C24" s="25">
        <v>0.64701545350755418</v>
      </c>
      <c r="D24" s="25">
        <v>0.55941485276900016</v>
      </c>
      <c r="E24" s="25">
        <v>0.62032757481135148</v>
      </c>
      <c r="F24" s="25">
        <v>0.76172970011854879</v>
      </c>
      <c r="G24" s="25">
        <v>0.52226764616900301</v>
      </c>
      <c r="H24" s="25">
        <v>0.44591988458197762</v>
      </c>
      <c r="I24" s="25">
        <v>0.58553779271922402</v>
      </c>
      <c r="J24" s="25">
        <v>0.5454010147370798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>
        <v>0.58595173992671745</v>
      </c>
      <c r="V24" s="25">
        <v>9.3976965098784893E-2</v>
      </c>
    </row>
    <row r="25" spans="1:30">
      <c r="A25" s="25"/>
      <c r="B25" s="25">
        <v>0.01</v>
      </c>
      <c r="C25" s="25">
        <v>0.60003222248385779</v>
      </c>
      <c r="D25" s="25">
        <v>0.50010089188425699</v>
      </c>
      <c r="E25" s="25">
        <v>0.64240802236663563</v>
      </c>
      <c r="F25" s="25">
        <v>0.69707504462437619</v>
      </c>
      <c r="G25" s="25">
        <v>0.52483284183479817</v>
      </c>
      <c r="H25" s="25">
        <v>0.45108727666535264</v>
      </c>
      <c r="I25" s="25">
        <v>0.57562304331676595</v>
      </c>
      <c r="J25" s="25">
        <v>0.53323846471841507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>
        <v>0.56554972598680731</v>
      </c>
      <c r="V25" s="25">
        <v>7.9806646609767953E-2</v>
      </c>
    </row>
    <row r="26" spans="1:30">
      <c r="A26" s="25"/>
      <c r="B26" s="25">
        <v>3.0000000000000001E-3</v>
      </c>
      <c r="C26" s="25">
        <v>0.516193740874754</v>
      </c>
      <c r="D26" s="25">
        <v>0.44227176728237599</v>
      </c>
      <c r="E26" s="25">
        <v>0.59824273972223951</v>
      </c>
      <c r="F26" s="25">
        <v>0.60232851673146504</v>
      </c>
      <c r="G26" s="25">
        <v>0.38466822365709585</v>
      </c>
      <c r="H26" s="25">
        <v>0.33450682778867352</v>
      </c>
      <c r="I26" s="25">
        <v>0.45766454067860352</v>
      </c>
      <c r="J26" s="25">
        <v>0.46504241747056413</v>
      </c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>
        <v>0.47511484677572147</v>
      </c>
      <c r="V26" s="25">
        <v>9.4466254676380104E-2</v>
      </c>
    </row>
    <row r="27" spans="1:30">
      <c r="A27" s="25"/>
      <c r="B27" s="25">
        <v>0</v>
      </c>
      <c r="C27" s="25">
        <v>0.31176268581861488</v>
      </c>
      <c r="D27" s="25">
        <v>0.25646094277009446</v>
      </c>
      <c r="E27" s="25">
        <v>0.32527422292360181</v>
      </c>
      <c r="F27" s="25">
        <v>0.40537075240896087</v>
      </c>
      <c r="G27" s="25">
        <v>0.28234525162168017</v>
      </c>
      <c r="H27" s="25">
        <v>0.27393331566208523</v>
      </c>
      <c r="I27" s="25">
        <v>0.35135376569377452</v>
      </c>
      <c r="J27" s="25">
        <v>0.3440809115193138</v>
      </c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>
        <v>0.31882273105226572</v>
      </c>
      <c r="V27" s="25">
        <v>4.8569432832375602E-2</v>
      </c>
      <c r="X27" s="12"/>
    </row>
    <row r="28" spans="1:30">
      <c r="X28" s="12"/>
    </row>
    <row r="29" spans="1:30">
      <c r="A29" s="25" t="s">
        <v>87</v>
      </c>
      <c r="B29" s="25">
        <v>3</v>
      </c>
      <c r="C29" s="25">
        <v>0.6397521341470731</v>
      </c>
      <c r="D29" s="25">
        <v>0.53631306294455583</v>
      </c>
      <c r="E29" s="25">
        <v>0.63388564043104056</v>
      </c>
      <c r="F29" s="25">
        <v>0.55282355282096862</v>
      </c>
      <c r="G29" s="25">
        <v>0.41755428529179361</v>
      </c>
      <c r="H29" s="25">
        <v>0.39536392723692748</v>
      </c>
      <c r="I29" s="25">
        <v>0.51670913037031052</v>
      </c>
      <c r="J29" s="25">
        <v>0.47172829052591969</v>
      </c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>
        <v>0.52051625297107373</v>
      </c>
      <c r="V29" s="25">
        <v>9.0255308580631799E-2</v>
      </c>
      <c r="X29" s="13"/>
      <c r="Z29" s="3">
        <v>0.34327000000000002</v>
      </c>
      <c r="AA29" s="3">
        <v>1.0296000000000001</v>
      </c>
      <c r="AB29" s="3">
        <v>0.19508</v>
      </c>
      <c r="AC29" s="3">
        <v>1.2405999999999999</v>
      </c>
      <c r="AD29" s="3">
        <f>AA29-Z29</f>
        <v>0.68633000000000011</v>
      </c>
    </row>
    <row r="30" spans="1:30">
      <c r="A30" s="25"/>
      <c r="B30" s="25">
        <v>1</v>
      </c>
      <c r="C30" s="25">
        <v>0.63188857780770458</v>
      </c>
      <c r="D30" s="25">
        <v>0.52463607956710623</v>
      </c>
      <c r="E30" s="25">
        <v>0.64611784726653898</v>
      </c>
      <c r="F30" s="25">
        <v>0.55368198150063475</v>
      </c>
      <c r="G30" s="25">
        <v>0.45242161735214614</v>
      </c>
      <c r="H30" s="25">
        <v>0.41906305552650841</v>
      </c>
      <c r="I30" s="25">
        <v>0.53401386764473191</v>
      </c>
      <c r="J30" s="25">
        <v>0.46748077304083135</v>
      </c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>
        <v>0.52866297496327519</v>
      </c>
      <c r="V30" s="25">
        <v>8.1670172488860701E-2</v>
      </c>
      <c r="X30" s="1"/>
    </row>
    <row r="31" spans="1:30">
      <c r="A31" s="25"/>
      <c r="B31" s="25">
        <v>0.3</v>
      </c>
      <c r="C31" s="25">
        <v>0.68433747739438433</v>
      </c>
      <c r="D31" s="25">
        <v>0.63046410784217632</v>
      </c>
      <c r="E31" s="25">
        <v>0.6883263289473962</v>
      </c>
      <c r="F31" s="25">
        <v>0.67164893151387683</v>
      </c>
      <c r="G31" s="25">
        <v>0.49778666798225751</v>
      </c>
      <c r="H31" s="25">
        <v>0.43797297208603247</v>
      </c>
      <c r="I31" s="25">
        <v>0.51996017599640298</v>
      </c>
      <c r="J31" s="25">
        <v>0.53783327649378709</v>
      </c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>
        <v>0.58354124228203919</v>
      </c>
      <c r="V31" s="25">
        <v>9.6939048627881552E-2</v>
      </c>
      <c r="X31" s="1"/>
    </row>
    <row r="32" spans="1:30">
      <c r="A32" s="25"/>
      <c r="B32" s="25">
        <v>0.1</v>
      </c>
      <c r="C32" s="25">
        <v>0.66579807487111531</v>
      </c>
      <c r="D32" s="25">
        <v>0.51716082050437817</v>
      </c>
      <c r="E32" s="25">
        <v>0.62378138275664674</v>
      </c>
      <c r="F32" s="25">
        <v>0.65456306275935194</v>
      </c>
      <c r="G32" s="25">
        <v>0.46619878168532108</v>
      </c>
      <c r="H32" s="25">
        <v>0.48067600086409146</v>
      </c>
      <c r="I32" s="25">
        <v>0.52920537108517451</v>
      </c>
      <c r="J32" s="25">
        <v>0.53744166502762536</v>
      </c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>
        <v>0.55935314494421307</v>
      </c>
      <c r="V32" s="25">
        <v>7.7995852675753763E-2</v>
      </c>
      <c r="X32" s="1"/>
    </row>
    <row r="33" spans="1:30">
      <c r="A33" s="25"/>
      <c r="B33" s="25">
        <v>0.03</v>
      </c>
      <c r="C33" s="25">
        <v>0.57488426636122536</v>
      </c>
      <c r="D33" s="25">
        <v>0.55918269501945961</v>
      </c>
      <c r="E33" s="25">
        <v>0.56816259612506992</v>
      </c>
      <c r="F33" s="25">
        <v>0.5865204992642713</v>
      </c>
      <c r="G33" s="25">
        <v>0.38246897153729131</v>
      </c>
      <c r="H33" s="25">
        <v>0.41840086421987155</v>
      </c>
      <c r="I33" s="25">
        <v>0.48294487262822294</v>
      </c>
      <c r="J33" s="25">
        <v>0.43353508380234052</v>
      </c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>
        <v>0.50076248111971899</v>
      </c>
      <c r="V33" s="25">
        <v>8.1431789237027777E-2</v>
      </c>
      <c r="X33" s="1"/>
    </row>
    <row r="34" spans="1:30">
      <c r="A34" s="25"/>
      <c r="B34" s="25">
        <v>0.01</v>
      </c>
      <c r="C34" s="25">
        <v>0.53821895940495301</v>
      </c>
      <c r="D34" s="25">
        <v>0.42260793014430337</v>
      </c>
      <c r="E34" s="25">
        <v>0.44440185327155768</v>
      </c>
      <c r="F34" s="25">
        <v>0.47164817286408345</v>
      </c>
      <c r="G34" s="25">
        <v>0.38354030681682366</v>
      </c>
      <c r="H34" s="25">
        <v>0.34678170453123769</v>
      </c>
      <c r="I34" s="25">
        <v>0.39409971467730331</v>
      </c>
      <c r="J34" s="25">
        <v>0.40837188843998434</v>
      </c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>
        <v>0.42620881626878082</v>
      </c>
      <c r="V34" s="25">
        <v>5.9080306661657173E-2</v>
      </c>
      <c r="X34" s="1"/>
    </row>
    <row r="35" spans="1:30">
      <c r="A35" s="25"/>
      <c r="B35" s="25">
        <v>3.0000000000000001E-3</v>
      </c>
      <c r="C35" s="25">
        <v>0.49160952617804149</v>
      </c>
      <c r="D35" s="25">
        <v>0.43467353333775111</v>
      </c>
      <c r="E35" s="25">
        <v>0.43012010846917637</v>
      </c>
      <c r="F35" s="25">
        <v>0.40760798048405217</v>
      </c>
      <c r="G35" s="25">
        <v>0.34151503593517457</v>
      </c>
      <c r="H35" s="25">
        <v>0.30120822409752745</v>
      </c>
      <c r="I35" s="25">
        <v>0.39000890883294287</v>
      </c>
      <c r="J35" s="25">
        <v>0.33326226210451182</v>
      </c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>
        <v>0.39125069742989727</v>
      </c>
      <c r="V35" s="25">
        <v>6.2884602598692094E-2</v>
      </c>
      <c r="X35" s="1"/>
    </row>
    <row r="36" spans="1:30">
      <c r="A36" s="25"/>
      <c r="B36" s="25">
        <v>0</v>
      </c>
      <c r="C36" s="25">
        <v>0.40392313157393117</v>
      </c>
      <c r="D36" s="25">
        <v>0.28526435415617013</v>
      </c>
      <c r="E36" s="25">
        <v>0.29666161522168755</v>
      </c>
      <c r="F36" s="25">
        <v>0.32979394203598039</v>
      </c>
      <c r="G36" s="25">
        <v>0.31399690862066332</v>
      </c>
      <c r="H36" s="25">
        <v>0.33356300018790919</v>
      </c>
      <c r="I36" s="25">
        <v>0.33797374250446244</v>
      </c>
      <c r="J36" s="25">
        <v>0.37727662630413533</v>
      </c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>
        <v>0.33480666507561746</v>
      </c>
      <c r="V36" s="25">
        <v>3.9569142713089811E-2</v>
      </c>
      <c r="X36" s="1"/>
    </row>
    <row r="37" spans="1:30">
      <c r="X37" s="1"/>
    </row>
    <row r="38" spans="1:30">
      <c r="A38" s="25" t="s">
        <v>88</v>
      </c>
      <c r="B38" s="25">
        <v>3</v>
      </c>
      <c r="C38" s="25">
        <v>0.42396004375414487</v>
      </c>
      <c r="D38" s="25">
        <v>0.44068111838978319</v>
      </c>
      <c r="E38" s="25">
        <v>0.67850345599992024</v>
      </c>
      <c r="F38" s="25">
        <v>0.66124950046623143</v>
      </c>
      <c r="G38" s="25">
        <v>0.46906493530619259</v>
      </c>
      <c r="H38" s="25">
        <v>0.43233650050103217</v>
      </c>
      <c r="I38" s="25">
        <v>0.54743501037857067</v>
      </c>
      <c r="J38" s="25">
        <v>0.5258156630457852</v>
      </c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>
        <v>0.52238077848020747</v>
      </c>
      <c r="V38" s="25">
        <v>0.10114371102757576</v>
      </c>
      <c r="X38" s="1"/>
      <c r="Z38" s="3">
        <v>0.29676999999999998</v>
      </c>
      <c r="AA38" s="3">
        <v>0.64597000000000004</v>
      </c>
      <c r="AB38" s="3">
        <v>4.8065999999999998E-2</v>
      </c>
      <c r="AC38" s="3">
        <v>2.5070000000000001E-3</v>
      </c>
      <c r="AD38" s="3">
        <f>AA38-Z38</f>
        <v>0.34920000000000007</v>
      </c>
    </row>
    <row r="39" spans="1:30">
      <c r="A39" s="25"/>
      <c r="B39" s="25">
        <v>1</v>
      </c>
      <c r="C39" s="25">
        <v>0.43643944112583866</v>
      </c>
      <c r="D39" s="25">
        <v>0.45892613586596093</v>
      </c>
      <c r="E39" s="25">
        <v>0.69707888920918615</v>
      </c>
      <c r="F39" s="25">
        <v>0.61653447460439303</v>
      </c>
      <c r="G39" s="25">
        <v>0.5161451389294649</v>
      </c>
      <c r="H39" s="25">
        <v>0.46205597586096114</v>
      </c>
      <c r="I39" s="25">
        <v>0.59340298071303332</v>
      </c>
      <c r="J39" s="25">
        <v>0.61008564570237755</v>
      </c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>
        <v>0.54883358525140191</v>
      </c>
      <c r="V39" s="25">
        <v>9.3818219057009364E-2</v>
      </c>
      <c r="X39" s="1"/>
    </row>
    <row r="40" spans="1:30">
      <c r="A40" s="25"/>
      <c r="B40" s="25">
        <v>0.3</v>
      </c>
      <c r="C40" s="25">
        <v>0.51511852746586351</v>
      </c>
      <c r="D40" s="25">
        <v>0.4383565640430917</v>
      </c>
      <c r="E40" s="25">
        <v>0.65471481140754373</v>
      </c>
      <c r="F40" s="25">
        <v>0.70659142816435616</v>
      </c>
      <c r="G40" s="25">
        <v>0.50769857802735263</v>
      </c>
      <c r="H40" s="25">
        <v>0.53273563190614004</v>
      </c>
      <c r="I40" s="25">
        <v>0.61217633463264975</v>
      </c>
      <c r="J40" s="25">
        <v>0.56835264568296617</v>
      </c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>
        <v>0.56696806516624543</v>
      </c>
      <c r="V40" s="25">
        <v>8.7140202330743974E-2</v>
      </c>
      <c r="X40" s="1"/>
    </row>
    <row r="41" spans="1:30">
      <c r="A41" s="25"/>
      <c r="B41" s="25">
        <v>0.1</v>
      </c>
      <c r="C41" s="25">
        <v>0.47024685928447141</v>
      </c>
      <c r="D41" s="25">
        <v>0.45654128974236891</v>
      </c>
      <c r="E41" s="25">
        <v>0.65184176253767223</v>
      </c>
      <c r="F41" s="25">
        <v>0.63732004314166435</v>
      </c>
      <c r="G41" s="25">
        <v>0.52926905502552579</v>
      </c>
      <c r="H41" s="25">
        <v>0.52422511859254828</v>
      </c>
      <c r="I41" s="25">
        <v>0.61589916761663044</v>
      </c>
      <c r="J41" s="25">
        <v>0.5373001532318743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>
        <v>0.55283043114659447</v>
      </c>
      <c r="V41" s="25">
        <v>7.4282896296954767E-2</v>
      </c>
      <c r="X41" s="12"/>
    </row>
    <row r="42" spans="1:30">
      <c r="A42" s="25"/>
      <c r="B42" s="25">
        <v>0.03</v>
      </c>
      <c r="C42" s="25">
        <v>0.4085078615079043</v>
      </c>
      <c r="D42" s="25">
        <v>0.41460761537249963</v>
      </c>
      <c r="E42" s="25">
        <v>0.61173662189704281</v>
      </c>
      <c r="F42" s="25">
        <v>0.53469646249886904</v>
      </c>
      <c r="G42" s="25">
        <v>0.46313884018442752</v>
      </c>
      <c r="H42" s="25">
        <v>0.49322997936276231</v>
      </c>
      <c r="I42" s="25">
        <v>0.59065530414340284</v>
      </c>
      <c r="J42" s="25">
        <v>0.52734590241257551</v>
      </c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>
        <v>0.50548982342243554</v>
      </c>
      <c r="V42" s="25">
        <v>7.5101116105382032E-2</v>
      </c>
      <c r="X42" s="12"/>
    </row>
    <row r="43" spans="1:30">
      <c r="A43" s="25"/>
      <c r="B43" s="25">
        <v>0.01</v>
      </c>
      <c r="C43" s="25">
        <v>0.34135344346021862</v>
      </c>
      <c r="D43" s="25">
        <v>0.30054323542553441</v>
      </c>
      <c r="E43" s="25">
        <v>0.4667827795838968</v>
      </c>
      <c r="F43" s="25">
        <v>0.44098400286764644</v>
      </c>
      <c r="G43" s="25">
        <v>0.43607586946916616</v>
      </c>
      <c r="H43" s="25">
        <v>0.4436303214117695</v>
      </c>
      <c r="I43" s="25">
        <v>0.48667290116010253</v>
      </c>
      <c r="J43" s="25">
        <v>0.41796002693902762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>
        <v>0.41675032253967026</v>
      </c>
      <c r="V43" s="25">
        <v>6.3545187498736735E-2</v>
      </c>
      <c r="X43" s="12"/>
    </row>
    <row r="44" spans="1:30">
      <c r="A44" s="25"/>
      <c r="B44" s="25">
        <v>3.0000000000000001E-3</v>
      </c>
      <c r="C44" s="25">
        <v>0.26607351232462267</v>
      </c>
      <c r="D44" s="25">
        <v>0.24173905627199593</v>
      </c>
      <c r="E44" s="25">
        <v>0.44541615020887848</v>
      </c>
      <c r="F44" s="25">
        <v>0.35924554756655114</v>
      </c>
      <c r="G44" s="25">
        <v>0.35806390314086384</v>
      </c>
      <c r="H44" s="25">
        <v>0.3355030768888988</v>
      </c>
      <c r="I44" s="25">
        <v>0.42872586872586871</v>
      </c>
      <c r="J44" s="25">
        <v>0.34535360164606133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>
        <v>0.34751508959671762</v>
      </c>
      <c r="V44" s="25">
        <v>7.0100896306735661E-2</v>
      </c>
      <c r="X44" s="12"/>
    </row>
    <row r="45" spans="1:30">
      <c r="A45" s="25"/>
      <c r="B45" s="25">
        <v>0</v>
      </c>
      <c r="C45" s="25">
        <v>0.2501232660808797</v>
      </c>
      <c r="D45" s="25">
        <v>0.18994485555254217</v>
      </c>
      <c r="E45" s="25">
        <v>0.27748189774834675</v>
      </c>
      <c r="F45" s="25">
        <v>0.26596008613931149</v>
      </c>
      <c r="G45" s="25">
        <v>0.33138269459215974</v>
      </c>
      <c r="H45" s="25">
        <v>0.2832865041239917</v>
      </c>
      <c r="I45" s="25">
        <v>0.43680399363651323</v>
      </c>
      <c r="J45" s="25">
        <v>0.30413320402314509</v>
      </c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>
        <v>0.29238956273711131</v>
      </c>
      <c r="V45" s="25">
        <v>7.1513120217249551E-2</v>
      </c>
      <c r="X45" s="13"/>
    </row>
    <row r="46" spans="1:30">
      <c r="X46" s="1"/>
    </row>
    <row r="47" spans="1:30">
      <c r="A47" s="25" t="s">
        <v>206</v>
      </c>
      <c r="B47" s="25">
        <v>3</v>
      </c>
      <c r="C47" s="25">
        <v>0.30437825000065039</v>
      </c>
      <c r="D47" s="25">
        <v>0.25475119158793491</v>
      </c>
      <c r="E47" s="25">
        <v>0.32346283387714936</v>
      </c>
      <c r="F47" s="25">
        <v>0.26370456163466544</v>
      </c>
      <c r="G47" s="25">
        <v>0.15988570647966849</v>
      </c>
      <c r="H47" s="25">
        <v>0.12319565161654231</v>
      </c>
      <c r="I47" s="25">
        <v>0.18908271285049655</v>
      </c>
      <c r="J47" s="25">
        <v>0.15091434071222329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>
        <v>0.22117190609491635</v>
      </c>
      <c r="V47" s="25">
        <v>7.5256239699220809E-2</v>
      </c>
      <c r="X47" s="1"/>
      <c r="Z47" s="3">
        <v>0.30138999999999999</v>
      </c>
      <c r="AA47" s="3">
        <v>1.1555</v>
      </c>
      <c r="AB47" s="3">
        <v>0.2412</v>
      </c>
      <c r="AC47" s="3">
        <v>0.18561</v>
      </c>
      <c r="AD47" s="3">
        <f>AA47-Z47</f>
        <v>0.85410999999999992</v>
      </c>
    </row>
    <row r="48" spans="1:30">
      <c r="A48" s="25"/>
      <c r="B48" s="25">
        <v>1</v>
      </c>
      <c r="C48" s="25">
        <v>0.28455939314449641</v>
      </c>
      <c r="D48" s="25">
        <v>0.24115338289654023</v>
      </c>
      <c r="E48" s="25">
        <v>0.26689395869119853</v>
      </c>
      <c r="F48" s="25">
        <v>0.28620843010327612</v>
      </c>
      <c r="G48" s="25">
        <v>0.1989394343649947</v>
      </c>
      <c r="H48" s="25">
        <v>0.19633048303980974</v>
      </c>
      <c r="I48" s="25">
        <v>0.26412785291325991</v>
      </c>
      <c r="J48" s="25">
        <v>0.20651014777324511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>
        <v>0.24309038536585262</v>
      </c>
      <c r="V48" s="25">
        <v>3.7920386964394363E-2</v>
      </c>
      <c r="X48" s="1"/>
    </row>
    <row r="49" spans="2:24">
      <c r="B49" s="25">
        <v>0.3</v>
      </c>
      <c r="C49" s="25">
        <v>0.25496687772420845</v>
      </c>
      <c r="D49" s="25">
        <v>0.26101341829544755</v>
      </c>
      <c r="E49" s="25">
        <v>0.3061409155363537</v>
      </c>
      <c r="F49" s="25">
        <v>0.31674177481110016</v>
      </c>
      <c r="G49" s="25">
        <v>0.23454510661846473</v>
      </c>
      <c r="H49" s="25">
        <v>0.23656545870062026</v>
      </c>
      <c r="I49" s="25">
        <v>0.25674544180721448</v>
      </c>
      <c r="J49" s="25">
        <v>0.23318632261125549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>
        <v>0.2624881645130831</v>
      </c>
      <c r="V49" s="25">
        <v>3.2187263447548672E-2</v>
      </c>
      <c r="X49" s="1"/>
    </row>
    <row r="50" spans="2:24">
      <c r="B50" s="25">
        <v>0.1</v>
      </c>
      <c r="C50" s="25">
        <v>0.25448835944084724</v>
      </c>
      <c r="D50" s="25">
        <v>0.27061866364227327</v>
      </c>
      <c r="E50" s="25">
        <v>0.24755823706068558</v>
      </c>
      <c r="F50" s="25">
        <v>0.30152110450185471</v>
      </c>
      <c r="G50" s="25">
        <v>0.21995889656983292</v>
      </c>
      <c r="H50" s="25">
        <v>0.22395267082047915</v>
      </c>
      <c r="I50" s="25">
        <v>0.29976223515186923</v>
      </c>
      <c r="J50" s="25">
        <v>0.21726192229954683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>
        <v>0.25439026118592362</v>
      </c>
      <c r="V50" s="25">
        <v>3.3975745469547756E-2</v>
      </c>
      <c r="X50" s="1"/>
    </row>
    <row r="51" spans="2:24">
      <c r="B51" s="25">
        <v>0.03</v>
      </c>
      <c r="C51" s="25">
        <v>0.29559097495342579</v>
      </c>
      <c r="D51" s="25">
        <v>0.25184917642986671</v>
      </c>
      <c r="E51" s="25">
        <v>0.23376634890519682</v>
      </c>
      <c r="F51" s="25">
        <v>0.26950171689861008</v>
      </c>
      <c r="G51" s="25">
        <v>0.24310022971942416</v>
      </c>
      <c r="H51" s="25">
        <v>0.23204552522601662</v>
      </c>
      <c r="I51" s="25">
        <v>0.26321210495835323</v>
      </c>
      <c r="J51" s="25">
        <v>0.25630068422164265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>
        <v>0.25567084516406702</v>
      </c>
      <c r="V51" s="25">
        <v>2.0883230780978156E-2</v>
      </c>
      <c r="X51" s="1"/>
    </row>
    <row r="52" spans="2:24">
      <c r="B52" s="25">
        <v>0.01</v>
      </c>
      <c r="C52" s="25">
        <v>0.2919825485274995</v>
      </c>
      <c r="D52" s="25">
        <v>0.25251323230389544</v>
      </c>
      <c r="E52" s="25">
        <v>0.30281639018431322</v>
      </c>
      <c r="F52" s="25">
        <v>0.27720807858613955</v>
      </c>
      <c r="G52" s="25">
        <v>0.24118017498961586</v>
      </c>
      <c r="H52" s="25">
        <v>0.20114642438588548</v>
      </c>
      <c r="I52" s="25">
        <v>0.26772931368762704</v>
      </c>
      <c r="J52" s="25">
        <v>0.25640896651641987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>
        <v>0.26137314114767446</v>
      </c>
      <c r="V52" s="25">
        <v>3.1811451649972497E-2</v>
      </c>
      <c r="X52" s="1"/>
    </row>
    <row r="53" spans="2:24">
      <c r="B53" s="25">
        <v>3.0000000000000001E-3</v>
      </c>
      <c r="C53" s="25">
        <v>0.27515330658020487</v>
      </c>
      <c r="D53" s="25">
        <v>0.26785263454419345</v>
      </c>
      <c r="E53" s="25">
        <v>0.30995452678103441</v>
      </c>
      <c r="F53" s="25">
        <v>0.31498527324875997</v>
      </c>
      <c r="G53" s="25">
        <v>0.25930058580376841</v>
      </c>
      <c r="H53" s="25">
        <v>0.2186386515156156</v>
      </c>
      <c r="I53" s="25">
        <v>0.283025562581805</v>
      </c>
      <c r="J53" s="25">
        <v>0.23542554936044602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>
        <v>0.27054201130197847</v>
      </c>
      <c r="V53" s="25">
        <v>3.3308900690649727E-2</v>
      </c>
      <c r="X53" s="1"/>
    </row>
    <row r="54" spans="2:24">
      <c r="B54" s="25">
        <v>0</v>
      </c>
      <c r="C54" s="25">
        <v>0.29997411785005607</v>
      </c>
      <c r="D54" s="25">
        <v>0.28397794200397647</v>
      </c>
      <c r="E54" s="25">
        <v>0.29165916935206843</v>
      </c>
      <c r="F54" s="25">
        <v>0.29698188054982233</v>
      </c>
      <c r="G54" s="25">
        <v>0.23300518978798665</v>
      </c>
      <c r="H54" s="25">
        <v>0.22662038921911898</v>
      </c>
      <c r="I54" s="25">
        <v>0.35972416407971752</v>
      </c>
      <c r="J54" s="25">
        <v>0.24283394773657929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>
        <v>0.2793471000724157</v>
      </c>
      <c r="V54" s="25">
        <v>4.4127821625653811E-2</v>
      </c>
      <c r="X54" s="1"/>
    </row>
    <row r="55" spans="2:24">
      <c r="X55" s="1"/>
    </row>
    <row r="57" spans="2:24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2:24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2:24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2:24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2:24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2:24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2:24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2:24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7" spans="1:22">
      <c r="A67" s="25" t="s">
        <v>207</v>
      </c>
      <c r="B67" s="25" t="s">
        <v>109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 t="s">
        <v>47</v>
      </c>
      <c r="V67" s="25" t="s">
        <v>26</v>
      </c>
    </row>
    <row r="68" spans="1:22">
      <c r="A68" s="25" t="s">
        <v>54</v>
      </c>
      <c r="B68" s="25">
        <v>3</v>
      </c>
      <c r="C68" s="25">
        <v>0.51477602645837095</v>
      </c>
      <c r="D68" s="25">
        <v>0.53096877953801569</v>
      </c>
      <c r="E68" s="25">
        <v>0.72838384467449402</v>
      </c>
      <c r="F68" s="25">
        <v>0.56790661099393391</v>
      </c>
      <c r="G68" s="25">
        <v>0.60869930205925049</v>
      </c>
      <c r="H68" s="25">
        <v>0.62015514831421048</v>
      </c>
      <c r="I68" s="25">
        <v>0.58284545309493607</v>
      </c>
      <c r="J68" s="25">
        <v>0.63930982558856086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>
        <v>0.59913062384022153</v>
      </c>
      <c r="V68" s="25">
        <v>6.7460289339034904E-2</v>
      </c>
    </row>
    <row r="69" spans="1:22">
      <c r="A69" s="25"/>
      <c r="B69" s="25">
        <v>1</v>
      </c>
      <c r="C69" s="25">
        <v>0.52327773050516058</v>
      </c>
      <c r="D69" s="25">
        <v>0.57652227369380715</v>
      </c>
      <c r="E69" s="25">
        <v>0.71330348716493353</v>
      </c>
      <c r="F69" s="25">
        <v>0.6603131175380369</v>
      </c>
      <c r="G69" s="25">
        <v>0.54622171565022881</v>
      </c>
      <c r="H69" s="25">
        <v>0.59962852012507895</v>
      </c>
      <c r="I69" s="25">
        <v>0.60692756413951288</v>
      </c>
      <c r="J69" s="25">
        <v>0.62683759411761875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>
        <v>0.60662900036679712</v>
      </c>
      <c r="V69" s="25">
        <v>6.120434499137882E-2</v>
      </c>
    </row>
    <row r="70" spans="1:22">
      <c r="A70" s="25"/>
      <c r="B70" s="25">
        <v>0.3</v>
      </c>
      <c r="C70" s="25">
        <v>0.56527977666805596</v>
      </c>
      <c r="D70" s="25">
        <v>0.53159738606596496</v>
      </c>
      <c r="E70" s="25">
        <v>0.65220578878300972</v>
      </c>
      <c r="F70" s="25">
        <v>0.54629447974133494</v>
      </c>
      <c r="G70" s="25">
        <v>0.57063257508849663</v>
      </c>
      <c r="H70" s="25">
        <v>0.61859946596342197</v>
      </c>
      <c r="I70" s="25">
        <v>0.63668392425584663</v>
      </c>
      <c r="J70" s="25">
        <v>0.59089833820388837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>
        <v>0.58902396684625236</v>
      </c>
      <c r="V70" s="25">
        <v>4.3370972329952046E-2</v>
      </c>
    </row>
    <row r="71" spans="1:22">
      <c r="A71" s="25"/>
      <c r="B71" s="25">
        <v>0.1</v>
      </c>
      <c r="C71" s="25">
        <v>0.55437371016689407</v>
      </c>
      <c r="D71" s="25">
        <v>0.56179954575777236</v>
      </c>
      <c r="E71" s="25">
        <v>0.71432244103241171</v>
      </c>
      <c r="F71" s="25">
        <v>0.68561188898075498</v>
      </c>
      <c r="G71" s="25">
        <v>0.53774750130901017</v>
      </c>
      <c r="H71" s="25">
        <v>0.55831898260466573</v>
      </c>
      <c r="I71" s="25">
        <v>0.54456037568808768</v>
      </c>
      <c r="J71" s="25">
        <v>0.61636331214507978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>
        <v>0.59663721971058448</v>
      </c>
      <c r="V71" s="25">
        <v>6.8456006194903399E-2</v>
      </c>
    </row>
    <row r="72" spans="1:22">
      <c r="A72" s="25"/>
      <c r="B72" s="25">
        <v>0.03</v>
      </c>
      <c r="C72" s="25">
        <v>0.39251751751282571</v>
      </c>
      <c r="D72" s="25">
        <v>0.38983825910946834</v>
      </c>
      <c r="E72" s="25">
        <v>0.71551009276901301</v>
      </c>
      <c r="F72" s="25">
        <v>0.65667955353898044</v>
      </c>
      <c r="G72" s="25">
        <v>0.38972221302985954</v>
      </c>
      <c r="H72" s="25">
        <v>0.37971533892165166</v>
      </c>
      <c r="I72" s="25">
        <v>0.53329725248704918</v>
      </c>
      <c r="J72" s="25">
        <v>0.38723689648246262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>
        <v>0.48056464048141379</v>
      </c>
      <c r="V72" s="25">
        <v>0.13738014241566845</v>
      </c>
    </row>
    <row r="73" spans="1:22">
      <c r="A73" s="25"/>
      <c r="B73" s="25">
        <v>0.01</v>
      </c>
      <c r="C73" s="25">
        <v>0.30836230128557252</v>
      </c>
      <c r="D73" s="25">
        <v>0.28107416426679688</v>
      </c>
      <c r="E73" s="25">
        <v>0.46492829585015899</v>
      </c>
      <c r="F73" s="25">
        <v>0.39420015714932616</v>
      </c>
      <c r="G73" s="25">
        <v>0.30304062403447685</v>
      </c>
      <c r="H73" s="25">
        <v>0.24999721696818583</v>
      </c>
      <c r="I73" s="25">
        <v>0.26434418600112902</v>
      </c>
      <c r="J73" s="25">
        <v>0.2567927659506799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>
        <v>0.3153424639382908</v>
      </c>
      <c r="V73" s="25">
        <v>7.584544809202895E-2</v>
      </c>
    </row>
    <row r="74" spans="1:22">
      <c r="A74" s="25"/>
      <c r="B74" s="25">
        <v>3.0000000000000001E-3</v>
      </c>
      <c r="C74" s="25">
        <v>0.17903600900451</v>
      </c>
      <c r="D74" s="25">
        <v>0.15989888841867161</v>
      </c>
      <c r="E74" s="25">
        <v>0.27261023177349064</v>
      </c>
      <c r="F74" s="25">
        <v>0.22894061605473975</v>
      </c>
      <c r="G74" s="25">
        <v>0.10003970266240603</v>
      </c>
      <c r="H74" s="25">
        <v>0.12385227809644425</v>
      </c>
      <c r="I74" s="25">
        <v>0.10290740910579249</v>
      </c>
      <c r="J74" s="25">
        <v>0.17807003486486017</v>
      </c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>
        <v>0.16816939624761434</v>
      </c>
      <c r="V74" s="25">
        <v>6.0651611184245086E-2</v>
      </c>
    </row>
    <row r="75" spans="1:22">
      <c r="A75" s="25"/>
      <c r="B75" s="25">
        <v>0</v>
      </c>
      <c r="C75" s="25">
        <v>-2.2849821991812458E-2</v>
      </c>
      <c r="D75" s="25">
        <v>7.7834450583385784E-2</v>
      </c>
      <c r="E75" s="25">
        <v>5.4143364563376095E-2</v>
      </c>
      <c r="F75" s="25">
        <v>8.0396803869125844E-2</v>
      </c>
      <c r="G75" s="25">
        <v>2.5127890252343049E-2</v>
      </c>
      <c r="H75" s="25">
        <v>2.4399365185579336E-2</v>
      </c>
      <c r="I75" s="25">
        <v>-2.3376658052019272E-2</v>
      </c>
      <c r="J75" s="25">
        <v>4.0208750566705809E-2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>
        <v>3.1985518122085527E-2</v>
      </c>
      <c r="V75" s="25">
        <v>3.9965754552745252E-2</v>
      </c>
    </row>
    <row r="76" spans="1:2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>
      <c r="A77" s="27" t="s">
        <v>110</v>
      </c>
      <c r="B77" s="25">
        <v>3</v>
      </c>
      <c r="C77" s="25">
        <v>0.27046717918428803</v>
      </c>
      <c r="D77" s="25">
        <v>0.23085669891125993</v>
      </c>
      <c r="E77" s="25">
        <v>0.46328602518897843</v>
      </c>
      <c r="F77" s="25">
        <v>0.2950566377190767</v>
      </c>
      <c r="G77" s="25">
        <v>0.25601825116103766</v>
      </c>
      <c r="H77" s="25">
        <v>0.27737786510679929</v>
      </c>
      <c r="I77" s="25">
        <v>0.27296075947118703</v>
      </c>
      <c r="J77" s="25">
        <v>0.37382499424185334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>
        <v>0.30498105137306003</v>
      </c>
      <c r="V77" s="25">
        <v>7.6315758513497381E-2</v>
      </c>
    </row>
    <row r="78" spans="1:22">
      <c r="A78" s="25"/>
      <c r="B78" s="25">
        <v>1</v>
      </c>
      <c r="C78" s="25">
        <v>0.24826568530224524</v>
      </c>
      <c r="D78" s="25">
        <v>0.31137509562012033</v>
      </c>
      <c r="E78" s="25">
        <v>0.47357139871720683</v>
      </c>
      <c r="F78" s="25">
        <v>0.38079100686829337</v>
      </c>
      <c r="G78" s="25">
        <v>0.2604754152324229</v>
      </c>
      <c r="H78" s="25">
        <v>0.25511950940433781</v>
      </c>
      <c r="I78" s="25">
        <v>0.27091587700565845</v>
      </c>
      <c r="J78" s="25">
        <v>0.32327758530990253</v>
      </c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>
        <v>0.31547394668252338</v>
      </c>
      <c r="V78" s="25">
        <v>7.7927336647630102E-2</v>
      </c>
    </row>
    <row r="79" spans="1:22">
      <c r="A79" s="25"/>
      <c r="B79" s="25">
        <v>0.3</v>
      </c>
      <c r="C79" s="25">
        <v>0.40848218553802607</v>
      </c>
      <c r="D79" s="25">
        <v>0.34027220815925363</v>
      </c>
      <c r="E79" s="25">
        <v>0.44199975827745297</v>
      </c>
      <c r="F79" s="25">
        <v>0.37946417135672955</v>
      </c>
      <c r="G79" s="25">
        <v>0.33694173455341581</v>
      </c>
      <c r="H79" s="25">
        <v>0.28186387672500846</v>
      </c>
      <c r="I79" s="25">
        <v>0.31484641890249287</v>
      </c>
      <c r="J79" s="25">
        <v>0.34745559180854302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>
        <v>0.35641574316511532</v>
      </c>
      <c r="V79" s="25">
        <v>5.1509905651805903E-2</v>
      </c>
    </row>
    <row r="80" spans="1:22">
      <c r="A80" s="25"/>
      <c r="B80" s="25">
        <v>0.1</v>
      </c>
      <c r="C80" s="25">
        <v>0.35976204245367494</v>
      </c>
      <c r="D80" s="25">
        <v>0.26432108109614572</v>
      </c>
      <c r="E80" s="25">
        <v>0.4857956505530765</v>
      </c>
      <c r="F80" s="25">
        <v>0.42184235756333294</v>
      </c>
      <c r="G80" s="25">
        <v>0.30644599864499777</v>
      </c>
      <c r="H80" s="25">
        <v>0.28606085226536032</v>
      </c>
      <c r="I80" s="25">
        <v>0.25652544980091169</v>
      </c>
      <c r="J80" s="25">
        <v>0.33888417417714728</v>
      </c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>
        <v>0.33995470081933088</v>
      </c>
      <c r="V80" s="25">
        <v>8.0246862108182965E-2</v>
      </c>
    </row>
    <row r="81" spans="1:24">
      <c r="A81" s="25"/>
      <c r="B81" s="25">
        <v>0.03</v>
      </c>
      <c r="C81" s="25">
        <v>0.37287300176426497</v>
      </c>
      <c r="D81" s="25">
        <v>0.31079499515889131</v>
      </c>
      <c r="E81" s="25">
        <v>0.51743336872580215</v>
      </c>
      <c r="F81" s="25">
        <v>0.47093422413931879</v>
      </c>
      <c r="G81" s="25">
        <v>0.23308831135884742</v>
      </c>
      <c r="H81" s="25">
        <v>0.2233697727357884</v>
      </c>
      <c r="I81" s="25">
        <v>0.29120026989129866</v>
      </c>
      <c r="J81" s="25">
        <v>0.27708520077959664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>
        <v>0.33709739306922598</v>
      </c>
      <c r="V81" s="25">
        <v>0.10814338472905063</v>
      </c>
    </row>
    <row r="82" spans="1:24">
      <c r="A82" s="25"/>
      <c r="B82" s="25">
        <v>0.01</v>
      </c>
      <c r="C82" s="25">
        <v>0.27479914326307586</v>
      </c>
      <c r="D82" s="25">
        <v>0.30453984965893388</v>
      </c>
      <c r="E82" s="25">
        <v>0.34679066449542456</v>
      </c>
      <c r="F82" s="25">
        <v>0.34443506838661969</v>
      </c>
      <c r="G82" s="25">
        <v>0.21928490263413336</v>
      </c>
      <c r="H82" s="25">
        <v>0.2053265326337172</v>
      </c>
      <c r="I82" s="25">
        <v>0.20427164665561826</v>
      </c>
      <c r="J82" s="25">
        <v>0.26684473628322347</v>
      </c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>
        <v>0.27078656800134326</v>
      </c>
      <c r="V82" s="25">
        <v>5.82277788892386E-2</v>
      </c>
    </row>
    <row r="83" spans="1:24">
      <c r="A83" s="25"/>
      <c r="B83" s="25">
        <v>3.0000000000000001E-3</v>
      </c>
      <c r="C83" s="25">
        <v>0.19331017015493052</v>
      </c>
      <c r="D83" s="25">
        <v>0.19276528474722976</v>
      </c>
      <c r="E83" s="25">
        <v>0.27097910306263662</v>
      </c>
      <c r="F83" s="25">
        <v>0.31799255629818551</v>
      </c>
      <c r="G83" s="25">
        <v>0.15571994703708847</v>
      </c>
      <c r="H83" s="25">
        <v>0.13970170458343231</v>
      </c>
      <c r="I83" s="25">
        <v>0.14073919036878513</v>
      </c>
      <c r="J83" s="25">
        <v>0.14854467544737682</v>
      </c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>
        <v>0.19496907896245813</v>
      </c>
      <c r="V83" s="25">
        <v>6.6128653302394966E-2</v>
      </c>
    </row>
    <row r="84" spans="1:24">
      <c r="A84" s="25"/>
      <c r="B84" s="25">
        <v>0</v>
      </c>
      <c r="C84" s="25">
        <v>-6.7126040908952384E-2</v>
      </c>
      <c r="D84" s="25">
        <v>3.9470681797806217E-2</v>
      </c>
      <c r="E84" s="25">
        <v>0.11075624911322801</v>
      </c>
      <c r="F84" s="25">
        <v>0.17646077055727061</v>
      </c>
      <c r="G84" s="25">
        <v>0.13747965893102213</v>
      </c>
      <c r="H84" s="25">
        <v>0.13847247906388116</v>
      </c>
      <c r="I84" s="25">
        <v>-4.798269045712622E-3</v>
      </c>
      <c r="J84" s="25">
        <v>4.8957360707655773E-2</v>
      </c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>
        <v>7.2459111277024854E-2</v>
      </c>
      <c r="V84" s="25">
        <v>8.2774856886205575E-2</v>
      </c>
    </row>
    <row r="85" spans="1:24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4">
      <c r="A86" s="27" t="s">
        <v>111</v>
      </c>
      <c r="B86" s="25">
        <v>3</v>
      </c>
      <c r="C86" s="25">
        <v>0.24543347479272809</v>
      </c>
      <c r="D86" s="25">
        <v>0.28104034253298504</v>
      </c>
      <c r="E86" s="25">
        <v>0.33626705560281533</v>
      </c>
      <c r="F86" s="25">
        <v>0.34153525185600758</v>
      </c>
      <c r="G86" s="25">
        <v>0.28818189165957608</v>
      </c>
      <c r="H86" s="25">
        <v>0.2861890356769522</v>
      </c>
      <c r="I86" s="25">
        <v>0.39501128419644677</v>
      </c>
      <c r="J86" s="25">
        <v>0.36091866689177732</v>
      </c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>
        <v>0.316822125401161</v>
      </c>
      <c r="V86" s="25">
        <v>4.9543945932606089E-2</v>
      </c>
    </row>
    <row r="87" spans="1:24">
      <c r="A87" s="25"/>
      <c r="B87" s="25">
        <v>1</v>
      </c>
      <c r="C87" s="25">
        <v>0.29453706144766978</v>
      </c>
      <c r="D87" s="25">
        <v>0.3417926860722641</v>
      </c>
      <c r="E87" s="25">
        <v>0.47598650772234025</v>
      </c>
      <c r="F87" s="25">
        <v>0.43171128415550608</v>
      </c>
      <c r="G87" s="25">
        <v>0.25559015891127723</v>
      </c>
      <c r="H87" s="25">
        <v>0.25755152358351907</v>
      </c>
      <c r="I87" s="25">
        <v>0.33471348307947568</v>
      </c>
      <c r="J87" s="25">
        <v>0.38616571473715616</v>
      </c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>
        <v>0.34725605246365104</v>
      </c>
      <c r="V87" s="25">
        <v>7.9851802971558819E-2</v>
      </c>
    </row>
    <row r="88" spans="1:24">
      <c r="A88" s="25"/>
      <c r="B88" s="25">
        <v>0.3</v>
      </c>
      <c r="C88" s="25">
        <v>0.36376234290617815</v>
      </c>
      <c r="D88" s="25">
        <v>0.31921586542647584</v>
      </c>
      <c r="E88" s="25">
        <v>0.41131678976591179</v>
      </c>
      <c r="F88" s="25">
        <v>0.45818078339941176</v>
      </c>
      <c r="G88" s="25">
        <v>0.28654098586638055</v>
      </c>
      <c r="H88" s="25">
        <v>0.22141376698398788</v>
      </c>
      <c r="I88" s="25">
        <v>0.39658331540204628</v>
      </c>
      <c r="J88" s="25">
        <v>0.40606791335192538</v>
      </c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>
        <v>0.35788522038778969</v>
      </c>
      <c r="V88" s="25">
        <v>7.7438975053031239E-2</v>
      </c>
    </row>
    <row r="89" spans="1:24">
      <c r="A89" s="25"/>
      <c r="B89" s="25">
        <v>0.1</v>
      </c>
      <c r="C89" s="25">
        <v>0.42787973248926403</v>
      </c>
      <c r="D89" s="25">
        <v>0.3291506007506364</v>
      </c>
      <c r="E89" s="25">
        <v>0.48773515257599942</v>
      </c>
      <c r="F89" s="25">
        <v>0.43804031994542197</v>
      </c>
      <c r="G89" s="25">
        <v>0.28931771686316354</v>
      </c>
      <c r="H89" s="25">
        <v>0.27312306467635045</v>
      </c>
      <c r="I89" s="25">
        <v>0.26360545408574448</v>
      </c>
      <c r="J89" s="25">
        <v>0.38474502723065879</v>
      </c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>
        <v>0.3616996335771549</v>
      </c>
      <c r="V89" s="25">
        <v>8.48449056628897E-2</v>
      </c>
    </row>
    <row r="90" spans="1:24">
      <c r="A90" s="25"/>
      <c r="B90" s="25">
        <v>0.03</v>
      </c>
      <c r="C90" s="25">
        <v>0.35142447855412839</v>
      </c>
      <c r="D90" s="25">
        <v>0.30756567633913345</v>
      </c>
      <c r="E90" s="25">
        <v>0.38656122590615466</v>
      </c>
      <c r="F90" s="25">
        <v>0.49222798321993871</v>
      </c>
      <c r="G90" s="25">
        <v>0.27916741644957888</v>
      </c>
      <c r="H90" s="25">
        <v>0.213874359355961</v>
      </c>
      <c r="I90" s="25">
        <v>0.32232568776087078</v>
      </c>
      <c r="J90" s="25">
        <v>0.28910033051543715</v>
      </c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>
        <v>0.33028089476265038</v>
      </c>
      <c r="V90" s="25">
        <v>8.3048661086480791E-2</v>
      </c>
    </row>
    <row r="91" spans="1:24">
      <c r="A91" s="25"/>
      <c r="B91" s="25">
        <v>0.01</v>
      </c>
      <c r="C91" s="25">
        <v>0.30804967395635829</v>
      </c>
      <c r="D91" s="25">
        <v>0.24758765958036155</v>
      </c>
      <c r="E91" s="25">
        <v>0.33959163218232241</v>
      </c>
      <c r="F91" s="25">
        <v>0.41986696603823664</v>
      </c>
      <c r="G91" s="25">
        <v>0.28365266684518231</v>
      </c>
      <c r="H91" s="25">
        <v>0.24994085227946716</v>
      </c>
      <c r="I91" s="25">
        <v>0.30789372962913891</v>
      </c>
      <c r="J91" s="25">
        <v>0.27682949820199521</v>
      </c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>
        <v>0.30417658483913279</v>
      </c>
      <c r="V91" s="25">
        <v>5.6035987633716408E-2</v>
      </c>
    </row>
    <row r="92" spans="1:24">
      <c r="A92" s="25"/>
      <c r="B92" s="25">
        <v>3.0000000000000001E-3</v>
      </c>
      <c r="C92" s="25">
        <v>0.24104043429454913</v>
      </c>
      <c r="D92" s="25">
        <v>0.17441913273818255</v>
      </c>
      <c r="E92" s="25">
        <v>0.2882882129412051</v>
      </c>
      <c r="F92" s="25">
        <v>0.28734324348270507</v>
      </c>
      <c r="G92" s="25">
        <v>0.12536763785332744</v>
      </c>
      <c r="H92" s="25">
        <v>0.11586817627305793</v>
      </c>
      <c r="I92" s="25">
        <v>0.17463897809679851</v>
      </c>
      <c r="J92" s="25">
        <v>0.22961686811011811</v>
      </c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>
        <v>0.204572835473743</v>
      </c>
      <c r="V92" s="25">
        <v>6.736208736698715E-2</v>
      </c>
      <c r="X92" s="1"/>
    </row>
    <row r="93" spans="1:24">
      <c r="A93" s="25"/>
      <c r="B93" s="25">
        <v>0</v>
      </c>
      <c r="C93" s="25">
        <v>1.1788567968558816E-2</v>
      </c>
      <c r="D93" s="25">
        <v>-2.7516999233882011E-2</v>
      </c>
      <c r="E93" s="25">
        <v>3.3615053571533382E-2</v>
      </c>
      <c r="F93" s="25">
        <v>0.10838887185913854</v>
      </c>
      <c r="G93" s="25">
        <v>4.9340061833693521E-2</v>
      </c>
      <c r="H93" s="25">
        <v>4.7312926442966252E-2</v>
      </c>
      <c r="I93" s="25">
        <v>-8.3703983859430009E-3</v>
      </c>
      <c r="J93" s="25">
        <v>0.10124696378273451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>
        <v>3.9475630979850004E-2</v>
      </c>
      <c r="V93" s="25">
        <v>4.8257697203590889E-2</v>
      </c>
      <c r="X93" s="12"/>
    </row>
    <row r="94" spans="1:2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X94" s="12"/>
    </row>
    <row r="95" spans="1:24">
      <c r="A95" s="25" t="s">
        <v>87</v>
      </c>
      <c r="B95" s="25">
        <v>3</v>
      </c>
      <c r="C95" s="25">
        <v>0.33537388414642272</v>
      </c>
      <c r="D95" s="25">
        <v>0.28156187135662092</v>
      </c>
      <c r="E95" s="25">
        <v>0.31042280655389121</v>
      </c>
      <c r="F95" s="25">
        <v>0.28911899118630319</v>
      </c>
      <c r="G95" s="25">
        <v>0.25766857881212513</v>
      </c>
      <c r="H95" s="25">
        <v>0.27216827562038515</v>
      </c>
      <c r="I95" s="25">
        <v>0.32762641751981397</v>
      </c>
      <c r="J95" s="25">
        <v>0.32081394981369638</v>
      </c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>
        <v>0.29934434687615735</v>
      </c>
      <c r="V95" s="25">
        <v>2.8228309048445234E-2</v>
      </c>
      <c r="X95" s="12"/>
    </row>
    <row r="96" spans="1:24">
      <c r="A96" s="25"/>
      <c r="B96" s="25">
        <v>1</v>
      </c>
      <c r="C96" s="25">
        <v>0.34732918466320817</v>
      </c>
      <c r="D96" s="25">
        <v>0.28348269667056603</v>
      </c>
      <c r="E96" s="25">
        <v>0.37922388857534045</v>
      </c>
      <c r="F96" s="25">
        <v>0.26747355139735862</v>
      </c>
      <c r="G96" s="25">
        <v>0.25348218298715142</v>
      </c>
      <c r="H96" s="25">
        <v>0.22273257248669867</v>
      </c>
      <c r="I96" s="25">
        <v>0.269886014731472</v>
      </c>
      <c r="J96" s="25">
        <v>0.26097062526758624</v>
      </c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>
        <v>0.28557258959742265</v>
      </c>
      <c r="V96" s="25">
        <v>5.1749910831371398E-2</v>
      </c>
      <c r="X96" s="12"/>
    </row>
    <row r="97" spans="1:32">
      <c r="A97" s="25"/>
      <c r="B97" s="25">
        <v>0.3</v>
      </c>
      <c r="C97" s="25">
        <v>0.42937059967017588</v>
      </c>
      <c r="D97" s="25">
        <v>0.36945068954672877</v>
      </c>
      <c r="E97" s="25">
        <v>0.38218541341104251</v>
      </c>
      <c r="F97" s="25">
        <v>0.35490715670277667</v>
      </c>
      <c r="G97" s="25">
        <v>0.26324156136379279</v>
      </c>
      <c r="H97" s="25">
        <v>0.20140751338541221</v>
      </c>
      <c r="I97" s="25">
        <v>0.2632147341891885</v>
      </c>
      <c r="J97" s="25">
        <v>0.3046469538825316</v>
      </c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>
        <v>0.32105307776895614</v>
      </c>
      <c r="V97" s="25">
        <v>7.5809858850827305E-2</v>
      </c>
      <c r="W97" s="25"/>
      <c r="X97" s="13"/>
    </row>
    <row r="98" spans="1:32">
      <c r="A98" s="25"/>
      <c r="B98" s="25">
        <v>0.1</v>
      </c>
      <c r="C98" s="25">
        <v>0.41130971543026806</v>
      </c>
      <c r="D98" s="25">
        <v>0.2465421568621049</v>
      </c>
      <c r="E98" s="25">
        <v>0.37622314569596116</v>
      </c>
      <c r="F98" s="25">
        <v>0.35304195825749723</v>
      </c>
      <c r="G98" s="25">
        <v>0.24623988511548817</v>
      </c>
      <c r="H98" s="25">
        <v>0.25672333004361231</v>
      </c>
      <c r="I98" s="25">
        <v>0.22944313593330529</v>
      </c>
      <c r="J98" s="25">
        <v>0.32017974272807853</v>
      </c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>
        <v>0.30496288375828945</v>
      </c>
      <c r="V98" s="25">
        <v>6.9511029437803337E-2</v>
      </c>
      <c r="W98" s="25"/>
      <c r="X98" s="1"/>
    </row>
    <row r="99" spans="1:32">
      <c r="A99" s="25"/>
      <c r="B99" s="25">
        <v>0.03</v>
      </c>
      <c r="C99" s="25">
        <v>0.27929329140779957</v>
      </c>
      <c r="D99" s="25">
        <v>0.3073335185895929</v>
      </c>
      <c r="E99" s="25">
        <v>0.3343962472198731</v>
      </c>
      <c r="F99" s="25">
        <v>0.31701878236566122</v>
      </c>
      <c r="G99" s="25">
        <v>0.13936874181786715</v>
      </c>
      <c r="H99" s="25">
        <v>0.18635533899385492</v>
      </c>
      <c r="I99" s="25">
        <v>0.21973276766986971</v>
      </c>
      <c r="J99" s="25">
        <v>0.17723439958069787</v>
      </c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>
        <v>0.24509163595565203</v>
      </c>
      <c r="V99" s="25">
        <v>7.3744339083524665E-2</v>
      </c>
      <c r="W99" s="25"/>
      <c r="X99" s="1"/>
    </row>
    <row r="100" spans="1:32">
      <c r="A100" s="25"/>
      <c r="B100" s="25">
        <v>0.01</v>
      </c>
      <c r="C100" s="25">
        <v>0.24623641087745352</v>
      </c>
      <c r="D100" s="25">
        <v>0.17009469784040793</v>
      </c>
      <c r="E100" s="25">
        <v>0.14158546308724446</v>
      </c>
      <c r="F100" s="25">
        <v>0.1944400942779439</v>
      </c>
      <c r="G100" s="25">
        <v>0.1423601318272078</v>
      </c>
      <c r="H100" s="25">
        <v>0.14563528014535221</v>
      </c>
      <c r="I100" s="25">
        <v>0.12637040098967628</v>
      </c>
      <c r="J100" s="25">
        <v>0.15196292192356448</v>
      </c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>
        <v>0.16483567512110633</v>
      </c>
      <c r="V100" s="25">
        <v>3.8895136305091942E-2</v>
      </c>
      <c r="W100" s="25"/>
      <c r="X100" s="1"/>
    </row>
    <row r="101" spans="1:32">
      <c r="A101" s="25"/>
      <c r="B101" s="25">
        <v>3.0000000000000001E-3</v>
      </c>
      <c r="C101" s="25">
        <v>0.21645621959783662</v>
      </c>
      <c r="D101" s="25">
        <v>0.16682089879355766</v>
      </c>
      <c r="E101" s="25">
        <v>0.12016558168814195</v>
      </c>
      <c r="F101" s="25">
        <v>9.2622707235292201E-2</v>
      </c>
      <c r="G101" s="25">
        <v>8.2214450131406158E-2</v>
      </c>
      <c r="H101" s="25">
        <v>8.256957258191186E-2</v>
      </c>
      <c r="I101" s="25">
        <v>0.10698334625113787</v>
      </c>
      <c r="J101" s="25">
        <v>9.7836712744065801E-2</v>
      </c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>
        <v>0.12070868612791877</v>
      </c>
      <c r="V101" s="25">
        <v>4.7405475578127278E-2</v>
      </c>
      <c r="W101" s="25"/>
      <c r="X101" s="1"/>
    </row>
    <row r="102" spans="1:32">
      <c r="A102" s="25"/>
      <c r="B102" s="25">
        <v>0</v>
      </c>
      <c r="C102" s="25">
        <v>0.10394901372387511</v>
      </c>
      <c r="D102" s="25">
        <v>1.2864121521936611E-3</v>
      </c>
      <c r="E102" s="25">
        <v>5.002445869619121E-3</v>
      </c>
      <c r="F102" s="25">
        <v>3.2812061486158062E-2</v>
      </c>
      <c r="G102" s="25">
        <v>8.0991718832676668E-2</v>
      </c>
      <c r="H102" s="25">
        <v>0.10694261096879021</v>
      </c>
      <c r="I102" s="25">
        <v>-2.1750421575255086E-2</v>
      </c>
      <c r="J102" s="25">
        <v>0.13444267856755604</v>
      </c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>
        <v>5.5459565003201726E-2</v>
      </c>
      <c r="V102" s="25">
        <v>5.8366938502032839E-2</v>
      </c>
      <c r="W102" s="25"/>
      <c r="X102" s="1"/>
      <c r="Y102" s="1"/>
    </row>
    <row r="103" spans="1:3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1"/>
    </row>
    <row r="104" spans="1:32">
      <c r="A104" s="25" t="s">
        <v>88</v>
      </c>
      <c r="B104" s="25">
        <v>3</v>
      </c>
      <c r="C104" s="25">
        <v>0.11958179375349448</v>
      </c>
      <c r="D104" s="25">
        <v>0.18592992680184828</v>
      </c>
      <c r="E104" s="25">
        <v>0.35504062212277088</v>
      </c>
      <c r="F104" s="25">
        <v>0.397544938831566</v>
      </c>
      <c r="G104" s="25">
        <v>0.3091792288265241</v>
      </c>
      <c r="H104" s="25">
        <v>0.30914084888448989</v>
      </c>
      <c r="I104" s="25">
        <v>0.35835229752807413</v>
      </c>
      <c r="J104" s="25">
        <v>0.37490132233356188</v>
      </c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>
        <v>0.3012088723852912</v>
      </c>
      <c r="V104" s="25">
        <v>9.8036813067265957E-2</v>
      </c>
      <c r="W104" s="25"/>
      <c r="X104" s="1"/>
    </row>
    <row r="105" spans="1:32">
      <c r="A105" s="25"/>
      <c r="B105" s="25">
        <v>1</v>
      </c>
      <c r="C105" s="25">
        <v>0.15188004798134225</v>
      </c>
      <c r="D105" s="25">
        <v>0.2177727529694207</v>
      </c>
      <c r="E105" s="25">
        <v>0.43018493051798762</v>
      </c>
      <c r="F105" s="25">
        <v>0.33032604450111691</v>
      </c>
      <c r="G105" s="25">
        <v>0.31720570456447017</v>
      </c>
      <c r="H105" s="25">
        <v>0.26572549282115143</v>
      </c>
      <c r="I105" s="25">
        <v>0.32927512779977341</v>
      </c>
      <c r="J105" s="25">
        <v>0.40357549792913244</v>
      </c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>
        <v>0.30574319988554943</v>
      </c>
      <c r="V105" s="25">
        <v>9.2087261163966955E-2</v>
      </c>
      <c r="W105" s="25"/>
      <c r="X105" s="1"/>
    </row>
    <row r="106" spans="1:32">
      <c r="A106" s="25"/>
      <c r="B106" s="25">
        <v>0.3</v>
      </c>
      <c r="C106" s="25">
        <v>0.26015164974165506</v>
      </c>
      <c r="D106" s="25">
        <v>0.17734314574764415</v>
      </c>
      <c r="E106" s="25">
        <v>0.34857389587119003</v>
      </c>
      <c r="F106" s="25">
        <v>0.389849653353256</v>
      </c>
      <c r="G106" s="25">
        <v>0.2731534714088879</v>
      </c>
      <c r="H106" s="25">
        <v>0.29617017320551975</v>
      </c>
      <c r="I106" s="25">
        <v>0.35543089282543527</v>
      </c>
      <c r="J106" s="25">
        <v>0.33516632307171068</v>
      </c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>
        <v>0.30447990065316238</v>
      </c>
      <c r="V106" s="25">
        <v>6.7558525136973052E-2</v>
      </c>
      <c r="W106" s="25"/>
      <c r="X106" s="1"/>
    </row>
    <row r="107" spans="1:32">
      <c r="A107" s="25"/>
      <c r="B107" s="25">
        <v>0.1</v>
      </c>
      <c r="C107" s="25">
        <v>0.21575849984362416</v>
      </c>
      <c r="D107" s="25">
        <v>0.18592262610009563</v>
      </c>
      <c r="E107" s="25">
        <v>0.40428352547698665</v>
      </c>
      <c r="F107" s="25">
        <v>0.33579893863980964</v>
      </c>
      <c r="G107" s="25">
        <v>0.30931015845569287</v>
      </c>
      <c r="H107" s="25">
        <v>0.30027244777206913</v>
      </c>
      <c r="I107" s="25">
        <v>0.31613693246476121</v>
      </c>
      <c r="J107" s="25">
        <v>0.32003823093232747</v>
      </c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>
        <v>0.29844016996067085</v>
      </c>
      <c r="V107" s="25">
        <v>6.8656614795929799E-2</v>
      </c>
      <c r="W107" s="25"/>
      <c r="X107" s="1"/>
    </row>
    <row r="108" spans="1:32" ht="15.75" thickBot="1">
      <c r="A108" s="25"/>
      <c r="B108" s="25">
        <v>0.03</v>
      </c>
      <c r="C108" s="25">
        <v>0.11291688655447851</v>
      </c>
      <c r="D108" s="25">
        <v>0.16275843894263292</v>
      </c>
      <c r="E108" s="25">
        <v>0.37797027299184599</v>
      </c>
      <c r="F108" s="25">
        <v>0.26519474560025896</v>
      </c>
      <c r="G108" s="25">
        <v>0.22003861046500336</v>
      </c>
      <c r="H108" s="25">
        <v>0.26118445413674568</v>
      </c>
      <c r="I108" s="25">
        <v>0.3274431991850496</v>
      </c>
      <c r="J108" s="25">
        <v>0.27104521819093286</v>
      </c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>
        <v>0.24981897825836846</v>
      </c>
      <c r="V108" s="25">
        <v>8.4914247556044695E-2</v>
      </c>
      <c r="W108" s="25"/>
      <c r="X108" s="7"/>
    </row>
    <row r="109" spans="1:32">
      <c r="A109" s="25"/>
      <c r="B109" s="25">
        <v>0.01</v>
      </c>
      <c r="C109" s="25">
        <v>4.9370894932719123E-2</v>
      </c>
      <c r="D109" s="25">
        <v>4.8030003121638964E-2</v>
      </c>
      <c r="E109" s="25">
        <v>0.16396638939958358</v>
      </c>
      <c r="F109" s="25">
        <v>0.16377592428150689</v>
      </c>
      <c r="G109" s="25">
        <v>0.1948956944795503</v>
      </c>
      <c r="H109" s="25">
        <v>0.24248389702588402</v>
      </c>
      <c r="I109" s="25">
        <v>0.2189435874724755</v>
      </c>
      <c r="J109" s="25">
        <v>0.16155106042260775</v>
      </c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>
        <v>0.15537718139199577</v>
      </c>
      <c r="V109" s="25">
        <v>7.1846225049717966E-2</v>
      </c>
      <c r="W109" s="25"/>
    </row>
    <row r="110" spans="1:32">
      <c r="A110" s="25"/>
      <c r="B110" s="25">
        <v>3.0000000000000001E-3</v>
      </c>
      <c r="C110" s="25">
        <v>-9.0797942555821964E-3</v>
      </c>
      <c r="D110" s="25">
        <v>-2.6113578272197513E-2</v>
      </c>
      <c r="E110" s="25">
        <v>0.13546162342784407</v>
      </c>
      <c r="F110" s="25">
        <v>4.4260274317791171E-2</v>
      </c>
      <c r="G110" s="25">
        <v>9.8763317337095424E-2</v>
      </c>
      <c r="H110" s="25">
        <v>0.1168644253732832</v>
      </c>
      <c r="I110" s="25">
        <v>0.14570030614406371</v>
      </c>
      <c r="J110" s="25">
        <v>0.10992805228561531</v>
      </c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>
        <v>7.697307829473915E-2</v>
      </c>
      <c r="V110" s="25">
        <v>6.5898828669396226E-2</v>
      </c>
      <c r="W110" s="25"/>
    </row>
    <row r="111" spans="1:32">
      <c r="A111" s="25"/>
      <c r="B111" s="25">
        <v>0</v>
      </c>
      <c r="C111" s="25">
        <v>-4.9850851769176363E-2</v>
      </c>
      <c r="D111" s="25">
        <v>-9.4033086451434295E-2</v>
      </c>
      <c r="E111" s="25">
        <v>-1.4177271603721675E-2</v>
      </c>
      <c r="F111" s="25">
        <v>-3.1021794410510839E-2</v>
      </c>
      <c r="G111" s="25">
        <v>9.8377504804173094E-2</v>
      </c>
      <c r="H111" s="25">
        <v>5.6666114904872722E-2</v>
      </c>
      <c r="I111" s="25">
        <v>7.7079829556795709E-2</v>
      </c>
      <c r="J111" s="25">
        <v>6.1299256286565795E-2</v>
      </c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>
        <v>1.3042462664695519E-2</v>
      </c>
      <c r="V111" s="25">
        <v>6.9403488843025024E-2</v>
      </c>
      <c r="W111" s="26"/>
      <c r="Z111" s="15" t="s">
        <v>102</v>
      </c>
      <c r="AA111" s="15" t="s">
        <v>103</v>
      </c>
      <c r="AB111" s="16" t="s">
        <v>98</v>
      </c>
      <c r="AC111" s="16" t="s">
        <v>99</v>
      </c>
      <c r="AD111" s="16" t="s">
        <v>100</v>
      </c>
      <c r="AE111" s="16" t="s">
        <v>101</v>
      </c>
      <c r="AF111" s="1"/>
    </row>
    <row r="112" spans="1:3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Z112" s="15" t="s">
        <v>104</v>
      </c>
      <c r="AA112" s="15">
        <v>3.1985E-2</v>
      </c>
      <c r="AB112" s="17">
        <v>0.60982000000000003</v>
      </c>
      <c r="AC112" s="17">
        <v>1.1184000000000001</v>
      </c>
      <c r="AD112" s="17">
        <v>9.5978000000000001E-3</v>
      </c>
      <c r="AE112" s="17">
        <f>AB112-AA112</f>
        <v>0.57783499999999999</v>
      </c>
    </row>
    <row r="113" spans="1:3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Z113" s="18" t="s">
        <v>105</v>
      </c>
      <c r="AA113" s="15">
        <v>7.2458999999999996E-2</v>
      </c>
      <c r="AB113" s="15">
        <v>0.33206000000000002</v>
      </c>
      <c r="AC113" s="15">
        <v>1.3642000000000001</v>
      </c>
      <c r="AD113" s="15">
        <v>3.4064E-3</v>
      </c>
      <c r="AE113" s="17">
        <f t="shared" ref="AE113:AE116" si="0">AB113-AA113</f>
        <v>0.25960100000000003</v>
      </c>
    </row>
    <row r="114" spans="1:3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Z114" s="15" t="s">
        <v>106</v>
      </c>
      <c r="AA114" s="15">
        <v>3.9475999999999997E-2</v>
      </c>
      <c r="AB114" s="15">
        <v>0.34506999999999999</v>
      </c>
      <c r="AC114" s="15">
        <v>1.4311</v>
      </c>
      <c r="AD114" s="15">
        <v>2.6892999999999999E-3</v>
      </c>
      <c r="AE114" s="17">
        <f t="shared" si="0"/>
        <v>0.30559399999999998</v>
      </c>
    </row>
    <row r="115" spans="1:3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Z115" s="15" t="s">
        <v>107</v>
      </c>
      <c r="AA115" s="15">
        <v>5.5460000000000002E-2</v>
      </c>
      <c r="AB115" s="15">
        <v>0.30759999999999998</v>
      </c>
      <c r="AC115" s="15">
        <v>1.1146</v>
      </c>
      <c r="AD115" s="15">
        <v>1.0477E-2</v>
      </c>
      <c r="AE115" s="17">
        <f t="shared" si="0"/>
        <v>0.25213999999999998</v>
      </c>
    </row>
    <row r="116" spans="1:3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Z116" s="15" t="s">
        <v>108</v>
      </c>
      <c r="AA116" s="15">
        <v>1.3043000000000001E-2</v>
      </c>
      <c r="AB116" s="15">
        <v>0.30785000000000001</v>
      </c>
      <c r="AC116" s="15">
        <v>1.2103999999999999</v>
      </c>
      <c r="AD116" s="15">
        <v>9.7523999999999996E-3</v>
      </c>
      <c r="AE116" s="17">
        <f t="shared" si="0"/>
        <v>0.29480699999999999</v>
      </c>
    </row>
    <row r="117" spans="1:3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:3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:3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:3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3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:3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:3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:3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:3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:3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:3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:3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:2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:2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:2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:2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:2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:2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:2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:2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</row>
    <row r="143" spans="1:22">
      <c r="A143" s="25"/>
      <c r="B143" s="25">
        <v>0.59913099999999997</v>
      </c>
      <c r="C143" s="25">
        <v>0.304981</v>
      </c>
      <c r="D143" s="25">
        <v>0.31682199999999999</v>
      </c>
      <c r="E143" s="25">
        <v>0.299344</v>
      </c>
      <c r="F143" s="25">
        <v>0.301209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1:22">
      <c r="A144" s="25"/>
      <c r="B144" s="25">
        <v>0.60662899999999997</v>
      </c>
      <c r="C144" s="25">
        <v>0.31547399999999998</v>
      </c>
      <c r="D144" s="25">
        <v>0.34725600000000001</v>
      </c>
      <c r="E144" s="25">
        <v>0.28557300000000002</v>
      </c>
      <c r="F144" s="25">
        <v>0.30574299999999999</v>
      </c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2:11">
      <c r="B145" s="25">
        <v>0.58902399999999999</v>
      </c>
      <c r="C145" s="25">
        <v>0.35641600000000001</v>
      </c>
      <c r="D145" s="25">
        <v>0.35788500000000001</v>
      </c>
      <c r="E145" s="25">
        <v>0.32105299999999998</v>
      </c>
      <c r="F145" s="25">
        <v>0.30447999999999997</v>
      </c>
      <c r="G145" s="25"/>
      <c r="H145" s="25"/>
      <c r="I145" s="25"/>
      <c r="J145" s="25"/>
      <c r="K145" s="25"/>
    </row>
    <row r="146" spans="2:11">
      <c r="B146" s="25">
        <v>0.59663699999999997</v>
      </c>
      <c r="C146" s="25">
        <v>0.33995500000000001</v>
      </c>
      <c r="D146" s="25">
        <v>0.36170000000000002</v>
      </c>
      <c r="E146" s="25">
        <v>0.30496299999999998</v>
      </c>
      <c r="F146" s="25">
        <v>0.29843999999999998</v>
      </c>
      <c r="G146" s="25"/>
      <c r="H146" s="25"/>
      <c r="I146" s="25"/>
      <c r="J146" s="25"/>
      <c r="K146" s="25"/>
    </row>
    <row r="147" spans="2:11">
      <c r="B147" s="25">
        <v>0.48056500000000002</v>
      </c>
      <c r="C147" s="25">
        <v>0.33709699999999998</v>
      </c>
      <c r="D147" s="25">
        <v>0.33028099999999999</v>
      </c>
      <c r="E147" s="25">
        <v>0.245092</v>
      </c>
      <c r="F147" s="25">
        <v>0.24981900000000001</v>
      </c>
      <c r="G147" s="25"/>
      <c r="H147" s="25"/>
      <c r="I147" s="25"/>
      <c r="J147" s="25"/>
      <c r="K147" s="25"/>
    </row>
    <row r="148" spans="2:11">
      <c r="B148" s="25">
        <v>0.31534200000000001</v>
      </c>
      <c r="C148" s="25">
        <v>0.270787</v>
      </c>
      <c r="D148" s="25">
        <v>0.30417699999999998</v>
      </c>
      <c r="E148" s="25">
        <v>0.16483600000000001</v>
      </c>
      <c r="F148" s="25">
        <v>0.15537699999999999</v>
      </c>
      <c r="G148" s="25"/>
      <c r="H148" s="25"/>
      <c r="I148" s="25"/>
      <c r="J148" s="25"/>
      <c r="K148" s="25"/>
    </row>
    <row r="149" spans="2:11">
      <c r="B149" s="25">
        <v>0.16816900000000001</v>
      </c>
      <c r="C149" s="25">
        <v>0.194969</v>
      </c>
      <c r="D149" s="25">
        <v>0.204573</v>
      </c>
      <c r="E149" s="25">
        <v>0.120709</v>
      </c>
      <c r="F149" s="25">
        <v>7.6973100000000003E-2</v>
      </c>
      <c r="G149" s="25"/>
      <c r="H149" s="25"/>
      <c r="I149" s="25"/>
      <c r="J149" s="25"/>
      <c r="K149" s="25"/>
    </row>
    <row r="150" spans="2:11">
      <c r="B150" s="25">
        <v>3.19855E-2</v>
      </c>
      <c r="C150" s="25">
        <v>7.2459099999999999E-2</v>
      </c>
      <c r="D150" s="25">
        <v>3.94756E-2</v>
      </c>
      <c r="E150" s="25">
        <v>5.5459599999999998E-2</v>
      </c>
      <c r="F150" s="25">
        <v>1.30425E-2</v>
      </c>
      <c r="G150" s="25"/>
      <c r="H150" s="25"/>
      <c r="I150" s="25"/>
      <c r="J150" s="25"/>
      <c r="K150" s="25"/>
    </row>
    <row r="151" spans="2:11">
      <c r="B151" s="25" t="s">
        <v>251</v>
      </c>
      <c r="C151" s="25" t="s">
        <v>252</v>
      </c>
      <c r="D151" s="25" t="s">
        <v>253</v>
      </c>
      <c r="E151" s="25" t="s">
        <v>254</v>
      </c>
      <c r="F151" s="25" t="s">
        <v>255</v>
      </c>
      <c r="G151" s="25"/>
      <c r="H151" s="25"/>
      <c r="I151" s="25"/>
      <c r="J151" s="25"/>
      <c r="K151" s="25"/>
    </row>
    <row r="152" spans="2:11">
      <c r="B152" s="25">
        <v>0.56714549999999997</v>
      </c>
      <c r="C152" s="25">
        <v>0.2325219</v>
      </c>
      <c r="D152" s="25">
        <v>0.27734639999999999</v>
      </c>
      <c r="E152" s="25">
        <v>0.2438844</v>
      </c>
      <c r="F152" s="25">
        <v>0.28816649999999999</v>
      </c>
      <c r="G152" s="25"/>
      <c r="H152" s="25"/>
      <c r="I152" s="25"/>
      <c r="J152" s="25"/>
      <c r="K152" s="25"/>
    </row>
    <row r="153" spans="2:11">
      <c r="B153" s="25">
        <v>0.57464349999999997</v>
      </c>
      <c r="C153" s="25">
        <v>0.24301489999999998</v>
      </c>
      <c r="D153" s="25">
        <v>0.30778040000000001</v>
      </c>
      <c r="E153" s="25">
        <v>0.23011340000000002</v>
      </c>
      <c r="F153" s="25">
        <v>0.29270049999999997</v>
      </c>
      <c r="G153" s="25"/>
      <c r="H153" s="25"/>
      <c r="I153" s="25"/>
      <c r="J153" s="25"/>
      <c r="K153" s="25"/>
    </row>
    <row r="154" spans="2:11">
      <c r="B154" s="25">
        <v>0.55703849999999999</v>
      </c>
      <c r="C154" s="25">
        <v>0.28395690000000001</v>
      </c>
      <c r="D154" s="25">
        <v>0.31840940000000001</v>
      </c>
      <c r="E154" s="25">
        <v>0.26559339999999998</v>
      </c>
      <c r="F154" s="25">
        <v>0.29143749999999996</v>
      </c>
      <c r="G154" s="25"/>
      <c r="H154" s="25"/>
      <c r="I154" s="25"/>
      <c r="J154" s="25"/>
      <c r="K154" s="25"/>
    </row>
    <row r="155" spans="2:11">
      <c r="B155" s="25">
        <v>0.56465149999999997</v>
      </c>
      <c r="C155" s="25">
        <v>0.26749590000000001</v>
      </c>
      <c r="D155" s="25">
        <v>0.32222440000000002</v>
      </c>
      <c r="E155" s="25">
        <v>0.24950339999999999</v>
      </c>
      <c r="F155" s="25">
        <v>0.28539749999999997</v>
      </c>
      <c r="G155" s="25"/>
      <c r="H155" s="25"/>
      <c r="I155" s="25"/>
      <c r="J155" s="25"/>
      <c r="K155" s="25"/>
    </row>
    <row r="156" spans="2:11">
      <c r="B156" s="25">
        <v>0.44857950000000002</v>
      </c>
      <c r="C156" s="25">
        <v>0.26463789999999998</v>
      </c>
      <c r="D156" s="25">
        <v>0.29080539999999999</v>
      </c>
      <c r="E156" s="25">
        <v>0.18963240000000001</v>
      </c>
      <c r="F156" s="25">
        <v>0.2367765</v>
      </c>
      <c r="G156" s="25"/>
      <c r="H156" s="25"/>
      <c r="I156" s="25"/>
      <c r="J156" s="25"/>
      <c r="K156" s="25"/>
    </row>
    <row r="157" spans="2:11">
      <c r="B157" s="25">
        <v>0.28335650000000001</v>
      </c>
      <c r="C157" s="25">
        <v>0.1983279</v>
      </c>
      <c r="D157" s="25">
        <v>0.26470139999999998</v>
      </c>
      <c r="E157" s="25">
        <v>0.10937640000000001</v>
      </c>
      <c r="F157" s="25">
        <v>0.14233449999999997</v>
      </c>
      <c r="G157" s="25"/>
      <c r="H157" s="25"/>
      <c r="I157" s="25"/>
      <c r="J157" s="25"/>
      <c r="K157" s="25"/>
    </row>
    <row r="158" spans="2:11">
      <c r="B158" s="25">
        <v>0.13618350000000001</v>
      </c>
      <c r="C158" s="25">
        <v>0.1225099</v>
      </c>
      <c r="D158" s="25">
        <v>0.16509740000000001</v>
      </c>
      <c r="E158" s="25">
        <v>6.5249399999999999E-2</v>
      </c>
      <c r="F158" s="25">
        <v>6.3930600000000004E-2</v>
      </c>
      <c r="G158" s="25"/>
      <c r="H158" s="25"/>
      <c r="I158" s="25"/>
      <c r="J158" s="25"/>
      <c r="K158" s="25"/>
    </row>
    <row r="159" spans="2:11">
      <c r="B159" s="25">
        <v>0</v>
      </c>
      <c r="C159" s="25">
        <v>0</v>
      </c>
      <c r="D159" s="25">
        <v>0</v>
      </c>
      <c r="E159" s="25">
        <v>0</v>
      </c>
      <c r="F159" s="25">
        <v>0</v>
      </c>
      <c r="G159" s="25"/>
      <c r="H159" s="25"/>
      <c r="I159" s="25"/>
      <c r="J159" s="25"/>
      <c r="K159" s="25"/>
    </row>
    <row r="160" spans="2:11"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71" spans="1:13">
      <c r="A171" s="25" t="s">
        <v>244</v>
      </c>
      <c r="B171" s="25" t="s">
        <v>109</v>
      </c>
      <c r="C171" s="25"/>
      <c r="D171" s="25"/>
      <c r="E171" s="25"/>
      <c r="F171" s="25"/>
      <c r="G171" s="25"/>
      <c r="H171" s="25"/>
      <c r="I171" s="25"/>
      <c r="J171" s="25"/>
      <c r="K171" s="25"/>
      <c r="L171" s="25" t="s">
        <v>47</v>
      </c>
      <c r="M171" s="25" t="s">
        <v>26</v>
      </c>
    </row>
    <row r="172" spans="1:13">
      <c r="A172" s="25" t="s">
        <v>110</v>
      </c>
      <c r="B172" s="25">
        <v>3</v>
      </c>
      <c r="C172" s="25">
        <v>0.33759322009324044</v>
      </c>
      <c r="D172" s="25">
        <v>0.19138601711345371</v>
      </c>
      <c r="E172" s="25">
        <v>0.35252977607575042</v>
      </c>
      <c r="F172" s="25">
        <v>0.11859586716180609</v>
      </c>
      <c r="G172" s="25">
        <v>0.11853859223001553</v>
      </c>
      <c r="H172" s="25">
        <v>0.13890538604291813</v>
      </c>
      <c r="I172" s="25">
        <v>0.27775902851689965</v>
      </c>
      <c r="J172" s="25">
        <v>0.32486763353419756</v>
      </c>
      <c r="K172" s="25"/>
      <c r="L172" s="25">
        <v>0.23252194009603519</v>
      </c>
      <c r="M172" s="25">
        <v>0.10173042309353528</v>
      </c>
    </row>
    <row r="173" spans="1:13">
      <c r="A173" s="25"/>
      <c r="B173" s="25">
        <v>1</v>
      </c>
      <c r="C173" s="25">
        <v>0.3153917262111976</v>
      </c>
      <c r="D173" s="25">
        <v>0.27190441382231412</v>
      </c>
      <c r="E173" s="25">
        <v>0.36281514960397881</v>
      </c>
      <c r="F173" s="25">
        <v>0.20433023631102276</v>
      </c>
      <c r="G173" s="25">
        <v>0.12299575630140078</v>
      </c>
      <c r="H173" s="25">
        <v>0.11664703034045665</v>
      </c>
      <c r="I173" s="25">
        <v>0.27571414605137107</v>
      </c>
      <c r="J173" s="25">
        <v>0.27432022460224675</v>
      </c>
      <c r="K173" s="25"/>
      <c r="L173" s="25">
        <v>0.24301483540549856</v>
      </c>
      <c r="M173" s="25">
        <v>8.8110571255167441E-2</v>
      </c>
    </row>
    <row r="174" spans="1:13">
      <c r="A174" s="25"/>
      <c r="B174" s="25">
        <v>0.3</v>
      </c>
      <c r="C174" s="25">
        <v>0.47560822644697842</v>
      </c>
      <c r="D174" s="25">
        <v>0.30080152636144741</v>
      </c>
      <c r="E174" s="25">
        <v>0.33124350916422496</v>
      </c>
      <c r="F174" s="25">
        <v>0.20300340079945894</v>
      </c>
      <c r="G174" s="25">
        <v>0.19946207562239368</v>
      </c>
      <c r="H174" s="25">
        <v>0.1433913976611273</v>
      </c>
      <c r="I174" s="25">
        <v>0.3196446879482055</v>
      </c>
      <c r="J174" s="25">
        <v>0.29849823110088725</v>
      </c>
      <c r="K174" s="25"/>
      <c r="L174" s="25">
        <v>0.28395663188809039</v>
      </c>
      <c r="M174" s="25">
        <v>0.10294698296962239</v>
      </c>
    </row>
    <row r="175" spans="1:13">
      <c r="A175" s="25"/>
      <c r="B175" s="25">
        <v>0.1</v>
      </c>
      <c r="C175" s="25">
        <v>0.42688808336262729</v>
      </c>
      <c r="D175" s="25">
        <v>0.2248503992983395</v>
      </c>
      <c r="E175" s="25">
        <v>0.37503940143984849</v>
      </c>
      <c r="F175" s="25">
        <v>0.24538158700606233</v>
      </c>
      <c r="G175" s="25">
        <v>0.16896633971397565</v>
      </c>
      <c r="H175" s="25">
        <v>0.14758837320147916</v>
      </c>
      <c r="I175" s="25">
        <v>0.26132371884662431</v>
      </c>
      <c r="J175" s="25">
        <v>0.28992681346949151</v>
      </c>
      <c r="K175" s="25"/>
      <c r="L175" s="25">
        <v>0.26749558954230601</v>
      </c>
      <c r="M175" s="25">
        <v>9.5548256558757844E-2</v>
      </c>
    </row>
    <row r="176" spans="1:13">
      <c r="A176" s="25"/>
      <c r="B176" s="25">
        <v>0.03</v>
      </c>
      <c r="C176" s="25">
        <v>0.43999904267321732</v>
      </c>
      <c r="D176" s="25">
        <v>0.27132431336108509</v>
      </c>
      <c r="E176" s="25">
        <v>0.40667711961257413</v>
      </c>
      <c r="F176" s="25">
        <v>0.29447345358204818</v>
      </c>
      <c r="G176" s="25">
        <v>9.5608652427825291E-2</v>
      </c>
      <c r="H176" s="25">
        <v>8.4897293671907237E-2</v>
      </c>
      <c r="I176" s="25">
        <v>0.29599853893701128</v>
      </c>
      <c r="J176" s="25">
        <v>0.22812784007194087</v>
      </c>
      <c r="K176" s="25"/>
      <c r="L176" s="25">
        <v>0.26463828179220117</v>
      </c>
      <c r="M176" s="25">
        <v>0.12820496140183155</v>
      </c>
    </row>
    <row r="177" spans="1:13">
      <c r="A177" s="25"/>
      <c r="B177" s="25">
        <v>0.01</v>
      </c>
      <c r="C177" s="25">
        <v>0.34192518417202822</v>
      </c>
      <c r="D177" s="25">
        <v>0.26506916786112766</v>
      </c>
      <c r="E177" s="25">
        <v>0.23603441538219655</v>
      </c>
      <c r="F177" s="25">
        <v>0.16797429782934908</v>
      </c>
      <c r="G177" s="25">
        <v>8.1805243703111236E-2</v>
      </c>
      <c r="H177" s="25">
        <v>6.6854053569836036E-2</v>
      </c>
      <c r="I177" s="25">
        <v>0.20906991570133088</v>
      </c>
      <c r="J177" s="25">
        <v>0.2178873755755677</v>
      </c>
      <c r="K177" s="25"/>
      <c r="L177" s="25">
        <v>0.19832745672431842</v>
      </c>
      <c r="M177" s="25">
        <v>9.1634807044412639E-2</v>
      </c>
    </row>
    <row r="178" spans="1:13">
      <c r="A178" s="25"/>
      <c r="B178" s="25">
        <v>3.0000000000000001E-3</v>
      </c>
      <c r="C178" s="25">
        <v>0.26043621106388293</v>
      </c>
      <c r="D178" s="25">
        <v>0.15329460294942354</v>
      </c>
      <c r="E178" s="25">
        <v>0.16022285394940861</v>
      </c>
      <c r="F178" s="25">
        <v>0.14153178574091491</v>
      </c>
      <c r="G178" s="25">
        <v>1.8240288106066344E-2</v>
      </c>
      <c r="H178" s="25">
        <v>1.2292255195511526E-3</v>
      </c>
      <c r="I178" s="25">
        <v>0.14553745941449775</v>
      </c>
      <c r="J178" s="25">
        <v>9.9587314739721045E-2</v>
      </c>
      <c r="K178" s="25"/>
      <c r="L178" s="25">
        <v>0.12250996768543329</v>
      </c>
      <c r="M178" s="25">
        <v>8.3145596590401369E-2</v>
      </c>
    </row>
    <row r="179" spans="1:13">
      <c r="A179" s="25"/>
      <c r="B179" s="25">
        <v>0</v>
      </c>
      <c r="C179" s="25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/>
      <c r="L179" s="25">
        <v>0</v>
      </c>
      <c r="M179" s="25">
        <v>0</v>
      </c>
    </row>
    <row r="180" spans="1:1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</row>
    <row r="181" spans="1:13">
      <c r="A181" s="25" t="s">
        <v>111</v>
      </c>
      <c r="B181" s="25">
        <v>3</v>
      </c>
      <c r="C181" s="25">
        <v>0.23364490682416927</v>
      </c>
      <c r="D181" s="25">
        <v>0.30855734176686705</v>
      </c>
      <c r="E181" s="25">
        <v>0.30265200203128195</v>
      </c>
      <c r="F181" s="25">
        <v>0.23314637999686905</v>
      </c>
      <c r="G181" s="25">
        <v>0.23884182982588256</v>
      </c>
      <c r="H181" s="25">
        <v>0.23887610923398594</v>
      </c>
      <c r="I181" s="25">
        <v>0.40338168258238977</v>
      </c>
      <c r="J181" s="25">
        <v>0.25967170310904281</v>
      </c>
      <c r="K181" s="25"/>
      <c r="L181" s="25">
        <v>0.27734649442131104</v>
      </c>
      <c r="M181" s="25">
        <v>5.9326952699027734E-2</v>
      </c>
    </row>
    <row r="182" spans="1:13">
      <c r="A182" s="25"/>
      <c r="B182" s="25">
        <v>1</v>
      </c>
      <c r="C182" s="25">
        <v>0.28274849347911096</v>
      </c>
      <c r="D182" s="25">
        <v>0.36930968530614611</v>
      </c>
      <c r="E182" s="25">
        <v>0.44237145415080686</v>
      </c>
      <c r="F182" s="25">
        <v>0.32332241229636755</v>
      </c>
      <c r="G182" s="25">
        <v>0.20625009707758371</v>
      </c>
      <c r="H182" s="25">
        <v>0.21023859714055282</v>
      </c>
      <c r="I182" s="25">
        <v>0.34308388146541868</v>
      </c>
      <c r="J182" s="25">
        <v>0.28491875095442165</v>
      </c>
      <c r="K182" s="25"/>
      <c r="L182" s="25">
        <v>0.30778042148380103</v>
      </c>
      <c r="M182" s="25">
        <v>7.9606668614461654E-2</v>
      </c>
    </row>
    <row r="183" spans="1:13">
      <c r="A183" s="25"/>
      <c r="B183" s="25">
        <v>0.3</v>
      </c>
      <c r="C183" s="25">
        <v>0.35197377493761933</v>
      </c>
      <c r="D183" s="25">
        <v>0.34673286466035785</v>
      </c>
      <c r="E183" s="25">
        <v>0.37770173619437841</v>
      </c>
      <c r="F183" s="25">
        <v>0.34979191154027323</v>
      </c>
      <c r="G183" s="25">
        <v>0.23720092403268703</v>
      </c>
      <c r="H183" s="25">
        <v>0.17410084054102162</v>
      </c>
      <c r="I183" s="25">
        <v>0.40495371378798928</v>
      </c>
      <c r="J183" s="25">
        <v>0.30482094956919087</v>
      </c>
      <c r="K183" s="25"/>
      <c r="L183" s="25">
        <v>0.31840958940793973</v>
      </c>
      <c r="M183" s="25">
        <v>7.7019079466620052E-2</v>
      </c>
    </row>
    <row r="184" spans="1:13">
      <c r="A184" s="25"/>
      <c r="B184" s="25">
        <v>0.1</v>
      </c>
      <c r="C184" s="25">
        <v>0.41609116452070521</v>
      </c>
      <c r="D184" s="25">
        <v>0.35666759998451841</v>
      </c>
      <c r="E184" s="25">
        <v>0.45412009900446604</v>
      </c>
      <c r="F184" s="25">
        <v>0.32965144808628344</v>
      </c>
      <c r="G184" s="25">
        <v>0.23997765502947002</v>
      </c>
      <c r="H184" s="25">
        <v>0.22581013823338419</v>
      </c>
      <c r="I184" s="25">
        <v>0.27197585247168748</v>
      </c>
      <c r="J184" s="25">
        <v>0.28349806344792428</v>
      </c>
      <c r="K184" s="25"/>
      <c r="L184" s="25">
        <v>0.32222400259730488</v>
      </c>
      <c r="M184" s="25">
        <v>8.2404769770364178E-2</v>
      </c>
    </row>
    <row r="185" spans="1:13">
      <c r="A185" s="25"/>
      <c r="B185" s="25">
        <v>0.03</v>
      </c>
      <c r="C185" s="25">
        <v>0.33963591058556958</v>
      </c>
      <c r="D185" s="25">
        <v>0.33508267557301546</v>
      </c>
      <c r="E185" s="25">
        <v>0.35294617233462128</v>
      </c>
      <c r="F185" s="25">
        <v>0.38383911136080018</v>
      </c>
      <c r="G185" s="25">
        <v>0.22982735461588535</v>
      </c>
      <c r="H185" s="25">
        <v>0.16656143291299474</v>
      </c>
      <c r="I185" s="25">
        <v>0.33069608614681378</v>
      </c>
      <c r="J185" s="25">
        <v>0.18785336673270264</v>
      </c>
      <c r="K185" s="25"/>
      <c r="L185" s="25">
        <v>0.29080526378280036</v>
      </c>
      <c r="M185" s="25">
        <v>8.2986157454545267E-2</v>
      </c>
    </row>
    <row r="186" spans="1:13">
      <c r="A186" s="25"/>
      <c r="B186" s="25">
        <v>0.01</v>
      </c>
      <c r="C186" s="25">
        <v>0.29626110598779948</v>
      </c>
      <c r="D186" s="25">
        <v>0.27510465881424356</v>
      </c>
      <c r="E186" s="25">
        <v>0.30597657861078903</v>
      </c>
      <c r="F186" s="25">
        <v>0.31147809417909811</v>
      </c>
      <c r="G186" s="25">
        <v>0.23431260501148879</v>
      </c>
      <c r="H186" s="25">
        <v>0.20262792583650091</v>
      </c>
      <c r="I186" s="25">
        <v>0.31626412801508191</v>
      </c>
      <c r="J186" s="25">
        <v>0.17558253441926069</v>
      </c>
      <c r="K186" s="25"/>
      <c r="L186" s="25">
        <v>0.26470095385928277</v>
      </c>
      <c r="M186" s="25">
        <v>5.3948950076389335E-2</v>
      </c>
    </row>
    <row r="187" spans="1:13">
      <c r="A187" s="25"/>
      <c r="B187" s="25">
        <v>3.0000000000000001E-3</v>
      </c>
      <c r="C187" s="25">
        <v>0.22925186632599032</v>
      </c>
      <c r="D187" s="25">
        <v>0.20193613197206456</v>
      </c>
      <c r="E187" s="25">
        <v>0.25467315936967172</v>
      </c>
      <c r="F187" s="25">
        <v>0.17895437162356653</v>
      </c>
      <c r="G187" s="25">
        <v>7.6027576019633919E-2</v>
      </c>
      <c r="H187" s="25">
        <v>6.8555249830091675E-2</v>
      </c>
      <c r="I187" s="25">
        <v>0.18300937648274151</v>
      </c>
      <c r="J187" s="25">
        <v>0.1283699043273836</v>
      </c>
      <c r="K187" s="25"/>
      <c r="L187" s="25">
        <v>0.16509720449389301</v>
      </c>
      <c r="M187" s="25">
        <v>6.8256122901726238E-2</v>
      </c>
    </row>
    <row r="188" spans="1:13">
      <c r="A188" s="25"/>
      <c r="B188" s="25">
        <v>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/>
      <c r="L188" s="25">
        <v>0</v>
      </c>
      <c r="M188" s="25">
        <v>0</v>
      </c>
    </row>
    <row r="189" spans="1:1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</row>
    <row r="190" spans="1:13">
      <c r="A190" s="25" t="s">
        <v>87</v>
      </c>
      <c r="B190" s="25">
        <v>3</v>
      </c>
      <c r="C190" s="25">
        <v>0.23142487042254761</v>
      </c>
      <c r="D190" s="25">
        <v>0.28027545920442726</v>
      </c>
      <c r="E190" s="25">
        <v>0.30542036068427209</v>
      </c>
      <c r="F190" s="25">
        <v>0.25630692970014513</v>
      </c>
      <c r="G190" s="25">
        <v>0.17667685997944846</v>
      </c>
      <c r="H190" s="25">
        <v>0.16522566465159494</v>
      </c>
      <c r="I190" s="25">
        <v>0.34937683909506906</v>
      </c>
      <c r="J190" s="25">
        <v>0.18637127124614034</v>
      </c>
      <c r="K190" s="25"/>
      <c r="L190" s="25">
        <v>0.24388478187295559</v>
      </c>
      <c r="M190" s="25">
        <v>6.6074641272623941E-2</v>
      </c>
    </row>
    <row r="191" spans="1:13">
      <c r="A191" s="25"/>
      <c r="B191" s="25">
        <v>1</v>
      </c>
      <c r="C191" s="25">
        <v>0.24338017093933306</v>
      </c>
      <c r="D191" s="25">
        <v>0.28219628451837236</v>
      </c>
      <c r="E191" s="25">
        <v>0.37422144270572133</v>
      </c>
      <c r="F191" s="25">
        <v>0.23466148991120056</v>
      </c>
      <c r="G191" s="25">
        <v>0.17249046415447475</v>
      </c>
      <c r="H191" s="25">
        <v>0.11578996151790846</v>
      </c>
      <c r="I191" s="25">
        <v>0.29163643630672709</v>
      </c>
      <c r="J191" s="25">
        <v>0.1265279467000302</v>
      </c>
      <c r="K191" s="25"/>
      <c r="L191" s="25">
        <v>0.23011302459422095</v>
      </c>
      <c r="M191" s="25">
        <v>8.830283009352613E-2</v>
      </c>
    </row>
    <row r="192" spans="1:13">
      <c r="A192" s="25"/>
      <c r="B192" s="25">
        <v>0.3</v>
      </c>
      <c r="C192" s="25">
        <v>0.32542158594630077</v>
      </c>
      <c r="D192" s="25">
        <v>0.36816427739453511</v>
      </c>
      <c r="E192" s="25">
        <v>0.37718296754142339</v>
      </c>
      <c r="F192" s="25">
        <v>0.32209509521661861</v>
      </c>
      <c r="G192" s="25">
        <v>0.18224984253111612</v>
      </c>
      <c r="H192" s="25">
        <v>9.4464902416622004E-2</v>
      </c>
      <c r="I192" s="25">
        <v>0.28496515576444359</v>
      </c>
      <c r="J192" s="25">
        <v>0.17020427531497556</v>
      </c>
      <c r="K192" s="25"/>
      <c r="L192" s="25">
        <v>0.26559351276575438</v>
      </c>
      <c r="M192" s="25">
        <v>0.10382012683739364</v>
      </c>
    </row>
    <row r="193" spans="1:13">
      <c r="A193" s="25"/>
      <c r="B193" s="25">
        <v>0.1</v>
      </c>
      <c r="C193" s="25">
        <v>0.30736070170639296</v>
      </c>
      <c r="D193" s="25">
        <v>0.24525574470991124</v>
      </c>
      <c r="E193" s="25">
        <v>0.37122069982634204</v>
      </c>
      <c r="F193" s="25">
        <v>0.32022989677133917</v>
      </c>
      <c r="G193" s="25">
        <v>0.1652481662828115</v>
      </c>
      <c r="H193" s="25">
        <v>0.1497807190748221</v>
      </c>
      <c r="I193" s="25">
        <v>0.25119355750856037</v>
      </c>
      <c r="J193" s="25">
        <v>0.18573706416052249</v>
      </c>
      <c r="K193" s="25"/>
      <c r="L193" s="25">
        <v>0.24950331875508777</v>
      </c>
      <c r="M193" s="25">
        <v>7.9548195702943553E-2</v>
      </c>
    </row>
    <row r="194" spans="1:13">
      <c r="A194" s="25"/>
      <c r="B194" s="25">
        <v>0.03</v>
      </c>
      <c r="C194" s="25">
        <v>0.17534427768392447</v>
      </c>
      <c r="D194" s="25">
        <v>0.30604710643739924</v>
      </c>
      <c r="E194" s="25">
        <v>0.32939380135025398</v>
      </c>
      <c r="F194" s="25">
        <v>0.28420672087950316</v>
      </c>
      <c r="G194" s="25">
        <v>5.8377022985190485E-2</v>
      </c>
      <c r="H194" s="25">
        <v>7.9412728025064716E-2</v>
      </c>
      <c r="I194" s="25">
        <v>0.2414831892451248</v>
      </c>
      <c r="J194" s="25">
        <v>4.2791721013141826E-2</v>
      </c>
      <c r="K194" s="25"/>
      <c r="L194" s="25">
        <v>0.18963207095245035</v>
      </c>
      <c r="M194" s="25">
        <v>0.11702327315953052</v>
      </c>
    </row>
    <row r="195" spans="1:13">
      <c r="A195" s="25"/>
      <c r="B195" s="25">
        <v>0.01</v>
      </c>
      <c r="C195" s="25">
        <v>0.14228739715357841</v>
      </c>
      <c r="D195" s="25">
        <v>0.16880828568821427</v>
      </c>
      <c r="E195" s="25">
        <v>0.13658301721762534</v>
      </c>
      <c r="F195" s="25">
        <v>0.16162803279178584</v>
      </c>
      <c r="G195" s="25">
        <v>6.1368412994531135E-2</v>
      </c>
      <c r="H195" s="25">
        <v>3.8692669176562E-2</v>
      </c>
      <c r="I195" s="25">
        <v>0.14812082256493136</v>
      </c>
      <c r="J195" s="25">
        <v>1.7520243356008436E-2</v>
      </c>
      <c r="K195" s="25"/>
      <c r="L195" s="25">
        <v>0.1093761101179046</v>
      </c>
      <c r="M195" s="25">
        <v>6.0149048599523108E-2</v>
      </c>
    </row>
    <row r="196" spans="1:13">
      <c r="A196" s="25"/>
      <c r="B196" s="25">
        <v>3.0000000000000001E-3</v>
      </c>
      <c r="C196" s="25">
        <v>0.11250720587396151</v>
      </c>
      <c r="D196" s="25">
        <v>0.165534486641364</v>
      </c>
      <c r="E196" s="25">
        <v>0.11516313581852283</v>
      </c>
      <c r="F196" s="25">
        <v>5.9810645749134139E-2</v>
      </c>
      <c r="G196" s="25">
        <v>1.2227312987294903E-3</v>
      </c>
      <c r="H196" s="25">
        <v>-2.4373038386878348E-2</v>
      </c>
      <c r="I196" s="25">
        <v>0.12873376782639295</v>
      </c>
      <c r="J196" s="25">
        <v>-3.6605965823490239E-2</v>
      </c>
      <c r="K196" s="25"/>
      <c r="L196" s="25">
        <v>6.5249121124717036E-2</v>
      </c>
      <c r="M196" s="25">
        <v>7.6855835508505499E-2</v>
      </c>
    </row>
    <row r="197" spans="1:13">
      <c r="A197" s="25"/>
      <c r="B197" s="25">
        <v>0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>
        <v>0</v>
      </c>
      <c r="M197" s="25">
        <v>0</v>
      </c>
    </row>
    <row r="198" spans="1:1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</row>
    <row r="199" spans="1:13">
      <c r="A199" s="25" t="s">
        <v>88</v>
      </c>
      <c r="B199" s="25">
        <v>3</v>
      </c>
      <c r="C199" s="25">
        <v>0.16943264552267084</v>
      </c>
      <c r="D199" s="25">
        <v>0.27996301325328254</v>
      </c>
      <c r="E199" s="25">
        <v>0.36921789372649255</v>
      </c>
      <c r="F199" s="25">
        <v>0.42856673324207684</v>
      </c>
      <c r="G199" s="25">
        <v>0.21080172402235101</v>
      </c>
      <c r="H199" s="25">
        <v>0.25247473397961717</v>
      </c>
      <c r="I199" s="25">
        <v>0.28127246797127842</v>
      </c>
      <c r="J199" s="25">
        <v>0.31360206604699609</v>
      </c>
      <c r="K199" s="25"/>
      <c r="L199" s="25">
        <v>0.28816640972059571</v>
      </c>
      <c r="M199" s="25">
        <v>8.3152429510669507E-2</v>
      </c>
    </row>
    <row r="200" spans="1:13">
      <c r="A200" s="25"/>
      <c r="B200" s="25">
        <v>1</v>
      </c>
      <c r="C200" s="25">
        <v>0.20173089975051861</v>
      </c>
      <c r="D200" s="25">
        <v>0.31180583942085499</v>
      </c>
      <c r="E200" s="25">
        <v>0.44436220212170929</v>
      </c>
      <c r="F200" s="25">
        <v>0.36134783891162775</v>
      </c>
      <c r="G200" s="25">
        <v>0.21882819976029708</v>
      </c>
      <c r="H200" s="25">
        <v>0.20905937791627871</v>
      </c>
      <c r="I200" s="25">
        <v>0.25219529824297771</v>
      </c>
      <c r="J200" s="25">
        <v>0.34227624164256665</v>
      </c>
      <c r="K200" s="25"/>
      <c r="L200" s="25">
        <v>0.29270073722085388</v>
      </c>
      <c r="M200" s="25">
        <v>8.6936422392215981E-2</v>
      </c>
    </row>
    <row r="201" spans="1:13">
      <c r="A201" s="25"/>
      <c r="B201" s="25">
        <v>0.3</v>
      </c>
      <c r="C201" s="25">
        <v>0.31000250151083142</v>
      </c>
      <c r="D201" s="25">
        <v>0.27137623219907847</v>
      </c>
      <c r="E201" s="25">
        <v>0.36275116747491171</v>
      </c>
      <c r="F201" s="25">
        <v>0.42087144776376684</v>
      </c>
      <c r="G201" s="25">
        <v>0.17477596660471481</v>
      </c>
      <c r="H201" s="25">
        <v>0.23950405830064703</v>
      </c>
      <c r="I201" s="25">
        <v>0.27835106326863956</v>
      </c>
      <c r="J201" s="25">
        <v>0.27386706678514489</v>
      </c>
      <c r="K201" s="25"/>
      <c r="L201" s="25">
        <v>0.29143743798846689</v>
      </c>
      <c r="M201" s="25">
        <v>7.4997971820046361E-2</v>
      </c>
    </row>
    <row r="202" spans="1:13">
      <c r="A202" s="25"/>
      <c r="B202" s="25">
        <v>0.1</v>
      </c>
      <c r="C202" s="25">
        <v>0.26560935161280053</v>
      </c>
      <c r="D202" s="25">
        <v>0.27995571255152996</v>
      </c>
      <c r="E202" s="25">
        <v>0.41846079708070832</v>
      </c>
      <c r="F202" s="25">
        <v>0.36682073305032048</v>
      </c>
      <c r="G202" s="25">
        <v>0.21093265365151978</v>
      </c>
      <c r="H202" s="25">
        <v>0.24360633286719641</v>
      </c>
      <c r="I202" s="25">
        <v>0.2390571029079655</v>
      </c>
      <c r="J202" s="25">
        <v>0.25873897464576168</v>
      </c>
      <c r="K202" s="25"/>
      <c r="L202" s="25">
        <v>0.2853977072959753</v>
      </c>
      <c r="M202" s="25">
        <v>7.061605659780916E-2</v>
      </c>
    </row>
    <row r="203" spans="1:13">
      <c r="A203" s="25"/>
      <c r="B203" s="25">
        <v>0.03</v>
      </c>
      <c r="C203" s="25">
        <v>0.16276773832365488</v>
      </c>
      <c r="D203" s="25">
        <v>0.25679152539406724</v>
      </c>
      <c r="E203" s="25">
        <v>0.39214754459556767</v>
      </c>
      <c r="F203" s="25">
        <v>0.2962165400107698</v>
      </c>
      <c r="G203" s="25">
        <v>0.12166110566083027</v>
      </c>
      <c r="H203" s="25">
        <v>0.20451833923187296</v>
      </c>
      <c r="I203" s="25">
        <v>0.2503633696282539</v>
      </c>
      <c r="J203" s="25">
        <v>0.20974596190436706</v>
      </c>
      <c r="K203" s="25"/>
      <c r="L203" s="25">
        <v>0.23677651559367299</v>
      </c>
      <c r="M203" s="25">
        <v>8.3459634270216868E-2</v>
      </c>
    </row>
    <row r="204" spans="1:13">
      <c r="A204" s="25"/>
      <c r="B204" s="25">
        <v>0.01</v>
      </c>
      <c r="C204" s="25">
        <v>9.9221746701895486E-2</v>
      </c>
      <c r="D204" s="25">
        <v>0.14206308957307326</v>
      </c>
      <c r="E204" s="25">
        <v>0.17814366100330525</v>
      </c>
      <c r="F204" s="25">
        <v>0.19479771869201773</v>
      </c>
      <c r="G204" s="25">
        <v>9.6518189675377203E-2</v>
      </c>
      <c r="H204" s="25">
        <v>0.1858177821210113</v>
      </c>
      <c r="I204" s="25">
        <v>0.14186375791567979</v>
      </c>
      <c r="J204" s="25">
        <v>0.10025180413604196</v>
      </c>
      <c r="K204" s="25"/>
      <c r="L204" s="25">
        <v>0.14233471872730025</v>
      </c>
      <c r="M204" s="25">
        <v>4.0803664913361778E-2</v>
      </c>
    </row>
    <row r="205" spans="1:13">
      <c r="A205" s="25"/>
      <c r="B205" s="25">
        <v>3.0000000000000001E-3</v>
      </c>
      <c r="C205" s="25">
        <v>4.0771057513594167E-2</v>
      </c>
      <c r="D205" s="25">
        <v>6.7919508179236782E-2</v>
      </c>
      <c r="E205" s="25">
        <v>0.14963889503156574</v>
      </c>
      <c r="F205" s="25">
        <v>7.528206872830201E-2</v>
      </c>
      <c r="G205" s="25">
        <v>3.8581253292233053E-4</v>
      </c>
      <c r="H205" s="25">
        <v>6.0198310468410482E-2</v>
      </c>
      <c r="I205" s="25">
        <v>6.8620476587267998E-2</v>
      </c>
      <c r="J205" s="25">
        <v>4.8628795999049512E-2</v>
      </c>
      <c r="K205" s="25"/>
      <c r="L205" s="25">
        <v>6.3930615630043625E-2</v>
      </c>
      <c r="M205" s="25">
        <v>4.197797657891339E-2</v>
      </c>
    </row>
    <row r="206" spans="1:13">
      <c r="A206" s="25"/>
      <c r="B206" s="25">
        <v>0</v>
      </c>
      <c r="C206" s="25">
        <v>0</v>
      </c>
      <c r="D206" s="25">
        <v>0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/>
      <c r="L206" s="25">
        <v>0</v>
      </c>
      <c r="M206" s="25">
        <v>0</v>
      </c>
    </row>
    <row r="211" spans="1:5">
      <c r="A211" s="25" t="s">
        <v>47</v>
      </c>
      <c r="B211" s="25" t="s">
        <v>110</v>
      </c>
      <c r="C211" s="25" t="s">
        <v>111</v>
      </c>
      <c r="D211" s="25" t="s">
        <v>87</v>
      </c>
      <c r="E211" s="25" t="s">
        <v>88</v>
      </c>
    </row>
    <row r="212" spans="1:5">
      <c r="A212" s="25">
        <v>3</v>
      </c>
      <c r="B212" s="25">
        <v>0.23252194009603519</v>
      </c>
      <c r="C212" s="25">
        <v>0.27734649442131104</v>
      </c>
      <c r="D212" s="25">
        <v>0.24388478187295559</v>
      </c>
      <c r="E212" s="25">
        <v>0.28816640972059571</v>
      </c>
    </row>
    <row r="213" spans="1:5">
      <c r="A213" s="25">
        <v>1</v>
      </c>
      <c r="B213" s="25">
        <v>0.24301483540549856</v>
      </c>
      <c r="C213" s="25">
        <v>0.30778042148380103</v>
      </c>
      <c r="D213" s="25">
        <v>0.23011302459422095</v>
      </c>
      <c r="E213" s="25">
        <v>0.29270073722085388</v>
      </c>
    </row>
    <row r="214" spans="1:5">
      <c r="A214" s="25">
        <v>0.3</v>
      </c>
      <c r="B214" s="25">
        <v>0.28395663188809039</v>
      </c>
      <c r="C214" s="25">
        <v>0.31840958940793973</v>
      </c>
      <c r="D214" s="25">
        <v>0.26559351276575438</v>
      </c>
      <c r="E214" s="25">
        <v>0.29143743798846689</v>
      </c>
    </row>
    <row r="215" spans="1:5">
      <c r="A215" s="25">
        <v>0.1</v>
      </c>
      <c r="B215" s="25">
        <v>0.26749558954230601</v>
      </c>
      <c r="C215" s="25">
        <v>0.32222400259730488</v>
      </c>
      <c r="D215" s="25">
        <v>0.24950331875508777</v>
      </c>
      <c r="E215" s="25">
        <v>0.2853977072959753</v>
      </c>
    </row>
    <row r="216" spans="1:5">
      <c r="A216" s="25">
        <v>0.03</v>
      </c>
      <c r="B216" s="25">
        <v>0.26463828179220117</v>
      </c>
      <c r="C216" s="25">
        <v>0.29080526378280036</v>
      </c>
      <c r="D216" s="25">
        <v>0.18963207095245035</v>
      </c>
      <c r="E216" s="25">
        <v>0.23677651559367299</v>
      </c>
    </row>
    <row r="217" spans="1:5">
      <c r="A217" s="25">
        <v>0.01</v>
      </c>
      <c r="B217" s="25">
        <v>0.19832745672431842</v>
      </c>
      <c r="C217" s="25">
        <v>0.26470095385928277</v>
      </c>
      <c r="D217" s="25">
        <v>0.1093761101179046</v>
      </c>
      <c r="E217" s="25">
        <v>0.14233471872730025</v>
      </c>
    </row>
    <row r="218" spans="1:5">
      <c r="A218" s="25">
        <v>3.0000000000000001E-3</v>
      </c>
      <c r="B218" s="25">
        <v>0.12250996768543329</v>
      </c>
      <c r="C218" s="25">
        <v>0.16509720449389301</v>
      </c>
      <c r="D218" s="25">
        <v>6.5249121124717036E-2</v>
      </c>
      <c r="E218" s="25">
        <v>6.3930615630043625E-2</v>
      </c>
    </row>
    <row r="219" spans="1:5">
      <c r="A219" s="25">
        <v>0</v>
      </c>
      <c r="B219" s="25">
        <v>0</v>
      </c>
      <c r="C219" s="25">
        <v>0</v>
      </c>
      <c r="D219" s="25">
        <v>0</v>
      </c>
      <c r="E219" s="25">
        <v>0</v>
      </c>
    </row>
    <row r="220" spans="1:5">
      <c r="A220" s="25"/>
      <c r="B220" s="25"/>
      <c r="C220" s="25"/>
      <c r="D220" s="25"/>
      <c r="E220" s="25"/>
    </row>
    <row r="221" spans="1:5">
      <c r="A221" s="25" t="s">
        <v>26</v>
      </c>
      <c r="B221" s="25" t="s">
        <v>256</v>
      </c>
      <c r="C221" s="25" t="s">
        <v>257</v>
      </c>
      <c r="D221" s="25" t="s">
        <v>248</v>
      </c>
      <c r="E221" s="25" t="s">
        <v>249</v>
      </c>
    </row>
    <row r="222" spans="1:5">
      <c r="A222" s="25">
        <v>3</v>
      </c>
      <c r="B222" s="25">
        <v>0.10173042309353528</v>
      </c>
      <c r="C222" s="25">
        <v>5.9326952699027734E-2</v>
      </c>
      <c r="D222" s="25">
        <v>6.6074641272623941E-2</v>
      </c>
      <c r="E222" s="25">
        <v>8.3152429510669507E-2</v>
      </c>
    </row>
    <row r="223" spans="1:5">
      <c r="A223" s="25">
        <v>1</v>
      </c>
      <c r="B223" s="25">
        <v>8.8110571255167441E-2</v>
      </c>
      <c r="C223" s="25">
        <v>7.9606668614461654E-2</v>
      </c>
      <c r="D223" s="25">
        <v>8.830283009352613E-2</v>
      </c>
      <c r="E223" s="25">
        <v>8.6936422392215981E-2</v>
      </c>
    </row>
    <row r="224" spans="1:5">
      <c r="A224" s="25">
        <v>0.3</v>
      </c>
      <c r="B224" s="25">
        <v>0.10294698296962239</v>
      </c>
      <c r="C224" s="25">
        <v>7.7019079466620052E-2</v>
      </c>
      <c r="D224" s="25">
        <v>0.10382012683739364</v>
      </c>
      <c r="E224" s="25">
        <v>7.4997971820046361E-2</v>
      </c>
    </row>
    <row r="225" spans="1:15">
      <c r="A225" s="25">
        <v>0.1</v>
      </c>
      <c r="B225" s="25">
        <v>9.5548256558757844E-2</v>
      </c>
      <c r="C225" s="25">
        <v>8.2404769770364178E-2</v>
      </c>
      <c r="D225" s="25">
        <v>7.9548195702943553E-2</v>
      </c>
      <c r="E225" s="25">
        <v>7.061605659780916E-2</v>
      </c>
    </row>
    <row r="226" spans="1:15">
      <c r="A226" s="25">
        <v>0.03</v>
      </c>
      <c r="B226" s="25">
        <v>0.12820496140183155</v>
      </c>
      <c r="C226" s="25">
        <v>8.2986157454545267E-2</v>
      </c>
      <c r="D226" s="25">
        <v>0.11702327315953052</v>
      </c>
      <c r="E226" s="25">
        <v>8.3459634270216868E-2</v>
      </c>
    </row>
    <row r="227" spans="1:15">
      <c r="A227" s="25">
        <v>0.01</v>
      </c>
      <c r="B227" s="25">
        <v>9.1634807044412639E-2</v>
      </c>
      <c r="C227" s="25">
        <v>5.3948950076389335E-2</v>
      </c>
      <c r="D227" s="25">
        <v>6.0149048599523108E-2</v>
      </c>
      <c r="E227" s="25">
        <v>4.0803664913361778E-2</v>
      </c>
    </row>
    <row r="228" spans="1:15">
      <c r="A228" s="25">
        <v>3.0000000000000001E-3</v>
      </c>
      <c r="B228" s="25">
        <v>8.3145596590401369E-2</v>
      </c>
      <c r="C228" s="25">
        <v>6.8256122901726238E-2</v>
      </c>
      <c r="D228" s="25">
        <v>7.6855835508505499E-2</v>
      </c>
      <c r="E228" s="25">
        <v>4.197797657891339E-2</v>
      </c>
    </row>
    <row r="229" spans="1:15">
      <c r="A229" s="25">
        <v>0</v>
      </c>
      <c r="B229" s="25">
        <v>0</v>
      </c>
      <c r="C229" s="25">
        <v>0</v>
      </c>
      <c r="D229" s="25">
        <v>0</v>
      </c>
      <c r="E229" s="25">
        <v>0</v>
      </c>
    </row>
    <row r="240" spans="1:15">
      <c r="O240" s="3" t="s">
        <v>112</v>
      </c>
    </row>
    <row r="241" spans="1:16">
      <c r="A241" s="3" t="s">
        <v>113</v>
      </c>
      <c r="B241" s="3">
        <v>0.41609116452070521</v>
      </c>
      <c r="C241" s="3">
        <v>0.35666759998451841</v>
      </c>
      <c r="D241" s="3">
        <v>0.45412009900446604</v>
      </c>
      <c r="E241" s="3">
        <v>0.32965144808628344</v>
      </c>
      <c r="F241" s="3">
        <v>0.23997765502947002</v>
      </c>
      <c r="G241" s="3">
        <v>0.22581013823338419</v>
      </c>
      <c r="H241" s="3">
        <v>0.27197585247168748</v>
      </c>
      <c r="I241" s="3">
        <v>0.28349806344792428</v>
      </c>
      <c r="O241" s="3">
        <f>AVERAGE(B241:I241)</f>
        <v>0.32222400259730488</v>
      </c>
    </row>
    <row r="242" spans="1:16">
      <c r="A242" s="3" t="s">
        <v>114</v>
      </c>
      <c r="B242" s="3">
        <v>0.58911611607755621</v>
      </c>
      <c r="C242" s="3">
        <v>0.48422623577364243</v>
      </c>
      <c r="D242" s="3">
        <v>0.51146560057649593</v>
      </c>
      <c r="E242" s="3">
        <v>0.39936049758830494</v>
      </c>
      <c r="F242" s="3">
        <v>0.68334000429466846</v>
      </c>
      <c r="G242" s="3">
        <v>0.52145099981511545</v>
      </c>
      <c r="H242" s="3">
        <v>0.54725624340965262</v>
      </c>
      <c r="I242" s="3">
        <v>0.48657373443531599</v>
      </c>
      <c r="J242" s="3">
        <v>0.46063508460191083</v>
      </c>
      <c r="K242" s="3">
        <v>0.59355695153559895</v>
      </c>
      <c r="L242" s="3">
        <v>0.64215991143390094</v>
      </c>
      <c r="M242" s="3">
        <v>0.47012868471944297</v>
      </c>
      <c r="O242" s="3">
        <f>AVERAGE(B242:I242)</f>
        <v>0.52784867899634402</v>
      </c>
      <c r="P242" s="3">
        <f>O242/O241</f>
        <v>1.6381420215179185</v>
      </c>
    </row>
    <row r="244" spans="1:16">
      <c r="A244" s="3" t="s">
        <v>24</v>
      </c>
    </row>
    <row r="245" spans="1:16" ht="15.75" thickBot="1"/>
    <row r="246" spans="1:16">
      <c r="A246" s="8"/>
      <c r="B246" s="8" t="s">
        <v>8</v>
      </c>
      <c r="C246" s="8" t="s">
        <v>9</v>
      </c>
    </row>
    <row r="247" spans="1:16">
      <c r="A247" s="1" t="s">
        <v>10</v>
      </c>
      <c r="B247" s="1">
        <v>0.32222400259730488</v>
      </c>
      <c r="C247" s="1">
        <v>0.53243917202180058</v>
      </c>
    </row>
    <row r="248" spans="1:16">
      <c r="A248" s="1" t="s">
        <v>11</v>
      </c>
      <c r="B248" s="1">
        <v>6.7905460809067264E-3</v>
      </c>
      <c r="C248" s="1">
        <v>6.7012745458009896E-3</v>
      </c>
    </row>
    <row r="249" spans="1:16">
      <c r="A249" s="1" t="s">
        <v>12</v>
      </c>
      <c r="B249" s="1">
        <v>8</v>
      </c>
      <c r="C249" s="1">
        <v>12</v>
      </c>
    </row>
    <row r="250" spans="1:16">
      <c r="A250" s="1" t="s">
        <v>25</v>
      </c>
      <c r="B250" s="1">
        <v>6.7359912538976652E-3</v>
      </c>
      <c r="C250" s="1"/>
    </row>
    <row r="251" spans="1:16">
      <c r="A251" s="1" t="s">
        <v>13</v>
      </c>
      <c r="B251" s="1">
        <v>0</v>
      </c>
      <c r="C251" s="1"/>
    </row>
    <row r="252" spans="1:16">
      <c r="A252" s="1" t="s">
        <v>14</v>
      </c>
      <c r="B252" s="1">
        <v>18</v>
      </c>
      <c r="C252" s="1"/>
    </row>
    <row r="253" spans="1:16">
      <c r="A253" s="1" t="s">
        <v>15</v>
      </c>
      <c r="B253" s="1">
        <v>-5.6115639108126683</v>
      </c>
      <c r="C253" s="1"/>
    </row>
    <row r="254" spans="1:16">
      <c r="A254" s="1" t="s">
        <v>16</v>
      </c>
      <c r="B254" s="1">
        <v>1.2604919191257526E-5</v>
      </c>
      <c r="C254" s="1"/>
    </row>
    <row r="255" spans="1:16">
      <c r="A255" s="1" t="s">
        <v>17</v>
      </c>
      <c r="B255" s="1">
        <v>1.7340636066175394</v>
      </c>
      <c r="C255" s="1"/>
    </row>
    <row r="256" spans="1:16">
      <c r="A256" s="1" t="s">
        <v>18</v>
      </c>
      <c r="B256" s="14">
        <v>2.5209838382515052E-5</v>
      </c>
      <c r="C256" s="1" t="s">
        <v>115</v>
      </c>
    </row>
    <row r="257" spans="1:16" ht="15.75" thickBot="1">
      <c r="A257" s="7" t="s">
        <v>19</v>
      </c>
      <c r="B257" s="7">
        <v>2.1009220402410378</v>
      </c>
      <c r="C257" s="7"/>
    </row>
    <row r="259" spans="1:16">
      <c r="O259" s="3" t="s">
        <v>47</v>
      </c>
    </row>
    <row r="260" spans="1:16">
      <c r="A260" s="3" t="s">
        <v>116</v>
      </c>
      <c r="B260" s="3">
        <v>0.42688808336262729</v>
      </c>
      <c r="C260" s="3">
        <v>0.2248503992983395</v>
      </c>
      <c r="D260" s="3">
        <v>0.37503940143984849</v>
      </c>
      <c r="E260" s="3">
        <v>0.24538158700606233</v>
      </c>
      <c r="F260" s="3">
        <v>0.16896633971397565</v>
      </c>
      <c r="G260" s="3">
        <v>0.14758837320147916</v>
      </c>
      <c r="H260" s="3">
        <v>0.26132371884662431</v>
      </c>
      <c r="I260" s="3">
        <v>0.28992681346949151</v>
      </c>
      <c r="O260" s="3">
        <f>AVERAGE(A260:H260)</f>
        <v>0.26429112898127949</v>
      </c>
    </row>
    <row r="261" spans="1:16">
      <c r="A261" s="3" t="s">
        <v>117</v>
      </c>
      <c r="B261" s="3">
        <v>6.6613893238172073E-2</v>
      </c>
      <c r="C261" s="3">
        <v>0.1588734263679164</v>
      </c>
      <c r="D261" s="3">
        <v>6.8668304339294273E-2</v>
      </c>
      <c r="E261" s="3">
        <v>6.8714056586535927E-2</v>
      </c>
      <c r="F261" s="3">
        <v>0.19440241784915266</v>
      </c>
      <c r="G261" s="3">
        <v>0.13560027571440772</v>
      </c>
      <c r="H261" s="3">
        <v>0.11085126313298968</v>
      </c>
      <c r="I261" s="3">
        <v>0.21153378247843524</v>
      </c>
      <c r="J261" s="3">
        <v>7.6276332358393761E-2</v>
      </c>
      <c r="K261" s="3">
        <v>0.2004558602860203</v>
      </c>
      <c r="L261" s="3">
        <v>6.688595357774349E-2</v>
      </c>
      <c r="M261" s="3">
        <v>1.24063495730245E-2</v>
      </c>
      <c r="O261" s="3">
        <f>AVERAGE(A261:H261)</f>
        <v>0.11481766246120982</v>
      </c>
      <c r="P261" s="3">
        <f>O261/O260</f>
        <v>0.43443630856540283</v>
      </c>
    </row>
    <row r="263" spans="1:16">
      <c r="A263" s="3" t="s">
        <v>24</v>
      </c>
    </row>
    <row r="264" spans="1:16" ht="15.75" thickBot="1"/>
    <row r="265" spans="1:16">
      <c r="A265" s="8"/>
      <c r="B265" s="8" t="s">
        <v>8</v>
      </c>
      <c r="C265" s="8" t="s">
        <v>9</v>
      </c>
    </row>
    <row r="266" spans="1:16">
      <c r="A266" s="1" t="s">
        <v>10</v>
      </c>
      <c r="B266" s="1">
        <v>0.26749558954230601</v>
      </c>
      <c r="C266" s="1">
        <v>0.11427349295850715</v>
      </c>
    </row>
    <row r="267" spans="1:16">
      <c r="A267" s="1" t="s">
        <v>11</v>
      </c>
      <c r="B267" s="1">
        <v>9.1294693314182117E-3</v>
      </c>
      <c r="C267" s="1">
        <v>4.2051379327641917E-3</v>
      </c>
    </row>
    <row r="268" spans="1:16">
      <c r="A268" s="1" t="s">
        <v>12</v>
      </c>
      <c r="B268" s="1">
        <v>8</v>
      </c>
      <c r="C268" s="1">
        <v>12</v>
      </c>
    </row>
    <row r="269" spans="1:16">
      <c r="A269" s="1" t="s">
        <v>25</v>
      </c>
      <c r="B269" s="1">
        <v>6.1201556989074219E-3</v>
      </c>
      <c r="C269" s="1"/>
    </row>
    <row r="270" spans="1:16">
      <c r="A270" s="1" t="s">
        <v>13</v>
      </c>
      <c r="B270" s="1">
        <v>0</v>
      </c>
      <c r="C270" s="1"/>
    </row>
    <row r="271" spans="1:16">
      <c r="A271" s="1" t="s">
        <v>14</v>
      </c>
      <c r="B271" s="1">
        <v>18</v>
      </c>
      <c r="C271" s="1"/>
    </row>
    <row r="272" spans="1:16">
      <c r="A272" s="1" t="s">
        <v>15</v>
      </c>
      <c r="B272" s="1">
        <v>4.2910224219870479</v>
      </c>
      <c r="C272" s="1"/>
    </row>
    <row r="273" spans="1:3">
      <c r="A273" s="1" t="s">
        <v>16</v>
      </c>
      <c r="B273" s="1">
        <v>2.1988217604072192E-4</v>
      </c>
      <c r="C273" s="1"/>
    </row>
    <row r="274" spans="1:3">
      <c r="A274" s="1" t="s">
        <v>17</v>
      </c>
      <c r="B274" s="1">
        <v>1.7340636066175394</v>
      </c>
      <c r="C274" s="1"/>
    </row>
    <row r="275" spans="1:3">
      <c r="A275" s="1" t="s">
        <v>18</v>
      </c>
      <c r="B275" s="1">
        <v>4.3976435208144385E-4</v>
      </c>
      <c r="C275" s="1" t="s">
        <v>118</v>
      </c>
    </row>
    <row r="276" spans="1:3" ht="15.75" thickBot="1">
      <c r="A276" s="7" t="s">
        <v>19</v>
      </c>
      <c r="B276" s="7">
        <v>2.1009220402410378</v>
      </c>
      <c r="C276" s="7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8"/>
  <sheetViews>
    <sheetView topLeftCell="A31" workbookViewId="0">
      <selection activeCell="L21" sqref="L21"/>
    </sheetView>
  </sheetViews>
  <sheetFormatPr defaultColWidth="9" defaultRowHeight="15"/>
  <cols>
    <col min="1" max="1" width="12.28515625" style="28" bestFit="1" customWidth="1"/>
    <col min="2" max="13" width="9" style="28"/>
    <col min="14" max="14" width="9.42578125" style="28" bestFit="1" customWidth="1"/>
    <col min="15" max="16384" width="9" style="28"/>
  </cols>
  <sheetData>
    <row r="1" spans="1:16">
      <c r="B1" s="28" t="s">
        <v>258</v>
      </c>
      <c r="C1" s="28" t="s">
        <v>259</v>
      </c>
      <c r="D1" s="28" t="s">
        <v>260</v>
      </c>
      <c r="E1" s="28" t="s">
        <v>261</v>
      </c>
      <c r="F1" s="28" t="s">
        <v>262</v>
      </c>
      <c r="G1" s="28" t="s">
        <v>263</v>
      </c>
      <c r="H1" s="28" t="s">
        <v>264</v>
      </c>
      <c r="I1" s="28" t="s">
        <v>265</v>
      </c>
      <c r="J1" s="28" t="s">
        <v>266</v>
      </c>
      <c r="O1" s="28" t="s">
        <v>267</v>
      </c>
      <c r="P1" s="28" t="s">
        <v>268</v>
      </c>
    </row>
    <row r="2" spans="1:16">
      <c r="A2" s="28" t="s">
        <v>269</v>
      </c>
      <c r="B2" s="28">
        <v>3</v>
      </c>
      <c r="G2" s="28">
        <v>0.40329779424033102</v>
      </c>
      <c r="H2" s="28">
        <v>0.44939225877156569</v>
      </c>
      <c r="I2" s="28">
        <v>0.30551461024885113</v>
      </c>
      <c r="J2" s="28">
        <v>0.42125570588220618</v>
      </c>
      <c r="K2" s="28">
        <v>0.27828668898856523</v>
      </c>
      <c r="O2" s="28">
        <f t="shared" ref="O2:O9" si="0">AVERAGE(C2:N2)</f>
        <v>0.37154941162630389</v>
      </c>
      <c r="P2" s="28">
        <f t="shared" ref="P2:P9" si="1">STDEV(C2:N2)</f>
        <v>7.5161018429942966E-2</v>
      </c>
    </row>
    <row r="3" spans="1:16">
      <c r="B3" s="28">
        <v>1</v>
      </c>
      <c r="G3" s="28">
        <v>0.4887361822662617</v>
      </c>
      <c r="H3" s="28">
        <v>0.49515610585310388</v>
      </c>
      <c r="I3" s="28">
        <v>0.40016652285851834</v>
      </c>
      <c r="J3" s="28">
        <v>0.41764509003280004</v>
      </c>
      <c r="K3" s="28">
        <v>0.35448939806758417</v>
      </c>
      <c r="O3" s="28">
        <f t="shared" si="0"/>
        <v>0.43123865981565368</v>
      </c>
      <c r="P3" s="28">
        <f t="shared" si="1"/>
        <v>6.0066873169215003E-2</v>
      </c>
    </row>
    <row r="4" spans="1:16">
      <c r="B4" s="28">
        <v>0.3</v>
      </c>
      <c r="G4" s="28">
        <v>0.50760255602631876</v>
      </c>
      <c r="H4" s="28">
        <v>0.54187453092578686</v>
      </c>
      <c r="I4" s="28">
        <v>0.44800969999428902</v>
      </c>
      <c r="J4" s="28">
        <v>0.40826749334790585</v>
      </c>
      <c r="K4" s="28">
        <v>0.22789491061742373</v>
      </c>
      <c r="O4" s="28">
        <f t="shared" si="0"/>
        <v>0.42672983818234478</v>
      </c>
      <c r="P4" s="28">
        <f t="shared" si="1"/>
        <v>0.12260476731526548</v>
      </c>
    </row>
    <row r="5" spans="1:16">
      <c r="B5" s="28">
        <v>0.1</v>
      </c>
      <c r="G5" s="28">
        <v>0.55013732770459289</v>
      </c>
      <c r="H5" s="28">
        <v>0.55511133942331314</v>
      </c>
      <c r="I5" s="28">
        <v>0.4318862842245324</v>
      </c>
      <c r="J5" s="28">
        <v>0.40811483859115533</v>
      </c>
      <c r="K5" s="28">
        <v>0.28686763231175899</v>
      </c>
      <c r="O5" s="28">
        <f t="shared" si="0"/>
        <v>0.4464234844510705</v>
      </c>
      <c r="P5" s="28">
        <f t="shared" si="1"/>
        <v>0.11147484423720028</v>
      </c>
    </row>
    <row r="6" spans="1:16">
      <c r="B6" s="28">
        <v>0.03</v>
      </c>
      <c r="G6" s="28">
        <v>0.55637897132955938</v>
      </c>
      <c r="H6" s="28">
        <v>0.58549732177606395</v>
      </c>
      <c r="I6" s="28">
        <v>0.50876657679031423</v>
      </c>
      <c r="J6" s="28">
        <v>0.52932870584198799</v>
      </c>
      <c r="K6" s="28">
        <v>0.28476886625220621</v>
      </c>
      <c r="O6" s="28">
        <f t="shared" si="0"/>
        <v>0.49294808839802629</v>
      </c>
      <c r="P6" s="28">
        <f t="shared" si="1"/>
        <v>0.11989703910251095</v>
      </c>
    </row>
    <row r="7" spans="1:16">
      <c r="B7" s="28">
        <v>0.01</v>
      </c>
      <c r="G7" s="28">
        <v>0.53953878477752548</v>
      </c>
      <c r="H7" s="28">
        <v>0.5019597254835132</v>
      </c>
      <c r="I7" s="28">
        <v>0.40804481571129458</v>
      </c>
      <c r="J7" s="28">
        <v>0.50291514965540696</v>
      </c>
      <c r="K7" s="28">
        <v>0.18876048852989666</v>
      </c>
      <c r="O7" s="28">
        <f t="shared" si="0"/>
        <v>0.42824379283152736</v>
      </c>
      <c r="P7" s="28">
        <f t="shared" si="1"/>
        <v>0.14244005511518021</v>
      </c>
    </row>
    <row r="8" spans="1:16">
      <c r="B8" s="28">
        <v>3.0000000000000001E-3</v>
      </c>
      <c r="G8" s="28">
        <v>0.58061413845882948</v>
      </c>
      <c r="H8" s="28">
        <v>0.5598530672676415</v>
      </c>
      <c r="I8" s="28">
        <v>0.50717124952254633</v>
      </c>
      <c r="J8" s="28">
        <v>0.50885470268247379</v>
      </c>
      <c r="K8" s="28">
        <v>0.30354829248015297</v>
      </c>
      <c r="O8" s="28">
        <f t="shared" si="0"/>
        <v>0.49200829008232888</v>
      </c>
      <c r="P8" s="28">
        <f t="shared" si="1"/>
        <v>0.11009631897858353</v>
      </c>
    </row>
    <row r="9" spans="1:16">
      <c r="B9" s="28">
        <v>0</v>
      </c>
      <c r="G9" s="28">
        <v>0.45623824451410649</v>
      </c>
      <c r="H9" s="28">
        <v>0.54435654736393513</v>
      </c>
      <c r="I9" s="28">
        <v>0.42849415863076307</v>
      </c>
      <c r="J9" s="28">
        <v>0.52430868336228509</v>
      </c>
      <c r="K9" s="28">
        <v>0.33162086054281015</v>
      </c>
      <c r="O9" s="28">
        <f t="shared" si="0"/>
        <v>0.45700369888278003</v>
      </c>
      <c r="P9" s="28">
        <f t="shared" si="1"/>
        <v>8.4697575274497783E-2</v>
      </c>
    </row>
    <row r="11" spans="1:16">
      <c r="A11" s="28" t="s">
        <v>270</v>
      </c>
      <c r="B11" s="28">
        <v>3</v>
      </c>
      <c r="G11" s="28">
        <v>0.5629205326980169</v>
      </c>
      <c r="H11" s="28">
        <v>0.57365855901420759</v>
      </c>
      <c r="I11" s="28">
        <v>0.46624406272117086</v>
      </c>
      <c r="J11" s="28">
        <v>0.61483248737826002</v>
      </c>
      <c r="O11" s="28">
        <f t="shared" ref="O11:O18" si="2">AVERAGE(C11:N11)</f>
        <v>0.55441391045291377</v>
      </c>
      <c r="P11" s="28">
        <f t="shared" ref="P11:P18" si="3">STDEV(C11:N11)</f>
        <v>6.2894211728879323E-2</v>
      </c>
    </row>
    <row r="12" spans="1:16">
      <c r="B12" s="28">
        <v>1</v>
      </c>
      <c r="G12" s="28">
        <v>0.69727984961841993</v>
      </c>
      <c r="H12" s="28">
        <v>0.60352392568253566</v>
      </c>
      <c r="I12" s="28">
        <v>0.45187233199445237</v>
      </c>
      <c r="J12" s="28">
        <v>0.51510452018661568</v>
      </c>
      <c r="O12" s="28">
        <f t="shared" si="2"/>
        <v>0.56694515687050595</v>
      </c>
      <c r="P12" s="28">
        <f t="shared" si="3"/>
        <v>0.10685558026021676</v>
      </c>
    </row>
    <row r="13" spans="1:16">
      <c r="B13" s="28">
        <v>0.3</v>
      </c>
      <c r="G13" s="28">
        <v>0.62217467668666682</v>
      </c>
      <c r="H13" s="28">
        <v>0.55603998945511335</v>
      </c>
      <c r="I13" s="28">
        <v>0.47545879547061493</v>
      </c>
      <c r="J13" s="28">
        <v>0.51222935934682001</v>
      </c>
      <c r="O13" s="28">
        <f t="shared" si="2"/>
        <v>0.54147570523980371</v>
      </c>
      <c r="P13" s="28">
        <f t="shared" si="3"/>
        <v>6.3082019336869383E-2</v>
      </c>
    </row>
    <row r="14" spans="1:16">
      <c r="B14" s="28">
        <v>0.1</v>
      </c>
      <c r="G14" s="28">
        <v>0.52997447879843418</v>
      </c>
      <c r="H14" s="28">
        <v>0.48946200475117208</v>
      </c>
      <c r="I14" s="28">
        <v>0.41135828193766494</v>
      </c>
      <c r="J14" s="28">
        <v>0.4339041065204341</v>
      </c>
      <c r="O14" s="28">
        <f t="shared" si="2"/>
        <v>0.46617471800192634</v>
      </c>
      <c r="P14" s="28">
        <f t="shared" si="3"/>
        <v>5.372442408566732E-2</v>
      </c>
    </row>
    <row r="15" spans="1:16">
      <c r="B15" s="28">
        <v>0.03</v>
      </c>
      <c r="G15" s="28">
        <v>0.41421538171487821</v>
      </c>
      <c r="H15" s="28">
        <v>0.49381836320233718</v>
      </c>
      <c r="I15" s="28">
        <v>0.41003741355201995</v>
      </c>
      <c r="J15" s="28">
        <v>0.45072959107856153</v>
      </c>
      <c r="O15" s="28">
        <f t="shared" si="2"/>
        <v>0.44220018738694922</v>
      </c>
      <c r="P15" s="28">
        <f t="shared" si="3"/>
        <v>3.8964856692080801E-2</v>
      </c>
    </row>
    <row r="16" spans="1:16">
      <c r="B16" s="28">
        <v>0.01</v>
      </c>
      <c r="G16" s="28">
        <v>0.49059172247228017</v>
      </c>
      <c r="H16" s="28">
        <v>0.45901575154285063</v>
      </c>
      <c r="I16" s="28">
        <v>0.37424083276821407</v>
      </c>
      <c r="J16" s="28">
        <v>0.4686217308971799</v>
      </c>
      <c r="O16" s="28">
        <f t="shared" si="2"/>
        <v>0.44811750942013118</v>
      </c>
      <c r="P16" s="28">
        <f t="shared" si="3"/>
        <v>5.0993518893014046E-2</v>
      </c>
    </row>
    <row r="17" spans="1:16">
      <c r="B17" s="28">
        <v>3.0000000000000001E-3</v>
      </c>
      <c r="G17" s="28">
        <v>0.44469485545784843</v>
      </c>
      <c r="H17" s="28">
        <v>0.43512679162072765</v>
      </c>
      <c r="I17" s="28">
        <v>0.41136196221721866</v>
      </c>
      <c r="J17" s="28">
        <v>0.4348520417125793</v>
      </c>
      <c r="O17" s="28">
        <f t="shared" si="2"/>
        <v>0.43150891275209347</v>
      </c>
      <c r="P17" s="28">
        <f t="shared" si="3"/>
        <v>1.4189600178166796E-2</v>
      </c>
    </row>
    <row r="18" spans="1:16">
      <c r="B18" s="28">
        <v>0</v>
      </c>
      <c r="G18" s="28">
        <v>0.45636108952497856</v>
      </c>
      <c r="H18" s="28">
        <v>0.32724189249991348</v>
      </c>
      <c r="I18" s="28">
        <v>0.48511318358947408</v>
      </c>
      <c r="J18" s="28">
        <v>0.62317246894759204</v>
      </c>
      <c r="O18" s="28">
        <f t="shared" si="2"/>
        <v>0.47297215864048958</v>
      </c>
      <c r="P18" s="28">
        <f t="shared" si="3"/>
        <v>0.12140946666786333</v>
      </c>
    </row>
    <row r="20" spans="1:16">
      <c r="A20" s="28" t="s">
        <v>45</v>
      </c>
      <c r="B20" s="28">
        <v>3</v>
      </c>
      <c r="C20" s="28">
        <v>0.87241780715512418</v>
      </c>
      <c r="D20" s="28">
        <v>0.85387360953449409</v>
      </c>
      <c r="E20" s="28">
        <v>0.78194286967234139</v>
      </c>
      <c r="F20" s="28">
        <v>0.85072566600012922</v>
      </c>
      <c r="G20" s="28">
        <v>0.9517645535955942</v>
      </c>
      <c r="H20" s="28">
        <v>0.95304142736938402</v>
      </c>
      <c r="I20" s="28">
        <v>0.77495373613390905</v>
      </c>
      <c r="J20" s="28">
        <v>0.9582079969039704</v>
      </c>
      <c r="O20" s="28">
        <f t="shared" ref="O20:O27" si="4">AVERAGE(C20:N20)</f>
        <v>0.87461595829561845</v>
      </c>
      <c r="P20" s="28">
        <f t="shared" ref="P20:P27" si="5">STDEV(C20:N20)</f>
        <v>7.4274367548027131E-2</v>
      </c>
    </row>
    <row r="21" spans="1:16">
      <c r="B21" s="28">
        <v>1</v>
      </c>
      <c r="C21" s="28">
        <v>0.89634615903538439</v>
      </c>
      <c r="D21" s="28">
        <v>0.95035995072419877</v>
      </c>
      <c r="E21" s="28">
        <v>0.85051840036458926</v>
      </c>
      <c r="F21" s="28">
        <v>0.90697381988280568</v>
      </c>
      <c r="G21" s="28">
        <v>0.99319198351273241</v>
      </c>
      <c r="H21" s="28">
        <v>1.0086689014654373</v>
      </c>
      <c r="I21" s="28">
        <v>0.80365437879259272</v>
      </c>
      <c r="J21" s="28">
        <v>0.96515617410263899</v>
      </c>
      <c r="O21" s="28">
        <f t="shared" si="4"/>
        <v>0.92185872098504751</v>
      </c>
      <c r="P21" s="28">
        <f t="shared" si="5"/>
        <v>7.0958328091145995E-2</v>
      </c>
    </row>
    <row r="22" spans="1:16">
      <c r="B22" s="28">
        <v>0.3</v>
      </c>
      <c r="C22" s="28">
        <v>0.96613712288318354</v>
      </c>
      <c r="D22" s="28">
        <v>0.91523181936276266</v>
      </c>
      <c r="E22" s="28">
        <v>0.95478543581776065</v>
      </c>
      <c r="F22" s="28">
        <v>0.9948102390242537</v>
      </c>
      <c r="G22" s="28">
        <v>1.0042821413232954</v>
      </c>
      <c r="H22" s="28">
        <v>0.98343883746806759</v>
      </c>
      <c r="I22" s="28">
        <v>0.85212103824483387</v>
      </c>
      <c r="J22" s="28">
        <v>0.96382297293961072</v>
      </c>
      <c r="O22" s="28">
        <f t="shared" si="4"/>
        <v>0.95432870088297117</v>
      </c>
      <c r="P22" s="28">
        <f t="shared" si="5"/>
        <v>4.9549776242092232E-2</v>
      </c>
    </row>
    <row r="23" spans="1:16">
      <c r="B23" s="28">
        <v>0.1</v>
      </c>
      <c r="C23" s="28">
        <v>0.94468697208423236</v>
      </c>
      <c r="D23" s="28">
        <v>0.88397462500741075</v>
      </c>
      <c r="E23" s="28">
        <v>0.84402436812639547</v>
      </c>
      <c r="F23" s="28">
        <v>0.81122996165291128</v>
      </c>
      <c r="G23" s="28">
        <v>0.95504518105049774</v>
      </c>
      <c r="H23" s="28">
        <v>0.96892364517571083</v>
      </c>
      <c r="I23" s="28">
        <v>0.83358653686440842</v>
      </c>
      <c r="J23" s="28">
        <v>0.92084829714561844</v>
      </c>
      <c r="O23" s="28">
        <f t="shared" si="4"/>
        <v>0.89528994838839804</v>
      </c>
      <c r="P23" s="28">
        <f t="shared" si="5"/>
        <v>6.0610575339333651E-2</v>
      </c>
    </row>
    <row r="24" spans="1:16">
      <c r="B24" s="28">
        <v>0.03</v>
      </c>
      <c r="C24" s="28">
        <v>0.80298228589137188</v>
      </c>
      <c r="D24" s="28">
        <v>0.75194931878818139</v>
      </c>
      <c r="E24" s="28">
        <v>0.72898950033509557</v>
      </c>
      <c r="F24" s="28">
        <v>0.73960554371002141</v>
      </c>
      <c r="G24" s="28">
        <v>0.78583111096787717</v>
      </c>
      <c r="H24" s="28">
        <v>0.74232672849203529</v>
      </c>
      <c r="I24" s="28">
        <v>0.7118947619260384</v>
      </c>
      <c r="J24" s="28">
        <v>0.83624360972975798</v>
      </c>
      <c r="O24" s="28">
        <f t="shared" si="4"/>
        <v>0.76247785748004737</v>
      </c>
      <c r="P24" s="28">
        <f t="shared" si="5"/>
        <v>4.1999234445619225E-2</v>
      </c>
    </row>
    <row r="25" spans="1:16">
      <c r="B25" s="28">
        <v>0.01</v>
      </c>
      <c r="C25" s="28">
        <v>0.55982182981310635</v>
      </c>
      <c r="D25" s="28">
        <v>0.63903402277224786</v>
      </c>
      <c r="E25" s="28">
        <v>0.77771688415564399</v>
      </c>
      <c r="F25" s="28">
        <v>0.7901936868055216</v>
      </c>
      <c r="G25" s="28">
        <v>0.67512810994376704</v>
      </c>
      <c r="H25" s="28">
        <v>0.69122319638427299</v>
      </c>
      <c r="I25" s="28">
        <v>0.51278735032750633</v>
      </c>
      <c r="J25" s="28">
        <v>0.68228513264735513</v>
      </c>
      <c r="O25" s="28">
        <f t="shared" si="4"/>
        <v>0.66602377660617762</v>
      </c>
      <c r="P25" s="28">
        <f t="shared" si="5"/>
        <v>9.5890228065560051E-2</v>
      </c>
    </row>
    <row r="26" spans="1:16">
      <c r="B26" s="28">
        <v>3.0000000000000001E-3</v>
      </c>
      <c r="C26" s="28">
        <v>0.55948287994852919</v>
      </c>
      <c r="D26" s="28">
        <v>0.42895128888996409</v>
      </c>
      <c r="E26" s="28">
        <v>0.59535510439786399</v>
      </c>
      <c r="F26" s="28">
        <v>0.59571905936077818</v>
      </c>
      <c r="G26" s="28">
        <v>0.46917438549237711</v>
      </c>
      <c r="H26" s="28">
        <v>0.63529793650924093</v>
      </c>
      <c r="I26" s="28">
        <v>0.50084181382819515</v>
      </c>
      <c r="J26" s="28">
        <v>0.66549165235869268</v>
      </c>
      <c r="O26" s="28">
        <f t="shared" si="4"/>
        <v>0.55628926509820509</v>
      </c>
      <c r="P26" s="28">
        <f t="shared" si="5"/>
        <v>8.2925923466156126E-2</v>
      </c>
    </row>
    <row r="27" spans="1:16">
      <c r="B27" s="28">
        <v>0</v>
      </c>
      <c r="C27" s="28">
        <v>0.33025302923903371</v>
      </c>
      <c r="D27" s="28">
        <v>0.40503810181554267</v>
      </c>
      <c r="E27" s="28">
        <v>0.29658255227108871</v>
      </c>
      <c r="F27" s="28">
        <v>0.33307160083414483</v>
      </c>
      <c r="G27" s="28">
        <v>0.3680461371767757</v>
      </c>
      <c r="H27" s="28">
        <v>0.53967696266366294</v>
      </c>
      <c r="I27" s="28">
        <v>0.37021224566699334</v>
      </c>
      <c r="J27" s="28">
        <v>0.47902779094135367</v>
      </c>
      <c r="O27" s="28">
        <f t="shared" si="4"/>
        <v>0.39023855257607448</v>
      </c>
      <c r="P27" s="28">
        <f t="shared" si="5"/>
        <v>8.1910857435704074E-2</v>
      </c>
    </row>
    <row r="29" spans="1:16">
      <c r="A29" s="28" t="s">
        <v>44</v>
      </c>
      <c r="B29" s="28">
        <v>3</v>
      </c>
      <c r="C29" s="28">
        <v>0.47596800046001131</v>
      </c>
      <c r="D29" s="28">
        <v>0.54337740295699766</v>
      </c>
      <c r="E29" s="28">
        <v>0.39245295682010761</v>
      </c>
      <c r="F29" s="28">
        <v>0.44396989008648474</v>
      </c>
      <c r="G29" s="28">
        <v>0.46177116328959056</v>
      </c>
      <c r="H29" s="28">
        <v>0.57408341725171219</v>
      </c>
      <c r="I29" s="28">
        <v>0.46552179199280014</v>
      </c>
      <c r="J29" s="28">
        <v>0.47390464937174925</v>
      </c>
      <c r="O29" s="28">
        <f t="shared" ref="O29:O36" si="6">AVERAGE(C29:N29)</f>
        <v>0.47888115902868172</v>
      </c>
      <c r="P29" s="28">
        <f t="shared" ref="P29:P36" si="7">STDEV(C29:N29)</f>
        <v>5.6589174975416878E-2</v>
      </c>
    </row>
    <row r="30" spans="1:16">
      <c r="B30" s="28">
        <v>1</v>
      </c>
      <c r="C30" s="28">
        <v>0.5822323756977521</v>
      </c>
      <c r="D30" s="28">
        <v>0.60978483264543126</v>
      </c>
      <c r="E30" s="28">
        <v>0.54388509531026763</v>
      </c>
      <c r="F30" s="28">
        <v>0.56427652107643145</v>
      </c>
      <c r="G30" s="28">
        <v>0.61397589620256576</v>
      </c>
      <c r="H30" s="28">
        <v>0.69386687642118339</v>
      </c>
      <c r="I30" s="28">
        <v>0.46274794487776499</v>
      </c>
      <c r="J30" s="28">
        <v>0.59908919084482026</v>
      </c>
      <c r="O30" s="28">
        <f t="shared" si="6"/>
        <v>0.58373234163452714</v>
      </c>
      <c r="P30" s="28">
        <f t="shared" si="7"/>
        <v>6.6078589141748773E-2</v>
      </c>
    </row>
    <row r="31" spans="1:16">
      <c r="B31" s="28">
        <v>0.3</v>
      </c>
      <c r="C31" s="28">
        <v>0.62949681703332028</v>
      </c>
      <c r="D31" s="28">
        <v>0.66861683474036238</v>
      </c>
      <c r="E31" s="28">
        <v>0.69171314232784142</v>
      </c>
      <c r="F31" s="28">
        <v>0.72569981520772042</v>
      </c>
      <c r="G31" s="28">
        <v>0.68113997032087503</v>
      </c>
      <c r="H31" s="28">
        <v>0.66900879236492072</v>
      </c>
      <c r="I31" s="28">
        <v>0.55666871436855192</v>
      </c>
      <c r="J31" s="28">
        <v>0.64163826830616832</v>
      </c>
      <c r="O31" s="28">
        <f t="shared" si="6"/>
        <v>0.65799779433372008</v>
      </c>
      <c r="P31" s="28">
        <f t="shared" si="7"/>
        <v>5.0479666305951111E-2</v>
      </c>
    </row>
    <row r="32" spans="1:16">
      <c r="B32" s="28">
        <v>0.1</v>
      </c>
      <c r="C32" s="28">
        <v>0.63418576532130266</v>
      </c>
      <c r="D32" s="28">
        <v>0.64469489374860056</v>
      </c>
      <c r="E32" s="28">
        <v>0.46737246934973087</v>
      </c>
      <c r="F32" s="28">
        <v>0.51079005221975482</v>
      </c>
      <c r="G32" s="28">
        <v>0.57038302762698279</v>
      </c>
      <c r="H32" s="28">
        <v>0.62572421784472765</v>
      </c>
      <c r="I32" s="28">
        <v>0.50738416682512522</v>
      </c>
      <c r="J32" s="28">
        <v>0.6088984305596683</v>
      </c>
      <c r="O32" s="28">
        <f t="shared" si="6"/>
        <v>0.57117912793698655</v>
      </c>
      <c r="P32" s="28">
        <f t="shared" si="7"/>
        <v>6.7892152368645903E-2</v>
      </c>
    </row>
    <row r="33" spans="1:16">
      <c r="B33" s="28">
        <v>0.03</v>
      </c>
      <c r="C33" s="28">
        <v>0.4357466891795676</v>
      </c>
      <c r="D33" s="28">
        <v>0.52035461983191789</v>
      </c>
      <c r="E33" s="28">
        <v>0.42430623204018109</v>
      </c>
      <c r="F33" s="28">
        <v>0.48749725391881937</v>
      </c>
      <c r="G33" s="28">
        <v>0.53516138089188992</v>
      </c>
      <c r="H33" s="28">
        <v>0.57232843784894172</v>
      </c>
      <c r="I33" s="28">
        <v>0.43427467717565704</v>
      </c>
      <c r="J33" s="28">
        <v>0.48433108369658512</v>
      </c>
      <c r="O33" s="28">
        <f t="shared" si="6"/>
        <v>0.48675004682294498</v>
      </c>
      <c r="P33" s="28">
        <f t="shared" si="7"/>
        <v>5.3528673518086482E-2</v>
      </c>
    </row>
    <row r="34" spans="1:16">
      <c r="B34" s="28">
        <v>0.01</v>
      </c>
      <c r="C34" s="28">
        <v>0.50363468964285218</v>
      </c>
      <c r="D34" s="28">
        <v>0.4512356833772862</v>
      </c>
      <c r="E34" s="28">
        <v>0.66533340379785211</v>
      </c>
      <c r="F34" s="28">
        <v>0.67562974432569212</v>
      </c>
      <c r="G34" s="28">
        <v>0.39430743538268015</v>
      </c>
      <c r="H34" s="28">
        <v>0.43870747352572781</v>
      </c>
      <c r="I34" s="28">
        <v>0.39871283334890173</v>
      </c>
      <c r="J34" s="28">
        <v>0.4612367531145109</v>
      </c>
      <c r="O34" s="28">
        <f t="shared" si="6"/>
        <v>0.49859975206443785</v>
      </c>
      <c r="P34" s="28">
        <f t="shared" si="7"/>
        <v>0.11164087637715997</v>
      </c>
    </row>
    <row r="35" spans="1:16">
      <c r="B35" s="28">
        <v>3.0000000000000001E-3</v>
      </c>
      <c r="C35" s="28">
        <v>0.4582235663223283</v>
      </c>
      <c r="D35" s="28">
        <v>0.41297196520881646</v>
      </c>
      <c r="E35" s="28">
        <v>0.54320569657084217</v>
      </c>
      <c r="F35" s="28">
        <v>0.66925092482686288</v>
      </c>
      <c r="G35" s="28">
        <v>0.42087414621705416</v>
      </c>
      <c r="H35" s="28">
        <v>0.47561505124402981</v>
      </c>
      <c r="I35" s="28">
        <v>0.45873460246360581</v>
      </c>
      <c r="J35" s="28">
        <v>0.51410269259392727</v>
      </c>
      <c r="O35" s="28">
        <f t="shared" si="6"/>
        <v>0.49412233068093336</v>
      </c>
      <c r="P35" s="28">
        <f t="shared" si="7"/>
        <v>8.3077095419438057E-2</v>
      </c>
    </row>
    <row r="36" spans="1:16">
      <c r="B36" s="28">
        <v>0</v>
      </c>
      <c r="C36" s="28">
        <v>0.43048797408699241</v>
      </c>
      <c r="D36" s="28">
        <v>0.34661231429068212</v>
      </c>
      <c r="E36" s="28">
        <v>0.25601582577088444</v>
      </c>
      <c r="F36" s="28">
        <v>0.33998179120582683</v>
      </c>
      <c r="G36" s="28">
        <v>0.46773518656648538</v>
      </c>
      <c r="H36" s="28">
        <v>0.44380524368744423</v>
      </c>
      <c r="I36" s="28">
        <v>0.35309616859930354</v>
      </c>
      <c r="J36" s="28">
        <v>0.40525010839503789</v>
      </c>
      <c r="O36" s="28">
        <f t="shared" si="6"/>
        <v>0.38037307657533215</v>
      </c>
      <c r="P36" s="28">
        <f t="shared" si="7"/>
        <v>6.9453117066347381E-2</v>
      </c>
    </row>
    <row r="38" spans="1:16">
      <c r="A38" s="28" t="s">
        <v>271</v>
      </c>
      <c r="B38" s="28">
        <v>3</v>
      </c>
      <c r="C38" s="28">
        <v>0.37104515924854731</v>
      </c>
      <c r="D38" s="28">
        <v>0.42078802241367858</v>
      </c>
      <c r="E38" s="28">
        <v>0.35474121252052415</v>
      </c>
      <c r="F38" s="28">
        <v>0.44932931743531179</v>
      </c>
      <c r="G38" s="28">
        <v>0.36145470549153857</v>
      </c>
      <c r="H38" s="28">
        <v>0.38587385981171651</v>
      </c>
      <c r="I38" s="28">
        <v>0.38524805496615139</v>
      </c>
      <c r="J38" s="28">
        <v>0.43107532922423641</v>
      </c>
      <c r="O38" s="28">
        <f t="shared" ref="O38:O45" si="8">AVERAGE(C38:N38)</f>
        <v>0.39494445763896313</v>
      </c>
      <c r="P38" s="28">
        <f t="shared" ref="P38:P45" si="9">STDEV(C38:N38)</f>
        <v>3.4674773759865982E-2</v>
      </c>
    </row>
    <row r="39" spans="1:16">
      <c r="B39" s="28">
        <v>1</v>
      </c>
      <c r="C39" s="28">
        <v>0.42360902986464927</v>
      </c>
      <c r="D39" s="28">
        <v>0.45946644097269623</v>
      </c>
      <c r="E39" s="28">
        <v>0.40994086622982268</v>
      </c>
      <c r="F39" s="28">
        <v>0.48602123786262608</v>
      </c>
      <c r="G39" s="28">
        <v>0.47655376045416148</v>
      </c>
      <c r="H39" s="28">
        <v>0.50078168044747551</v>
      </c>
      <c r="I39" s="28">
        <v>0.44353894341993777</v>
      </c>
      <c r="J39" s="28">
        <v>0.44940156231262662</v>
      </c>
      <c r="O39" s="28">
        <f t="shared" si="8"/>
        <v>0.45616419019549947</v>
      </c>
      <c r="P39" s="28">
        <f t="shared" si="9"/>
        <v>3.0961652092179107E-2</v>
      </c>
    </row>
    <row r="40" spans="1:16">
      <c r="B40" s="28">
        <v>0.3</v>
      </c>
      <c r="C40" s="28">
        <v>0.41957528106400183</v>
      </c>
      <c r="D40" s="28">
        <v>0.44179409601725972</v>
      </c>
      <c r="E40" s="28">
        <v>0.68220456002290375</v>
      </c>
      <c r="F40" s="28">
        <v>0.67541791789343963</v>
      </c>
      <c r="G40" s="28">
        <v>0.3664466721269875</v>
      </c>
      <c r="H40" s="28">
        <v>0.47220962879082046</v>
      </c>
      <c r="I40" s="28">
        <v>0.34854928720153966</v>
      </c>
      <c r="J40" s="28">
        <v>0.45448778031999143</v>
      </c>
      <c r="O40" s="28">
        <f t="shared" si="8"/>
        <v>0.48258565292961808</v>
      </c>
      <c r="P40" s="28">
        <f t="shared" si="9"/>
        <v>0.12818369134050936</v>
      </c>
    </row>
    <row r="41" spans="1:16">
      <c r="B41" s="28">
        <v>0.1</v>
      </c>
      <c r="C41" s="28">
        <v>0.41054624455620747</v>
      </c>
      <c r="D41" s="28">
        <v>0.43984887205535123</v>
      </c>
      <c r="E41" s="28">
        <v>0.3587460805618426</v>
      </c>
      <c r="F41" s="28">
        <v>0.47562561732791286</v>
      </c>
      <c r="G41" s="28">
        <v>0.45472136603036711</v>
      </c>
      <c r="H41" s="28">
        <v>0.45272921296927782</v>
      </c>
      <c r="I41" s="28">
        <v>0.40011359310707362</v>
      </c>
      <c r="J41" s="28">
        <v>0.50945329609612022</v>
      </c>
      <c r="O41" s="28">
        <f t="shared" si="8"/>
        <v>0.4377230353380191</v>
      </c>
      <c r="P41" s="28">
        <f t="shared" si="9"/>
        <v>4.7042368916513456E-2</v>
      </c>
    </row>
    <row r="42" spans="1:16">
      <c r="B42" s="28">
        <v>0.03</v>
      </c>
      <c r="C42" s="28">
        <v>0.37401806775307539</v>
      </c>
      <c r="D42" s="28">
        <v>0.40144313033995926</v>
      </c>
      <c r="E42" s="28">
        <v>0.4906929771210175</v>
      </c>
      <c r="F42" s="28">
        <v>0.47720111973950829</v>
      </c>
      <c r="G42" s="28">
        <v>0.39872912500889135</v>
      </c>
      <c r="H42" s="28">
        <v>0.37613449411171374</v>
      </c>
      <c r="I42" s="28">
        <v>0.45585252608130539</v>
      </c>
      <c r="J42" s="28">
        <v>0.44516600405727974</v>
      </c>
      <c r="O42" s="28">
        <f t="shared" si="8"/>
        <v>0.42740468052659386</v>
      </c>
      <c r="P42" s="28">
        <f t="shared" si="9"/>
        <v>4.5645983057757793E-2</v>
      </c>
    </row>
    <row r="43" spans="1:16">
      <c r="B43" s="28">
        <v>0.01</v>
      </c>
      <c r="C43" s="28">
        <v>0.3102994706808031</v>
      </c>
      <c r="D43" s="28">
        <v>0.36126959911532075</v>
      </c>
      <c r="E43" s="28">
        <v>0.65685506378053971</v>
      </c>
      <c r="F43" s="28">
        <v>0.7135891159615505</v>
      </c>
      <c r="G43" s="28">
        <v>0.23034188496984001</v>
      </c>
      <c r="H43" s="28">
        <v>0.3327804312636144</v>
      </c>
      <c r="I43" s="28">
        <v>0.34190968423435325</v>
      </c>
      <c r="J43" s="28">
        <v>0.36012113497143922</v>
      </c>
      <c r="O43" s="28">
        <f t="shared" si="8"/>
        <v>0.41339579812218263</v>
      </c>
      <c r="P43" s="28">
        <f t="shared" si="9"/>
        <v>0.17348958888971369</v>
      </c>
    </row>
    <row r="44" spans="1:16">
      <c r="B44" s="28">
        <v>3.0000000000000001E-3</v>
      </c>
      <c r="C44" s="28">
        <v>0.37701380812081564</v>
      </c>
      <c r="D44" s="28">
        <v>0.34762160468073472</v>
      </c>
      <c r="E44" s="28">
        <v>0.59736897758050911</v>
      </c>
      <c r="F44" s="28">
        <v>0.61610100125632927</v>
      </c>
      <c r="G44" s="28">
        <v>0.33961873565387868</v>
      </c>
      <c r="H44" s="28">
        <v>0.36126751551602787</v>
      </c>
      <c r="I44" s="28">
        <v>0.35039707691734079</v>
      </c>
      <c r="J44" s="28">
        <v>0.43182753293534037</v>
      </c>
      <c r="O44" s="28">
        <f t="shared" si="8"/>
        <v>0.42765203158262211</v>
      </c>
      <c r="P44" s="28">
        <f t="shared" si="9"/>
        <v>0.11428565891331377</v>
      </c>
    </row>
    <row r="45" spans="1:16">
      <c r="B45" s="28">
        <v>0</v>
      </c>
      <c r="C45" s="28">
        <v>0.31861452455039296</v>
      </c>
      <c r="D45" s="28">
        <v>0.28626515826920912</v>
      </c>
      <c r="E45" s="28">
        <v>0.25410156094373748</v>
      </c>
      <c r="F45" s="28">
        <v>0.32811369751091546</v>
      </c>
      <c r="G45" s="28">
        <v>0.35665990860216096</v>
      </c>
      <c r="H45" s="28">
        <v>0.40933325455793768</v>
      </c>
      <c r="I45" s="28">
        <v>0.37314428218632151</v>
      </c>
      <c r="J45" s="28">
        <v>0.34267274184873614</v>
      </c>
      <c r="O45" s="28">
        <f t="shared" si="8"/>
        <v>0.3336131410586764</v>
      </c>
      <c r="P45" s="28">
        <f t="shared" si="9"/>
        <v>4.8885583313016477E-2</v>
      </c>
    </row>
    <row r="47" spans="1:16">
      <c r="A47" s="28" t="s">
        <v>272</v>
      </c>
      <c r="B47" s="28">
        <v>3</v>
      </c>
      <c r="C47" s="28">
        <v>0.56193739009028432</v>
      </c>
      <c r="D47" s="28">
        <v>0.72938321614185275</v>
      </c>
      <c r="E47" s="28">
        <v>0.48530631004091351</v>
      </c>
      <c r="F47" s="28">
        <v>0.50961268530341319</v>
      </c>
      <c r="G47" s="28">
        <v>0.73433153636793058</v>
      </c>
      <c r="H47" s="28">
        <v>0.7589332750594121</v>
      </c>
      <c r="I47" s="28">
        <v>0.61152668000158006</v>
      </c>
      <c r="J47" s="28">
        <v>0.76574630915595132</v>
      </c>
      <c r="O47" s="28">
        <f t="shared" ref="O47:O54" si="10">AVERAGE(C47:N47)</f>
        <v>0.64459717527016724</v>
      </c>
      <c r="P47" s="28">
        <f t="shared" ref="P47:P54" si="11">STDEV(C47:N47)</f>
        <v>0.1161965543286607</v>
      </c>
    </row>
    <row r="48" spans="1:16">
      <c r="B48" s="28">
        <v>1</v>
      </c>
      <c r="C48" s="28">
        <v>0.70485632488601424</v>
      </c>
      <c r="D48" s="28">
        <v>0.81410401663005039</v>
      </c>
      <c r="E48" s="28">
        <v>0.52348042813389839</v>
      </c>
      <c r="F48" s="28">
        <v>0.64709075047848419</v>
      </c>
      <c r="G48" s="28">
        <v>0.7928546550995621</v>
      </c>
      <c r="H48" s="28">
        <v>0.87069913072740535</v>
      </c>
      <c r="I48" s="28">
        <v>0.59331825235095059</v>
      </c>
      <c r="J48" s="28">
        <v>0.7681676797130742</v>
      </c>
      <c r="O48" s="28">
        <f t="shared" si="10"/>
        <v>0.71432140475242989</v>
      </c>
      <c r="P48" s="28">
        <f t="shared" si="11"/>
        <v>0.11901323180352556</v>
      </c>
    </row>
    <row r="49" spans="1:16">
      <c r="B49" s="28">
        <v>0.3</v>
      </c>
      <c r="C49" s="28">
        <v>0.81488568374139803</v>
      </c>
      <c r="D49" s="28">
        <v>0.88062877834121311</v>
      </c>
      <c r="E49" s="28">
        <v>0.67318974899666684</v>
      </c>
      <c r="F49" s="28">
        <v>0.73475423428197784</v>
      </c>
      <c r="G49" s="28">
        <v>0.77643434013351387</v>
      </c>
      <c r="H49" s="28">
        <v>0.86789231730540339</v>
      </c>
      <c r="I49" s="28">
        <v>0.62264455641905436</v>
      </c>
      <c r="J49" s="28">
        <v>0.82699482955237424</v>
      </c>
      <c r="O49" s="28">
        <f t="shared" si="10"/>
        <v>0.77467806109645021</v>
      </c>
      <c r="P49" s="28">
        <f t="shared" si="11"/>
        <v>9.2024227964022792E-2</v>
      </c>
    </row>
    <row r="50" spans="1:16">
      <c r="B50" s="28">
        <v>0.1</v>
      </c>
      <c r="C50" s="28">
        <v>0.68919447007625445</v>
      </c>
      <c r="D50" s="28">
        <v>0.7788881095311404</v>
      </c>
      <c r="E50" s="28">
        <v>0.54195961075738708</v>
      </c>
      <c r="F50" s="28">
        <v>0.66018617344664055</v>
      </c>
      <c r="G50" s="28">
        <v>0.76674044464999491</v>
      </c>
      <c r="H50" s="28">
        <v>0.83179095360096267</v>
      </c>
      <c r="I50" s="28">
        <v>0.58086133582901456</v>
      </c>
      <c r="J50" s="28">
        <v>0.72736308593453614</v>
      </c>
      <c r="O50" s="28">
        <f t="shared" si="10"/>
        <v>0.69712302297824147</v>
      </c>
      <c r="P50" s="28">
        <f t="shared" si="11"/>
        <v>9.9715083341255201E-2</v>
      </c>
    </row>
    <row r="51" spans="1:16">
      <c r="B51" s="28">
        <v>0.03</v>
      </c>
      <c r="C51" s="28">
        <v>0.57616140440717567</v>
      </c>
      <c r="D51" s="28">
        <v>0.65229464513456359</v>
      </c>
      <c r="E51" s="28">
        <v>0.51329591841170608</v>
      </c>
      <c r="F51" s="28">
        <v>0.64210581174161163</v>
      </c>
      <c r="G51" s="28">
        <v>0.65189993249019407</v>
      </c>
      <c r="H51" s="28">
        <v>0.74027302484749302</v>
      </c>
      <c r="I51" s="28">
        <v>0.56512185944810067</v>
      </c>
      <c r="J51" s="28">
        <v>0.60164555452619228</v>
      </c>
      <c r="O51" s="28">
        <f t="shared" si="10"/>
        <v>0.61784976887587961</v>
      </c>
      <c r="P51" s="28">
        <f t="shared" si="11"/>
        <v>6.9316982803750468E-2</v>
      </c>
    </row>
    <row r="52" spans="1:16">
      <c r="B52" s="28">
        <v>0.01</v>
      </c>
      <c r="C52" s="28">
        <v>0.44207210071473108</v>
      </c>
      <c r="D52" s="28">
        <v>0.45386376771305031</v>
      </c>
      <c r="E52" s="28">
        <v>0.70569982428076561</v>
      </c>
      <c r="F52" s="28">
        <v>0.73744133309987581</v>
      </c>
      <c r="G52" s="28">
        <v>0.5550498532823277</v>
      </c>
      <c r="H52" s="28">
        <v>0.5853818638985776</v>
      </c>
      <c r="I52" s="28">
        <v>0.45063171558243981</v>
      </c>
      <c r="J52" s="28">
        <v>0.47082820857526964</v>
      </c>
      <c r="O52" s="28">
        <f t="shared" si="10"/>
        <v>0.55012108339337973</v>
      </c>
      <c r="P52" s="28">
        <f t="shared" si="11"/>
        <v>0.11813236145762</v>
      </c>
    </row>
    <row r="53" spans="1:16">
      <c r="B53" s="28">
        <v>3.0000000000000001E-3</v>
      </c>
      <c r="C53" s="28">
        <v>0.3907048059826484</v>
      </c>
      <c r="D53" s="28">
        <v>0.4680475093385823</v>
      </c>
      <c r="E53" s="28">
        <v>0.64418573924277345</v>
      </c>
      <c r="F53" s="28">
        <v>0.67202285228804637</v>
      </c>
      <c r="G53" s="28">
        <v>0.46108475935063309</v>
      </c>
      <c r="H53" s="28">
        <v>0.5424530913735377</v>
      </c>
      <c r="I53" s="28">
        <v>0.37839974671897875</v>
      </c>
      <c r="J53" s="28">
        <v>0.41474347674364226</v>
      </c>
      <c r="O53" s="28">
        <f t="shared" si="10"/>
        <v>0.49645524762985527</v>
      </c>
      <c r="P53" s="28">
        <f t="shared" si="11"/>
        <v>0.1125161736487386</v>
      </c>
    </row>
    <row r="54" spans="1:16">
      <c r="B54" s="28">
        <v>0</v>
      </c>
      <c r="C54" s="28">
        <v>0.30003143121347264</v>
      </c>
      <c r="D54" s="28">
        <v>0.27214892788303086</v>
      </c>
      <c r="E54" s="28">
        <v>0.28593530779727472</v>
      </c>
      <c r="F54" s="28">
        <v>0.347423100188057</v>
      </c>
      <c r="G54" s="28">
        <v>0.41687919255618422</v>
      </c>
      <c r="H54" s="28">
        <v>0.41652287026467399</v>
      </c>
      <c r="I54" s="28">
        <v>0.37417155279710496</v>
      </c>
      <c r="J54" s="28">
        <v>0.43033216535544622</v>
      </c>
      <c r="O54" s="28">
        <f t="shared" si="10"/>
        <v>0.35543056850690558</v>
      </c>
      <c r="P54" s="28">
        <f t="shared" si="11"/>
        <v>6.3660128048518269E-2</v>
      </c>
    </row>
    <row r="56" spans="1:16">
      <c r="A56" s="28" t="s">
        <v>273</v>
      </c>
      <c r="B56" s="28">
        <v>3</v>
      </c>
      <c r="G56" s="28">
        <v>0.62524975961999896</v>
      </c>
      <c r="H56" s="28">
        <v>0.63191551709428662</v>
      </c>
      <c r="I56" s="28">
        <v>0.54424463418346869</v>
      </c>
      <c r="J56" s="28">
        <v>0.54072874300450746</v>
      </c>
      <c r="O56" s="28">
        <f t="shared" ref="O56:O63" si="12">AVERAGE(C56:N56)</f>
        <v>0.58553466347556538</v>
      </c>
      <c r="P56" s="28">
        <f t="shared" ref="P56:P63" si="13">STDEV(C56:N56)</f>
        <v>4.9802642073032692E-2</v>
      </c>
    </row>
    <row r="57" spans="1:16">
      <c r="B57" s="28">
        <v>1</v>
      </c>
      <c r="G57" s="28">
        <v>0.63842058490477127</v>
      </c>
      <c r="H57" s="28">
        <v>0.60448160953924712</v>
      </c>
      <c r="I57" s="28">
        <v>0.53403789131388835</v>
      </c>
      <c r="J57" s="28">
        <v>0.52686986164026473</v>
      </c>
      <c r="O57" s="28">
        <f t="shared" si="12"/>
        <v>0.57595248684954292</v>
      </c>
      <c r="P57" s="28">
        <f t="shared" si="13"/>
        <v>5.4412350106796542E-2</v>
      </c>
    </row>
    <row r="58" spans="1:16">
      <c r="B58" s="28">
        <v>0.3</v>
      </c>
      <c r="G58" s="28">
        <v>0.54969234555746971</v>
      </c>
      <c r="H58" s="28">
        <v>0.53748477347217061</v>
      </c>
      <c r="I58" s="28">
        <v>0.40918913373684163</v>
      </c>
      <c r="J58" s="28">
        <v>0.45635679872139651</v>
      </c>
      <c r="O58" s="28">
        <f t="shared" si="12"/>
        <v>0.48818076287196965</v>
      </c>
      <c r="P58" s="28">
        <f t="shared" si="13"/>
        <v>6.7000006053278952E-2</v>
      </c>
    </row>
    <row r="59" spans="1:16">
      <c r="B59" s="28">
        <v>0.1</v>
      </c>
      <c r="G59" s="28">
        <v>0.46437186939146863</v>
      </c>
      <c r="H59" s="28">
        <v>0.42269306254204975</v>
      </c>
      <c r="I59" s="28">
        <v>0.32253104931565635</v>
      </c>
      <c r="J59" s="28">
        <v>0.32995024052605554</v>
      </c>
      <c r="O59" s="28">
        <f t="shared" si="12"/>
        <v>0.38488655544380757</v>
      </c>
      <c r="P59" s="28">
        <f t="shared" si="13"/>
        <v>6.9889090597336362E-2</v>
      </c>
    </row>
    <row r="60" spans="1:16">
      <c r="B60" s="28">
        <v>0.03</v>
      </c>
      <c r="G60" s="28">
        <v>0.35634082119100935</v>
      </c>
      <c r="H60" s="28">
        <v>0.30757918677744717</v>
      </c>
      <c r="I60" s="28">
        <v>0.20469614059469007</v>
      </c>
      <c r="J60" s="28">
        <v>0.25686106717146834</v>
      </c>
      <c r="O60" s="28">
        <f t="shared" si="12"/>
        <v>0.28136930393365372</v>
      </c>
      <c r="P60" s="28">
        <f t="shared" si="13"/>
        <v>6.5286838908900205E-2</v>
      </c>
    </row>
    <row r="61" spans="1:16">
      <c r="B61" s="28">
        <v>0.01</v>
      </c>
      <c r="G61" s="28">
        <v>0.21585069373992408</v>
      </c>
      <c r="H61" s="28">
        <v>0.22504556856941763</v>
      </c>
      <c r="I61" s="28">
        <v>0.17884318324846959</v>
      </c>
      <c r="J61" s="28">
        <v>0.20739356782034474</v>
      </c>
      <c r="O61" s="28">
        <f t="shared" si="12"/>
        <v>0.20678325334453901</v>
      </c>
      <c r="P61" s="28">
        <f t="shared" si="13"/>
        <v>1.9972903589858475E-2</v>
      </c>
    </row>
    <row r="62" spans="1:16">
      <c r="B62" s="28">
        <v>3.0000000000000001E-3</v>
      </c>
      <c r="G62" s="28">
        <v>0.25651316179396649</v>
      </c>
      <c r="H62" s="28">
        <v>0.22488113788368294</v>
      </c>
      <c r="I62" s="28">
        <v>0.17622965486054856</v>
      </c>
      <c r="J62" s="28">
        <v>0.17395996370752406</v>
      </c>
      <c r="O62" s="28">
        <f t="shared" si="12"/>
        <v>0.20789597956143052</v>
      </c>
      <c r="P62" s="28">
        <f t="shared" si="13"/>
        <v>4.0027221169107202E-2</v>
      </c>
    </row>
    <row r="63" spans="1:16">
      <c r="B63" s="28">
        <v>0</v>
      </c>
      <c r="G63" s="28">
        <v>0.22152378777213233</v>
      </c>
      <c r="H63" s="28">
        <v>0.23456490252701084</v>
      </c>
      <c r="I63" s="28">
        <v>0.20447361826309787</v>
      </c>
      <c r="J63" s="28">
        <v>0.26624628101596048</v>
      </c>
      <c r="O63" s="28">
        <f t="shared" si="12"/>
        <v>0.23170214739455039</v>
      </c>
      <c r="P63" s="28">
        <f t="shared" si="13"/>
        <v>2.6118220574073654E-2</v>
      </c>
    </row>
    <row r="65" spans="1:16">
      <c r="A65" s="28" t="s">
        <v>274</v>
      </c>
      <c r="B65" s="28">
        <v>3</v>
      </c>
      <c r="G65" s="28">
        <v>0.14548253906591088</v>
      </c>
      <c r="H65" s="28">
        <v>0.11772753277118621</v>
      </c>
      <c r="I65" s="28">
        <v>0.13541937284107419</v>
      </c>
      <c r="J65" s="28">
        <v>0.13200949344867782</v>
      </c>
      <c r="O65" s="28">
        <f t="shared" ref="O65:O72" si="14">AVERAGE(C65:N65)</f>
        <v>0.13265973453171229</v>
      </c>
      <c r="P65" s="28">
        <f t="shared" ref="P65:P72" si="15">STDEV(C65:N65)</f>
        <v>1.148090273169443E-2</v>
      </c>
    </row>
    <row r="66" spans="1:16">
      <c r="B66" s="28">
        <v>1</v>
      </c>
      <c r="G66" s="28">
        <v>0.20163576290465271</v>
      </c>
      <c r="H66" s="28">
        <v>0.10875621637493152</v>
      </c>
      <c r="I66" s="28">
        <v>0.14474795529167464</v>
      </c>
      <c r="J66" s="28">
        <v>0.17095280418999684</v>
      </c>
      <c r="O66" s="28">
        <f t="shared" si="14"/>
        <v>0.15652318469031393</v>
      </c>
      <c r="P66" s="28">
        <f t="shared" si="15"/>
        <v>3.942798465338964E-2</v>
      </c>
    </row>
    <row r="67" spans="1:16">
      <c r="B67" s="28">
        <v>0.3</v>
      </c>
      <c r="G67" s="28">
        <v>0.16651582735363199</v>
      </c>
      <c r="H67" s="28">
        <v>0.18260900368406136</v>
      </c>
      <c r="I67" s="28">
        <v>0.16052131434493314</v>
      </c>
      <c r="J67" s="28">
        <v>0.17046850998463903</v>
      </c>
      <c r="O67" s="28">
        <f t="shared" si="14"/>
        <v>0.17002866384181636</v>
      </c>
      <c r="P67" s="28">
        <f t="shared" si="15"/>
        <v>9.3307400532565473E-3</v>
      </c>
    </row>
    <row r="68" spans="1:16">
      <c r="B68" s="28">
        <v>0.1</v>
      </c>
      <c r="G68" s="28">
        <v>0.21312391746435677</v>
      </c>
      <c r="H68" s="28">
        <v>0.17520006215523271</v>
      </c>
      <c r="I68" s="28">
        <v>0.1830747075655087</v>
      </c>
      <c r="J68" s="28">
        <v>0.16209075113656579</v>
      </c>
      <c r="O68" s="28">
        <f t="shared" si="14"/>
        <v>0.18337235958041601</v>
      </c>
      <c r="P68" s="28">
        <f t="shared" si="15"/>
        <v>2.1640525997970114E-2</v>
      </c>
    </row>
    <row r="69" spans="1:16">
      <c r="B69" s="28">
        <v>0.03</v>
      </c>
      <c r="G69" s="28">
        <v>0.19435876804791918</v>
      </c>
      <c r="H69" s="28">
        <v>0.15199727798570942</v>
      </c>
      <c r="I69" s="28">
        <v>0.16014529821603304</v>
      </c>
      <c r="J69" s="28">
        <v>0.17761587065173159</v>
      </c>
      <c r="O69" s="28">
        <f t="shared" si="14"/>
        <v>0.1710293037253483</v>
      </c>
      <c r="P69" s="28">
        <f t="shared" si="15"/>
        <v>1.8870844788852776E-2</v>
      </c>
    </row>
    <row r="70" spans="1:16">
      <c r="B70" s="28">
        <v>0.01</v>
      </c>
      <c r="G70" s="28">
        <v>0.19985153987329268</v>
      </c>
      <c r="H70" s="28">
        <v>0.16520525058271651</v>
      </c>
      <c r="I70" s="28">
        <v>0.16728348841739205</v>
      </c>
      <c r="J70" s="28">
        <v>0.14423207845913846</v>
      </c>
      <c r="O70" s="28">
        <f t="shared" si="14"/>
        <v>0.16914308933313493</v>
      </c>
      <c r="P70" s="28">
        <f t="shared" si="15"/>
        <v>2.2967600998883959E-2</v>
      </c>
    </row>
    <row r="71" spans="1:16">
      <c r="B71" s="28">
        <v>3.0000000000000001E-3</v>
      </c>
      <c r="G71" s="28">
        <v>0.21793940029670478</v>
      </c>
      <c r="H71" s="28">
        <v>0.18606312620732951</v>
      </c>
      <c r="I71" s="28">
        <v>0.14694623758577463</v>
      </c>
      <c r="J71" s="28">
        <v>0.17270437814800466</v>
      </c>
      <c r="O71" s="28">
        <f t="shared" si="14"/>
        <v>0.18091328555945341</v>
      </c>
      <c r="P71" s="28">
        <f t="shared" si="15"/>
        <v>2.9544320041651084E-2</v>
      </c>
    </row>
    <row r="72" spans="1:16">
      <c r="B72" s="28">
        <v>0</v>
      </c>
      <c r="G72" s="28">
        <v>0.22468938988964329</v>
      </c>
      <c r="H72" s="28">
        <v>0.22893055740256413</v>
      </c>
      <c r="I72" s="28">
        <v>0.13767211298910431</v>
      </c>
      <c r="J72" s="28">
        <v>0.19017048233929099</v>
      </c>
      <c r="O72" s="28">
        <f t="shared" si="14"/>
        <v>0.19536563565515069</v>
      </c>
      <c r="P72" s="28">
        <f t="shared" si="15"/>
        <v>4.2198020134866419E-2</v>
      </c>
    </row>
    <row r="74" spans="1:16">
      <c r="A74" s="28" t="s">
        <v>275</v>
      </c>
      <c r="B74" s="28">
        <v>3</v>
      </c>
      <c r="G74" s="28">
        <v>0.56526159497761608</v>
      </c>
      <c r="H74" s="28">
        <v>0.53219143531037116</v>
      </c>
      <c r="I74" s="28">
        <v>0.47718797790209849</v>
      </c>
      <c r="J74" s="28">
        <v>0.53427999618793487</v>
      </c>
      <c r="O74" s="28">
        <f t="shared" ref="O74:O81" si="16">AVERAGE(C74:N74)</f>
        <v>0.52723025109450516</v>
      </c>
      <c r="P74" s="28">
        <f t="shared" ref="P74:P81" si="17">STDEV(C74:N74)</f>
        <v>3.6628424656838098E-2</v>
      </c>
    </row>
    <row r="75" spans="1:16">
      <c r="B75" s="28">
        <v>1</v>
      </c>
      <c r="G75" s="28">
        <v>0.62727772811661975</v>
      </c>
      <c r="H75" s="28">
        <v>0.60208750882721518</v>
      </c>
      <c r="I75" s="28">
        <v>0.54169939080045004</v>
      </c>
      <c r="J75" s="28">
        <v>0.43591741554945485</v>
      </c>
      <c r="O75" s="28">
        <f t="shared" si="16"/>
        <v>0.55174551082343493</v>
      </c>
      <c r="P75" s="28">
        <f t="shared" si="17"/>
        <v>8.5159663367410529E-2</v>
      </c>
    </row>
    <row r="76" spans="1:16">
      <c r="B76" s="28">
        <v>0.3</v>
      </c>
      <c r="G76" s="28">
        <v>0.65946176214554275</v>
      </c>
      <c r="H76" s="28">
        <v>0.62696665045241784</v>
      </c>
      <c r="I76" s="28">
        <v>0.54366272553601935</v>
      </c>
      <c r="J76" s="28">
        <v>0.51488190104974474</v>
      </c>
      <c r="O76" s="28">
        <f t="shared" si="16"/>
        <v>0.58624325979593117</v>
      </c>
      <c r="P76" s="28">
        <f t="shared" si="17"/>
        <v>6.8129506708039758E-2</v>
      </c>
    </row>
    <row r="77" spans="1:16">
      <c r="B77" s="28">
        <v>0.1</v>
      </c>
      <c r="G77" s="28">
        <v>0.62126915837590768</v>
      </c>
      <c r="H77" s="28">
        <v>0.5979641245299615</v>
      </c>
      <c r="I77" s="28">
        <v>0.50036004088206154</v>
      </c>
      <c r="J77" s="28">
        <v>0.50611453696091913</v>
      </c>
      <c r="O77" s="28">
        <f t="shared" si="16"/>
        <v>0.55642696518721246</v>
      </c>
      <c r="P77" s="28">
        <f t="shared" si="17"/>
        <v>6.219508570846638E-2</v>
      </c>
    </row>
    <row r="78" spans="1:16">
      <c r="B78" s="28">
        <v>0.03</v>
      </c>
      <c r="G78" s="28">
        <v>0.57210961084281486</v>
      </c>
      <c r="H78" s="28">
        <v>0.51013690372321008</v>
      </c>
      <c r="I78" s="28">
        <v>0.48475336818488263</v>
      </c>
      <c r="J78" s="28">
        <v>0.41527921958820008</v>
      </c>
      <c r="O78" s="28">
        <f t="shared" si="16"/>
        <v>0.49556977558477688</v>
      </c>
      <c r="P78" s="28">
        <f t="shared" si="17"/>
        <v>6.4895083673082693E-2</v>
      </c>
    </row>
    <row r="79" spans="1:16">
      <c r="B79" s="28">
        <v>0.01</v>
      </c>
      <c r="G79" s="28">
        <v>0.50612224940714512</v>
      </c>
      <c r="H79" s="28">
        <v>0.46488798231373801</v>
      </c>
      <c r="I79" s="28">
        <v>0.41890917060075061</v>
      </c>
      <c r="J79" s="28">
        <v>0.40733573129337852</v>
      </c>
      <c r="O79" s="28">
        <f t="shared" si="16"/>
        <v>0.44931378340375305</v>
      </c>
      <c r="P79" s="28">
        <f t="shared" si="17"/>
        <v>4.5300312066725502E-2</v>
      </c>
    </row>
    <row r="80" spans="1:16">
      <c r="B80" s="28">
        <v>3.0000000000000001E-3</v>
      </c>
      <c r="G80" s="28">
        <v>0.48517808224225373</v>
      </c>
      <c r="H80" s="28">
        <v>0.42607266226289325</v>
      </c>
      <c r="I80" s="28">
        <v>0.45165380252241022</v>
      </c>
      <c r="J80" s="28">
        <v>0.36629978114666373</v>
      </c>
      <c r="O80" s="28">
        <f t="shared" si="16"/>
        <v>0.43230108204355522</v>
      </c>
      <c r="P80" s="28">
        <f t="shared" si="17"/>
        <v>5.0217758721366405E-2</v>
      </c>
    </row>
    <row r="81" spans="1:16">
      <c r="B81" s="28">
        <v>0</v>
      </c>
      <c r="G81" s="28">
        <v>0.44656617810851396</v>
      </c>
      <c r="H81" s="28">
        <v>0.40859544536180187</v>
      </c>
      <c r="I81" s="28">
        <v>0.38279061125450009</v>
      </c>
      <c r="J81" s="28">
        <v>0.36576231774634987</v>
      </c>
      <c r="O81" s="28">
        <f t="shared" si="16"/>
        <v>0.40092863811779145</v>
      </c>
      <c r="P81" s="28">
        <f t="shared" si="17"/>
        <v>3.5153108429089419E-2</v>
      </c>
    </row>
    <row r="83" spans="1:16">
      <c r="A83" s="28" t="s">
        <v>276</v>
      </c>
      <c r="B83" s="28">
        <v>3</v>
      </c>
      <c r="G83" s="28">
        <v>0.99977555849099908</v>
      </c>
      <c r="H83" s="28">
        <v>0.99418416860253989</v>
      </c>
      <c r="I83" s="28">
        <v>0.77735369657448872</v>
      </c>
      <c r="J83" s="28">
        <v>1.0224631669877484</v>
      </c>
      <c r="O83" s="28">
        <f t="shared" ref="O83:O90" si="18">AVERAGE(C83:N83)</f>
        <v>0.94844414766394403</v>
      </c>
      <c r="P83" s="28">
        <f t="shared" ref="P83:P90" si="19">STDEV(C83:N83)</f>
        <v>0.11471387728984631</v>
      </c>
    </row>
    <row r="84" spans="1:16">
      <c r="B84" s="28">
        <v>1</v>
      </c>
      <c r="G84" s="28">
        <v>1.1017310954335264</v>
      </c>
      <c r="H84" s="28">
        <v>1.0651787358979274</v>
      </c>
      <c r="I84" s="28">
        <v>0.92094314835636615</v>
      </c>
      <c r="J84" s="28">
        <v>1.0209546043301745</v>
      </c>
      <c r="O84" s="28">
        <f t="shared" si="18"/>
        <v>1.0272018960044986</v>
      </c>
      <c r="P84" s="28">
        <f t="shared" si="19"/>
        <v>7.8159648670390242E-2</v>
      </c>
    </row>
    <row r="85" spans="1:16">
      <c r="B85" s="28">
        <v>0.3</v>
      </c>
      <c r="G85" s="28">
        <v>1.0955298203082771</v>
      </c>
      <c r="H85" s="28">
        <v>1.0783828382838283</v>
      </c>
      <c r="I85" s="28">
        <v>0.94308310955225516</v>
      </c>
      <c r="J85" s="28">
        <v>1.0944258903091868</v>
      </c>
      <c r="O85" s="28">
        <f t="shared" si="18"/>
        <v>1.0528554146133868</v>
      </c>
      <c r="P85" s="28">
        <f t="shared" si="19"/>
        <v>7.3599858851023048E-2</v>
      </c>
    </row>
    <row r="86" spans="1:16">
      <c r="B86" s="28">
        <v>0.1</v>
      </c>
      <c r="G86" s="28">
        <v>1.0869446027423659</v>
      </c>
      <c r="H86" s="28">
        <v>1.0461364550170389</v>
      </c>
      <c r="I86" s="28">
        <v>0.9082841886951275</v>
      </c>
      <c r="J86" s="28">
        <v>1.003361614705607</v>
      </c>
      <c r="O86" s="28">
        <f t="shared" si="18"/>
        <v>1.0111817152900349</v>
      </c>
      <c r="P86" s="28">
        <f t="shared" si="19"/>
        <v>7.6617891507135188E-2</v>
      </c>
    </row>
    <row r="87" spans="1:16">
      <c r="B87" s="28">
        <v>0.03</v>
      </c>
      <c r="G87" s="28">
        <v>0.92226250525430831</v>
      </c>
      <c r="H87" s="28">
        <v>0.90515874308461675</v>
      </c>
      <c r="I87" s="28">
        <v>0.78721285493172111</v>
      </c>
      <c r="J87" s="28">
        <v>0.81044252491220292</v>
      </c>
      <c r="O87" s="28">
        <f t="shared" si="18"/>
        <v>0.85626915704571238</v>
      </c>
      <c r="P87" s="28">
        <f t="shared" si="19"/>
        <v>6.7365091615750217E-2</v>
      </c>
    </row>
    <row r="88" spans="1:16">
      <c r="B88" s="28">
        <v>0.01</v>
      </c>
      <c r="G88" s="28">
        <v>0.74274195712254154</v>
      </c>
      <c r="H88" s="28">
        <v>0.65917095451668828</v>
      </c>
      <c r="I88" s="28">
        <v>0.57885314381815223</v>
      </c>
      <c r="J88" s="28">
        <v>0.59789837166465631</v>
      </c>
      <c r="O88" s="28">
        <f t="shared" si="18"/>
        <v>0.64466610678050951</v>
      </c>
      <c r="P88" s="28">
        <f t="shared" si="19"/>
        <v>7.3819216490725079E-2</v>
      </c>
    </row>
    <row r="89" spans="1:16">
      <c r="B89" s="28">
        <v>3.0000000000000001E-3</v>
      </c>
      <c r="G89" s="28">
        <v>0.50004657211951442</v>
      </c>
      <c r="H89" s="28">
        <v>0.54327250700386165</v>
      </c>
      <c r="I89" s="28">
        <v>0.43983611449603344</v>
      </c>
      <c r="J89" s="28">
        <v>0.45804909071321587</v>
      </c>
      <c r="O89" s="28">
        <f t="shared" si="18"/>
        <v>0.48530107108315634</v>
      </c>
      <c r="P89" s="28">
        <f t="shared" si="19"/>
        <v>4.6144157792271934E-2</v>
      </c>
    </row>
    <row r="90" spans="1:16">
      <c r="B90" s="28">
        <v>0</v>
      </c>
      <c r="G90" s="28">
        <v>0.42258982104524812</v>
      </c>
      <c r="H90" s="28">
        <v>0.38882397452868861</v>
      </c>
      <c r="I90" s="28">
        <v>0.32720359372108276</v>
      </c>
      <c r="J90" s="28">
        <v>0.38249892957389114</v>
      </c>
      <c r="O90" s="28">
        <f t="shared" si="18"/>
        <v>0.38027907971722763</v>
      </c>
      <c r="P90" s="28">
        <f t="shared" si="19"/>
        <v>3.9518556848560364E-2</v>
      </c>
    </row>
    <row r="92" spans="1:16">
      <c r="A92" s="28" t="s">
        <v>277</v>
      </c>
      <c r="B92" s="28">
        <v>3</v>
      </c>
      <c r="C92" s="28">
        <v>0.18778308454204196</v>
      </c>
      <c r="D92" s="28">
        <v>0.20431958418095739</v>
      </c>
      <c r="E92" s="28">
        <v>0.17610676737993444</v>
      </c>
      <c r="F92" s="28">
        <v>0.15028767581688057</v>
      </c>
      <c r="G92" s="28">
        <v>0.1685353656005357</v>
      </c>
      <c r="H92" s="28">
        <v>0.22159033464765948</v>
      </c>
      <c r="I92" s="28">
        <v>0.16761837219634071</v>
      </c>
      <c r="J92" s="28">
        <v>0.48533525165978103</v>
      </c>
      <c r="K92" s="28">
        <v>0.48533525165978103</v>
      </c>
      <c r="O92" s="28">
        <f t="shared" ref="O92:O99" si="20">AVERAGE(C92:N92)</f>
        <v>0.24965685418710137</v>
      </c>
      <c r="P92" s="28">
        <f t="shared" ref="P92:P99" si="21">STDEV(C92:N92)</f>
        <v>0.13525671532705025</v>
      </c>
    </row>
    <row r="93" spans="1:16">
      <c r="B93" s="28">
        <v>1</v>
      </c>
      <c r="C93" s="28">
        <v>0.17823997487761248</v>
      </c>
      <c r="D93" s="28">
        <v>0.21792229178985298</v>
      </c>
      <c r="E93" s="28">
        <v>0.23786511243550396</v>
      </c>
      <c r="F93" s="28">
        <v>0.2666066958118431</v>
      </c>
      <c r="G93" s="28">
        <v>0.25433618980183864</v>
      </c>
      <c r="H93" s="28">
        <v>0.21470331379502144</v>
      </c>
      <c r="I93" s="28">
        <v>0.19640366495654304</v>
      </c>
      <c r="J93" s="28">
        <v>0.45751027673254979</v>
      </c>
      <c r="K93" s="28">
        <v>0.45751027673254979</v>
      </c>
      <c r="O93" s="28">
        <f t="shared" si="20"/>
        <v>0.27567753299259057</v>
      </c>
      <c r="P93" s="28">
        <f t="shared" si="21"/>
        <v>0.10661012659140343</v>
      </c>
    </row>
    <row r="94" spans="1:16">
      <c r="B94" s="28">
        <v>0.3</v>
      </c>
      <c r="C94" s="28">
        <v>0.2527461845047147</v>
      </c>
      <c r="D94" s="28">
        <v>0.26558002284225918</v>
      </c>
      <c r="E94" s="28">
        <v>0.34970142329047998</v>
      </c>
      <c r="F94" s="28">
        <v>0.287384460171214</v>
      </c>
      <c r="G94" s="28">
        <v>0.26650143642050966</v>
      </c>
      <c r="H94" s="28">
        <v>0.22956404013494777</v>
      </c>
      <c r="I94" s="28">
        <v>0.15132183530801799</v>
      </c>
      <c r="J94" s="28">
        <v>0.48816743744107843</v>
      </c>
      <c r="K94" s="28">
        <v>0.48816743744107843</v>
      </c>
      <c r="O94" s="28">
        <f t="shared" si="20"/>
        <v>0.30879269750603328</v>
      </c>
      <c r="P94" s="28">
        <f t="shared" si="21"/>
        <v>0.11421130709688997</v>
      </c>
    </row>
    <row r="95" spans="1:16">
      <c r="B95" s="28">
        <v>0.1</v>
      </c>
      <c r="C95" s="28">
        <v>0.21119575916659833</v>
      </c>
      <c r="D95" s="28">
        <v>0.20153499642403475</v>
      </c>
      <c r="E95" s="28">
        <v>0.246755972159071</v>
      </c>
      <c r="F95" s="28">
        <v>0.26196928635953021</v>
      </c>
      <c r="G95" s="28">
        <v>0.21202130753630141</v>
      </c>
      <c r="H95" s="28">
        <v>0.23570958580078791</v>
      </c>
      <c r="I95" s="28">
        <v>0.18404194994299408</v>
      </c>
      <c r="J95" s="28">
        <v>0.44574290484140228</v>
      </c>
      <c r="K95" s="28">
        <v>0.44574290484140228</v>
      </c>
      <c r="O95" s="28">
        <f t="shared" si="20"/>
        <v>0.2716349630080136</v>
      </c>
      <c r="P95" s="28">
        <f t="shared" si="21"/>
        <v>0.10150332480373564</v>
      </c>
    </row>
    <row r="96" spans="1:16">
      <c r="B96" s="28">
        <v>0.03</v>
      </c>
      <c r="C96" s="28">
        <v>0.20905327177184571</v>
      </c>
      <c r="D96" s="28">
        <v>0.18738467065477132</v>
      </c>
      <c r="E96" s="28">
        <v>0.24835566714882235</v>
      </c>
      <c r="F96" s="28">
        <v>0.27749499599187555</v>
      </c>
      <c r="G96" s="28">
        <v>0.1880695857467263</v>
      </c>
      <c r="H96" s="28">
        <v>0.2206559328701749</v>
      </c>
      <c r="I96" s="28">
        <v>0.16575772427241162</v>
      </c>
      <c r="J96" s="28">
        <v>0.48385740462971472</v>
      </c>
      <c r="K96" s="28">
        <v>0.48385740462971472</v>
      </c>
      <c r="O96" s="28">
        <f t="shared" si="20"/>
        <v>0.27383185085733969</v>
      </c>
      <c r="P96" s="28">
        <f t="shared" si="21"/>
        <v>0.1237013346353321</v>
      </c>
    </row>
    <row r="97" spans="1:17">
      <c r="B97" s="28">
        <v>0.01</v>
      </c>
      <c r="C97" s="28">
        <v>0.21166629034656323</v>
      </c>
      <c r="D97" s="28">
        <v>0.20817621618953336</v>
      </c>
      <c r="E97" s="28">
        <v>0.25359738313540336</v>
      </c>
      <c r="F97" s="28">
        <v>0.21552912992426926</v>
      </c>
      <c r="G97" s="28">
        <v>0.19828618136880805</v>
      </c>
      <c r="H97" s="28">
        <v>0.15097217413101249</v>
      </c>
      <c r="I97" s="28">
        <v>0.20556463362606756</v>
      </c>
      <c r="J97" s="28">
        <v>0.40369073921751603</v>
      </c>
      <c r="K97" s="28">
        <v>0.40369073921751603</v>
      </c>
      <c r="O97" s="28">
        <f t="shared" si="20"/>
        <v>0.25013038746185434</v>
      </c>
      <c r="P97" s="28">
        <f t="shared" si="21"/>
        <v>9.0909810382463999E-2</v>
      </c>
    </row>
    <row r="98" spans="1:17">
      <c r="B98" s="28">
        <v>3.0000000000000001E-3</v>
      </c>
      <c r="C98" s="28">
        <v>0.24258014849190448</v>
      </c>
      <c r="D98" s="28">
        <v>0.19743160178012595</v>
      </c>
      <c r="E98" s="28">
        <v>0.28294398004865706</v>
      </c>
      <c r="F98" s="28">
        <v>0.23217280710199487</v>
      </c>
      <c r="G98" s="28">
        <v>0.18694882688000486</v>
      </c>
      <c r="H98" s="28">
        <v>0.21252764671590857</v>
      </c>
      <c r="I98" s="28">
        <v>0.22899019401241943</v>
      </c>
      <c r="J98" s="28">
        <v>0.46781524304470851</v>
      </c>
      <c r="K98" s="28">
        <v>0.46781524304470851</v>
      </c>
      <c r="O98" s="28">
        <f t="shared" si="20"/>
        <v>0.27991396568004806</v>
      </c>
      <c r="P98" s="28">
        <f t="shared" si="21"/>
        <v>0.11004317168550967</v>
      </c>
    </row>
    <row r="99" spans="1:17">
      <c r="B99" s="28">
        <v>0</v>
      </c>
      <c r="C99" s="28">
        <v>0.18587793239895589</v>
      </c>
      <c r="D99" s="28">
        <v>0.20682470900580904</v>
      </c>
      <c r="E99" s="28">
        <v>0.21077975688026016</v>
      </c>
      <c r="F99" s="28">
        <v>0.18317142312906873</v>
      </c>
      <c r="G99" s="28">
        <v>0.30836226795724792</v>
      </c>
      <c r="H99" s="28">
        <v>0.32791390310385549</v>
      </c>
      <c r="I99" s="28">
        <v>0.26792390215523165</v>
      </c>
      <c r="J99" s="28">
        <v>0.51614831134131767</v>
      </c>
      <c r="K99" s="28">
        <v>0.51614831134131767</v>
      </c>
      <c r="O99" s="28">
        <f t="shared" si="20"/>
        <v>0.30257227970145156</v>
      </c>
      <c r="P99" s="28">
        <f t="shared" si="21"/>
        <v>0.13161177486830988</v>
      </c>
    </row>
    <row r="102" spans="1:17">
      <c r="A102" s="28" t="s">
        <v>278</v>
      </c>
      <c r="B102" s="28" t="s">
        <v>258</v>
      </c>
      <c r="C102" s="28" t="s">
        <v>259</v>
      </c>
      <c r="D102" s="28" t="s">
        <v>260</v>
      </c>
      <c r="E102" s="28" t="s">
        <v>261</v>
      </c>
      <c r="F102" s="28" t="s">
        <v>262</v>
      </c>
      <c r="G102" s="28" t="s">
        <v>263</v>
      </c>
      <c r="H102" s="28" t="s">
        <v>264</v>
      </c>
      <c r="I102" s="28" t="s">
        <v>265</v>
      </c>
      <c r="J102" s="28" t="s">
        <v>266</v>
      </c>
      <c r="O102" s="28" t="s">
        <v>267</v>
      </c>
      <c r="P102" s="28" t="s">
        <v>268</v>
      </c>
    </row>
    <row r="103" spans="1:17">
      <c r="A103" s="28" t="s">
        <v>269</v>
      </c>
      <c r="B103" s="28">
        <v>3</v>
      </c>
      <c r="G103" s="28">
        <f t="shared" ref="G103:K110" si="22">G2-G92</f>
        <v>0.23476242863979532</v>
      </c>
      <c r="H103" s="28">
        <f t="shared" si="22"/>
        <v>0.22780192412390621</v>
      </c>
      <c r="I103" s="28">
        <f t="shared" si="22"/>
        <v>0.13789623805251042</v>
      </c>
      <c r="J103" s="28">
        <f t="shared" si="22"/>
        <v>-6.4079545777574853E-2</v>
      </c>
      <c r="K103" s="28">
        <f t="shared" si="22"/>
        <v>-0.2070485626712158</v>
      </c>
      <c r="O103" s="28">
        <f t="shared" ref="O103:O110" si="23">AVERAGE(C103:N103)</f>
        <v>6.5866496473484248E-2</v>
      </c>
      <c r="P103" s="28">
        <f t="shared" ref="P103:P110" si="24">STDEV(C103:N103)</f>
        <v>0.19449023478523456</v>
      </c>
    </row>
    <row r="104" spans="1:17">
      <c r="B104" s="28">
        <v>1</v>
      </c>
      <c r="G104" s="28">
        <f t="shared" si="22"/>
        <v>0.23439999246442306</v>
      </c>
      <c r="H104" s="28">
        <f t="shared" si="22"/>
        <v>0.28045279205808243</v>
      </c>
      <c r="I104" s="28">
        <f t="shared" si="22"/>
        <v>0.20376285790197529</v>
      </c>
      <c r="J104" s="28">
        <f t="shared" si="22"/>
        <v>-3.9865186699749755E-2</v>
      </c>
      <c r="K104" s="28">
        <f t="shared" si="22"/>
        <v>-0.10302087866496562</v>
      </c>
      <c r="O104" s="28">
        <f t="shared" si="23"/>
        <v>0.1151459154119531</v>
      </c>
      <c r="P104" s="28">
        <f t="shared" si="24"/>
        <v>0.17394399434307897</v>
      </c>
    </row>
    <row r="105" spans="1:17">
      <c r="B105" s="28">
        <v>0.3</v>
      </c>
      <c r="G105" s="28">
        <f t="shared" si="22"/>
        <v>0.2411011196058091</v>
      </c>
      <c r="H105" s="28">
        <f t="shared" si="22"/>
        <v>0.31231049079083906</v>
      </c>
      <c r="I105" s="28">
        <f t="shared" si="22"/>
        <v>0.29668786468627106</v>
      </c>
      <c r="J105" s="28">
        <f t="shared" si="22"/>
        <v>-7.9899944093172581E-2</v>
      </c>
      <c r="K105" s="28">
        <f t="shared" si="22"/>
        <v>-0.2602725268236547</v>
      </c>
      <c r="O105" s="28">
        <f t="shared" si="23"/>
        <v>0.10198540083321839</v>
      </c>
      <c r="P105" s="28">
        <f t="shared" si="24"/>
        <v>0.25778477503287001</v>
      </c>
    </row>
    <row r="106" spans="1:17">
      <c r="B106" s="28">
        <v>0.1</v>
      </c>
      <c r="G106" s="28">
        <f t="shared" si="22"/>
        <v>0.33811602016829145</v>
      </c>
      <c r="H106" s="28">
        <f t="shared" si="22"/>
        <v>0.31940175362252521</v>
      </c>
      <c r="I106" s="28">
        <f t="shared" si="22"/>
        <v>0.24784433428153832</v>
      </c>
      <c r="J106" s="28">
        <f t="shared" si="22"/>
        <v>-3.762806625024695E-2</v>
      </c>
      <c r="K106" s="28">
        <f t="shared" si="22"/>
        <v>-0.15887527252964329</v>
      </c>
      <c r="O106" s="28">
        <f t="shared" si="23"/>
        <v>0.14177175385849294</v>
      </c>
      <c r="P106" s="28">
        <f t="shared" si="24"/>
        <v>0.22579183442807646</v>
      </c>
    </row>
    <row r="107" spans="1:17">
      <c r="B107" s="28">
        <v>0.03</v>
      </c>
      <c r="G107" s="28">
        <f t="shared" si="22"/>
        <v>0.3683093855828331</v>
      </c>
      <c r="H107" s="28">
        <f t="shared" si="22"/>
        <v>0.36484138890588902</v>
      </c>
      <c r="I107" s="28">
        <f t="shared" si="22"/>
        <v>0.34300885251790258</v>
      </c>
      <c r="J107" s="28">
        <f t="shared" si="22"/>
        <v>4.5471301212273274E-2</v>
      </c>
      <c r="K107" s="28">
        <f t="shared" si="22"/>
        <v>-0.19908853837750851</v>
      </c>
      <c r="O107" s="28">
        <f t="shared" si="23"/>
        <v>0.18450847796827788</v>
      </c>
      <c r="P107" s="28">
        <f t="shared" si="24"/>
        <v>0.25392080882098261</v>
      </c>
    </row>
    <row r="108" spans="1:17">
      <c r="B108" s="28">
        <v>0.01</v>
      </c>
      <c r="G108" s="28">
        <f t="shared" si="22"/>
        <v>0.34125260340871744</v>
      </c>
      <c r="H108" s="28">
        <f t="shared" si="22"/>
        <v>0.3509875513525007</v>
      </c>
      <c r="I108" s="28">
        <f t="shared" si="22"/>
        <v>0.20248018208522703</v>
      </c>
      <c r="J108" s="28">
        <f t="shared" si="22"/>
        <v>9.9224410437890931E-2</v>
      </c>
      <c r="K108" s="28">
        <f t="shared" si="22"/>
        <v>-0.21493025068761937</v>
      </c>
      <c r="O108" s="28">
        <f t="shared" si="23"/>
        <v>0.15580289931934335</v>
      </c>
      <c r="P108" s="28">
        <f t="shared" si="24"/>
        <v>0.23200840705712644</v>
      </c>
    </row>
    <row r="109" spans="1:17">
      <c r="B109" s="28">
        <v>3.0000000000000001E-3</v>
      </c>
      <c r="G109" s="28">
        <f t="shared" si="22"/>
        <v>0.39366531157882462</v>
      </c>
      <c r="H109" s="28">
        <f t="shared" si="22"/>
        <v>0.34732542055173293</v>
      </c>
      <c r="I109" s="28">
        <f t="shared" si="22"/>
        <v>0.2781810555101269</v>
      </c>
      <c r="J109" s="28">
        <f t="shared" si="22"/>
        <v>4.1039459637765285E-2</v>
      </c>
      <c r="K109" s="28">
        <f t="shared" si="22"/>
        <v>-0.16426695056455554</v>
      </c>
      <c r="O109" s="28">
        <f t="shared" si="23"/>
        <v>0.17918885934277884</v>
      </c>
      <c r="P109" s="28">
        <f t="shared" si="24"/>
        <v>0.23511521467087498</v>
      </c>
    </row>
    <row r="110" spans="1:17">
      <c r="B110" s="28">
        <v>0</v>
      </c>
      <c r="G110" s="28">
        <f t="shared" si="22"/>
        <v>0.14787597655685858</v>
      </c>
      <c r="H110" s="28">
        <f t="shared" si="22"/>
        <v>0.21644264426007964</v>
      </c>
      <c r="I110" s="28">
        <f t="shared" si="22"/>
        <v>0.16057025647553141</v>
      </c>
      <c r="J110" s="28">
        <f t="shared" si="22"/>
        <v>8.1603720209674213E-3</v>
      </c>
      <c r="K110" s="28">
        <f t="shared" si="22"/>
        <v>-0.18452745079850752</v>
      </c>
      <c r="O110" s="28">
        <f t="shared" si="23"/>
        <v>6.9704359702985899E-2</v>
      </c>
      <c r="P110" s="28">
        <f t="shared" si="24"/>
        <v>0.16149381793373541</v>
      </c>
    </row>
    <row r="111" spans="1:17">
      <c r="Q111" s="29"/>
    </row>
    <row r="112" spans="1:17">
      <c r="A112" s="28" t="s">
        <v>270</v>
      </c>
      <c r="B112" s="28">
        <v>3</v>
      </c>
      <c r="G112" s="28">
        <f>G11-G92</f>
        <v>0.39438516709748117</v>
      </c>
      <c r="H112" s="28">
        <f t="shared" ref="H112:J112" si="25">H11-H92</f>
        <v>0.35206822436654811</v>
      </c>
      <c r="I112" s="28">
        <f t="shared" si="25"/>
        <v>0.29862569052483012</v>
      </c>
      <c r="J112" s="28">
        <f t="shared" si="25"/>
        <v>0.12949723571847899</v>
      </c>
      <c r="O112" s="28">
        <f t="shared" ref="O112:O119" si="26">AVERAGE(C112:N112)</f>
        <v>0.29364407942683457</v>
      </c>
      <c r="P112" s="28">
        <f t="shared" ref="P112:P119" si="27">STDEV(C112:N112)</f>
        <v>0.11623417484479152</v>
      </c>
    </row>
    <row r="113" spans="1:16">
      <c r="B113" s="28">
        <v>1</v>
      </c>
      <c r="G113" s="28">
        <f t="shared" ref="G113:J119" si="28">G12-G93</f>
        <v>0.44294365981658129</v>
      </c>
      <c r="H113" s="28">
        <f t="shared" si="28"/>
        <v>0.38882061188751421</v>
      </c>
      <c r="I113" s="28">
        <f t="shared" si="28"/>
        <v>0.25546866703790932</v>
      </c>
      <c r="J113" s="28">
        <f t="shared" si="28"/>
        <v>5.7594243454065885E-2</v>
      </c>
      <c r="O113" s="28">
        <f t="shared" si="26"/>
        <v>0.28620679554901768</v>
      </c>
      <c r="P113" s="28">
        <f t="shared" si="27"/>
        <v>0.17156589739194655</v>
      </c>
    </row>
    <row r="114" spans="1:16">
      <c r="B114" s="28">
        <v>0.3</v>
      </c>
      <c r="G114" s="28">
        <f t="shared" si="28"/>
        <v>0.35567324026615715</v>
      </c>
      <c r="H114" s="28">
        <f t="shared" si="28"/>
        <v>0.32647594932016555</v>
      </c>
      <c r="I114" s="28">
        <f t="shared" si="28"/>
        <v>0.32413696016259697</v>
      </c>
      <c r="J114" s="28">
        <f t="shared" si="28"/>
        <v>2.4061921905741579E-2</v>
      </c>
      <c r="O114" s="28">
        <f t="shared" si="26"/>
        <v>0.25758701791366534</v>
      </c>
      <c r="P114" s="28">
        <f t="shared" si="27"/>
        <v>0.15634305992971356</v>
      </c>
    </row>
    <row r="115" spans="1:16">
      <c r="B115" s="28">
        <v>0.1</v>
      </c>
      <c r="G115" s="28">
        <f t="shared" si="28"/>
        <v>0.31795317126213274</v>
      </c>
      <c r="H115" s="28">
        <f t="shared" si="28"/>
        <v>0.25375241895038414</v>
      </c>
      <c r="I115" s="28">
        <f t="shared" si="28"/>
        <v>0.22731633199467086</v>
      </c>
      <c r="J115" s="28">
        <f t="shared" si="28"/>
        <v>-1.183879832096818E-2</v>
      </c>
      <c r="O115" s="28">
        <f t="shared" si="26"/>
        <v>0.19679578097155487</v>
      </c>
      <c r="P115" s="28">
        <f t="shared" si="27"/>
        <v>0.14420247749050358</v>
      </c>
    </row>
    <row r="116" spans="1:16">
      <c r="B116" s="28">
        <v>0.03</v>
      </c>
      <c r="G116" s="28">
        <f t="shared" si="28"/>
        <v>0.2261457959681519</v>
      </c>
      <c r="H116" s="28">
        <f t="shared" si="28"/>
        <v>0.27316243033216225</v>
      </c>
      <c r="I116" s="28">
        <f t="shared" si="28"/>
        <v>0.24427968927960833</v>
      </c>
      <c r="J116" s="28">
        <f t="shared" si="28"/>
        <v>-3.3127813551153185E-2</v>
      </c>
      <c r="O116" s="28">
        <f t="shared" si="26"/>
        <v>0.17761502550719233</v>
      </c>
      <c r="P116" s="28">
        <f t="shared" si="27"/>
        <v>0.14182296929691607</v>
      </c>
    </row>
    <row r="117" spans="1:16">
      <c r="B117" s="28">
        <v>0.01</v>
      </c>
      <c r="G117" s="28">
        <f t="shared" si="28"/>
        <v>0.29230554110347212</v>
      </c>
      <c r="H117" s="28">
        <f t="shared" si="28"/>
        <v>0.30804357741183813</v>
      </c>
      <c r="I117" s="28">
        <f t="shared" si="28"/>
        <v>0.16867619914214652</v>
      </c>
      <c r="J117" s="28">
        <f t="shared" si="28"/>
        <v>6.4930991679663874E-2</v>
      </c>
      <c r="O117" s="28">
        <f t="shared" si="26"/>
        <v>0.20848907733428015</v>
      </c>
      <c r="P117" s="28">
        <f t="shared" si="27"/>
        <v>0.11420783293514299</v>
      </c>
    </row>
    <row r="118" spans="1:16">
      <c r="B118" s="28">
        <v>3.0000000000000001E-3</v>
      </c>
      <c r="G118" s="28">
        <f t="shared" si="28"/>
        <v>0.25774602857784357</v>
      </c>
      <c r="H118" s="28">
        <f t="shared" si="28"/>
        <v>0.22259914490481908</v>
      </c>
      <c r="I118" s="28">
        <f t="shared" si="28"/>
        <v>0.18237176820479922</v>
      </c>
      <c r="J118" s="28">
        <f t="shared" si="28"/>
        <v>-3.2963201332129211E-2</v>
      </c>
      <c r="O118" s="28">
        <f t="shared" si="26"/>
        <v>0.15743843508883315</v>
      </c>
      <c r="P118" s="28">
        <f t="shared" si="27"/>
        <v>0.13061646867493623</v>
      </c>
    </row>
    <row r="119" spans="1:16">
      <c r="B119" s="28">
        <v>0</v>
      </c>
      <c r="G119" s="28">
        <f t="shared" si="28"/>
        <v>0.14799882156773064</v>
      </c>
      <c r="H119" s="28">
        <f t="shared" si="28"/>
        <v>-6.7201060394200818E-4</v>
      </c>
      <c r="I119" s="28">
        <f t="shared" si="28"/>
        <v>0.21718928143424243</v>
      </c>
      <c r="J119" s="28">
        <f t="shared" si="28"/>
        <v>0.10702415760627437</v>
      </c>
      <c r="O119" s="28">
        <f t="shared" si="26"/>
        <v>0.11788506250107636</v>
      </c>
      <c r="P119" s="28">
        <f t="shared" si="27"/>
        <v>9.1180965157963562E-2</v>
      </c>
    </row>
    <row r="121" spans="1:16">
      <c r="A121" s="28" t="s">
        <v>279</v>
      </c>
      <c r="B121" s="28">
        <v>3</v>
      </c>
      <c r="C121" s="28">
        <f>C20-C92</f>
        <v>0.68463472261308222</v>
      </c>
      <c r="D121" s="28">
        <f t="shared" ref="D121:F121" si="29">D20-D92</f>
        <v>0.64955402535353668</v>
      </c>
      <c r="E121" s="28">
        <f t="shared" si="29"/>
        <v>0.60583610229240692</v>
      </c>
      <c r="F121" s="28">
        <f t="shared" si="29"/>
        <v>0.7004379901832487</v>
      </c>
      <c r="G121" s="28">
        <f>G20-G92</f>
        <v>0.78322918799505847</v>
      </c>
      <c r="H121" s="28">
        <f t="shared" ref="H121:J128" si="30">H20-H92</f>
        <v>0.73145109272172459</v>
      </c>
      <c r="I121" s="28">
        <f t="shared" si="30"/>
        <v>0.60733536393756837</v>
      </c>
      <c r="J121" s="28">
        <f t="shared" si="30"/>
        <v>0.47287274524418937</v>
      </c>
      <c r="O121" s="28">
        <f t="shared" ref="O121:O128" si="31">AVERAGE(C121:N121)</f>
        <v>0.65441890379260192</v>
      </c>
      <c r="P121" s="28">
        <f>STDEV(C121:J121)</f>
        <v>9.4956097012966895E-2</v>
      </c>
    </row>
    <row r="122" spans="1:16">
      <c r="B122" s="28">
        <v>1</v>
      </c>
      <c r="C122" s="28">
        <f t="shared" ref="C122:G128" si="32">C21-C93</f>
        <v>0.71810618415777194</v>
      </c>
      <c r="D122" s="28">
        <f t="shared" si="32"/>
        <v>0.73243765893434576</v>
      </c>
      <c r="E122" s="28">
        <f t="shared" si="32"/>
        <v>0.61265328792908536</v>
      </c>
      <c r="F122" s="28">
        <f t="shared" si="32"/>
        <v>0.64036712407096252</v>
      </c>
      <c r="G122" s="28">
        <f t="shared" si="32"/>
        <v>0.73885579371089372</v>
      </c>
      <c r="H122" s="28">
        <f t="shared" si="30"/>
        <v>0.79396558767041592</v>
      </c>
      <c r="I122" s="28">
        <f t="shared" si="30"/>
        <v>0.60725071383604967</v>
      </c>
      <c r="J122" s="28">
        <f t="shared" si="30"/>
        <v>0.50764589737008925</v>
      </c>
      <c r="O122" s="28">
        <f t="shared" si="31"/>
        <v>0.66891028095995175</v>
      </c>
      <c r="P122" s="28">
        <f t="shared" ref="P122:P128" si="33">STDEV(C122:N122)</f>
        <v>9.3177889649531373E-2</v>
      </c>
    </row>
    <row r="123" spans="1:16">
      <c r="B123" s="28">
        <v>0.3</v>
      </c>
      <c r="C123" s="28">
        <f t="shared" si="32"/>
        <v>0.7133909383784689</v>
      </c>
      <c r="D123" s="28">
        <f t="shared" si="32"/>
        <v>0.64965179652050353</v>
      </c>
      <c r="E123" s="28">
        <f t="shared" si="32"/>
        <v>0.60508401252728072</v>
      </c>
      <c r="F123" s="28">
        <f t="shared" si="32"/>
        <v>0.7074257788530397</v>
      </c>
      <c r="G123" s="28">
        <f t="shared" si="32"/>
        <v>0.7377807049027858</v>
      </c>
      <c r="H123" s="28">
        <f t="shared" si="30"/>
        <v>0.75387479733311979</v>
      </c>
      <c r="I123" s="28">
        <f t="shared" si="30"/>
        <v>0.70079920293681586</v>
      </c>
      <c r="J123" s="28">
        <f t="shared" si="30"/>
        <v>0.47565553549853229</v>
      </c>
      <c r="O123" s="28">
        <f t="shared" si="31"/>
        <v>0.66795784586881835</v>
      </c>
      <c r="P123" s="28">
        <f t="shared" si="33"/>
        <v>9.1202914655221345E-2</v>
      </c>
    </row>
    <row r="124" spans="1:16">
      <c r="B124" s="28">
        <v>0.1</v>
      </c>
      <c r="C124" s="28">
        <f t="shared" si="32"/>
        <v>0.73349121291763408</v>
      </c>
      <c r="D124" s="28">
        <f t="shared" si="32"/>
        <v>0.68243962858337603</v>
      </c>
      <c r="E124" s="28">
        <f t="shared" si="32"/>
        <v>0.59726839596732451</v>
      </c>
      <c r="F124" s="28">
        <f t="shared" si="32"/>
        <v>0.54926067529338107</v>
      </c>
      <c r="G124" s="28">
        <f t="shared" si="32"/>
        <v>0.7430238735141963</v>
      </c>
      <c r="H124" s="28">
        <f t="shared" si="30"/>
        <v>0.7332140593749229</v>
      </c>
      <c r="I124" s="28">
        <f t="shared" si="30"/>
        <v>0.64954458692141437</v>
      </c>
      <c r="J124" s="28">
        <f t="shared" si="30"/>
        <v>0.47510539230421617</v>
      </c>
      <c r="O124" s="28">
        <f t="shared" si="31"/>
        <v>0.6454184781095581</v>
      </c>
      <c r="P124" s="28">
        <f t="shared" si="33"/>
        <v>9.7797586096416853E-2</v>
      </c>
    </row>
    <row r="125" spans="1:16">
      <c r="B125" s="28">
        <v>0.03</v>
      </c>
      <c r="C125" s="28">
        <f t="shared" si="32"/>
        <v>0.59392901411952614</v>
      </c>
      <c r="D125" s="28">
        <f t="shared" si="32"/>
        <v>0.56456464813341012</v>
      </c>
      <c r="E125" s="28">
        <f t="shared" si="32"/>
        <v>0.48063383318627323</v>
      </c>
      <c r="F125" s="28">
        <f t="shared" si="32"/>
        <v>0.46211054771814586</v>
      </c>
      <c r="G125" s="28">
        <f t="shared" si="32"/>
        <v>0.59776152522115089</v>
      </c>
      <c r="H125" s="28">
        <f t="shared" si="30"/>
        <v>0.52167079562186036</v>
      </c>
      <c r="I125" s="28">
        <f t="shared" si="30"/>
        <v>0.54613703765362676</v>
      </c>
      <c r="J125" s="28">
        <f t="shared" si="30"/>
        <v>0.35238620510004326</v>
      </c>
      <c r="O125" s="28">
        <f t="shared" si="31"/>
        <v>0.51489920084425456</v>
      </c>
      <c r="P125" s="28">
        <f t="shared" si="33"/>
        <v>8.1915828656722423E-2</v>
      </c>
    </row>
    <row r="126" spans="1:16">
      <c r="B126" s="28">
        <v>0.01</v>
      </c>
      <c r="C126" s="28">
        <f t="shared" si="32"/>
        <v>0.3481555394665431</v>
      </c>
      <c r="D126" s="28">
        <f t="shared" si="32"/>
        <v>0.4308578065827145</v>
      </c>
      <c r="E126" s="28">
        <f t="shared" si="32"/>
        <v>0.52411950102024063</v>
      </c>
      <c r="F126" s="28">
        <f t="shared" si="32"/>
        <v>0.57466455688125229</v>
      </c>
      <c r="G126" s="28">
        <f t="shared" si="32"/>
        <v>0.476841928574959</v>
      </c>
      <c r="H126" s="28">
        <f t="shared" si="30"/>
        <v>0.54025102225326049</v>
      </c>
      <c r="I126" s="28">
        <f t="shared" si="30"/>
        <v>0.30722271670143875</v>
      </c>
      <c r="J126" s="28">
        <f t="shared" si="30"/>
        <v>0.2785943934298391</v>
      </c>
      <c r="O126" s="28">
        <f t="shared" si="31"/>
        <v>0.43508843311378098</v>
      </c>
      <c r="P126" s="28">
        <f t="shared" si="33"/>
        <v>0.11252034863921348</v>
      </c>
    </row>
    <row r="127" spans="1:16">
      <c r="B127" s="28">
        <v>3.0000000000000001E-3</v>
      </c>
      <c r="C127" s="28">
        <f t="shared" si="32"/>
        <v>0.31690273145662473</v>
      </c>
      <c r="D127" s="28">
        <f t="shared" si="32"/>
        <v>0.23151968710983814</v>
      </c>
      <c r="E127" s="28">
        <f t="shared" si="32"/>
        <v>0.31241112434920693</v>
      </c>
      <c r="F127" s="28">
        <f t="shared" si="32"/>
        <v>0.36354625225878334</v>
      </c>
      <c r="G127" s="28">
        <f t="shared" si="32"/>
        <v>0.28222555861237225</v>
      </c>
      <c r="H127" s="28">
        <f t="shared" si="30"/>
        <v>0.42277028979333237</v>
      </c>
      <c r="I127" s="28">
        <f t="shared" si="30"/>
        <v>0.27185161981577571</v>
      </c>
      <c r="J127" s="28">
        <f t="shared" si="30"/>
        <v>0.19767640931398417</v>
      </c>
      <c r="O127" s="28">
        <f t="shared" si="31"/>
        <v>0.29986295908873972</v>
      </c>
      <c r="P127" s="28">
        <f t="shared" si="33"/>
        <v>7.1532401116799371E-2</v>
      </c>
    </row>
    <row r="128" spans="1:16">
      <c r="B128" s="28">
        <v>0</v>
      </c>
      <c r="C128" s="28">
        <f t="shared" si="32"/>
        <v>0.14437509684007782</v>
      </c>
      <c r="D128" s="28">
        <f t="shared" si="32"/>
        <v>0.19821339280973363</v>
      </c>
      <c r="E128" s="28">
        <f t="shared" si="32"/>
        <v>8.5802795390828551E-2</v>
      </c>
      <c r="F128" s="28">
        <f t="shared" si="32"/>
        <v>0.1499001777050761</v>
      </c>
      <c r="G128" s="28">
        <f t="shared" si="32"/>
        <v>5.9683869219527785E-2</v>
      </c>
      <c r="H128" s="28">
        <f t="shared" si="30"/>
        <v>0.21176305955980745</v>
      </c>
      <c r="I128" s="28">
        <f t="shared" si="30"/>
        <v>0.10228834351176169</v>
      </c>
      <c r="J128" s="28">
        <f t="shared" si="30"/>
        <v>-3.7120520399963997E-2</v>
      </c>
      <c r="O128" s="28">
        <f t="shared" si="31"/>
        <v>0.11436327682960612</v>
      </c>
      <c r="P128" s="28">
        <f t="shared" si="33"/>
        <v>8.069326741633491E-2</v>
      </c>
    </row>
    <row r="130" spans="1:16">
      <c r="A130" s="28" t="s">
        <v>280</v>
      </c>
      <c r="B130" s="28">
        <v>3</v>
      </c>
      <c r="C130" s="28">
        <f>C29-C92</f>
        <v>0.28818491591796935</v>
      </c>
      <c r="D130" s="28">
        <f t="shared" ref="D130:F130" si="34">D29-D92</f>
        <v>0.33905781877604024</v>
      </c>
      <c r="E130" s="28">
        <f t="shared" si="34"/>
        <v>0.21634618944017317</v>
      </c>
      <c r="F130" s="28">
        <f t="shared" si="34"/>
        <v>0.29368221426960417</v>
      </c>
      <c r="G130" s="28">
        <f>G29-G92</f>
        <v>0.29323579768905483</v>
      </c>
      <c r="H130" s="28">
        <f t="shared" ref="H130:J137" si="35">H29-H92</f>
        <v>0.35249308260405271</v>
      </c>
      <c r="I130" s="28">
        <f t="shared" si="35"/>
        <v>0.2979034197964594</v>
      </c>
      <c r="J130" s="28">
        <f t="shared" si="35"/>
        <v>-1.1430602288031777E-2</v>
      </c>
      <c r="O130" s="28">
        <f t="shared" ref="O130:O137" si="36">AVERAGE(C130:N130)</f>
        <v>0.25868410452566526</v>
      </c>
      <c r="P130" s="28">
        <f t="shared" ref="P130:P137" si="37">STDEV(C130:N130)</f>
        <v>0.11639934459226874</v>
      </c>
    </row>
    <row r="131" spans="1:16">
      <c r="B131" s="28">
        <v>1</v>
      </c>
      <c r="C131" s="28">
        <f t="shared" ref="C131:G137" si="38">C30-C93</f>
        <v>0.40399240082013965</v>
      </c>
      <c r="D131" s="28">
        <f t="shared" si="38"/>
        <v>0.39186254085557826</v>
      </c>
      <c r="E131" s="28">
        <f t="shared" si="38"/>
        <v>0.30601998287476367</v>
      </c>
      <c r="F131" s="28">
        <f t="shared" si="38"/>
        <v>0.29766982526458835</v>
      </c>
      <c r="G131" s="28">
        <f t="shared" si="38"/>
        <v>0.35963970640072712</v>
      </c>
      <c r="H131" s="28">
        <f t="shared" si="35"/>
        <v>0.47916356262616194</v>
      </c>
      <c r="I131" s="28">
        <f t="shared" si="35"/>
        <v>0.26634427992122195</v>
      </c>
      <c r="J131" s="28">
        <f t="shared" si="35"/>
        <v>0.14157891411227047</v>
      </c>
      <c r="O131" s="28">
        <f t="shared" si="36"/>
        <v>0.33078390160943139</v>
      </c>
      <c r="P131" s="28">
        <f t="shared" si="37"/>
        <v>0.10253922710206941</v>
      </c>
    </row>
    <row r="132" spans="1:16">
      <c r="B132" s="28">
        <v>0.3</v>
      </c>
      <c r="C132" s="28">
        <f t="shared" si="38"/>
        <v>0.37675063252860558</v>
      </c>
      <c r="D132" s="28">
        <f t="shared" si="38"/>
        <v>0.4030368118981032</v>
      </c>
      <c r="E132" s="28">
        <f t="shared" si="38"/>
        <v>0.34201171903736144</v>
      </c>
      <c r="F132" s="28">
        <f t="shared" si="38"/>
        <v>0.43831535503650643</v>
      </c>
      <c r="G132" s="28">
        <f t="shared" si="38"/>
        <v>0.41463853390036537</v>
      </c>
      <c r="H132" s="28">
        <f t="shared" si="35"/>
        <v>0.43944475222997292</v>
      </c>
      <c r="I132" s="28">
        <f t="shared" si="35"/>
        <v>0.4053468790605339</v>
      </c>
      <c r="J132" s="28">
        <f t="shared" si="35"/>
        <v>0.15347083086508989</v>
      </c>
      <c r="O132" s="28">
        <f t="shared" si="36"/>
        <v>0.37162693931956736</v>
      </c>
      <c r="P132" s="28">
        <f t="shared" si="37"/>
        <v>9.3744038590781106E-2</v>
      </c>
    </row>
    <row r="133" spans="1:16">
      <c r="B133" s="28">
        <v>0.1</v>
      </c>
      <c r="C133" s="28">
        <f t="shared" si="38"/>
        <v>0.42299000615470433</v>
      </c>
      <c r="D133" s="28">
        <f t="shared" si="38"/>
        <v>0.44315989732456584</v>
      </c>
      <c r="E133" s="28">
        <f t="shared" si="38"/>
        <v>0.22061649719065987</v>
      </c>
      <c r="F133" s="28">
        <f t="shared" si="38"/>
        <v>0.24882076586022461</v>
      </c>
      <c r="G133" s="28">
        <f t="shared" si="38"/>
        <v>0.35836172009068135</v>
      </c>
      <c r="H133" s="28">
        <f t="shared" si="35"/>
        <v>0.39001463204393971</v>
      </c>
      <c r="I133" s="28">
        <f t="shared" si="35"/>
        <v>0.32334221688213116</v>
      </c>
      <c r="J133" s="28">
        <f t="shared" si="35"/>
        <v>0.16315552571826603</v>
      </c>
      <c r="O133" s="28">
        <f t="shared" si="36"/>
        <v>0.32130765765814662</v>
      </c>
      <c r="P133" s="28">
        <f t="shared" si="37"/>
        <v>0.10120009579800668</v>
      </c>
    </row>
    <row r="134" spans="1:16">
      <c r="B134" s="28">
        <v>0.03</v>
      </c>
      <c r="C134" s="28">
        <f t="shared" si="38"/>
        <v>0.22669341740772189</v>
      </c>
      <c r="D134" s="28">
        <f t="shared" si="38"/>
        <v>0.33296994917714656</v>
      </c>
      <c r="E134" s="28">
        <f t="shared" si="38"/>
        <v>0.17595056489135874</v>
      </c>
      <c r="F134" s="28">
        <f t="shared" si="38"/>
        <v>0.21000225792694382</v>
      </c>
      <c r="G134" s="28">
        <f t="shared" si="38"/>
        <v>0.34709179514516364</v>
      </c>
      <c r="H134" s="28">
        <f t="shared" si="35"/>
        <v>0.35167250497876679</v>
      </c>
      <c r="I134" s="28">
        <f t="shared" si="35"/>
        <v>0.2685169529032454</v>
      </c>
      <c r="J134" s="28">
        <f t="shared" si="35"/>
        <v>4.7367906687040273E-4</v>
      </c>
      <c r="O134" s="28">
        <f t="shared" si="36"/>
        <v>0.23917139018715217</v>
      </c>
      <c r="P134" s="28">
        <f t="shared" si="37"/>
        <v>0.11707302634437879</v>
      </c>
    </row>
    <row r="135" spans="1:16">
      <c r="B135" s="28">
        <v>0.01</v>
      </c>
      <c r="C135" s="28">
        <f t="shared" si="38"/>
        <v>0.29196839929628893</v>
      </c>
      <c r="D135" s="28">
        <f t="shared" si="38"/>
        <v>0.24305946718775284</v>
      </c>
      <c r="E135" s="28">
        <f t="shared" si="38"/>
        <v>0.41173602066244874</v>
      </c>
      <c r="F135" s="28">
        <f t="shared" si="38"/>
        <v>0.46010061440142286</v>
      </c>
      <c r="G135" s="28">
        <f t="shared" si="38"/>
        <v>0.1960212540138721</v>
      </c>
      <c r="H135" s="28">
        <f t="shared" si="35"/>
        <v>0.28773529939471532</v>
      </c>
      <c r="I135" s="28">
        <f t="shared" si="35"/>
        <v>0.19314819972283417</v>
      </c>
      <c r="J135" s="28">
        <f t="shared" si="35"/>
        <v>5.7546013896994874E-2</v>
      </c>
      <c r="O135" s="28">
        <f t="shared" si="36"/>
        <v>0.26766440857204127</v>
      </c>
      <c r="P135" s="28">
        <f t="shared" si="37"/>
        <v>0.1277399127946669</v>
      </c>
    </row>
    <row r="136" spans="1:16">
      <c r="B136" s="28">
        <v>3.0000000000000001E-3</v>
      </c>
      <c r="C136" s="28">
        <f t="shared" si="38"/>
        <v>0.21564341783042382</v>
      </c>
      <c r="D136" s="28">
        <f t="shared" si="38"/>
        <v>0.21554036342869051</v>
      </c>
      <c r="E136" s="28">
        <f t="shared" si="38"/>
        <v>0.2602617165221851</v>
      </c>
      <c r="F136" s="28">
        <f t="shared" si="38"/>
        <v>0.43707811772486804</v>
      </c>
      <c r="G136" s="28">
        <f t="shared" si="38"/>
        <v>0.2339253193370493</v>
      </c>
      <c r="H136" s="28">
        <f t="shared" si="35"/>
        <v>0.26308740452812124</v>
      </c>
      <c r="I136" s="28">
        <f t="shared" si="35"/>
        <v>0.22974440845118638</v>
      </c>
      <c r="J136" s="28">
        <f t="shared" si="35"/>
        <v>4.6287449549218762E-2</v>
      </c>
      <c r="O136" s="28">
        <f t="shared" si="36"/>
        <v>0.23769602467146789</v>
      </c>
      <c r="P136" s="28">
        <f t="shared" si="37"/>
        <v>0.10596430092470825</v>
      </c>
    </row>
    <row r="137" spans="1:16">
      <c r="B137" s="28">
        <v>0</v>
      </c>
      <c r="C137" s="28">
        <f t="shared" si="38"/>
        <v>0.24461004168803652</v>
      </c>
      <c r="D137" s="28">
        <f t="shared" si="38"/>
        <v>0.13978760528487308</v>
      </c>
      <c r="E137" s="28">
        <f t="shared" si="38"/>
        <v>4.5236068890624287E-2</v>
      </c>
      <c r="F137" s="28">
        <f t="shared" si="38"/>
        <v>0.15681036807675811</v>
      </c>
      <c r="G137" s="28">
        <f t="shared" si="38"/>
        <v>0.15937291860923747</v>
      </c>
      <c r="H137" s="28">
        <f t="shared" si="35"/>
        <v>0.11589134058358874</v>
      </c>
      <c r="I137" s="28">
        <f t="shared" si="35"/>
        <v>8.5172266444071887E-2</v>
      </c>
      <c r="J137" s="28">
        <f t="shared" si="35"/>
        <v>-0.11089820294627978</v>
      </c>
      <c r="O137" s="28">
        <f t="shared" si="36"/>
        <v>0.10449780082886378</v>
      </c>
      <c r="P137" s="28">
        <f t="shared" si="37"/>
        <v>0.10490497327351567</v>
      </c>
    </row>
    <row r="139" spans="1:16">
      <c r="A139" s="28" t="s">
        <v>271</v>
      </c>
      <c r="B139" s="28">
        <v>3</v>
      </c>
      <c r="C139" s="28">
        <f>C38-C92</f>
        <v>0.18326207470650535</v>
      </c>
      <c r="D139" s="28">
        <f t="shared" ref="D139:F139" si="39">D38-D92</f>
        <v>0.21646843823272119</v>
      </c>
      <c r="E139" s="28">
        <f t="shared" si="39"/>
        <v>0.17863444514058971</v>
      </c>
      <c r="F139" s="28">
        <f t="shared" si="39"/>
        <v>0.29904164161843122</v>
      </c>
      <c r="G139" s="28">
        <f>G38-G92</f>
        <v>0.19291933989100288</v>
      </c>
      <c r="H139" s="28">
        <f t="shared" ref="H139:J146" si="40">H38-H92</f>
        <v>0.16428352516405703</v>
      </c>
      <c r="I139" s="28">
        <f t="shared" si="40"/>
        <v>0.21762968276981068</v>
      </c>
      <c r="J139" s="28">
        <f t="shared" si="40"/>
        <v>-5.4259922435544616E-2</v>
      </c>
      <c r="O139" s="28">
        <f t="shared" ref="O139:O146" si="41">AVERAGE(C139:N139)</f>
        <v>0.17474740313594669</v>
      </c>
      <c r="P139" s="28">
        <f t="shared" ref="P139:P146" si="42">STDEV(C139:N139)</f>
        <v>0.10141869954136497</v>
      </c>
    </row>
    <row r="140" spans="1:16">
      <c r="B140" s="28">
        <v>1</v>
      </c>
      <c r="C140" s="28">
        <f t="shared" ref="C140:G146" si="43">C39-C93</f>
        <v>0.24536905498703679</v>
      </c>
      <c r="D140" s="28">
        <f t="shared" si="43"/>
        <v>0.24154414918284325</v>
      </c>
      <c r="E140" s="28">
        <f t="shared" si="43"/>
        <v>0.17207575379431872</v>
      </c>
      <c r="F140" s="28">
        <f t="shared" si="43"/>
        <v>0.21941454205078298</v>
      </c>
      <c r="G140" s="28">
        <f t="shared" si="43"/>
        <v>0.22221757065232284</v>
      </c>
      <c r="H140" s="28">
        <f t="shared" si="40"/>
        <v>0.28607836665245406</v>
      </c>
      <c r="I140" s="28">
        <f t="shared" si="40"/>
        <v>0.24713527846339473</v>
      </c>
      <c r="J140" s="28">
        <f t="shared" si="40"/>
        <v>-8.1087144199231687E-3</v>
      </c>
      <c r="O140" s="28">
        <f t="shared" si="41"/>
        <v>0.20321575017040375</v>
      </c>
      <c r="P140" s="28">
        <f t="shared" si="42"/>
        <v>9.1254983583874863E-2</v>
      </c>
    </row>
    <row r="141" spans="1:16">
      <c r="B141" s="28">
        <v>0.3</v>
      </c>
      <c r="C141" s="28">
        <f t="shared" si="43"/>
        <v>0.16682909655928713</v>
      </c>
      <c r="D141" s="28">
        <f t="shared" si="43"/>
        <v>0.17621407317500054</v>
      </c>
      <c r="E141" s="28">
        <f t="shared" si="43"/>
        <v>0.33250313673242377</v>
      </c>
      <c r="F141" s="28">
        <f t="shared" si="43"/>
        <v>0.38803345772222564</v>
      </c>
      <c r="G141" s="28">
        <f t="shared" si="43"/>
        <v>9.9945235706477842E-2</v>
      </c>
      <c r="H141" s="28">
        <f t="shared" si="40"/>
        <v>0.24264558865587268</v>
      </c>
      <c r="I141" s="28">
        <f t="shared" si="40"/>
        <v>0.19722745189352167</v>
      </c>
      <c r="J141" s="28">
        <f t="shared" si="40"/>
        <v>-3.3679657121087003E-2</v>
      </c>
      <c r="O141" s="28">
        <f t="shared" si="41"/>
        <v>0.19621479791546531</v>
      </c>
      <c r="P141" s="28">
        <f t="shared" si="42"/>
        <v>0.1314254763534986</v>
      </c>
    </row>
    <row r="142" spans="1:16">
      <c r="B142" s="28">
        <v>0.1</v>
      </c>
      <c r="C142" s="28">
        <f t="shared" si="43"/>
        <v>0.19935048538960914</v>
      </c>
      <c r="D142" s="28">
        <f t="shared" si="43"/>
        <v>0.23831387563131648</v>
      </c>
      <c r="E142" s="28">
        <f t="shared" si="43"/>
        <v>0.1119901084027716</v>
      </c>
      <c r="F142" s="28">
        <f t="shared" si="43"/>
        <v>0.21365633096838266</v>
      </c>
      <c r="G142" s="28">
        <f t="shared" si="43"/>
        <v>0.2427000584940657</v>
      </c>
      <c r="H142" s="28">
        <f t="shared" si="40"/>
        <v>0.21701962716848991</v>
      </c>
      <c r="I142" s="28">
        <f t="shared" si="40"/>
        <v>0.21607164316407954</v>
      </c>
      <c r="J142" s="28">
        <f t="shared" si="40"/>
        <v>6.3710391254717946E-2</v>
      </c>
      <c r="O142" s="28">
        <f t="shared" si="41"/>
        <v>0.1878515650591791</v>
      </c>
      <c r="P142" s="28">
        <f t="shared" si="42"/>
        <v>6.4549043843522391E-2</v>
      </c>
    </row>
    <row r="143" spans="1:16">
      <c r="B143" s="28">
        <v>0.03</v>
      </c>
      <c r="C143" s="28">
        <f t="shared" si="43"/>
        <v>0.16496479598122968</v>
      </c>
      <c r="D143" s="28">
        <f t="shared" si="43"/>
        <v>0.21405845968518794</v>
      </c>
      <c r="E143" s="28">
        <f t="shared" si="43"/>
        <v>0.24233730997219516</v>
      </c>
      <c r="F143" s="28">
        <f t="shared" si="43"/>
        <v>0.19970612374763275</v>
      </c>
      <c r="G143" s="28">
        <f t="shared" si="43"/>
        <v>0.21065953926216505</v>
      </c>
      <c r="H143" s="28">
        <f t="shared" si="40"/>
        <v>0.15547856124153883</v>
      </c>
      <c r="I143" s="28">
        <f t="shared" si="40"/>
        <v>0.2900948018088938</v>
      </c>
      <c r="J143" s="28">
        <f t="shared" si="40"/>
        <v>-3.8691400572434975E-2</v>
      </c>
      <c r="O143" s="28">
        <f t="shared" si="41"/>
        <v>0.17982602389080102</v>
      </c>
      <c r="P143" s="28">
        <f t="shared" si="42"/>
        <v>9.7941795979969409E-2</v>
      </c>
    </row>
    <row r="144" spans="1:16">
      <c r="B144" s="28">
        <v>0.01</v>
      </c>
      <c r="C144" s="28">
        <f t="shared" si="43"/>
        <v>9.8633180334239873E-2</v>
      </c>
      <c r="D144" s="28">
        <f t="shared" si="43"/>
        <v>0.15309338292578739</v>
      </c>
      <c r="E144" s="28">
        <f t="shared" si="43"/>
        <v>0.40325768064513634</v>
      </c>
      <c r="F144" s="28">
        <f t="shared" si="43"/>
        <v>0.49805998603728124</v>
      </c>
      <c r="G144" s="28">
        <f t="shared" si="43"/>
        <v>3.2055703601031965E-2</v>
      </c>
      <c r="H144" s="28">
        <f t="shared" si="40"/>
        <v>0.1818082571326019</v>
      </c>
      <c r="I144" s="28">
        <f t="shared" si="40"/>
        <v>0.1363450506082857</v>
      </c>
      <c r="J144" s="28">
        <f t="shared" si="40"/>
        <v>-4.356960424607681E-2</v>
      </c>
      <c r="O144" s="28">
        <f t="shared" si="41"/>
        <v>0.18246045462978594</v>
      </c>
      <c r="P144" s="28">
        <f t="shared" si="42"/>
        <v>0.18208402634658297</v>
      </c>
    </row>
    <row r="145" spans="1:16">
      <c r="B145" s="28">
        <v>3.0000000000000001E-3</v>
      </c>
      <c r="C145" s="28">
        <f t="shared" si="43"/>
        <v>0.13443365962891116</v>
      </c>
      <c r="D145" s="28">
        <f t="shared" si="43"/>
        <v>0.15019000290060877</v>
      </c>
      <c r="E145" s="28">
        <f t="shared" si="43"/>
        <v>0.31442499753185205</v>
      </c>
      <c r="F145" s="28">
        <f t="shared" si="43"/>
        <v>0.38392819415433443</v>
      </c>
      <c r="G145" s="28">
        <f t="shared" si="43"/>
        <v>0.15266990877387382</v>
      </c>
      <c r="H145" s="28">
        <f t="shared" si="40"/>
        <v>0.1487398688001193</v>
      </c>
      <c r="I145" s="28">
        <f t="shared" si="40"/>
        <v>0.12140688290492135</v>
      </c>
      <c r="J145" s="28">
        <f t="shared" si="40"/>
        <v>-3.5987710109368132E-2</v>
      </c>
      <c r="O145" s="28">
        <f t="shared" si="41"/>
        <v>0.1712257255731566</v>
      </c>
      <c r="P145" s="28">
        <f t="shared" si="42"/>
        <v>0.12751122442407833</v>
      </c>
    </row>
    <row r="146" spans="1:16">
      <c r="B146" s="28">
        <v>0</v>
      </c>
      <c r="C146" s="28">
        <f t="shared" si="43"/>
        <v>0.13273659215143707</v>
      </c>
      <c r="D146" s="28">
        <f t="shared" si="43"/>
        <v>7.9440449263400076E-2</v>
      </c>
      <c r="E146" s="28">
        <f t="shared" si="43"/>
        <v>4.3321804063477326E-2</v>
      </c>
      <c r="F146" s="28">
        <f t="shared" si="43"/>
        <v>0.14494227438184673</v>
      </c>
      <c r="G146" s="28">
        <f t="shared" si="43"/>
        <v>4.8297640644913042E-2</v>
      </c>
      <c r="H146" s="28">
        <f t="shared" si="40"/>
        <v>8.1419351454082189E-2</v>
      </c>
      <c r="I146" s="28">
        <f t="shared" si="40"/>
        <v>0.10522038003108986</v>
      </c>
      <c r="J146" s="28">
        <f t="shared" si="40"/>
        <v>-0.17347556949258153</v>
      </c>
      <c r="O146" s="28">
        <f t="shared" si="41"/>
        <v>5.7737865312208099E-2</v>
      </c>
      <c r="P146" s="28">
        <f t="shared" si="42"/>
        <v>0.1001943933608849</v>
      </c>
    </row>
    <row r="148" spans="1:16">
      <c r="A148" s="28" t="s">
        <v>272</v>
      </c>
      <c r="B148" s="28">
        <v>3</v>
      </c>
      <c r="C148" s="28">
        <f>C47-C92</f>
        <v>0.37415430554824236</v>
      </c>
      <c r="D148" s="28">
        <f t="shared" ref="D148:F148" si="44">D47-D92</f>
        <v>0.52506363196089534</v>
      </c>
      <c r="E148" s="28">
        <f t="shared" si="44"/>
        <v>0.30919954266097904</v>
      </c>
      <c r="F148" s="28">
        <f t="shared" si="44"/>
        <v>0.35932500948653262</v>
      </c>
      <c r="G148" s="28">
        <f>G47-G92</f>
        <v>0.56579617076739486</v>
      </c>
      <c r="H148" s="28">
        <f t="shared" ref="H148:J155" si="45">H47-H92</f>
        <v>0.53734294041175268</v>
      </c>
      <c r="I148" s="28">
        <f t="shared" si="45"/>
        <v>0.44390830780523938</v>
      </c>
      <c r="J148" s="28">
        <f t="shared" si="45"/>
        <v>0.28041105749617029</v>
      </c>
      <c r="O148" s="28">
        <f t="shared" ref="O148:O155" si="46">AVERAGE(C148:N148)</f>
        <v>0.42440012076715083</v>
      </c>
      <c r="P148" s="28">
        <f t="shared" ref="P148:P155" si="47">STDEV(C148:N148)</f>
        <v>0.10956150973322103</v>
      </c>
    </row>
    <row r="149" spans="1:16">
      <c r="B149" s="28">
        <v>1</v>
      </c>
      <c r="C149" s="28">
        <f t="shared" ref="C149:G155" si="48">C48-C93</f>
        <v>0.52661635000840179</v>
      </c>
      <c r="D149" s="28">
        <f t="shared" si="48"/>
        <v>0.59618172484019738</v>
      </c>
      <c r="E149" s="28">
        <f t="shared" si="48"/>
        <v>0.28561531569839443</v>
      </c>
      <c r="F149" s="28">
        <f t="shared" si="48"/>
        <v>0.38048405466664109</v>
      </c>
      <c r="G149" s="28">
        <f t="shared" si="48"/>
        <v>0.53851846529772351</v>
      </c>
      <c r="H149" s="28">
        <f t="shared" si="45"/>
        <v>0.65599581693238385</v>
      </c>
      <c r="I149" s="28">
        <f t="shared" si="45"/>
        <v>0.39691458739440755</v>
      </c>
      <c r="J149" s="28">
        <f t="shared" si="45"/>
        <v>0.31065740298052441</v>
      </c>
      <c r="O149" s="28">
        <f t="shared" si="46"/>
        <v>0.46137296472733424</v>
      </c>
      <c r="P149" s="28">
        <f t="shared" si="47"/>
        <v>0.13657201863005844</v>
      </c>
    </row>
    <row r="150" spans="1:16">
      <c r="B150" s="28">
        <v>0.3</v>
      </c>
      <c r="C150" s="28">
        <f t="shared" si="48"/>
        <v>0.56213949923668327</v>
      </c>
      <c r="D150" s="28">
        <f t="shared" si="48"/>
        <v>0.61504875549895388</v>
      </c>
      <c r="E150" s="28">
        <f t="shared" si="48"/>
        <v>0.32348832570618685</v>
      </c>
      <c r="F150" s="28">
        <f t="shared" si="48"/>
        <v>0.44736977411076384</v>
      </c>
      <c r="G150" s="28">
        <f t="shared" si="48"/>
        <v>0.50993290371300426</v>
      </c>
      <c r="H150" s="28">
        <f t="shared" si="45"/>
        <v>0.63832827717045559</v>
      </c>
      <c r="I150" s="28">
        <f t="shared" si="45"/>
        <v>0.47132272111103635</v>
      </c>
      <c r="J150" s="28">
        <f t="shared" si="45"/>
        <v>0.33882739211129581</v>
      </c>
      <c r="O150" s="28">
        <f t="shared" si="46"/>
        <v>0.48830720608229744</v>
      </c>
      <c r="P150" s="28">
        <f t="shared" si="47"/>
        <v>0.11708510007000787</v>
      </c>
    </row>
    <row r="151" spans="1:16">
      <c r="B151" s="28">
        <v>0.1</v>
      </c>
      <c r="C151" s="28">
        <f t="shared" si="48"/>
        <v>0.47799871090965612</v>
      </c>
      <c r="D151" s="28">
        <f t="shared" si="48"/>
        <v>0.57735311310710569</v>
      </c>
      <c r="E151" s="28">
        <f t="shared" si="48"/>
        <v>0.29520363859831611</v>
      </c>
      <c r="F151" s="28">
        <f t="shared" si="48"/>
        <v>0.39821688708711034</v>
      </c>
      <c r="G151" s="28">
        <f t="shared" si="48"/>
        <v>0.55471913711369347</v>
      </c>
      <c r="H151" s="28">
        <f t="shared" si="45"/>
        <v>0.59608136780017473</v>
      </c>
      <c r="I151" s="28">
        <f t="shared" si="45"/>
        <v>0.3968193858860205</v>
      </c>
      <c r="J151" s="28">
        <f t="shared" si="45"/>
        <v>0.28162018109313386</v>
      </c>
      <c r="O151" s="28">
        <f t="shared" si="46"/>
        <v>0.44725155269940137</v>
      </c>
      <c r="P151" s="28">
        <f t="shared" si="47"/>
        <v>0.12367672182241049</v>
      </c>
    </row>
    <row r="152" spans="1:16">
      <c r="B152" s="28">
        <v>0.03</v>
      </c>
      <c r="C152" s="28">
        <f t="shared" si="48"/>
        <v>0.36710813263532993</v>
      </c>
      <c r="D152" s="28">
        <f t="shared" si="48"/>
        <v>0.46490997447979227</v>
      </c>
      <c r="E152" s="28">
        <f t="shared" si="48"/>
        <v>0.26494025126288373</v>
      </c>
      <c r="F152" s="28">
        <f t="shared" si="48"/>
        <v>0.36461081574973608</v>
      </c>
      <c r="G152" s="28">
        <f t="shared" si="48"/>
        <v>0.46383034674346779</v>
      </c>
      <c r="H152" s="28">
        <f t="shared" si="45"/>
        <v>0.51961709197731809</v>
      </c>
      <c r="I152" s="28">
        <f t="shared" si="45"/>
        <v>0.39936413517568903</v>
      </c>
      <c r="J152" s="28">
        <f t="shared" si="45"/>
        <v>0.11778814989647757</v>
      </c>
      <c r="O152" s="28">
        <f t="shared" si="46"/>
        <v>0.3702711122400868</v>
      </c>
      <c r="P152" s="28">
        <f t="shared" si="47"/>
        <v>0.12858835217103323</v>
      </c>
    </row>
    <row r="153" spans="1:16">
      <c r="B153" s="28">
        <v>0.01</v>
      </c>
      <c r="C153" s="28">
        <f t="shared" si="48"/>
        <v>0.23040581036816785</v>
      </c>
      <c r="D153" s="28">
        <f t="shared" si="48"/>
        <v>0.24568755152351696</v>
      </c>
      <c r="E153" s="28">
        <f t="shared" si="48"/>
        <v>0.45210244114536224</v>
      </c>
      <c r="F153" s="28">
        <f t="shared" si="48"/>
        <v>0.52191220317560649</v>
      </c>
      <c r="G153" s="28">
        <f t="shared" si="48"/>
        <v>0.35676367191351965</v>
      </c>
      <c r="H153" s="28">
        <f t="shared" si="45"/>
        <v>0.43440968976756511</v>
      </c>
      <c r="I153" s="28">
        <f t="shared" si="45"/>
        <v>0.24506708195637225</v>
      </c>
      <c r="J153" s="28">
        <f t="shared" si="45"/>
        <v>6.713746935775361E-2</v>
      </c>
      <c r="O153" s="28">
        <f t="shared" si="46"/>
        <v>0.31918573990098303</v>
      </c>
      <c r="P153" s="28">
        <f t="shared" si="47"/>
        <v>0.14916878920044349</v>
      </c>
    </row>
    <row r="154" spans="1:16">
      <c r="B154" s="28">
        <v>3.0000000000000001E-3</v>
      </c>
      <c r="C154" s="28">
        <f t="shared" si="48"/>
        <v>0.14812465749074391</v>
      </c>
      <c r="D154" s="28">
        <f t="shared" si="48"/>
        <v>0.27061590755845633</v>
      </c>
      <c r="E154" s="28">
        <f t="shared" si="48"/>
        <v>0.36124175919411639</v>
      </c>
      <c r="F154" s="28">
        <f t="shared" si="48"/>
        <v>0.43985004518605153</v>
      </c>
      <c r="G154" s="28">
        <f t="shared" si="48"/>
        <v>0.27413593247062823</v>
      </c>
      <c r="H154" s="28">
        <f t="shared" si="45"/>
        <v>0.32992544465762913</v>
      </c>
      <c r="I154" s="28">
        <f t="shared" si="45"/>
        <v>0.14940955270655931</v>
      </c>
      <c r="J154" s="28">
        <f t="shared" si="45"/>
        <v>-5.3071766301066248E-2</v>
      </c>
      <c r="O154" s="28">
        <f t="shared" si="46"/>
        <v>0.24002894162038985</v>
      </c>
      <c r="P154" s="28">
        <f t="shared" si="47"/>
        <v>0.15462745423177462</v>
      </c>
    </row>
    <row r="155" spans="1:16">
      <c r="B155" s="28">
        <v>0</v>
      </c>
      <c r="C155" s="28">
        <f t="shared" si="48"/>
        <v>0.11415349881451675</v>
      </c>
      <c r="D155" s="28">
        <f t="shared" si="48"/>
        <v>6.5324218877221812E-2</v>
      </c>
      <c r="E155" s="28">
        <f t="shared" si="48"/>
        <v>7.5155550917014563E-2</v>
      </c>
      <c r="F155" s="28">
        <f t="shared" si="48"/>
        <v>0.16425167705898827</v>
      </c>
      <c r="G155" s="28">
        <f t="shared" si="48"/>
        <v>0.1085169245989363</v>
      </c>
      <c r="H155" s="28">
        <f t="shared" si="45"/>
        <v>8.8608967160818508E-2</v>
      </c>
      <c r="I155" s="28">
        <f t="shared" si="45"/>
        <v>0.1062476506418733</v>
      </c>
      <c r="J155" s="28">
        <f t="shared" si="45"/>
        <v>-8.581614598587145E-2</v>
      </c>
      <c r="O155" s="28">
        <f t="shared" si="46"/>
        <v>7.9555292760437241E-2</v>
      </c>
      <c r="P155" s="28">
        <f t="shared" si="47"/>
        <v>7.3264037590814901E-2</v>
      </c>
    </row>
    <row r="157" spans="1:16">
      <c r="A157" s="28" t="s">
        <v>281</v>
      </c>
      <c r="B157" s="28">
        <v>3</v>
      </c>
      <c r="G157" s="28">
        <f>G56-G92</f>
        <v>0.45671439401946323</v>
      </c>
      <c r="H157" s="28">
        <f t="shared" ref="H157:J164" si="49">H56-H92</f>
        <v>0.41032518244662713</v>
      </c>
      <c r="I157" s="28">
        <f t="shared" si="49"/>
        <v>0.37662626198712801</v>
      </c>
      <c r="J157" s="28">
        <f t="shared" si="49"/>
        <v>5.5393491344726431E-2</v>
      </c>
      <c r="O157" s="28">
        <f t="shared" ref="O157:O164" si="50">AVERAGE(C157:N157)</f>
        <v>0.32476483244948623</v>
      </c>
      <c r="P157" s="28">
        <f t="shared" ref="P157:P164" si="51">STDEV(C157:N157)</f>
        <v>0.18255755948230593</v>
      </c>
    </row>
    <row r="158" spans="1:16">
      <c r="B158" s="28">
        <v>1</v>
      </c>
      <c r="G158" s="28">
        <f t="shared" ref="G158:G164" si="52">G57-G93</f>
        <v>0.38408439510293263</v>
      </c>
      <c r="H158" s="28">
        <f t="shared" si="49"/>
        <v>0.38977829574422568</v>
      </c>
      <c r="I158" s="28">
        <f t="shared" si="49"/>
        <v>0.3376342263573453</v>
      </c>
      <c r="J158" s="28">
        <f t="shared" si="49"/>
        <v>6.9359584907714933E-2</v>
      </c>
      <c r="O158" s="28">
        <f t="shared" si="50"/>
        <v>0.29521412552805465</v>
      </c>
      <c r="P158" s="28">
        <f t="shared" si="51"/>
        <v>0.15237021316098964</v>
      </c>
    </row>
    <row r="159" spans="1:16">
      <c r="B159" s="28">
        <v>0.3</v>
      </c>
      <c r="G159" s="28">
        <f t="shared" si="52"/>
        <v>0.28319090913696005</v>
      </c>
      <c r="H159" s="28">
        <f t="shared" si="49"/>
        <v>0.30792073333722281</v>
      </c>
      <c r="I159" s="28">
        <f t="shared" si="49"/>
        <v>0.25786729842882361</v>
      </c>
      <c r="J159" s="28">
        <f t="shared" si="49"/>
        <v>-3.1810638719681927E-2</v>
      </c>
      <c r="O159" s="28">
        <f t="shared" si="50"/>
        <v>0.20429207554583115</v>
      </c>
      <c r="P159" s="28">
        <f t="shared" si="51"/>
        <v>0.15872273608212825</v>
      </c>
    </row>
    <row r="160" spans="1:16">
      <c r="B160" s="28">
        <v>0.1</v>
      </c>
      <c r="G160" s="28">
        <f t="shared" si="52"/>
        <v>0.25235056185516724</v>
      </c>
      <c r="H160" s="28">
        <f t="shared" si="49"/>
        <v>0.18698347674126184</v>
      </c>
      <c r="I160" s="28">
        <f t="shared" si="49"/>
        <v>0.13848909937266227</v>
      </c>
      <c r="J160" s="28">
        <f t="shared" si="49"/>
        <v>-0.11579266431534674</v>
      </c>
      <c r="O160" s="28">
        <f t="shared" si="50"/>
        <v>0.11550761841343615</v>
      </c>
      <c r="P160" s="28">
        <f t="shared" si="51"/>
        <v>0.1611032368296702</v>
      </c>
    </row>
    <row r="161" spans="1:16">
      <c r="B161" s="28">
        <v>0.03</v>
      </c>
      <c r="G161" s="28">
        <f t="shared" si="52"/>
        <v>0.16827123544428305</v>
      </c>
      <c r="H161" s="28">
        <f t="shared" si="49"/>
        <v>8.6923253907272263E-2</v>
      </c>
      <c r="I161" s="28">
        <f t="shared" si="49"/>
        <v>3.8938416322278457E-2</v>
      </c>
      <c r="J161" s="28">
        <f t="shared" si="49"/>
        <v>-0.22699633745824638</v>
      </c>
      <c r="O161" s="28">
        <f t="shared" si="50"/>
        <v>1.6784142053896847E-2</v>
      </c>
      <c r="P161" s="28">
        <f t="shared" si="51"/>
        <v>0.17106292071922644</v>
      </c>
    </row>
    <row r="162" spans="1:16">
      <c r="B162" s="28">
        <v>0.01</v>
      </c>
      <c r="G162" s="28">
        <f t="shared" si="52"/>
        <v>1.7564512371116031E-2</v>
      </c>
      <c r="H162" s="28">
        <f t="shared" si="49"/>
        <v>7.4073394438405132E-2</v>
      </c>
      <c r="I162" s="28">
        <f t="shared" si="49"/>
        <v>-2.6721450377597961E-2</v>
      </c>
      <c r="J162" s="28">
        <f t="shared" si="49"/>
        <v>-0.19629717139717129</v>
      </c>
      <c r="O162" s="28">
        <f t="shared" si="50"/>
        <v>-3.2845178741312021E-2</v>
      </c>
      <c r="P162" s="28">
        <f t="shared" si="51"/>
        <v>0.11651433703065697</v>
      </c>
    </row>
    <row r="163" spans="1:16">
      <c r="B163" s="28">
        <v>3.0000000000000001E-3</v>
      </c>
      <c r="G163" s="28">
        <f t="shared" si="52"/>
        <v>6.9564334913961634E-2</v>
      </c>
      <c r="H163" s="28">
        <f t="shared" si="49"/>
        <v>1.2353491167774372E-2</v>
      </c>
      <c r="I163" s="28">
        <f t="shared" si="49"/>
        <v>-5.2760539151870872E-2</v>
      </c>
      <c r="J163" s="28">
        <f t="shared" si="49"/>
        <v>-0.29385527933718447</v>
      </c>
      <c r="O163" s="28">
        <f t="shared" si="50"/>
        <v>-6.6174498101829834E-2</v>
      </c>
      <c r="P163" s="28">
        <f t="shared" si="51"/>
        <v>0.15980211546979864</v>
      </c>
    </row>
    <row r="164" spans="1:16">
      <c r="B164" s="28">
        <v>0</v>
      </c>
      <c r="G164" s="28">
        <f t="shared" si="52"/>
        <v>-8.6838480185115585E-2</v>
      </c>
      <c r="H164" s="28">
        <f t="shared" si="49"/>
        <v>-9.3349000576844643E-2</v>
      </c>
      <c r="I164" s="28">
        <f t="shared" si="49"/>
        <v>-6.345028389213378E-2</v>
      </c>
      <c r="J164" s="28">
        <f t="shared" si="49"/>
        <v>-0.24990203032535718</v>
      </c>
      <c r="O164" s="28">
        <f t="shared" si="50"/>
        <v>-0.1233849487448628</v>
      </c>
      <c r="P164" s="28">
        <f t="shared" si="51"/>
        <v>8.531615425227683E-2</v>
      </c>
    </row>
    <row r="166" spans="1:16">
      <c r="A166" s="28" t="s">
        <v>274</v>
      </c>
      <c r="B166" s="28">
        <v>3</v>
      </c>
      <c r="G166" s="28">
        <f>G65-G92</f>
        <v>-2.3052826534624815E-2</v>
      </c>
      <c r="H166" s="28">
        <f t="shared" ref="H166:J173" si="53">H65-H92</f>
        <v>-0.10386280187647327</v>
      </c>
      <c r="I166" s="28">
        <f t="shared" si="53"/>
        <v>-3.2198999355266517E-2</v>
      </c>
      <c r="J166" s="28">
        <f t="shared" si="53"/>
        <v>-0.35332575821110324</v>
      </c>
      <c r="O166" s="28">
        <f t="shared" ref="O166:O173" si="54">AVERAGE(C166:N166)</f>
        <v>-0.12811009649436697</v>
      </c>
      <c r="P166" s="28">
        <f t="shared" ref="P166:P173" si="55">STDEV(C166:N166)</f>
        <v>0.15443012886589888</v>
      </c>
    </row>
    <row r="167" spans="1:16">
      <c r="B167" s="28">
        <v>1</v>
      </c>
      <c r="G167" s="28">
        <f t="shared" ref="G167:G173" si="56">G66-G93</f>
        <v>-5.2700426897185931E-2</v>
      </c>
      <c r="H167" s="28">
        <f t="shared" si="53"/>
        <v>-0.10594709742008993</v>
      </c>
      <c r="I167" s="28">
        <f t="shared" si="53"/>
        <v>-5.1655709664868404E-2</v>
      </c>
      <c r="J167" s="28">
        <f t="shared" si="53"/>
        <v>-0.28655747254255293</v>
      </c>
      <c r="O167" s="28">
        <f t="shared" si="54"/>
        <v>-0.12421517663117429</v>
      </c>
      <c r="P167" s="28">
        <f t="shared" si="55"/>
        <v>0.11115751501928768</v>
      </c>
    </row>
    <row r="168" spans="1:16">
      <c r="B168" s="28">
        <v>0.3</v>
      </c>
      <c r="G168" s="28">
        <f t="shared" si="56"/>
        <v>-9.9985609066877673E-2</v>
      </c>
      <c r="H168" s="28">
        <f t="shared" si="53"/>
        <v>-4.6955036450886417E-2</v>
      </c>
      <c r="I168" s="28">
        <f t="shared" si="53"/>
        <v>9.199479036915148E-3</v>
      </c>
      <c r="J168" s="28">
        <f t="shared" si="53"/>
        <v>-0.31769892745643941</v>
      </c>
      <c r="O168" s="28">
        <f t="shared" si="54"/>
        <v>-0.11386002348432209</v>
      </c>
      <c r="P168" s="28">
        <f t="shared" si="55"/>
        <v>0.14301831654104033</v>
      </c>
    </row>
    <row r="169" spans="1:16">
      <c r="B169" s="28">
        <v>0.1</v>
      </c>
      <c r="G169" s="28">
        <f t="shared" si="56"/>
        <v>1.1026099280553592E-3</v>
      </c>
      <c r="H169" s="28">
        <f t="shared" si="53"/>
        <v>-6.0509523645555202E-2</v>
      </c>
      <c r="I169" s="28">
        <f t="shared" si="53"/>
        <v>-9.6724237748538333E-4</v>
      </c>
      <c r="J169" s="28">
        <f t="shared" si="53"/>
        <v>-0.28365215370483648</v>
      </c>
      <c r="O169" s="28">
        <f t="shared" si="54"/>
        <v>-8.6006577449955435E-2</v>
      </c>
      <c r="P169" s="28">
        <f t="shared" si="55"/>
        <v>0.13482528521640358</v>
      </c>
    </row>
    <row r="170" spans="1:16">
      <c r="B170" s="28">
        <v>0.03</v>
      </c>
      <c r="G170" s="28">
        <f t="shared" si="56"/>
        <v>6.2891823011928805E-3</v>
      </c>
      <c r="H170" s="28">
        <f t="shared" si="53"/>
        <v>-6.8658654884465486E-2</v>
      </c>
      <c r="I170" s="28">
        <f t="shared" si="53"/>
        <v>-5.6124260563785722E-3</v>
      </c>
      <c r="J170" s="28">
        <f t="shared" si="53"/>
        <v>-0.30624153397798315</v>
      </c>
      <c r="O170" s="28">
        <f t="shared" si="54"/>
        <v>-9.3555858154408589E-2</v>
      </c>
      <c r="P170" s="28">
        <f t="shared" si="55"/>
        <v>0.14555428172329962</v>
      </c>
    </row>
    <row r="171" spans="1:16">
      <c r="B171" s="28">
        <v>0.01</v>
      </c>
      <c r="G171" s="28">
        <f t="shared" si="56"/>
        <v>1.5653585044846374E-3</v>
      </c>
      <c r="H171" s="28">
        <f t="shared" si="53"/>
        <v>1.4233076451704019E-2</v>
      </c>
      <c r="I171" s="28">
        <f t="shared" si="53"/>
        <v>-3.828114520867551E-2</v>
      </c>
      <c r="J171" s="28">
        <f t="shared" si="53"/>
        <v>-0.25945866075837754</v>
      </c>
      <c r="O171" s="28">
        <f t="shared" si="54"/>
        <v>-7.048534275271609E-2</v>
      </c>
      <c r="P171" s="28">
        <f t="shared" si="55"/>
        <v>0.12795381896303407</v>
      </c>
    </row>
    <row r="172" spans="1:16">
      <c r="B172" s="28">
        <v>3.0000000000000001E-3</v>
      </c>
      <c r="G172" s="28">
        <f t="shared" si="56"/>
        <v>3.0990573416699918E-2</v>
      </c>
      <c r="H172" s="28">
        <f t="shared" si="53"/>
        <v>-2.6464520508579059E-2</v>
      </c>
      <c r="I172" s="28">
        <f t="shared" si="53"/>
        <v>-8.2043956426644804E-2</v>
      </c>
      <c r="J172" s="28">
        <f t="shared" si="53"/>
        <v>-0.29511086489670385</v>
      </c>
      <c r="O172" s="28">
        <f t="shared" si="54"/>
        <v>-9.3157192103806949E-2</v>
      </c>
      <c r="P172" s="28">
        <f t="shared" si="55"/>
        <v>0.14232517941905701</v>
      </c>
    </row>
    <row r="173" spans="1:16">
      <c r="B173" s="28">
        <v>0</v>
      </c>
      <c r="G173" s="28">
        <f t="shared" si="56"/>
        <v>-8.3672878067604622E-2</v>
      </c>
      <c r="H173" s="28">
        <f t="shared" si="53"/>
        <v>-9.8983345701291359E-2</v>
      </c>
      <c r="I173" s="28">
        <f t="shared" si="53"/>
        <v>-0.13025178916612734</v>
      </c>
      <c r="J173" s="28">
        <f t="shared" si="53"/>
        <v>-0.32597782900202665</v>
      </c>
      <c r="O173" s="28">
        <f t="shared" si="54"/>
        <v>-0.1597214604842625</v>
      </c>
      <c r="P173" s="28">
        <f t="shared" si="55"/>
        <v>0.1125198457684778</v>
      </c>
    </row>
    <row r="175" spans="1:16">
      <c r="A175" s="28" t="s">
        <v>119</v>
      </c>
      <c r="B175" s="28">
        <v>3</v>
      </c>
      <c r="G175" s="28">
        <f>G74-G92</f>
        <v>0.39672622937708035</v>
      </c>
      <c r="H175" s="28">
        <f t="shared" ref="H175:J175" si="57">H74-H92</f>
        <v>0.31060110066271168</v>
      </c>
      <c r="I175" s="28">
        <f t="shared" si="57"/>
        <v>0.30956960570575776</v>
      </c>
      <c r="J175" s="28">
        <f t="shared" si="57"/>
        <v>4.8944744528153838E-2</v>
      </c>
      <c r="O175" s="28">
        <f t="shared" ref="O175:O182" si="58">AVERAGE(C175:N175)</f>
        <v>0.26646042006842591</v>
      </c>
      <c r="P175" s="28">
        <f t="shared" ref="P175:P182" si="59">STDEV(C175:N175)</f>
        <v>0.15065308023205759</v>
      </c>
    </row>
    <row r="176" spans="1:16">
      <c r="B176" s="28">
        <v>1</v>
      </c>
      <c r="G176" s="28">
        <f t="shared" ref="G176:J182" si="60">G75-G93</f>
        <v>0.37294153831478111</v>
      </c>
      <c r="H176" s="28">
        <f t="shared" si="60"/>
        <v>0.38738419503219373</v>
      </c>
      <c r="I176" s="28">
        <f t="shared" si="60"/>
        <v>0.345295725843907</v>
      </c>
      <c r="J176" s="28">
        <f t="shared" si="60"/>
        <v>-2.1592861183094947E-2</v>
      </c>
      <c r="O176" s="28">
        <f t="shared" si="58"/>
        <v>0.27100714950194676</v>
      </c>
      <c r="P176" s="28">
        <f t="shared" si="59"/>
        <v>0.19584670465851348</v>
      </c>
    </row>
    <row r="177" spans="1:16">
      <c r="B177" s="28">
        <v>0.3</v>
      </c>
      <c r="G177" s="28">
        <f t="shared" si="60"/>
        <v>0.39296032572503309</v>
      </c>
      <c r="H177" s="28">
        <f t="shared" si="60"/>
        <v>0.39740261031747004</v>
      </c>
      <c r="I177" s="28">
        <f t="shared" si="60"/>
        <v>0.39234089022800134</v>
      </c>
      <c r="J177" s="28">
        <f t="shared" si="60"/>
        <v>2.6714463608666306E-2</v>
      </c>
      <c r="O177" s="28">
        <f t="shared" si="58"/>
        <v>0.30235457246979269</v>
      </c>
      <c r="P177" s="28">
        <f t="shared" si="59"/>
        <v>0.183773900049579</v>
      </c>
    </row>
    <row r="178" spans="1:16">
      <c r="B178" s="28">
        <v>0.1</v>
      </c>
      <c r="G178" s="28">
        <f t="shared" si="60"/>
        <v>0.40924785083960624</v>
      </c>
      <c r="H178" s="28">
        <f t="shared" si="60"/>
        <v>0.36225453872917357</v>
      </c>
      <c r="I178" s="28">
        <f t="shared" si="60"/>
        <v>0.31631809093906749</v>
      </c>
      <c r="J178" s="28">
        <f t="shared" si="60"/>
        <v>6.0371632119516849E-2</v>
      </c>
      <c r="O178" s="28">
        <f t="shared" si="58"/>
        <v>0.28704802815684105</v>
      </c>
      <c r="P178" s="28">
        <f t="shared" si="59"/>
        <v>0.15580729656845441</v>
      </c>
    </row>
    <row r="179" spans="1:16">
      <c r="B179" s="28">
        <v>0.03</v>
      </c>
      <c r="G179" s="28">
        <f t="shared" si="60"/>
        <v>0.38404002509608859</v>
      </c>
      <c r="H179" s="28">
        <f t="shared" si="60"/>
        <v>0.28948097085303515</v>
      </c>
      <c r="I179" s="28">
        <f t="shared" si="60"/>
        <v>0.31899564391247104</v>
      </c>
      <c r="J179" s="28">
        <f t="shared" si="60"/>
        <v>-6.8578185041514639E-2</v>
      </c>
      <c r="O179" s="28">
        <f t="shared" si="58"/>
        <v>0.23098461370502005</v>
      </c>
      <c r="P179" s="28">
        <f t="shared" si="59"/>
        <v>0.20357766297469132</v>
      </c>
    </row>
    <row r="180" spans="1:16">
      <c r="B180" s="28">
        <v>0.01</v>
      </c>
      <c r="G180" s="28">
        <f t="shared" si="60"/>
        <v>0.30783606803833707</v>
      </c>
      <c r="H180" s="28">
        <f t="shared" si="60"/>
        <v>0.31391580818272552</v>
      </c>
      <c r="I180" s="28">
        <f t="shared" si="60"/>
        <v>0.21334453697468306</v>
      </c>
      <c r="J180" s="28">
        <f t="shared" si="60"/>
        <v>3.6449920758624965E-3</v>
      </c>
      <c r="O180" s="28">
        <f t="shared" si="58"/>
        <v>0.209685351317902</v>
      </c>
      <c r="P180" s="28">
        <f t="shared" si="59"/>
        <v>0.14487186362120663</v>
      </c>
    </row>
    <row r="181" spans="1:16">
      <c r="B181" s="28">
        <v>3.0000000000000001E-3</v>
      </c>
      <c r="G181" s="28">
        <f t="shared" si="60"/>
        <v>0.29822925536224887</v>
      </c>
      <c r="H181" s="28">
        <f t="shared" si="60"/>
        <v>0.21354501554698468</v>
      </c>
      <c r="I181" s="28">
        <f t="shared" si="60"/>
        <v>0.22266360850999078</v>
      </c>
      <c r="J181" s="28">
        <f t="shared" si="60"/>
        <v>-0.10151546189804478</v>
      </c>
      <c r="O181" s="28">
        <f t="shared" si="58"/>
        <v>0.1582306043802949</v>
      </c>
      <c r="P181" s="28">
        <f t="shared" si="59"/>
        <v>0.17727468077133254</v>
      </c>
    </row>
    <row r="182" spans="1:16">
      <c r="B182" s="28">
        <v>0</v>
      </c>
      <c r="G182" s="28">
        <f t="shared" si="60"/>
        <v>0.13820391015126604</v>
      </c>
      <c r="H182" s="28">
        <f t="shared" si="60"/>
        <v>8.0681542257946381E-2</v>
      </c>
      <c r="I182" s="28">
        <f t="shared" si="60"/>
        <v>0.11486670909926844</v>
      </c>
      <c r="J182" s="28">
        <f t="shared" si="60"/>
        <v>-0.15038599359496779</v>
      </c>
      <c r="O182" s="28">
        <f t="shared" si="58"/>
        <v>4.5841541978378267E-2</v>
      </c>
      <c r="P182" s="28">
        <f t="shared" si="59"/>
        <v>0.13293400880040693</v>
      </c>
    </row>
    <row r="184" spans="1:16">
      <c r="A184" s="28" t="s">
        <v>120</v>
      </c>
      <c r="B184" s="28">
        <v>3</v>
      </c>
      <c r="G184" s="28">
        <f>G83-G92</f>
        <v>0.83124019289046336</v>
      </c>
      <c r="H184" s="28">
        <f t="shared" ref="H184:J191" si="61">H83-H92</f>
        <v>0.77259383395488035</v>
      </c>
      <c r="I184" s="28">
        <f t="shared" si="61"/>
        <v>0.60973532437814804</v>
      </c>
      <c r="J184" s="28">
        <f t="shared" si="61"/>
        <v>0.53712791532796733</v>
      </c>
      <c r="O184" s="28">
        <f t="shared" ref="O184:O191" si="62">AVERAGE(C184:N184)</f>
        <v>0.68767431663786471</v>
      </c>
      <c r="P184" s="28">
        <f t="shared" ref="P184:P191" si="63">STDEV(C184:N184)</f>
        <v>0.13730888622293977</v>
      </c>
    </row>
    <row r="185" spans="1:16">
      <c r="B185" s="28">
        <v>1</v>
      </c>
      <c r="G185" s="28">
        <f t="shared" ref="G185:G191" si="64">G84-G93</f>
        <v>0.84739490563168784</v>
      </c>
      <c r="H185" s="28">
        <f t="shared" si="61"/>
        <v>0.85047542210290605</v>
      </c>
      <c r="I185" s="28">
        <f t="shared" si="61"/>
        <v>0.7245394833998231</v>
      </c>
      <c r="J185" s="28">
        <f t="shared" si="61"/>
        <v>0.56344432759762464</v>
      </c>
      <c r="O185" s="28">
        <f t="shared" si="62"/>
        <v>0.74646353468301041</v>
      </c>
      <c r="P185" s="28">
        <f t="shared" si="63"/>
        <v>0.13537886165998472</v>
      </c>
    </row>
    <row r="186" spans="1:16">
      <c r="B186" s="28">
        <v>0.3</v>
      </c>
      <c r="G186" s="28">
        <f t="shared" si="64"/>
        <v>0.82902838388776745</v>
      </c>
      <c r="H186" s="28">
        <f t="shared" si="61"/>
        <v>0.8488187981488805</v>
      </c>
      <c r="I186" s="28">
        <f t="shared" si="61"/>
        <v>0.79176127424423715</v>
      </c>
      <c r="J186" s="28">
        <f t="shared" si="61"/>
        <v>0.60625845286810831</v>
      </c>
      <c r="O186" s="28">
        <f t="shared" si="62"/>
        <v>0.76896672728724835</v>
      </c>
      <c r="P186" s="28">
        <f t="shared" si="63"/>
        <v>0.11102151405608779</v>
      </c>
    </row>
    <row r="187" spans="1:16">
      <c r="B187" s="28">
        <v>0.1</v>
      </c>
      <c r="G187" s="28">
        <f t="shared" si="64"/>
        <v>0.87492329520606449</v>
      </c>
      <c r="H187" s="28">
        <f t="shared" si="61"/>
        <v>0.81042686921625096</v>
      </c>
      <c r="I187" s="28">
        <f t="shared" si="61"/>
        <v>0.72424223875213345</v>
      </c>
      <c r="J187" s="28">
        <f t="shared" si="61"/>
        <v>0.5576187098642047</v>
      </c>
      <c r="O187" s="28">
        <f t="shared" si="62"/>
        <v>0.74180277825966345</v>
      </c>
      <c r="P187" s="28">
        <f t="shared" si="63"/>
        <v>0.13743177882158267</v>
      </c>
    </row>
    <row r="188" spans="1:16">
      <c r="B188" s="28">
        <v>0.03</v>
      </c>
      <c r="G188" s="28">
        <f t="shared" si="64"/>
        <v>0.73419291950758203</v>
      </c>
      <c r="H188" s="28">
        <f t="shared" si="61"/>
        <v>0.68450281021444181</v>
      </c>
      <c r="I188" s="28">
        <f t="shared" si="61"/>
        <v>0.62145513065930946</v>
      </c>
      <c r="J188" s="28">
        <f t="shared" si="61"/>
        <v>0.32658512028248821</v>
      </c>
      <c r="O188" s="28">
        <f t="shared" si="62"/>
        <v>0.59168399516595527</v>
      </c>
      <c r="P188" s="28">
        <f t="shared" si="63"/>
        <v>0.18265437298995127</v>
      </c>
    </row>
    <row r="189" spans="1:16">
      <c r="B189" s="28">
        <v>0.01</v>
      </c>
      <c r="G189" s="28">
        <f t="shared" si="64"/>
        <v>0.5444557757537335</v>
      </c>
      <c r="H189" s="28">
        <f t="shared" si="61"/>
        <v>0.50819878038567579</v>
      </c>
      <c r="I189" s="28">
        <f t="shared" si="61"/>
        <v>0.37328851019208464</v>
      </c>
      <c r="J189" s="28">
        <f t="shared" si="61"/>
        <v>0.19420763244714029</v>
      </c>
      <c r="O189" s="28">
        <f t="shared" si="62"/>
        <v>0.40503767469465851</v>
      </c>
      <c r="P189" s="28">
        <f t="shared" si="63"/>
        <v>0.15867885470451926</v>
      </c>
    </row>
    <row r="190" spans="1:16">
      <c r="B190" s="28">
        <v>3.0000000000000001E-3</v>
      </c>
      <c r="G190" s="28">
        <f t="shared" si="64"/>
        <v>0.31309774523950956</v>
      </c>
      <c r="H190" s="28">
        <f t="shared" si="61"/>
        <v>0.33074486028795308</v>
      </c>
      <c r="I190" s="28">
        <f t="shared" si="61"/>
        <v>0.210845920483614</v>
      </c>
      <c r="J190" s="28">
        <f t="shared" si="61"/>
        <v>-9.7661523314926391E-3</v>
      </c>
      <c r="O190" s="28">
        <f t="shared" si="62"/>
        <v>0.21123059341989597</v>
      </c>
      <c r="P190" s="28">
        <f t="shared" si="63"/>
        <v>0.15652506318033244</v>
      </c>
    </row>
    <row r="191" spans="1:16">
      <c r="B191" s="28">
        <v>0</v>
      </c>
      <c r="G191" s="28">
        <f t="shared" si="64"/>
        <v>0.1142275530880002</v>
      </c>
      <c r="H191" s="28">
        <f t="shared" si="61"/>
        <v>6.0910071424833123E-2</v>
      </c>
      <c r="I191" s="28">
        <f t="shared" si="61"/>
        <v>5.9279691565851111E-2</v>
      </c>
      <c r="J191" s="28">
        <f t="shared" si="61"/>
        <v>-0.13364938176742652</v>
      </c>
      <c r="O191" s="28">
        <f t="shared" si="62"/>
        <v>2.5191983577814478E-2</v>
      </c>
      <c r="P191" s="28">
        <f t="shared" si="63"/>
        <v>0.10892759922393168</v>
      </c>
    </row>
    <row r="195" spans="2:11">
      <c r="B195" s="28">
        <v>6.5866499999999994E-2</v>
      </c>
      <c r="C195" s="28">
        <v>0.29364400000000002</v>
      </c>
      <c r="D195" s="28">
        <v>0.65441899999999997</v>
      </c>
      <c r="E195" s="28">
        <v>0.25868400000000003</v>
      </c>
      <c r="F195" s="28">
        <v>0.17474700000000001</v>
      </c>
      <c r="G195" s="28">
        <v>0.4244</v>
      </c>
      <c r="H195" s="28">
        <v>0.32476500000000003</v>
      </c>
      <c r="I195" s="28">
        <v>-0.12811</v>
      </c>
      <c r="J195" s="28">
        <v>0.26645999999999997</v>
      </c>
      <c r="K195" s="28">
        <v>0.68767400000000001</v>
      </c>
    </row>
    <row r="196" spans="2:11">
      <c r="B196" s="28">
        <v>0.115146</v>
      </c>
      <c r="C196" s="28">
        <v>0.28620699999999999</v>
      </c>
      <c r="D196" s="28">
        <v>0.66891</v>
      </c>
      <c r="E196" s="28">
        <v>0.33078400000000002</v>
      </c>
      <c r="F196" s="28">
        <v>0.20321600000000001</v>
      </c>
      <c r="G196" s="28">
        <v>0.46137299999999998</v>
      </c>
      <c r="H196" s="28">
        <v>0.29521399999999998</v>
      </c>
      <c r="I196" s="28">
        <v>-0.12421500000000001</v>
      </c>
      <c r="J196" s="28">
        <v>0.271007</v>
      </c>
      <c r="K196" s="28">
        <v>0.74646400000000002</v>
      </c>
    </row>
    <row r="197" spans="2:11">
      <c r="B197" s="28">
        <v>0.10198500000000001</v>
      </c>
      <c r="C197" s="28">
        <v>0.25758700000000001</v>
      </c>
      <c r="D197" s="28">
        <v>0.66795800000000005</v>
      </c>
      <c r="E197" s="28">
        <v>0.37162699999999999</v>
      </c>
      <c r="F197" s="28">
        <v>0.196215</v>
      </c>
      <c r="G197" s="28">
        <v>0.48830699999999999</v>
      </c>
      <c r="H197" s="28">
        <v>0.204292</v>
      </c>
      <c r="I197" s="28">
        <v>-0.11386</v>
      </c>
      <c r="J197" s="28">
        <v>0.30235499999999998</v>
      </c>
      <c r="K197" s="28">
        <v>0.76896699999999996</v>
      </c>
    </row>
    <row r="198" spans="2:11">
      <c r="B198" s="28">
        <v>0.14177200000000001</v>
      </c>
      <c r="C198" s="28">
        <v>0.196796</v>
      </c>
      <c r="D198" s="28">
        <v>0.64541800000000005</v>
      </c>
      <c r="E198" s="28">
        <v>0.32130799999999998</v>
      </c>
      <c r="F198" s="28">
        <v>0.18785199999999999</v>
      </c>
      <c r="G198" s="28">
        <v>0.44725199999999998</v>
      </c>
      <c r="H198" s="28">
        <v>0.115508</v>
      </c>
      <c r="I198" s="28">
        <v>-8.6006600000000002E-2</v>
      </c>
      <c r="J198" s="28">
        <v>0.28704800000000003</v>
      </c>
      <c r="K198" s="28">
        <v>0.74180299999999999</v>
      </c>
    </row>
    <row r="199" spans="2:11">
      <c r="B199" s="28">
        <v>0.18450800000000001</v>
      </c>
      <c r="C199" s="28">
        <v>0.177615</v>
      </c>
      <c r="D199" s="28">
        <v>0.514899</v>
      </c>
      <c r="E199" s="28">
        <v>0.23917099999999999</v>
      </c>
      <c r="F199" s="28">
        <v>0.17982600000000001</v>
      </c>
      <c r="G199" s="28">
        <v>0.37027100000000002</v>
      </c>
      <c r="H199" s="28">
        <v>1.67841E-2</v>
      </c>
      <c r="I199" s="28">
        <v>-9.3555899999999997E-2</v>
      </c>
      <c r="J199" s="28">
        <v>0.230985</v>
      </c>
      <c r="K199" s="28">
        <v>0.59168399999999999</v>
      </c>
    </row>
    <row r="200" spans="2:11">
      <c r="B200" s="28">
        <v>0.155803</v>
      </c>
      <c r="C200" s="28">
        <v>0.20848900000000001</v>
      </c>
      <c r="D200" s="28">
        <v>0.43508799999999997</v>
      </c>
      <c r="E200" s="28">
        <v>0.26766400000000001</v>
      </c>
      <c r="F200" s="28">
        <v>0.18246000000000001</v>
      </c>
      <c r="G200" s="28">
        <v>0.31918600000000003</v>
      </c>
      <c r="H200" s="28">
        <v>-3.2845199999999998E-2</v>
      </c>
      <c r="I200" s="28">
        <v>-7.0485300000000001E-2</v>
      </c>
      <c r="J200" s="28">
        <v>0.20968500000000001</v>
      </c>
      <c r="K200" s="28">
        <v>0.40503800000000001</v>
      </c>
    </row>
    <row r="201" spans="2:11">
      <c r="B201" s="28">
        <v>0.17918899999999999</v>
      </c>
      <c r="C201" s="28">
        <v>0.15743799999999999</v>
      </c>
      <c r="D201" s="28">
        <v>0.29986299999999999</v>
      </c>
      <c r="E201" s="28">
        <v>0.23769599999999999</v>
      </c>
      <c r="F201" s="28">
        <v>0.17122599999999999</v>
      </c>
      <c r="G201" s="28">
        <v>0.24002899999999999</v>
      </c>
      <c r="H201" s="28">
        <v>-6.6174499999999997E-2</v>
      </c>
      <c r="I201" s="28">
        <v>-9.3157199999999996E-2</v>
      </c>
      <c r="J201" s="28">
        <v>0.15823100000000001</v>
      </c>
      <c r="K201" s="28">
        <v>0.211231</v>
      </c>
    </row>
    <row r="202" spans="2:11">
      <c r="B202" s="28">
        <v>6.97044E-2</v>
      </c>
      <c r="C202" s="28">
        <v>0.117885</v>
      </c>
      <c r="D202" s="28">
        <v>0.11436300000000001</v>
      </c>
      <c r="E202" s="28">
        <v>0.10449799999999999</v>
      </c>
      <c r="F202" s="28">
        <v>5.7737900000000002E-2</v>
      </c>
      <c r="G202" s="28">
        <v>7.9555299999999995E-2</v>
      </c>
      <c r="H202" s="28">
        <v>-0.12338499999999999</v>
      </c>
      <c r="I202" s="28">
        <v>-0.159721</v>
      </c>
      <c r="J202" s="28">
        <v>4.58415E-2</v>
      </c>
      <c r="K202" s="28">
        <v>2.5191999999999999E-2</v>
      </c>
    </row>
    <row r="204" spans="2:11">
      <c r="B204" s="28">
        <f>B195-B$202</f>
        <v>-3.8379000000000052E-3</v>
      </c>
      <c r="C204" s="28">
        <f t="shared" ref="C204:K204" si="65">C195-C$202</f>
        <v>0.175759</v>
      </c>
      <c r="D204" s="28">
        <f t="shared" si="65"/>
        <v>0.54005599999999998</v>
      </c>
      <c r="E204" s="28">
        <f t="shared" si="65"/>
        <v>0.15418600000000005</v>
      </c>
      <c r="F204" s="28">
        <f t="shared" si="65"/>
        <v>0.1170091</v>
      </c>
      <c r="G204" s="28">
        <f t="shared" si="65"/>
        <v>0.3448447</v>
      </c>
      <c r="H204" s="28">
        <f t="shared" si="65"/>
        <v>0.44815000000000005</v>
      </c>
      <c r="I204" s="28">
        <f t="shared" si="65"/>
        <v>3.1611E-2</v>
      </c>
      <c r="J204" s="28">
        <f t="shared" si="65"/>
        <v>0.22061849999999997</v>
      </c>
      <c r="K204" s="28">
        <f t="shared" si="65"/>
        <v>0.66248200000000002</v>
      </c>
    </row>
    <row r="205" spans="2:11">
      <c r="B205" s="28">
        <f t="shared" ref="B205:K211" si="66">B196-B$202</f>
        <v>4.5441599999999999E-2</v>
      </c>
      <c r="C205" s="28">
        <f t="shared" si="66"/>
        <v>0.16832199999999997</v>
      </c>
      <c r="D205" s="28">
        <f t="shared" si="66"/>
        <v>0.55454700000000001</v>
      </c>
      <c r="E205" s="28">
        <f t="shared" si="66"/>
        <v>0.22628600000000004</v>
      </c>
      <c r="F205" s="28">
        <f t="shared" si="66"/>
        <v>0.1454781</v>
      </c>
      <c r="G205" s="28">
        <f t="shared" si="66"/>
        <v>0.38181769999999998</v>
      </c>
      <c r="H205" s="28">
        <f t="shared" si="66"/>
        <v>0.41859899999999994</v>
      </c>
      <c r="I205" s="28">
        <f t="shared" si="66"/>
        <v>3.5505999999999996E-2</v>
      </c>
      <c r="J205" s="28">
        <f t="shared" si="66"/>
        <v>0.22516549999999999</v>
      </c>
      <c r="K205" s="28">
        <f t="shared" si="66"/>
        <v>0.72127200000000002</v>
      </c>
    </row>
    <row r="206" spans="2:11">
      <c r="B206" s="28">
        <f t="shared" si="66"/>
        <v>3.2280600000000007E-2</v>
      </c>
      <c r="C206" s="28">
        <f t="shared" si="66"/>
        <v>0.13970199999999999</v>
      </c>
      <c r="D206" s="28">
        <f t="shared" si="66"/>
        <v>0.55359500000000006</v>
      </c>
      <c r="E206" s="28">
        <f t="shared" si="66"/>
        <v>0.26712900000000001</v>
      </c>
      <c r="F206" s="28">
        <f t="shared" si="66"/>
        <v>0.13847709999999999</v>
      </c>
      <c r="G206" s="28">
        <f t="shared" si="66"/>
        <v>0.4087517</v>
      </c>
      <c r="H206" s="28">
        <f t="shared" si="66"/>
        <v>0.327677</v>
      </c>
      <c r="I206" s="28">
        <f t="shared" si="66"/>
        <v>4.5860999999999999E-2</v>
      </c>
      <c r="J206" s="28">
        <f t="shared" si="66"/>
        <v>0.25651350000000001</v>
      </c>
      <c r="K206" s="28">
        <f t="shared" si="66"/>
        <v>0.74377499999999996</v>
      </c>
    </row>
    <row r="207" spans="2:11">
      <c r="B207" s="28">
        <f t="shared" si="66"/>
        <v>7.2067600000000009E-2</v>
      </c>
      <c r="C207" s="28">
        <f t="shared" si="66"/>
        <v>7.8910999999999995E-2</v>
      </c>
      <c r="D207" s="28">
        <f t="shared" si="66"/>
        <v>0.53105500000000005</v>
      </c>
      <c r="E207" s="28">
        <f t="shared" si="66"/>
        <v>0.21681</v>
      </c>
      <c r="F207" s="28">
        <f t="shared" si="66"/>
        <v>0.13011409999999998</v>
      </c>
      <c r="G207" s="28">
        <f t="shared" si="66"/>
        <v>0.36769669999999999</v>
      </c>
      <c r="H207" s="28">
        <f t="shared" si="66"/>
        <v>0.23889299999999999</v>
      </c>
      <c r="I207" s="28">
        <f t="shared" si="66"/>
        <v>7.3714399999999999E-2</v>
      </c>
      <c r="J207" s="28">
        <f t="shared" si="66"/>
        <v>0.24120650000000002</v>
      </c>
      <c r="K207" s="28">
        <f t="shared" si="66"/>
        <v>0.716611</v>
      </c>
    </row>
    <row r="208" spans="2:11">
      <c r="B208" s="28">
        <f t="shared" si="66"/>
        <v>0.11480360000000001</v>
      </c>
      <c r="C208" s="28">
        <f t="shared" si="66"/>
        <v>5.9729999999999991E-2</v>
      </c>
      <c r="D208" s="28">
        <f t="shared" si="66"/>
        <v>0.400536</v>
      </c>
      <c r="E208" s="28">
        <f t="shared" si="66"/>
        <v>0.13467299999999999</v>
      </c>
      <c r="F208" s="28">
        <f t="shared" si="66"/>
        <v>0.1220881</v>
      </c>
      <c r="G208" s="28">
        <f t="shared" si="66"/>
        <v>0.29071570000000002</v>
      </c>
      <c r="H208" s="28">
        <f t="shared" si="66"/>
        <v>0.14016909999999999</v>
      </c>
      <c r="I208" s="28">
        <f t="shared" si="66"/>
        <v>6.6165100000000004E-2</v>
      </c>
      <c r="J208" s="28">
        <f t="shared" si="66"/>
        <v>0.18514349999999999</v>
      </c>
      <c r="K208" s="28">
        <f t="shared" si="66"/>
        <v>0.566492</v>
      </c>
    </row>
    <row r="209" spans="1:16">
      <c r="B209" s="28">
        <f t="shared" si="66"/>
        <v>8.6098599999999997E-2</v>
      </c>
      <c r="C209" s="28">
        <f t="shared" si="66"/>
        <v>9.0604000000000004E-2</v>
      </c>
      <c r="D209" s="28">
        <f t="shared" si="66"/>
        <v>0.32072499999999998</v>
      </c>
      <c r="E209" s="28">
        <f t="shared" si="66"/>
        <v>0.16316600000000003</v>
      </c>
      <c r="F209" s="28">
        <f t="shared" si="66"/>
        <v>0.1247221</v>
      </c>
      <c r="G209" s="28">
        <f t="shared" si="66"/>
        <v>0.23963070000000003</v>
      </c>
      <c r="H209" s="28">
        <f t="shared" si="66"/>
        <v>9.0539800000000004E-2</v>
      </c>
      <c r="I209" s="28">
        <f t="shared" si="66"/>
        <v>8.9235700000000001E-2</v>
      </c>
      <c r="J209" s="28">
        <f t="shared" si="66"/>
        <v>0.1638435</v>
      </c>
      <c r="K209" s="28">
        <f t="shared" si="66"/>
        <v>0.37984600000000002</v>
      </c>
    </row>
    <row r="210" spans="1:16">
      <c r="B210" s="28">
        <f t="shared" si="66"/>
        <v>0.10948459999999999</v>
      </c>
      <c r="C210" s="28">
        <f t="shared" si="66"/>
        <v>3.9552999999999991E-2</v>
      </c>
      <c r="D210" s="28">
        <f t="shared" si="66"/>
        <v>0.1855</v>
      </c>
      <c r="E210" s="28">
        <f t="shared" si="66"/>
        <v>0.13319799999999998</v>
      </c>
      <c r="F210" s="28">
        <f t="shared" si="66"/>
        <v>0.11348809999999998</v>
      </c>
      <c r="G210" s="28">
        <f t="shared" si="66"/>
        <v>0.1604737</v>
      </c>
      <c r="H210" s="28">
        <f t="shared" si="66"/>
        <v>5.7210499999999997E-2</v>
      </c>
      <c r="I210" s="28">
        <f t="shared" si="66"/>
        <v>6.6563800000000006E-2</v>
      </c>
      <c r="J210" s="28">
        <f t="shared" si="66"/>
        <v>0.1123895</v>
      </c>
      <c r="K210" s="28">
        <f t="shared" si="66"/>
        <v>0.18603900000000001</v>
      </c>
    </row>
    <row r="211" spans="1:16">
      <c r="B211" s="28">
        <f t="shared" si="66"/>
        <v>0</v>
      </c>
      <c r="C211" s="28">
        <f t="shared" si="66"/>
        <v>0</v>
      </c>
      <c r="D211" s="28">
        <f t="shared" si="66"/>
        <v>0</v>
      </c>
      <c r="E211" s="28">
        <f t="shared" si="66"/>
        <v>0</v>
      </c>
      <c r="F211" s="28">
        <f t="shared" si="66"/>
        <v>0</v>
      </c>
      <c r="G211" s="28">
        <f t="shared" si="66"/>
        <v>0</v>
      </c>
      <c r="H211" s="28">
        <f t="shared" si="66"/>
        <v>0</v>
      </c>
      <c r="I211" s="28">
        <f t="shared" si="66"/>
        <v>0</v>
      </c>
      <c r="J211" s="28">
        <f t="shared" si="66"/>
        <v>0</v>
      </c>
      <c r="K211" s="28">
        <f t="shared" si="66"/>
        <v>0</v>
      </c>
    </row>
    <row r="221" spans="1:16">
      <c r="A221" s="28" t="s">
        <v>82</v>
      </c>
      <c r="O221" s="28" t="s">
        <v>0</v>
      </c>
      <c r="P221" s="28" t="s">
        <v>1</v>
      </c>
    </row>
    <row r="222" spans="1:16">
      <c r="A222" s="28" t="s">
        <v>121</v>
      </c>
      <c r="B222" s="28">
        <v>3</v>
      </c>
      <c r="G222" s="28">
        <f>G175-G$182</f>
        <v>0.25852231922581431</v>
      </c>
      <c r="H222" s="28">
        <f t="shared" ref="H222:J222" si="67">H175-H$182</f>
        <v>0.2299195584047653</v>
      </c>
      <c r="I222" s="28">
        <f t="shared" si="67"/>
        <v>0.19470289660648932</v>
      </c>
      <c r="J222" s="28">
        <f t="shared" si="67"/>
        <v>0.19933073812312163</v>
      </c>
      <c r="O222" s="28">
        <f t="shared" ref="O222:O229" si="68">AVERAGE(C222:N222)</f>
        <v>0.22061887809004763</v>
      </c>
      <c r="P222" s="28">
        <f t="shared" ref="P222:P229" si="69">STDEV(C222:N222)</f>
        <v>2.9709686993508344E-2</v>
      </c>
    </row>
    <row r="223" spans="1:16">
      <c r="B223" s="28">
        <v>1</v>
      </c>
      <c r="G223" s="28">
        <f t="shared" ref="G223:J229" si="70">G176-G$182</f>
        <v>0.23473762816351507</v>
      </c>
      <c r="H223" s="28">
        <f t="shared" si="70"/>
        <v>0.30670265277424735</v>
      </c>
      <c r="I223" s="28">
        <f t="shared" si="70"/>
        <v>0.23042901674463856</v>
      </c>
      <c r="J223" s="28">
        <f t="shared" si="70"/>
        <v>0.12879313241187285</v>
      </c>
      <c r="O223" s="28">
        <f t="shared" si="68"/>
        <v>0.22516560752356846</v>
      </c>
      <c r="P223" s="28">
        <f t="shared" si="69"/>
        <v>7.3155703270776404E-2</v>
      </c>
    </row>
    <row r="224" spans="1:16">
      <c r="B224" s="28">
        <v>0.3</v>
      </c>
      <c r="G224" s="28">
        <f t="shared" si="70"/>
        <v>0.25475641557376705</v>
      </c>
      <c r="H224" s="28">
        <f t="shared" si="70"/>
        <v>0.31672106805952366</v>
      </c>
      <c r="I224" s="28">
        <f t="shared" si="70"/>
        <v>0.2774741811287329</v>
      </c>
      <c r="J224" s="28">
        <f t="shared" si="70"/>
        <v>0.1771004572036341</v>
      </c>
      <c r="O224" s="28">
        <f t="shared" si="68"/>
        <v>0.25651303049141444</v>
      </c>
      <c r="P224" s="28">
        <f t="shared" si="69"/>
        <v>5.8804251875747865E-2</v>
      </c>
    </row>
    <row r="225" spans="1:16">
      <c r="B225" s="28">
        <v>0.1</v>
      </c>
      <c r="G225" s="28">
        <f t="shared" si="70"/>
        <v>0.2710439406883402</v>
      </c>
      <c r="H225" s="28">
        <f t="shared" si="70"/>
        <v>0.28157299647122719</v>
      </c>
      <c r="I225" s="28">
        <f t="shared" si="70"/>
        <v>0.20145138183979905</v>
      </c>
      <c r="J225" s="28">
        <f t="shared" si="70"/>
        <v>0.21075762571448464</v>
      </c>
      <c r="O225" s="28">
        <f t="shared" si="68"/>
        <v>0.24120648617846277</v>
      </c>
      <c r="P225" s="28">
        <f t="shared" si="69"/>
        <v>4.0936252349955383E-2</v>
      </c>
    </row>
    <row r="226" spans="1:16">
      <c r="B226" s="28">
        <v>0.03</v>
      </c>
      <c r="G226" s="28">
        <f t="shared" si="70"/>
        <v>0.24583611494482255</v>
      </c>
      <c r="H226" s="28">
        <f t="shared" si="70"/>
        <v>0.20879942859508877</v>
      </c>
      <c r="I226" s="28">
        <f t="shared" si="70"/>
        <v>0.2041289348132026</v>
      </c>
      <c r="J226" s="28">
        <f t="shared" si="70"/>
        <v>8.1807808553453154E-2</v>
      </c>
      <c r="O226" s="28">
        <f t="shared" si="68"/>
        <v>0.18514307172664177</v>
      </c>
      <c r="P226" s="28">
        <f t="shared" si="69"/>
        <v>7.1372049448844899E-2</v>
      </c>
    </row>
    <row r="227" spans="1:16">
      <c r="B227" s="28">
        <v>0.01</v>
      </c>
      <c r="G227" s="28">
        <f t="shared" si="70"/>
        <v>0.16963215788707103</v>
      </c>
      <c r="H227" s="28">
        <f t="shared" si="70"/>
        <v>0.23323426592477914</v>
      </c>
      <c r="I227" s="28">
        <f t="shared" si="70"/>
        <v>9.847782787541462E-2</v>
      </c>
      <c r="J227" s="28">
        <f t="shared" si="70"/>
        <v>0.15403098567083029</v>
      </c>
      <c r="O227" s="28">
        <f t="shared" si="68"/>
        <v>0.16384380933952378</v>
      </c>
      <c r="P227" s="28">
        <f t="shared" si="69"/>
        <v>5.5430266958095588E-2</v>
      </c>
    </row>
    <row r="228" spans="1:16">
      <c r="B228" s="28">
        <v>3.0000000000000001E-3</v>
      </c>
      <c r="G228" s="28">
        <f t="shared" si="70"/>
        <v>0.16002534521098283</v>
      </c>
      <c r="H228" s="28">
        <f t="shared" si="70"/>
        <v>0.1328634732890383</v>
      </c>
      <c r="I228" s="28">
        <f t="shared" si="70"/>
        <v>0.10779689941072235</v>
      </c>
      <c r="J228" s="28">
        <f t="shared" si="70"/>
        <v>4.8870531696923014E-2</v>
      </c>
      <c r="O228" s="28">
        <f t="shared" si="68"/>
        <v>0.11238906240191662</v>
      </c>
      <c r="P228" s="28">
        <f t="shared" si="69"/>
        <v>4.7413460272018856E-2</v>
      </c>
    </row>
    <row r="229" spans="1:16">
      <c r="B229" s="28">
        <v>0</v>
      </c>
      <c r="G229" s="28">
        <f t="shared" si="70"/>
        <v>0</v>
      </c>
      <c r="H229" s="28">
        <f t="shared" si="70"/>
        <v>0</v>
      </c>
      <c r="I229" s="28">
        <f t="shared" si="70"/>
        <v>0</v>
      </c>
      <c r="J229" s="28">
        <f t="shared" si="70"/>
        <v>0</v>
      </c>
      <c r="O229" s="28">
        <f t="shared" si="68"/>
        <v>0</v>
      </c>
      <c r="P229" s="28">
        <f t="shared" si="69"/>
        <v>0</v>
      </c>
    </row>
    <row r="231" spans="1:16">
      <c r="A231" s="28" t="s">
        <v>122</v>
      </c>
      <c r="B231" s="28">
        <v>3</v>
      </c>
      <c r="G231" s="28">
        <f>G184-G$191</f>
        <v>0.71701263980246321</v>
      </c>
      <c r="H231" s="28">
        <f t="shared" ref="H231:J231" si="71">H184-H$191</f>
        <v>0.71168376253004717</v>
      </c>
      <c r="I231" s="28">
        <f t="shared" si="71"/>
        <v>0.55045563281229692</v>
      </c>
      <c r="J231" s="28">
        <f t="shared" si="71"/>
        <v>0.6707772970953938</v>
      </c>
      <c r="O231" s="28">
        <f t="shared" ref="O231:O238" si="72">AVERAGE(C231:N231)</f>
        <v>0.66248233306005022</v>
      </c>
      <c r="P231" s="28">
        <f t="shared" ref="P231:P238" si="73">STDEV(C231:N231)</f>
        <v>7.7487898005775921E-2</v>
      </c>
    </row>
    <row r="232" spans="1:16">
      <c r="B232" s="28">
        <v>1</v>
      </c>
      <c r="G232" s="28">
        <f t="shared" ref="G232:J238" si="74">G185-G$191</f>
        <v>0.7331673525436877</v>
      </c>
      <c r="H232" s="28">
        <f t="shared" si="74"/>
        <v>0.78956535067807287</v>
      </c>
      <c r="I232" s="28">
        <f t="shared" si="74"/>
        <v>0.66525979183397199</v>
      </c>
      <c r="J232" s="28">
        <f t="shared" si="74"/>
        <v>0.69709370936505111</v>
      </c>
      <c r="O232" s="28">
        <f t="shared" si="72"/>
        <v>0.72127155110519592</v>
      </c>
      <c r="P232" s="28">
        <f t="shared" si="73"/>
        <v>5.3314908358523698E-2</v>
      </c>
    </row>
    <row r="233" spans="1:16">
      <c r="B233" s="28">
        <v>0.3</v>
      </c>
      <c r="G233" s="28">
        <f t="shared" si="74"/>
        <v>0.71480083079976731</v>
      </c>
      <c r="H233" s="28">
        <f t="shared" si="74"/>
        <v>0.78790872672404744</v>
      </c>
      <c r="I233" s="28">
        <f t="shared" si="74"/>
        <v>0.73248158267838603</v>
      </c>
      <c r="J233" s="28">
        <f t="shared" si="74"/>
        <v>0.73990783463553478</v>
      </c>
      <c r="O233" s="28">
        <f t="shared" si="72"/>
        <v>0.74377474370943397</v>
      </c>
      <c r="P233" s="28">
        <f t="shared" si="73"/>
        <v>3.1250517637793469E-2</v>
      </c>
    </row>
    <row r="234" spans="1:16">
      <c r="B234" s="28">
        <v>0.1</v>
      </c>
      <c r="G234" s="28">
        <f t="shared" si="74"/>
        <v>0.76069574211806423</v>
      </c>
      <c r="H234" s="28">
        <f t="shared" si="74"/>
        <v>0.74951679779141789</v>
      </c>
      <c r="I234" s="28">
        <f t="shared" si="74"/>
        <v>0.66496254718628234</v>
      </c>
      <c r="J234" s="28">
        <f t="shared" si="74"/>
        <v>0.69126809163163117</v>
      </c>
      <c r="O234" s="28">
        <f t="shared" si="72"/>
        <v>0.71661079468184896</v>
      </c>
      <c r="P234" s="28">
        <f t="shared" si="73"/>
        <v>4.5956797460062593E-2</v>
      </c>
    </row>
    <row r="235" spans="1:16">
      <c r="B235" s="28">
        <v>0.03</v>
      </c>
      <c r="G235" s="28">
        <f t="shared" si="74"/>
        <v>0.61996536641958189</v>
      </c>
      <c r="H235" s="28">
        <f t="shared" si="74"/>
        <v>0.62359273878960875</v>
      </c>
      <c r="I235" s="28">
        <f t="shared" si="74"/>
        <v>0.56217543909345835</v>
      </c>
      <c r="J235" s="28">
        <f t="shared" si="74"/>
        <v>0.46023450204991473</v>
      </c>
      <c r="O235" s="28">
        <f t="shared" si="72"/>
        <v>0.56649201158814089</v>
      </c>
      <c r="P235" s="28">
        <f t="shared" si="73"/>
        <v>7.6221571433188709E-2</v>
      </c>
    </row>
    <row r="236" spans="1:16">
      <c r="B236" s="28">
        <v>0.01</v>
      </c>
      <c r="G236" s="28">
        <f t="shared" si="74"/>
        <v>0.4302282226657333</v>
      </c>
      <c r="H236" s="28">
        <f t="shared" si="74"/>
        <v>0.44728870896084266</v>
      </c>
      <c r="I236" s="28">
        <f t="shared" si="74"/>
        <v>0.31400881862623353</v>
      </c>
      <c r="J236" s="28">
        <f t="shared" si="74"/>
        <v>0.32785701421456681</v>
      </c>
      <c r="O236" s="28">
        <f t="shared" si="72"/>
        <v>0.37984569111684408</v>
      </c>
      <c r="P236" s="28">
        <f t="shared" si="73"/>
        <v>6.861553868372941E-2</v>
      </c>
    </row>
    <row r="237" spans="1:16">
      <c r="B237" s="28">
        <v>3.0000000000000001E-3</v>
      </c>
      <c r="G237" s="28">
        <f t="shared" si="74"/>
        <v>0.19887019215150936</v>
      </c>
      <c r="H237" s="28">
        <f t="shared" si="74"/>
        <v>0.26983478886311996</v>
      </c>
      <c r="I237" s="28">
        <f t="shared" si="74"/>
        <v>0.15156622891776289</v>
      </c>
      <c r="J237" s="28">
        <f t="shared" si="74"/>
        <v>0.12388322943593388</v>
      </c>
      <c r="O237" s="28">
        <f t="shared" si="72"/>
        <v>0.18603860984208151</v>
      </c>
      <c r="P237" s="28">
        <f t="shared" si="73"/>
        <v>6.3869882007912021E-2</v>
      </c>
    </row>
    <row r="238" spans="1:16">
      <c r="B238" s="28">
        <v>0</v>
      </c>
      <c r="G238" s="28">
        <f t="shared" si="74"/>
        <v>0</v>
      </c>
      <c r="H238" s="28">
        <f t="shared" si="74"/>
        <v>0</v>
      </c>
      <c r="I238" s="28">
        <f t="shared" si="74"/>
        <v>0</v>
      </c>
      <c r="J238" s="28">
        <f t="shared" si="74"/>
        <v>0</v>
      </c>
      <c r="O238" s="28">
        <f t="shared" si="72"/>
        <v>0</v>
      </c>
      <c r="P238" s="28">
        <f t="shared" si="73"/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K31" sqref="K31"/>
    </sheetView>
  </sheetViews>
  <sheetFormatPr defaultRowHeight="15"/>
  <sheetData>
    <row r="1" spans="1:3">
      <c r="A1" t="s">
        <v>24</v>
      </c>
    </row>
    <row r="2" spans="1:3" ht="15.75" thickBot="1"/>
    <row r="3" spans="1:3">
      <c r="A3" s="8"/>
      <c r="B3" s="8" t="s">
        <v>8</v>
      </c>
      <c r="C3" s="8" t="s">
        <v>9</v>
      </c>
    </row>
    <row r="4" spans="1:3">
      <c r="A4" s="1" t="s">
        <v>10</v>
      </c>
      <c r="B4" s="1">
        <v>0.3614586822111252</v>
      </c>
      <c r="C4" s="1">
        <v>0.13118514258180028</v>
      </c>
    </row>
    <row r="5" spans="1:3">
      <c r="A5" s="1" t="s">
        <v>11</v>
      </c>
      <c r="B5" s="1">
        <v>1.3403265572929859E-2</v>
      </c>
      <c r="C5" s="1">
        <v>6.8081868673091749E-3</v>
      </c>
    </row>
    <row r="6" spans="1:3">
      <c r="A6" s="1" t="s">
        <v>12</v>
      </c>
      <c r="B6" s="1">
        <v>8</v>
      </c>
      <c r="C6" s="1">
        <v>8</v>
      </c>
    </row>
    <row r="7" spans="1:3">
      <c r="A7" s="1" t="s">
        <v>25</v>
      </c>
      <c r="B7" s="1">
        <v>1.0105726220119517E-2</v>
      </c>
      <c r="C7" s="1"/>
    </row>
    <row r="8" spans="1:3">
      <c r="A8" s="1" t="s">
        <v>13</v>
      </c>
      <c r="B8" s="1">
        <v>0</v>
      </c>
      <c r="C8" s="1"/>
    </row>
    <row r="9" spans="1:3">
      <c r="A9" s="1" t="s">
        <v>14</v>
      </c>
      <c r="B9" s="1">
        <v>14</v>
      </c>
      <c r="C9" s="1"/>
    </row>
    <row r="10" spans="1:3">
      <c r="A10" s="1" t="s">
        <v>15</v>
      </c>
      <c r="B10" s="1">
        <v>4.5813162067630069</v>
      </c>
      <c r="C10" s="1"/>
    </row>
    <row r="11" spans="1:3">
      <c r="A11" s="1" t="s">
        <v>16</v>
      </c>
      <c r="B11" s="1">
        <v>2.1369996437408298E-4</v>
      </c>
      <c r="C11" s="1"/>
    </row>
    <row r="12" spans="1:3">
      <c r="A12" s="1" t="s">
        <v>17</v>
      </c>
      <c r="B12" s="1">
        <v>1.7613101357748921</v>
      </c>
      <c r="C12" s="1"/>
    </row>
    <row r="13" spans="1:3">
      <c r="A13" s="1" t="s">
        <v>18</v>
      </c>
      <c r="B13" s="1">
        <v>4.2739992874816596E-4</v>
      </c>
      <c r="C13" s="1"/>
    </row>
    <row r="14" spans="1:3" ht="15.75" thickBot="1">
      <c r="A14" s="7" t="s">
        <v>19</v>
      </c>
      <c r="B14" s="7">
        <v>2.1447866879178044</v>
      </c>
      <c r="C14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T2R1</vt:lpstr>
      <vt:lpstr>T2R4</vt:lpstr>
      <vt:lpstr>T2R1_ancesttor</vt:lpstr>
      <vt:lpstr>T2R4_ancestor</vt:lpstr>
      <vt:lpstr>T2R4_mutants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hiroko</dc:creator>
  <cp:lastModifiedBy>foot02</cp:lastModifiedBy>
  <cp:lastPrinted>2014-07-17T12:59:38Z</cp:lastPrinted>
  <dcterms:created xsi:type="dcterms:W3CDTF">2013-05-17T04:58:45Z</dcterms:created>
  <dcterms:modified xsi:type="dcterms:W3CDTF">2016-09-30T09:32:37Z</dcterms:modified>
</cp:coreProperties>
</file>