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13" i="1" l="1"/>
  <c r="C14" i="1" s="1"/>
  <c r="D13" i="1"/>
  <c r="B13" i="1"/>
  <c r="B14" i="1" s="1"/>
  <c r="D8" i="1"/>
  <c r="D9" i="1" s="1"/>
  <c r="C8" i="1"/>
  <c r="C9" i="1" s="1"/>
  <c r="B8" i="1"/>
  <c r="B9" i="1" s="1"/>
  <c r="D14" i="1" l="1"/>
</calcChain>
</file>

<file path=xl/sharedStrings.xml><?xml version="1.0" encoding="utf-8"?>
<sst xmlns="http://schemas.openxmlformats.org/spreadsheetml/2006/main" count="16" uniqueCount="14">
  <si>
    <t>AP</t>
  </si>
  <si>
    <t>LC</t>
  </si>
  <si>
    <t>LF</t>
  </si>
  <si>
    <t>LI</t>
  </si>
  <si>
    <t>Sum</t>
  </si>
  <si>
    <t>Reads after filtering</t>
  </si>
  <si>
    <t>Reads sequenced</t>
  </si>
  <si>
    <t>Mapped reads</t>
  </si>
  <si>
    <t>RL_Long</t>
  </si>
  <si>
    <t>RL_Short</t>
  </si>
  <si>
    <t>Leg pool</t>
  </si>
  <si>
    <t>Population pool</t>
  </si>
  <si>
    <t>Average per pool</t>
  </si>
  <si>
    <r>
      <t>Additional file 5:</t>
    </r>
    <r>
      <rPr>
        <sz val="12"/>
        <color theme="1"/>
        <rFont val="Times New Roman"/>
        <family val="1"/>
      </rPr>
      <t xml:space="preserve"> Summary statistics for the number of reads sequenced, reads retained after filtering and reads successfully mapped to the consensus reference sequence for the </t>
    </r>
    <r>
      <rPr>
        <i/>
        <sz val="12"/>
        <color theme="1"/>
        <rFont val="Times New Roman"/>
        <family val="1"/>
      </rPr>
      <t xml:space="preserve">Rediviva longimanus population pool </t>
    </r>
    <r>
      <rPr>
        <sz val="12"/>
        <color theme="1"/>
        <rFont val="Times New Roman"/>
        <family val="1"/>
      </rPr>
      <t>and</t>
    </r>
    <r>
      <rPr>
        <i/>
        <sz val="12"/>
        <color theme="1"/>
        <rFont val="Times New Roman"/>
        <family val="1"/>
      </rPr>
      <t xml:space="preserve"> leg pool </t>
    </r>
    <r>
      <rPr>
        <sz val="12"/>
        <color theme="1"/>
        <rFont val="Times New Roman"/>
        <family val="1"/>
      </rPr>
      <t xml:space="preserve">data.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</si>
</sst>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10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1"/>
      <color theme="1"/>
      <name val="Liberation Sans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Liberation Sans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6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6" fillId="0" borderId="0" xfId="0" applyFont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5" zoomScaleNormal="85" workbookViewId="0">
      <selection activeCell="C12" sqref="C12"/>
    </sheetView>
  </sheetViews>
  <sheetFormatPr defaultColWidth="11" defaultRowHeight="14.25"/>
  <cols>
    <col min="1" max="1" width="18.375" customWidth="1"/>
    <col min="2" max="2" width="19.125" customWidth="1"/>
    <col min="3" max="3" width="21.625" customWidth="1"/>
    <col min="4" max="4" width="15.375" customWidth="1"/>
    <col min="5" max="5" width="15.125" customWidth="1"/>
  </cols>
  <sheetData>
    <row r="1" spans="1:6" ht="15.75">
      <c r="A1" s="15" t="s">
        <v>13</v>
      </c>
    </row>
    <row r="3" spans="1:6" s="1" customFormat="1" ht="15.75">
      <c r="A3" s="5" t="s">
        <v>11</v>
      </c>
      <c r="B3" s="5" t="s">
        <v>6</v>
      </c>
      <c r="C3" s="5" t="s">
        <v>5</v>
      </c>
      <c r="D3" s="5" t="s">
        <v>7</v>
      </c>
      <c r="E3" s="3"/>
    </row>
    <row r="4" spans="1:6" ht="15.75">
      <c r="A4" s="6" t="s">
        <v>0</v>
      </c>
      <c r="B4" s="7">
        <v>2829424</v>
      </c>
      <c r="C4" s="7">
        <v>2577349</v>
      </c>
      <c r="D4" s="7">
        <v>1990131</v>
      </c>
      <c r="E4" s="4"/>
    </row>
    <row r="5" spans="1:6" ht="15.75">
      <c r="A5" s="8" t="s">
        <v>1</v>
      </c>
      <c r="B5" s="9">
        <v>2071085</v>
      </c>
      <c r="C5" s="9">
        <v>1933258</v>
      </c>
      <c r="D5" s="9">
        <v>1499597</v>
      </c>
      <c r="E5" s="4"/>
    </row>
    <row r="6" spans="1:6" ht="15.75">
      <c r="A6" s="8" t="s">
        <v>2</v>
      </c>
      <c r="B6" s="9">
        <v>2519001</v>
      </c>
      <c r="C6" s="9">
        <v>2061601</v>
      </c>
      <c r="D6" s="9">
        <v>1581882</v>
      </c>
      <c r="E6" s="4"/>
    </row>
    <row r="7" spans="1:6" ht="15.75">
      <c r="A7" s="8" t="s">
        <v>3</v>
      </c>
      <c r="B7" s="9">
        <v>1830982</v>
      </c>
      <c r="C7" s="9">
        <v>1660126</v>
      </c>
      <c r="D7" s="9">
        <v>1273823</v>
      </c>
      <c r="E7" s="4"/>
    </row>
    <row r="8" spans="1:6" s="1" customFormat="1" ht="15.75">
      <c r="A8" s="10" t="s">
        <v>4</v>
      </c>
      <c r="B8" s="11">
        <f>SUM(B4:B7)</f>
        <v>9250492</v>
      </c>
      <c r="C8" s="11">
        <f>SUM(C4:C7)</f>
        <v>8232334</v>
      </c>
      <c r="D8" s="11">
        <f>SUM(D4:D7)</f>
        <v>6345433</v>
      </c>
    </row>
    <row r="9" spans="1:6" s="1" customFormat="1" ht="15.75">
      <c r="A9" s="12" t="s">
        <v>12</v>
      </c>
      <c r="B9" s="13">
        <f>B8/4</f>
        <v>2312623</v>
      </c>
      <c r="C9" s="13">
        <f>C8/4</f>
        <v>2058083.5</v>
      </c>
      <c r="D9" s="13">
        <f>D8/4</f>
        <v>1586358.25</v>
      </c>
    </row>
    <row r="10" spans="1:6" ht="15.75">
      <c r="A10" s="10" t="s">
        <v>10</v>
      </c>
      <c r="B10" s="11"/>
      <c r="C10" s="11"/>
      <c r="D10" s="11"/>
      <c r="E10" s="4"/>
    </row>
    <row r="11" spans="1:6" ht="15.75">
      <c r="A11" s="8" t="s">
        <v>8</v>
      </c>
      <c r="B11" s="9">
        <v>1668719</v>
      </c>
      <c r="C11" s="9">
        <v>1500152</v>
      </c>
      <c r="D11" s="9">
        <v>1131793</v>
      </c>
      <c r="E11" s="4"/>
      <c r="F11" s="2"/>
    </row>
    <row r="12" spans="1:6" ht="15.75">
      <c r="A12" s="8" t="s">
        <v>9</v>
      </c>
      <c r="B12" s="9">
        <v>2566777</v>
      </c>
      <c r="C12" s="9">
        <v>2102519</v>
      </c>
      <c r="D12" s="9">
        <v>1614478</v>
      </c>
      <c r="E12" s="4"/>
      <c r="F12" s="2"/>
    </row>
    <row r="13" spans="1:6" ht="15.75">
      <c r="A13" s="10" t="s">
        <v>4</v>
      </c>
      <c r="B13" s="11">
        <f>SUM(B11:B12)</f>
        <v>4235496</v>
      </c>
      <c r="C13" s="11">
        <f t="shared" ref="C13:D13" si="0">SUM(C11:C12)</f>
        <v>3602671</v>
      </c>
      <c r="D13" s="11">
        <f t="shared" si="0"/>
        <v>2746271</v>
      </c>
    </row>
    <row r="14" spans="1:6" ht="15.75">
      <c r="A14" s="12" t="s">
        <v>12</v>
      </c>
      <c r="B14" s="13">
        <f>B13/2</f>
        <v>2117748</v>
      </c>
      <c r="C14" s="13">
        <f t="shared" ref="C14:D14" si="1">C13/2</f>
        <v>1801335.5</v>
      </c>
      <c r="D14" s="13">
        <f t="shared" si="1"/>
        <v>1373135.5</v>
      </c>
    </row>
    <row r="15" spans="1:6" ht="15">
      <c r="A15" s="14"/>
      <c r="B15" s="14"/>
      <c r="C15" s="14"/>
      <c r="D15" s="14"/>
    </row>
    <row r="16" spans="1:6" ht="15">
      <c r="A16" s="14"/>
      <c r="B16" s="14"/>
      <c r="C16" s="14"/>
      <c r="D16" s="14"/>
    </row>
  </sheetData>
  <pageMargins left="0" right="0" top="0.39374999999999999" bottom="0.39374999999999999" header="0" footer="0"/>
  <pageSetup paperSize="9"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</dc:creator>
  <cp:lastModifiedBy>Belinda</cp:lastModifiedBy>
  <cp:revision>4</cp:revision>
  <dcterms:created xsi:type="dcterms:W3CDTF">2017-03-01T14:52:38Z</dcterms:created>
  <dcterms:modified xsi:type="dcterms:W3CDTF">2018-10-23T14:56:57Z</dcterms:modified>
</cp:coreProperties>
</file>