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Manuskripter\Jostein Gohli\CVbm comparative\Revision 2018\Supplementary files\"/>
    </mc:Choice>
  </mc:AlternateContent>
  <bookViews>
    <workbookView xWindow="450" yWindow="-60" windowWidth="27090" windowHeight="14310" activeTab="3"/>
  </bookViews>
  <sheets>
    <sheet name="Data" sheetId="1" r:id="rId1"/>
    <sheet name="EPY references" sheetId="4" r:id="rId2"/>
    <sheet name="Calculation of Prop. EPY" sheetId="2" r:id="rId3"/>
    <sheet name="Accession no. sperm" sheetId="3" r:id="rId4"/>
  </sheets>
  <definedNames>
    <definedName name="_xlnm._FilterDatabase" localSheetId="0" hidden="1">Data!$B$1:$B$204</definedName>
  </definedNames>
  <calcPr calcId="152511"/>
</workbook>
</file>

<file path=xl/calcChain.xml><?xml version="1.0" encoding="utf-8"?>
<calcChain xmlns="http://schemas.openxmlformats.org/spreadsheetml/2006/main">
  <c r="C7" i="1" l="1"/>
  <c r="C8" i="1"/>
  <c r="C9" i="1"/>
  <c r="C13" i="1"/>
  <c r="C19" i="1"/>
  <c r="C31" i="1"/>
  <c r="C36" i="1"/>
  <c r="C40" i="1"/>
  <c r="C41" i="1"/>
  <c r="C45" i="1"/>
  <c r="C49" i="1"/>
  <c r="C50" i="1"/>
  <c r="C51" i="1"/>
  <c r="C62" i="1"/>
  <c r="C67" i="1"/>
  <c r="C71" i="1"/>
  <c r="C72" i="1"/>
  <c r="C81" i="1"/>
  <c r="C82" i="1"/>
  <c r="C86" i="1"/>
  <c r="C87" i="1"/>
  <c r="C88" i="1"/>
  <c r="C95" i="1"/>
  <c r="C99" i="1"/>
  <c r="C101" i="1"/>
  <c r="C103" i="1"/>
  <c r="C112" i="1"/>
  <c r="C119" i="1"/>
  <c r="C133" i="1"/>
  <c r="C132" i="1"/>
  <c r="C147" i="1"/>
  <c r="C148" i="1"/>
  <c r="C149" i="1"/>
  <c r="C150" i="1"/>
  <c r="C151" i="1"/>
  <c r="C152" i="1"/>
  <c r="C155" i="1"/>
  <c r="C156" i="1"/>
  <c r="C159" i="1"/>
  <c r="C160" i="1"/>
  <c r="C161" i="1"/>
  <c r="C162" i="1"/>
  <c r="C163" i="1"/>
  <c r="C164" i="1"/>
  <c r="C171" i="1"/>
  <c r="C172" i="1"/>
  <c r="C173" i="1"/>
  <c r="C183" i="1"/>
  <c r="C184" i="1"/>
  <c r="C186" i="1"/>
  <c r="C187" i="1"/>
  <c r="C188" i="1"/>
  <c r="C189" i="1"/>
  <c r="C190" i="1"/>
  <c r="C191" i="1"/>
  <c r="C192" i="1"/>
  <c r="C193" i="1"/>
  <c r="C194" i="1"/>
  <c r="C198" i="1"/>
  <c r="C180" i="1"/>
  <c r="C125" i="1"/>
  <c r="C104" i="1"/>
  <c r="C96" i="1"/>
  <c r="C92" i="1"/>
  <c r="C85" i="1"/>
  <c r="C59" i="1"/>
  <c r="C58" i="1"/>
  <c r="I204" i="1" l="1"/>
  <c r="I198" i="1"/>
  <c r="I197" i="1"/>
  <c r="I196" i="1"/>
  <c r="I195" i="1"/>
  <c r="I194" i="1"/>
  <c r="I193" i="1"/>
  <c r="I192" i="1"/>
  <c r="I189" i="1"/>
  <c r="I188" i="1"/>
  <c r="I184" i="1"/>
  <c r="I180" i="1"/>
  <c r="I178" i="1"/>
  <c r="I177" i="1"/>
  <c r="I176" i="1"/>
  <c r="I175" i="1"/>
  <c r="I174" i="1"/>
  <c r="I173" i="1"/>
  <c r="I170" i="1"/>
  <c r="I169" i="1"/>
  <c r="I166" i="1"/>
  <c r="I165" i="1"/>
  <c r="I163" i="1"/>
  <c r="I160" i="1"/>
  <c r="I157" i="1"/>
  <c r="I156" i="1"/>
  <c r="I155" i="1"/>
  <c r="I153" i="1"/>
  <c r="I151" i="1"/>
  <c r="I150" i="1"/>
  <c r="I149" i="1"/>
  <c r="I148" i="1"/>
  <c r="I147" i="1"/>
  <c r="I145" i="1"/>
  <c r="I144" i="1"/>
  <c r="I142" i="1"/>
  <c r="I141" i="1"/>
  <c r="I140" i="1"/>
  <c r="I139" i="1"/>
  <c r="I138" i="1"/>
  <c r="I137" i="1"/>
  <c r="I134" i="1"/>
  <c r="I133" i="1"/>
  <c r="I132" i="1"/>
  <c r="I131" i="1"/>
  <c r="I130" i="1"/>
  <c r="I129" i="1"/>
  <c r="I125" i="1"/>
  <c r="I123" i="1"/>
  <c r="I122" i="1"/>
  <c r="I121" i="1"/>
  <c r="I120" i="1"/>
  <c r="I117" i="1"/>
  <c r="I116" i="1"/>
  <c r="I115" i="1"/>
  <c r="I114" i="1"/>
  <c r="I113" i="1"/>
  <c r="I112" i="1"/>
  <c r="I110" i="1"/>
  <c r="I104" i="1"/>
  <c r="I103" i="1"/>
  <c r="I101" i="1"/>
  <c r="I100" i="1"/>
  <c r="I99" i="1"/>
  <c r="I98" i="1"/>
  <c r="I97" i="1"/>
  <c r="I96" i="1"/>
  <c r="I95" i="1"/>
  <c r="I92" i="1"/>
  <c r="I91" i="1"/>
  <c r="I90" i="1"/>
  <c r="I88" i="1"/>
  <c r="I87" i="1"/>
  <c r="I86" i="1"/>
  <c r="I85" i="1"/>
  <c r="I84" i="1"/>
  <c r="I82" i="1"/>
  <c r="I81" i="1"/>
  <c r="I80" i="1"/>
  <c r="I78" i="1"/>
  <c r="I76" i="1"/>
  <c r="I75" i="1"/>
  <c r="I72" i="1"/>
  <c r="I71" i="1"/>
  <c r="I70" i="1"/>
  <c r="I67" i="1"/>
  <c r="I64" i="1"/>
  <c r="I63" i="1"/>
  <c r="I62" i="1"/>
  <c r="I59" i="1"/>
  <c r="I58" i="1"/>
  <c r="I57" i="1"/>
  <c r="I56" i="1"/>
  <c r="I54" i="1"/>
  <c r="I53" i="1"/>
  <c r="I52" i="1"/>
  <c r="I51" i="1"/>
  <c r="I50" i="1"/>
  <c r="I49" i="1"/>
  <c r="I47" i="1"/>
  <c r="I45" i="1"/>
  <c r="I44" i="1"/>
  <c r="I43" i="1"/>
  <c r="I42" i="1"/>
  <c r="I41" i="1"/>
  <c r="I40" i="1"/>
  <c r="I39" i="1"/>
  <c r="I38" i="1"/>
  <c r="I37" i="1"/>
  <c r="I36" i="1"/>
  <c r="I35" i="1"/>
  <c r="I34" i="1"/>
  <c r="I33" i="1"/>
  <c r="I32" i="1"/>
  <c r="I31" i="1"/>
  <c r="I30" i="1"/>
  <c r="I27" i="1"/>
  <c r="I26" i="1"/>
  <c r="I24" i="1"/>
  <c r="I22" i="1"/>
  <c r="I21" i="1"/>
  <c r="I19" i="1"/>
  <c r="I18" i="1"/>
  <c r="I17" i="1"/>
  <c r="I13" i="1"/>
  <c r="I9" i="1"/>
  <c r="I8" i="1"/>
  <c r="I7" i="1"/>
  <c r="I3" i="1"/>
  <c r="B8" i="2" l="1"/>
  <c r="B10" i="2" s="1"/>
  <c r="T92" i="1" l="1"/>
  <c r="C93" i="1"/>
  <c r="T93" i="1"/>
  <c r="T4" i="1" l="1"/>
  <c r="T5" i="1"/>
  <c r="T6" i="1"/>
  <c r="T7" i="1"/>
  <c r="T8" i="1"/>
  <c r="T9" i="1"/>
  <c r="T10" i="1"/>
  <c r="T11"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3" i="1"/>
  <c r="C170" i="1" l="1"/>
  <c r="C3" i="1" l="1"/>
  <c r="C146" i="1"/>
  <c r="C61" i="1"/>
  <c r="C52" i="1"/>
  <c r="C16" i="1"/>
  <c r="C203" i="1"/>
  <c r="C73" i="1"/>
  <c r="C158" i="1"/>
  <c r="C185" i="1"/>
  <c r="C199" i="1"/>
  <c r="C143" i="1"/>
  <c r="C66" i="1"/>
  <c r="C65" i="1"/>
  <c r="C109" i="1"/>
  <c r="C136" i="1"/>
  <c r="C55" i="1"/>
  <c r="C118" i="1"/>
  <c r="C107" i="1"/>
  <c r="C106" i="1"/>
  <c r="C108" i="1"/>
  <c r="C154" i="1"/>
  <c r="C23" i="1"/>
  <c r="C94" i="1"/>
  <c r="C111" i="1"/>
  <c r="C60" i="1"/>
  <c r="C20" i="1"/>
  <c r="C46" i="1"/>
  <c r="C79" i="1"/>
  <c r="C74" i="1"/>
  <c r="C182" i="1"/>
  <c r="C181" i="1"/>
  <c r="C179" i="1"/>
  <c r="C135" i="1"/>
  <c r="C105" i="1"/>
  <c r="C167" i="1"/>
  <c r="C83" i="1"/>
  <c r="C69" i="1"/>
  <c r="C29" i="1"/>
  <c r="C134" i="1"/>
  <c r="C202" i="1"/>
  <c r="C201" i="1"/>
  <c r="C200" i="1"/>
  <c r="C126" i="1"/>
  <c r="C89" i="1"/>
  <c r="C77" i="1"/>
  <c r="C48" i="1"/>
  <c r="C25" i="1"/>
  <c r="C15" i="1"/>
  <c r="C168" i="1"/>
  <c r="C127" i="1"/>
  <c r="C102" i="1"/>
  <c r="C68" i="1"/>
  <c r="C28" i="1"/>
  <c r="C128" i="1"/>
  <c r="C14" i="1"/>
  <c r="C12" i="1"/>
  <c r="C11" i="1"/>
  <c r="C10" i="1"/>
  <c r="C6" i="1"/>
  <c r="C5" i="1"/>
  <c r="C4" i="1"/>
</calcChain>
</file>

<file path=xl/sharedStrings.xml><?xml version="1.0" encoding="utf-8"?>
<sst xmlns="http://schemas.openxmlformats.org/spreadsheetml/2006/main" count="5984" uniqueCount="3328">
  <si>
    <t>nest building</t>
  </si>
  <si>
    <t>incubation</t>
  </si>
  <si>
    <t>chick feeding</t>
  </si>
  <si>
    <t>Body size</t>
  </si>
  <si>
    <t>Tropical life history</t>
  </si>
  <si>
    <t>Sexual selection</t>
  </si>
  <si>
    <t>Female plumage</t>
  </si>
  <si>
    <t>Male plumage</t>
  </si>
  <si>
    <t>Cooperative breeding</t>
  </si>
  <si>
    <t>Migration</t>
  </si>
  <si>
    <t>Predicted EPY</t>
  </si>
  <si>
    <t>Plumage dimorphism</t>
  </si>
  <si>
    <t>Family</t>
  </si>
  <si>
    <t>Fringillidae</t>
  </si>
  <si>
    <t>Acrocephalidae</t>
  </si>
  <si>
    <t>Aegithalidae</t>
  </si>
  <si>
    <t>Icteridae</t>
  </si>
  <si>
    <t>Alaudidae</t>
  </si>
  <si>
    <t>Emberizidae</t>
  </si>
  <si>
    <t>Motacillidae</t>
  </si>
  <si>
    <t>Pycnonotidae</t>
  </si>
  <si>
    <t>Cardinalidae</t>
  </si>
  <si>
    <t>Certhidae</t>
  </si>
  <si>
    <t>Cettidae</t>
  </si>
  <si>
    <t>Cinclidae</t>
  </si>
  <si>
    <t>Muscicapidae</t>
  </si>
  <si>
    <t>Paridae</t>
  </si>
  <si>
    <t>Hirundinidae</t>
  </si>
  <si>
    <t>Estrildidae</t>
  </si>
  <si>
    <t>Ploceidae</t>
  </si>
  <si>
    <t>Thraupidae</t>
  </si>
  <si>
    <t>Parulidae</t>
  </si>
  <si>
    <t>Turdidae</t>
  </si>
  <si>
    <t>Locustellidae</t>
  </si>
  <si>
    <t>Panuridae</t>
  </si>
  <si>
    <t>Passeridae</t>
  </si>
  <si>
    <t>Petroicidae</t>
  </si>
  <si>
    <t>Phylloscopidae</t>
  </si>
  <si>
    <t>Prunellidae</t>
  </si>
  <si>
    <t>Regulidae</t>
  </si>
  <si>
    <t>Remizidae</t>
  </si>
  <si>
    <t>Sittidae</t>
  </si>
  <si>
    <t>Sturnidae</t>
  </si>
  <si>
    <t>Sylviidae</t>
  </si>
  <si>
    <t>Troglodytidae</t>
  </si>
  <si>
    <t>Cisticolidae</t>
  </si>
  <si>
    <t>Nectariniidae</t>
  </si>
  <si>
    <t>Mimidae</t>
  </si>
  <si>
    <t>Pellorneidae</t>
  </si>
  <si>
    <t>Passerellidae</t>
  </si>
  <si>
    <t>Notiomystidae</t>
  </si>
  <si>
    <t>Ptiliogonatidae</t>
  </si>
  <si>
    <t>Calcariidae</t>
  </si>
  <si>
    <t>Promeropidae</t>
  </si>
  <si>
    <t>Zosteropidae</t>
  </si>
  <si>
    <t>Male parental care</t>
  </si>
  <si>
    <t>Species</t>
  </si>
  <si>
    <t>Sperm length</t>
  </si>
  <si>
    <t>Extra-pair paternity</t>
  </si>
  <si>
    <t>Female promiscuity score</t>
  </si>
  <si>
    <t>Prop. EPY</t>
  </si>
  <si>
    <t>No. of EPY</t>
  </si>
  <si>
    <t>Total young</t>
  </si>
  <si>
    <t>CV</t>
  </si>
  <si>
    <t>No. of males</t>
  </si>
  <si>
    <t>Acanthis flammea</t>
  </si>
  <si>
    <t>Acrocephalus arundinaceus</t>
  </si>
  <si>
    <t>Acrocephalus bistrigiceps</t>
  </si>
  <si>
    <t>Acrocephalus melanopogon</t>
  </si>
  <si>
    <t>Acrocephalus palustris</t>
  </si>
  <si>
    <t>Acrocephalus schoenobaenus</t>
  </si>
  <si>
    <t>Acrocephalus scirpaceus</t>
  </si>
  <si>
    <t>Aegithalos caudatus</t>
  </si>
  <si>
    <t>Aegithalos concinnus</t>
  </si>
  <si>
    <t>Aegithalos glaucogularis</t>
  </si>
  <si>
    <t>Agelaius phoeniceus</t>
  </si>
  <si>
    <t>Alauda arvensis</t>
  </si>
  <si>
    <t>Ammodramus maritimus</t>
  </si>
  <si>
    <t>Anthoscopus minutus</t>
  </si>
  <si>
    <t>Anthus berthelotii</t>
  </si>
  <si>
    <t>Anthus cervinus</t>
  </si>
  <si>
    <t>Anthus pratensis</t>
  </si>
  <si>
    <t>Anthus spinoletta</t>
  </si>
  <si>
    <t>Anthus trivialis</t>
  </si>
  <si>
    <t>Arizelocichla montana</t>
  </si>
  <si>
    <t>Baeolophus bicolor</t>
  </si>
  <si>
    <t>Bleda canicapillus</t>
  </si>
  <si>
    <t>Calamospiza melanocorys</t>
  </si>
  <si>
    <t>Camaroptera brachyura</t>
  </si>
  <si>
    <t>Camaroptera chloronota</t>
  </si>
  <si>
    <t>Cardinalis cardinalis</t>
  </si>
  <si>
    <t>Carduelis cannabina</t>
  </si>
  <si>
    <t>Carduelis carduelis</t>
  </si>
  <si>
    <t>Carpodacus erythrinus</t>
  </si>
  <si>
    <t>Certhia familiaris</t>
  </si>
  <si>
    <t>Cettia fortipes</t>
  </si>
  <si>
    <t>Chalcomitra senegalensis</t>
  </si>
  <si>
    <t>Chloris chloris</t>
  </si>
  <si>
    <t>Cinclus cinclus</t>
  </si>
  <si>
    <t>Cinnyris reichenowi</t>
  </si>
  <si>
    <t>Coccothraustes coccothraustes</t>
  </si>
  <si>
    <t>Cossypha niveicapilla</t>
  </si>
  <si>
    <t>Cyanistes caeruleus</t>
  </si>
  <si>
    <t>Cyanistes teneriffae</t>
  </si>
  <si>
    <t>Cyanomitra olivacea</t>
  </si>
  <si>
    <t>Cyanomitra oritis</t>
  </si>
  <si>
    <t>Cyanomitra verticalis</t>
  </si>
  <si>
    <t>Delichon urbicum</t>
  </si>
  <si>
    <t>Dumetella carolinensis</t>
  </si>
  <si>
    <t>Emberiza affinis</t>
  </si>
  <si>
    <t>Emberiza calandra</t>
  </si>
  <si>
    <t>Emberiza citrinella</t>
  </si>
  <si>
    <t>Emberiza schoeniclus</t>
  </si>
  <si>
    <t>Erithacus rubecula</t>
  </si>
  <si>
    <t>Erythrura gouldiae</t>
  </si>
  <si>
    <t>Euplectes capensis</t>
  </si>
  <si>
    <t>Euplectes franciscanus</t>
  </si>
  <si>
    <t>Euplectes orix</t>
  </si>
  <si>
    <t>Eurillas latirostris</t>
  </si>
  <si>
    <t>Eurillas virens</t>
  </si>
  <si>
    <t>Ficedula albicollis</t>
  </si>
  <si>
    <t>Ficedula hypoleuca</t>
  </si>
  <si>
    <t>Ficedula parva</t>
  </si>
  <si>
    <t>Ficedula zanthopygia</t>
  </si>
  <si>
    <t>Fringilla coelebs</t>
  </si>
  <si>
    <t>Fringilla montifringilla</t>
  </si>
  <si>
    <t>Fringilla teydea</t>
  </si>
  <si>
    <t>Geospiza fortis</t>
  </si>
  <si>
    <t>Geospiza scandens</t>
  </si>
  <si>
    <t>Geothlypis trichas</t>
  </si>
  <si>
    <t>Habia fuscicauda</t>
  </si>
  <si>
    <t>Haemorhous mexicanus</t>
  </si>
  <si>
    <t>Hedydipna collaris</t>
  </si>
  <si>
    <t>Hirundo rustica</t>
  </si>
  <si>
    <t>Hylocichla mustelina</t>
  </si>
  <si>
    <t>Icteria virens</t>
  </si>
  <si>
    <t>Icterus bullockii</t>
  </si>
  <si>
    <t>Icterus galbula</t>
  </si>
  <si>
    <t>Illadopsis fulvescens</t>
  </si>
  <si>
    <t>Junco hyemalis</t>
  </si>
  <si>
    <t>Linurgus olivaceus</t>
  </si>
  <si>
    <t>Locustella luscinioides</t>
  </si>
  <si>
    <t>Lonchura cucullata</t>
  </si>
  <si>
    <t>Lophophanes cristatus</t>
  </si>
  <si>
    <t>Loxia curvirostra</t>
  </si>
  <si>
    <t>Loxioides bailleui</t>
  </si>
  <si>
    <t>Luscinia megarhynchos</t>
  </si>
  <si>
    <t>Luscinia svecica</t>
  </si>
  <si>
    <t>Melospiza georgiana</t>
  </si>
  <si>
    <t>Melospiza melodia</t>
  </si>
  <si>
    <t>Melozone crissalis</t>
  </si>
  <si>
    <t>Mniotilta varia</t>
  </si>
  <si>
    <t>Motacilla cinerea</t>
  </si>
  <si>
    <t>Notiomystis cincta</t>
  </si>
  <si>
    <t>Oenanthe oenanthe</t>
  </si>
  <si>
    <t>Panurus biarmicus</t>
  </si>
  <si>
    <t>Parus major</t>
  </si>
  <si>
    <t>Passer domesticus</t>
  </si>
  <si>
    <t>Passer griseus</t>
  </si>
  <si>
    <t>Passer hispaniolensis</t>
  </si>
  <si>
    <t>Passer montanus</t>
  </si>
  <si>
    <t>Passer rutilans</t>
  </si>
  <si>
    <t>Passerculus sandwichensis</t>
  </si>
  <si>
    <t>Passerina caerulea</t>
  </si>
  <si>
    <t>Passerina cyanea</t>
  </si>
  <si>
    <t>Periparus ater</t>
  </si>
  <si>
    <t>Petrochelidon ariel</t>
  </si>
  <si>
    <t>Petroica goodenovii</t>
  </si>
  <si>
    <t>Petronia petronia</t>
  </si>
  <si>
    <t>Phainopepla nitens</t>
  </si>
  <si>
    <t>Pheucticus ludovicianus</t>
  </si>
  <si>
    <t>Phoenicurus ochrorus</t>
  </si>
  <si>
    <t>Phoenicurus phoenicurus</t>
  </si>
  <si>
    <t>Phyllastrephus albigularis</t>
  </si>
  <si>
    <t>Phylloscopus bonelli</t>
  </si>
  <si>
    <t>Phylloscopus borealis</t>
  </si>
  <si>
    <t>Phylloscopus canariensis</t>
  </si>
  <si>
    <t>Phylloscopus collybita</t>
  </si>
  <si>
    <t>Phylloscopus fuscatus</t>
  </si>
  <si>
    <t>Phylloscopus humei</t>
  </si>
  <si>
    <t>Phylloscopus ibericus</t>
  </si>
  <si>
    <t>Phylloscopus occipitalis</t>
  </si>
  <si>
    <t>Phylloscopus sibilatrix</t>
  </si>
  <si>
    <t>Phylloscopus sindianus</t>
  </si>
  <si>
    <t>Phylloscopus trochiloides</t>
  </si>
  <si>
    <t>Phylloscopus trochilus</t>
  </si>
  <si>
    <t>Pipilo maculatus</t>
  </si>
  <si>
    <t>Piranga olivacea</t>
  </si>
  <si>
    <t>Plectrophenax nivalis</t>
  </si>
  <si>
    <t>Ploceus cucullatus</t>
  </si>
  <si>
    <t>Ploceus nigricollis</t>
  </si>
  <si>
    <t>Ploceus vitellinus</t>
  </si>
  <si>
    <t>Poecile atricapillus</t>
  </si>
  <si>
    <t>Poecile montanus</t>
  </si>
  <si>
    <t>Poephila acuticauda</t>
  </si>
  <si>
    <t>Progne subis</t>
  </si>
  <si>
    <t>Promerops cafer</t>
  </si>
  <si>
    <t>Prunella collaris</t>
  </si>
  <si>
    <t>Prunella modularis</t>
  </si>
  <si>
    <t>Psalidoprocne obscura</t>
  </si>
  <si>
    <t>Pycnonotus barbatus</t>
  </si>
  <si>
    <t>Pyrrhula murina</t>
  </si>
  <si>
    <t>Pyrrhula pyrrhula</t>
  </si>
  <si>
    <t>Ramphocelus costaricensis</t>
  </si>
  <si>
    <t>Regulus madeirensis</t>
  </si>
  <si>
    <t>Regulus regulus</t>
  </si>
  <si>
    <t>Remiz pendulinus</t>
  </si>
  <si>
    <t>Riparia riparia</t>
  </si>
  <si>
    <t>Seiurus aurocapilla</t>
  </si>
  <si>
    <t>Serinus canaria</t>
  </si>
  <si>
    <t>Serinus serinus</t>
  </si>
  <si>
    <t>Setophaga aestiva</t>
  </si>
  <si>
    <t>Setophaga cerulea</t>
  </si>
  <si>
    <t>Setophaga citrina</t>
  </si>
  <si>
    <t>Setophaga pensylvanica</t>
  </si>
  <si>
    <t>Setophaga ruticilla</t>
  </si>
  <si>
    <t>Setophaga virens</t>
  </si>
  <si>
    <t>Sialia currucoides</t>
  </si>
  <si>
    <t>Sialia mexicana</t>
  </si>
  <si>
    <t>Sialia sialis</t>
  </si>
  <si>
    <t>Sicalis flaveola</t>
  </si>
  <si>
    <t>Sinosuthora webbiana</t>
  </si>
  <si>
    <t>Sitta europaea</t>
  </si>
  <si>
    <t>Sittiparus varius</t>
  </si>
  <si>
    <t>Spermophaga haematina</t>
  </si>
  <si>
    <t>Spinus spinus</t>
  </si>
  <si>
    <t>Spinus tristis</t>
  </si>
  <si>
    <t>Spiza americana</t>
  </si>
  <si>
    <t>Spizella passerina</t>
  </si>
  <si>
    <t>Spizella pusilla</t>
  </si>
  <si>
    <t>Sturnus unicolor</t>
  </si>
  <si>
    <t>Sturnus vulgaris</t>
  </si>
  <si>
    <t>Sylvia atricapilla</t>
  </si>
  <si>
    <t>Sylvia borin</t>
  </si>
  <si>
    <t>Sylvia communis</t>
  </si>
  <si>
    <t>Sylvia conspicillata</t>
  </si>
  <si>
    <t>Sylvia curruca</t>
  </si>
  <si>
    <t>Sylvia melanocephala</t>
  </si>
  <si>
    <t>Tachycineta albilinea</t>
  </si>
  <si>
    <t>Tachycineta bicolor</t>
  </si>
  <si>
    <t>Tachycineta leucopyga</t>
  </si>
  <si>
    <t>Tachycineta leucorrhoa</t>
  </si>
  <si>
    <t>Tachycineta thalassina</t>
  </si>
  <si>
    <t>Taeniopygia guttata</t>
  </si>
  <si>
    <t>Thryophilus pleurostictus</t>
  </si>
  <si>
    <t>Thryophilus rufalbus</t>
  </si>
  <si>
    <t>Thryothorus ludovicianus</t>
  </si>
  <si>
    <t>Troglodytes aedon</t>
  </si>
  <si>
    <t>Troglodytes troglodytes</t>
  </si>
  <si>
    <t>Turdus albicollis</t>
  </si>
  <si>
    <t>Turdus grayi</t>
  </si>
  <si>
    <t>Turdus iliacus</t>
  </si>
  <si>
    <t>Turdus merula</t>
  </si>
  <si>
    <t>Turdus migratorius</t>
  </si>
  <si>
    <t>Turdus pelios</t>
  </si>
  <si>
    <t>Turdus pilaris</t>
  </si>
  <si>
    <t>Uraeginthus bengalus</t>
  </si>
  <si>
    <t>Vermivora chrysoptera</t>
  </si>
  <si>
    <t>Volatinia jacarina</t>
  </si>
  <si>
    <t>Zonotrichia albicollis</t>
  </si>
  <si>
    <t>Zonotrichia capensis</t>
  </si>
  <si>
    <t>Zonotrichia leucophrys</t>
  </si>
  <si>
    <t>Zosterops lateralis</t>
  </si>
  <si>
    <t>Zosterops senegalensis</t>
  </si>
  <si>
    <t>Migration distance (in 1000 km)</t>
  </si>
  <si>
    <r>
      <t xml:space="preserve">Mean sperm length (in </t>
    </r>
    <r>
      <rPr>
        <sz val="11"/>
        <color indexed="8"/>
        <rFont val="Calibri"/>
        <family val="2"/>
      </rPr>
      <t>μM)</t>
    </r>
  </si>
  <si>
    <t>SD of mean sperm lengths (in μM)</t>
  </si>
  <si>
    <t>N of males measured</t>
  </si>
  <si>
    <t>Predicted Proporiton of EPY:</t>
  </si>
  <si>
    <t>Calculations:</t>
  </si>
  <si>
    <t>Sperm length CV:</t>
  </si>
  <si>
    <t>Enter data: (example)</t>
  </si>
  <si>
    <t>Conversion to EPY</t>
  </si>
  <si>
    <t>AccItemNo</t>
  </si>
  <si>
    <t>NHMO-BI-21857/2-S</t>
  </si>
  <si>
    <t>NHMO-BI-21856/2-S</t>
  </si>
  <si>
    <t>NHMO-BI-21855/2-S</t>
  </si>
  <si>
    <t>NHMO-BI-21849/2-S</t>
  </si>
  <si>
    <t>NHMO-BI-21846/2-S</t>
  </si>
  <si>
    <t>NHMO-BI-21845/2-S</t>
  </si>
  <si>
    <t>NHMO-BI-21844/2-S</t>
  </si>
  <si>
    <t>NHMO-BI-21836/2-S</t>
  </si>
  <si>
    <t>NHMO-BI-23162/2-S</t>
  </si>
  <si>
    <t>NHMO-BI-23163/2-S</t>
  </si>
  <si>
    <t>NHMO-BI-7593/3-S</t>
  </si>
  <si>
    <t>NHMO-BI-15527/2-S</t>
  </si>
  <si>
    <t>NHMO-BI-15676/2-S</t>
  </si>
  <si>
    <t>NHMO-BI-43501/1-S</t>
  </si>
  <si>
    <t>NHMO-BI-43504/1-S</t>
  </si>
  <si>
    <t>NHMO-BI-43505/1-S</t>
  </si>
  <si>
    <t>NHMO-BI-43507/1-S</t>
  </si>
  <si>
    <t>NHMO-BI-23254/2-S</t>
  </si>
  <si>
    <t>NHMO-BI-23255/2-S</t>
  </si>
  <si>
    <t>NHMO-BI-23274/2-S</t>
  </si>
  <si>
    <t>NHMO-BI-23288/2-S</t>
  </si>
  <si>
    <t>NHMO-BI-23291/2-S</t>
  </si>
  <si>
    <t>NHMO-BI-23302/2-S</t>
  </si>
  <si>
    <t>NHMO-BI-23306/2-S</t>
  </si>
  <si>
    <t>NHMO-BI-21834/2-S</t>
  </si>
  <si>
    <t>NHMO-BI-21835/2-S</t>
  </si>
  <si>
    <t>NHMO-BI-21838/2-S</t>
  </si>
  <si>
    <t>NHMO-BI-21839/2-S</t>
  </si>
  <si>
    <t>NHMO-BI-21840/2-S</t>
  </si>
  <si>
    <t>NHMO-BI-21841/2-S</t>
  </si>
  <si>
    <t>NHMO-BI-28592/3-S</t>
  </si>
  <si>
    <t>NHMO-BI-43502/1-S</t>
  </si>
  <si>
    <t>NHMO-BI-43509/1-S</t>
  </si>
  <si>
    <t>NHMO-BI-9372/2-S</t>
  </si>
  <si>
    <t>NHMO-BI-9379/2-S</t>
  </si>
  <si>
    <t>NHMO-BI-9380/2-S</t>
  </si>
  <si>
    <t>NHMO-BI-9382/2-S</t>
  </si>
  <si>
    <t>NHMO-BI-22000/2-S</t>
  </si>
  <si>
    <t>NHMO-BI-22016/2-S</t>
  </si>
  <si>
    <t>NHMO-BI-22029/2-S</t>
  </si>
  <si>
    <t>NHMO-BI-22044/2-S</t>
  </si>
  <si>
    <t>NHMO-BI-43345/1-S</t>
  </si>
  <si>
    <t>NHMO-BI-43346/1-S</t>
  </si>
  <si>
    <t>NHMO-BI-9378/2-S</t>
  </si>
  <si>
    <t>NHMO-BI-9381/2-S</t>
  </si>
  <si>
    <t>NHMO-BI-25226/3-S</t>
  </si>
  <si>
    <t>NHMO-BI-25227/3-S</t>
  </si>
  <si>
    <t>NHMO-BI-25250/3-S</t>
  </si>
  <si>
    <t>NHMO-BI-25514/2-S</t>
  </si>
  <si>
    <t>NHMO-BI-25516/2-S</t>
  </si>
  <si>
    <t>NHMO-BI-25510/2-S</t>
  </si>
  <si>
    <t>NHMO-BI-25509/2-S</t>
  </si>
  <si>
    <t>NHMO-BI-25511/2-S</t>
  </si>
  <si>
    <t>NHMO-BI-25512/2-S</t>
  </si>
  <si>
    <t>NHMO-BI-25503/3-S</t>
  </si>
  <si>
    <t>NHMO-BI-25504/2-S</t>
  </si>
  <si>
    <t>NHMO-BI-25501/3-S</t>
  </si>
  <si>
    <t>NHMO-BI-27364/2-S</t>
  </si>
  <si>
    <t>NHMO-BI-27366/2-S</t>
  </si>
  <si>
    <t>NHMO-BI-27369/2-S</t>
  </si>
  <si>
    <t>NHMO-BI-27377/2-S</t>
  </si>
  <si>
    <t>NHMO-BI-27380/2-S</t>
  </si>
  <si>
    <t>NHMO-BI-27091/2-S</t>
  </si>
  <si>
    <t>NHMO-BI-27095/2-S</t>
  </si>
  <si>
    <t>NHMO-BI-23266/2-S</t>
  </si>
  <si>
    <t>NHMO-BI-23267/2-S</t>
  </si>
  <si>
    <t>NHMO-BI-23268/2-S</t>
  </si>
  <si>
    <t>NHMO-BI-23277/2-S</t>
  </si>
  <si>
    <t>NHMO-BI-23286/2-S</t>
  </si>
  <si>
    <t>NHMO-BI-23287/2-S</t>
  </si>
  <si>
    <t>NHMO-BI-23293/2-S</t>
  </si>
  <si>
    <t>NHMO-BI-23325/2-S</t>
  </si>
  <si>
    <t>NHMO-BI-43219/1-S</t>
  </si>
  <si>
    <t>NHMO-BI-80441/1-S</t>
  </si>
  <si>
    <t>NHMO-BI-21866/2-S</t>
  </si>
  <si>
    <t>NHMO-BI-21886/2-S</t>
  </si>
  <si>
    <t>NHMO-BI-21899/2-S</t>
  </si>
  <si>
    <t>NHMO-BI-21908/2-S</t>
  </si>
  <si>
    <t>NHMO-BI-21898/2-S</t>
  </si>
  <si>
    <t>NHMO-BI-17431/2-S</t>
  </si>
  <si>
    <t>NHMO-BI-17432/2-S</t>
  </si>
  <si>
    <t>NHMO-BI-17433/2-S</t>
  </si>
  <si>
    <t>NHMO-BI-21173/2-S</t>
  </si>
  <si>
    <t>NHMO-BI-21179/2-S</t>
  </si>
  <si>
    <t>NHMO-BI-43221/1-S</t>
  </si>
  <si>
    <t>NHMO-BI-43588/1-S</t>
  </si>
  <si>
    <t>NHMO-BI-43590/1-S</t>
  </si>
  <si>
    <t>NHMO-BI-43592/1-S</t>
  </si>
  <si>
    <t>NHMO-BI-43593/1-S</t>
  </si>
  <si>
    <t>NHMO-BI-86293/2-S</t>
  </si>
  <si>
    <t>NHMO-BI-86359/3-S</t>
  </si>
  <si>
    <t>NHMO-BI-84230/2-S</t>
  </si>
  <si>
    <t>NHMO-BI-86321/2-S</t>
  </si>
  <si>
    <t>NHMO-BI-17483/2-S</t>
  </si>
  <si>
    <t>NHMO-BI-17484/2-S</t>
  </si>
  <si>
    <t>NHMO-BI-17485/2-S</t>
  </si>
  <si>
    <t>NHMO-BI-17487/2-S</t>
  </si>
  <si>
    <t>NHMO-BI-17488/2-S</t>
  </si>
  <si>
    <t>NHMO-BI-17489/2-S</t>
  </si>
  <si>
    <t>NHMO-BI-43546/1-S</t>
  </si>
  <si>
    <t>NHMO-BI-43487/1-S</t>
  </si>
  <si>
    <t>NHMO-BI-43514/1-S</t>
  </si>
  <si>
    <t>NHMO-BI-43541/1-S</t>
  </si>
  <si>
    <t>NHMO-BI-43552/1-S</t>
  </si>
  <si>
    <t>NHMO-BI-43570/1-S</t>
  </si>
  <si>
    <t>NHMO-BI-30313/2-S</t>
  </si>
  <si>
    <t>NHMO-BI-86439/3-S</t>
  </si>
  <si>
    <t>NHMO-BI-86451/2-S</t>
  </si>
  <si>
    <t>NHMO-BI-86467/2-S</t>
  </si>
  <si>
    <t>NHMO-BI-26187/3-S</t>
  </si>
  <si>
    <t>NHMO-BI-26220/3-S</t>
  </si>
  <si>
    <t>NHMO-BI-26273/3-S</t>
  </si>
  <si>
    <t>NHMO-BI-26317/3-S</t>
  </si>
  <si>
    <t>NHMO-BI-26364/3-S</t>
  </si>
  <si>
    <t>NHMO-BI-18734/3-S</t>
  </si>
  <si>
    <t>NHMO-BI-46304/1-S</t>
  </si>
  <si>
    <t>NHMO-BI-46305/1-S</t>
  </si>
  <si>
    <t>NHMO-BI-29177/3-S</t>
  </si>
  <si>
    <t>NHMO-BI-29186/3-S</t>
  </si>
  <si>
    <t>NHMO-BI-29276/3-S</t>
  </si>
  <si>
    <t>NHMO-BI-32108/2-S</t>
  </si>
  <si>
    <t>NHMO-BI-32288/2-S</t>
  </si>
  <si>
    <t>NHMO-BI-32472/2-S</t>
  </si>
  <si>
    <t>NHMO-BI-32518/2-S</t>
  </si>
  <si>
    <t>NHMO-BI-32550/2-S</t>
  </si>
  <si>
    <t>NHMO-BI-32556/2-S</t>
  </si>
  <si>
    <t>NHMO-BI-33611/2-S</t>
  </si>
  <si>
    <t>NHMO-BI-33624/2-S</t>
  </si>
  <si>
    <t>NHMO-BI-33693/2-S</t>
  </si>
  <si>
    <t>NHMO-BI-35905/2-S</t>
  </si>
  <si>
    <t>NHMO-BI-35959/2-S</t>
  </si>
  <si>
    <t>NHMO-BI-35973/2-S</t>
  </si>
  <si>
    <t>NHMO-BI-35992/2-S</t>
  </si>
  <si>
    <t>NHMO-BI-35999/2-S</t>
  </si>
  <si>
    <t>NHMO-BI-36005/2-S</t>
  </si>
  <si>
    <t>NHMO-BI-36006/2-S</t>
  </si>
  <si>
    <t>NHMO-BI-36012/2-S</t>
  </si>
  <si>
    <t>NHMO-BI-36027/2-S</t>
  </si>
  <si>
    <t>NHMO-BI-43627/1-S</t>
  </si>
  <si>
    <t>NHMO-BI-43631/1-S</t>
  </si>
  <si>
    <t>NHMO-BI-43638/1-S</t>
  </si>
  <si>
    <t>NHMO-BI-25766/3-S</t>
  </si>
  <si>
    <t>NHMO-BI-25896/2-S</t>
  </si>
  <si>
    <t>NHMO-BI-29583/2-S</t>
  </si>
  <si>
    <t>NHMO-BI-29652/2-S</t>
  </si>
  <si>
    <t>NHMO-BI-32641/2-S</t>
  </si>
  <si>
    <t>NHMO-BI-33011/2-S</t>
  </si>
  <si>
    <t>NHMO-BI-33270/2-S</t>
  </si>
  <si>
    <t>NHMO-BI-33528/2-S</t>
  </si>
  <si>
    <t>NHMO-BI-35702/2-S</t>
  </si>
  <si>
    <t>NHMO-BI-43650/1-S</t>
  </si>
  <si>
    <t>NHMO-BI-43661/1-S</t>
  </si>
  <si>
    <t>NHMO-BI-43663/1-S</t>
  </si>
  <si>
    <t>NHMO-BI-43684/1-S</t>
  </si>
  <si>
    <t>NHMO-BI-29143/3-S</t>
  </si>
  <si>
    <t>NHMO-BI-29267/3-S</t>
  </si>
  <si>
    <t>NHMO-BI-32067/2-S</t>
  </si>
  <si>
    <t>NHMO-BI-32549/2-S</t>
  </si>
  <si>
    <t>NHMO-BI-36014/2-S</t>
  </si>
  <si>
    <t>NHMO-BI-36102/2-S</t>
  </si>
  <si>
    <t>NHMO-BI-36138/2-S</t>
  </si>
  <si>
    <t>NHMO-BI-43623/1-S</t>
  </si>
  <si>
    <t>NHMO-BI-43633/1-S</t>
  </si>
  <si>
    <t>NHMO-BI-44679/1-S</t>
  </si>
  <si>
    <t>NHMO-BI-44682/1-S</t>
  </si>
  <si>
    <t>NHMO-BI-24981/3-S</t>
  </si>
  <si>
    <t>NHMO-BI-46213/1-S</t>
  </si>
  <si>
    <t>NHMO-BI-46214/1-S</t>
  </si>
  <si>
    <t>NHMO-BI-46215/1-S</t>
  </si>
  <si>
    <t>NHMO-BI-33883/2-S</t>
  </si>
  <si>
    <t>NHMO-BI-36219/2-S</t>
  </si>
  <si>
    <t>NHMO-BI-36222/2-S</t>
  </si>
  <si>
    <t>NHMO-BI-84284/2-S</t>
  </si>
  <si>
    <t>NHMO-BI-84290/2-S</t>
  </si>
  <si>
    <t>NHMO-BI-86411/2-S</t>
  </si>
  <si>
    <t>NHMO-BI-36207/2-S</t>
  </si>
  <si>
    <t>NHMO-BI-36212/2-S</t>
  </si>
  <si>
    <t>NHMO-BI-36213/2-S</t>
  </si>
  <si>
    <t>NHMO-BI-36218/2-S</t>
  </si>
  <si>
    <t>NHMO-BI-36221/2-S</t>
  </si>
  <si>
    <t>NHMO-BI-45137/1-S</t>
  </si>
  <si>
    <t>NHMO-BI-45138/1-S</t>
  </si>
  <si>
    <t>NHMO-BI-45140/1-S</t>
  </si>
  <si>
    <t>NHMO-BI-45433/1-S</t>
  </si>
  <si>
    <t>NHMO-BI-45460/1-S</t>
  </si>
  <si>
    <t>NHMO-BI-45469/1-S</t>
  </si>
  <si>
    <t>NHMO-BI-45476/1-S</t>
  </si>
  <si>
    <t>NHMO-BI-45479/1-S</t>
  </si>
  <si>
    <t>NHMO-BI-45480/1-S</t>
  </si>
  <si>
    <t>NHMO-BI-45481/1-S</t>
  </si>
  <si>
    <t>NHMO-BI-45483/1-S</t>
  </si>
  <si>
    <t>NHMO-BI-45484/1-S</t>
  </si>
  <si>
    <t>NHMO-BI-46242/1-S</t>
  </si>
  <si>
    <t>NHMO-BI-46243/1-S</t>
  </si>
  <si>
    <t>NHMO-BI-46244/1-S</t>
  </si>
  <si>
    <t>NHMO-BI-46259/1-S</t>
  </si>
  <si>
    <t>NHMO-BI-46260/1-S</t>
  </si>
  <si>
    <t>NHMO-BI-46265/1-S</t>
  </si>
  <si>
    <t>NHMO-BI-46279/1-S</t>
  </si>
  <si>
    <t>NHMO-BI-46284/1-S</t>
  </si>
  <si>
    <t>NHMO-BI-46288/1-S</t>
  </si>
  <si>
    <t>NHMO-BI-46290/1-S</t>
  </si>
  <si>
    <t>NHMO-BI-46295/1-S</t>
  </si>
  <si>
    <t>NHMO-BI-46296/1-S</t>
  </si>
  <si>
    <t>NHMO-BI-85725/1-S</t>
  </si>
  <si>
    <t>NHMO-BI-85724/1-S</t>
  </si>
  <si>
    <t>NHMO-BI-85723/1-S</t>
  </si>
  <si>
    <t>NHMO-BI-85722/1-S</t>
  </si>
  <si>
    <t>NHMO-BI-85721/1-S</t>
  </si>
  <si>
    <t>NHMO-BI-85720/1-S</t>
  </si>
  <si>
    <t>NHMO-BI-85719/1-S</t>
  </si>
  <si>
    <t>NHMO-BI-85718/1-S</t>
  </si>
  <si>
    <t>NHMO-BI-85717/1-S</t>
  </si>
  <si>
    <t>NHMO-BI-85716/1-S</t>
  </si>
  <si>
    <t>NHMO-BI-85715/1-S</t>
  </si>
  <si>
    <t>NHMO-BI-21819/2-S</t>
  </si>
  <si>
    <t>NHMO-BI-21858/2-S</t>
  </si>
  <si>
    <t>NHMO-BI-21877/2-S</t>
  </si>
  <si>
    <t>NHMO-BI-43056/1-S</t>
  </si>
  <si>
    <t>NHMO-BI-21882/2-S</t>
  </si>
  <si>
    <t>NHMO-BI-43057/1-S</t>
  </si>
  <si>
    <t>NHMO-BI-43058/1-S</t>
  </si>
  <si>
    <t>NHMO-BI-43059/1-S</t>
  </si>
  <si>
    <t>NHMO-BI-21896/2-S</t>
  </si>
  <si>
    <t>NHMO-BI-43060/1-S</t>
  </si>
  <si>
    <t>NHMO-BI-21860/2-S</t>
  </si>
  <si>
    <t>NHMO-BI-43063/1-S</t>
  </si>
  <si>
    <t>NHMO-BI-21186/2-S</t>
  </si>
  <si>
    <t>NHMO-BI-43587/1-S</t>
  </si>
  <si>
    <t>NHMO-BI-86302/2-S</t>
  </si>
  <si>
    <t>NHMO-BI-86303/2-S</t>
  </si>
  <si>
    <t>NHMO-BI-86304/2-S</t>
  </si>
  <si>
    <t>NHMO-BI-86318/3-S</t>
  </si>
  <si>
    <t>NHMO-BI-86326/2-S</t>
  </si>
  <si>
    <t>NHMO-BI-86375/3-S</t>
  </si>
  <si>
    <t>NHMO-BI-86379/3-S</t>
  </si>
  <si>
    <t>NHMO-BI-15492/2-S</t>
  </si>
  <si>
    <t>NHMO-BI-15493/2-S</t>
  </si>
  <si>
    <t>NHMO-BI-15497/2-S</t>
  </si>
  <si>
    <t>NHMO-BI-15498/2-S</t>
  </si>
  <si>
    <t>NHMO-BI-15499/2-S</t>
  </si>
  <si>
    <t>NHMO-BI-45441/1-S</t>
  </si>
  <si>
    <t>NHMO-BI-45443/1-S</t>
  </si>
  <si>
    <t>NHMO-BI-45444/1-S</t>
  </si>
  <si>
    <t>NHMO-BI-45447/1-S</t>
  </si>
  <si>
    <t>NHMO-BI-45449/1-S</t>
  </si>
  <si>
    <t>NHMO-BI-45453/1-S</t>
  </si>
  <si>
    <t>NHMO-BI-45456/1-S</t>
  </si>
  <si>
    <t>NHMO-BI-45462/1-S</t>
  </si>
  <si>
    <t>NHMO-BI-46261/1-S</t>
  </si>
  <si>
    <t>NHMO-BI-46274/1-S</t>
  </si>
  <si>
    <t>NHMO-BI-84257/2-S</t>
  </si>
  <si>
    <t>NHMO-BI-84262/2-S</t>
  </si>
  <si>
    <t>NHMO-BI-84263/2-S</t>
  </si>
  <si>
    <t>NHMO-BI-84265/2-S</t>
  </si>
  <si>
    <t>NHMO-BI-86402/2-S</t>
  </si>
  <si>
    <t>NHMO-BI-86403/2-S</t>
  </si>
  <si>
    <t>NHMO-BI-86404/2-S</t>
  </si>
  <si>
    <t>NHMO-BI-84248/2-S</t>
  </si>
  <si>
    <t>NHMO-BI-84124/2-S</t>
  </si>
  <si>
    <t>NHMO-BI-21689/2-S</t>
  </si>
  <si>
    <t>NHMO-BI-21747/2-S</t>
  </si>
  <si>
    <t>NHMO-BI-21798/2-S</t>
  </si>
  <si>
    <t>NHMO-BI-17479/2-S</t>
  </si>
  <si>
    <t>NHMO-BI-17482/2-S</t>
  </si>
  <si>
    <t>NHMO-BI-23034/2-S</t>
  </si>
  <si>
    <t>NHMO-BI-43476/1-S</t>
  </si>
  <si>
    <t>NHMO-BI-43480/1-S</t>
  </si>
  <si>
    <t>NHMO-BI-43530/1-S</t>
  </si>
  <si>
    <t>NHMO-BI-17480/2-S</t>
  </si>
  <si>
    <t>NHMO-BI-86466/2-S</t>
  </si>
  <si>
    <t>NHMO-BI-86465/2-S</t>
  </si>
  <si>
    <t>NHMO-BI-45507/1-S</t>
  </si>
  <si>
    <t>NHMO-BI-45510/1-S</t>
  </si>
  <si>
    <t>NHMO-BI-45580/1-S</t>
  </si>
  <si>
    <t>NHMO-BI-45591/1-S</t>
  </si>
  <si>
    <t>NHMO-BI-45595/1-S</t>
  </si>
  <si>
    <t>NHMO-BI-45597/1-S</t>
  </si>
  <si>
    <t>NHMO-BI-45605/1-S</t>
  </si>
  <si>
    <t>NHMO-BI-45623/1-S</t>
  </si>
  <si>
    <t>NHMO-BI-45643/1-S</t>
  </si>
  <si>
    <t>NHMO-BI-45653/1-S</t>
  </si>
  <si>
    <t>NHMO-BI-45670/1-S</t>
  </si>
  <si>
    <t>NHMO-BI-21709/2-S</t>
  </si>
  <si>
    <t>NHMO-BI-21717/2-S</t>
  </si>
  <si>
    <t>NHMO-BI-21817/3-S</t>
  </si>
  <si>
    <t>NHMO-BI-21818/2-S</t>
  </si>
  <si>
    <t>NHMO-BI-43211/1-S</t>
  </si>
  <si>
    <t>NHMO-BI-43212/1-S</t>
  </si>
  <si>
    <t>NHMO-BI-43213/1-S</t>
  </si>
  <si>
    <t>NHMO-BI-84163/2-S</t>
  </si>
  <si>
    <t>NHMO-BI-86222/2-S</t>
  </si>
  <si>
    <t>NHMO-BI-26063/2-S</t>
  </si>
  <si>
    <t>NHMO-BI-26114/2-S</t>
  </si>
  <si>
    <t>NHMO-BI-26158/2-S</t>
  </si>
  <si>
    <t>NHMO-BI-26223/2-S</t>
  </si>
  <si>
    <t>NHMO-BI-26230/2-S</t>
  </si>
  <si>
    <t>NHMO-BI-26297/2-S</t>
  </si>
  <si>
    <t>NHMO-BI-44624/1-S</t>
  </si>
  <si>
    <t>NHMO-BI-44626/1-S</t>
  </si>
  <si>
    <t>NHMO-BI-44628/1-S</t>
  </si>
  <si>
    <t>NHMO-BI-44629/1-S</t>
  </si>
  <si>
    <t>NHMO-BI-44630/1-S</t>
  </si>
  <si>
    <t>NHMO-BI-44633/1-S</t>
  </si>
  <si>
    <t>NHMO-BI-44634/1-S</t>
  </si>
  <si>
    <t>NHMO-BI-44635/1-S</t>
  </si>
  <si>
    <t>NHMO-BI-44637/1-S</t>
  </si>
  <si>
    <t>NHMO-BI-44660/1-S</t>
  </si>
  <si>
    <t>NHMO-BI-44667/1-S</t>
  </si>
  <si>
    <t>NHMO-BI-45869/1-S</t>
  </si>
  <si>
    <t>NHMO-BI-45870/1-S</t>
  </si>
  <si>
    <t>NHMO-BI-45871/1-S</t>
  </si>
  <si>
    <t>NHMO-BI-45875/1-S</t>
  </si>
  <si>
    <t>NHMO-BI-45876/1-S</t>
  </si>
  <si>
    <t>NHMO-BI-45882/1-S</t>
  </si>
  <si>
    <t>NHMO-BI-18712/3-S</t>
  </si>
  <si>
    <t>NHMO-BI-18716/3-S</t>
  </si>
  <si>
    <t>NHMO-BI-18720/3-S</t>
  </si>
  <si>
    <t>NHMO-BI-18729/2-S</t>
  </si>
  <si>
    <t>NHMO-BI-18747/2-S</t>
  </si>
  <si>
    <t>NHMO-BI-18766/2-S</t>
  </si>
  <si>
    <t>NHMO-BI-46321/1-S</t>
  </si>
  <si>
    <t>NHMO-BI-46322/1-S</t>
  </si>
  <si>
    <t>NHMO-BI-46323/1-S</t>
  </si>
  <si>
    <t>NHMO-BI-84541/2-S</t>
  </si>
  <si>
    <t>NHMO-BI-84542/2-S</t>
  </si>
  <si>
    <t>NHMO-BI-33882/2-S</t>
  </si>
  <si>
    <t>NHMO-BI-36225/2-S</t>
  </si>
  <si>
    <t>NHMO-BI-36227/2-S</t>
  </si>
  <si>
    <t>NHMO-BI-36228/2-S</t>
  </si>
  <si>
    <t>NHMO-BI-84535/2-S</t>
  </si>
  <si>
    <t>NHMO-BI-84539/2-S</t>
  </si>
  <si>
    <t>NHMO-BI-84540/2-S</t>
  </si>
  <si>
    <t>NHMO-BI-25712/2-S</t>
  </si>
  <si>
    <t>NHMO-BI-25714/2-S</t>
  </si>
  <si>
    <t>NHMO-BI-25798/2-S</t>
  </si>
  <si>
    <t>NHMO-BI-25800/2-S</t>
  </si>
  <si>
    <t>NHMO-BI-25840/2-S</t>
  </si>
  <si>
    <t>NHMO-BI-25844/2-S</t>
  </si>
  <si>
    <t>NHMO-BI-25862/2-S</t>
  </si>
  <si>
    <t>NHMO-BI-32691/3-S</t>
  </si>
  <si>
    <t>NHMO-BI-32730/3-S</t>
  </si>
  <si>
    <t>NHMO-BI-32906/2-S</t>
  </si>
  <si>
    <t>NHMO-BI-35719/2-S</t>
  </si>
  <si>
    <t>NHMO-BI-35730/2-S</t>
  </si>
  <si>
    <t>NHMO-BI-35751/2-S</t>
  </si>
  <si>
    <t>NHMO-BI-35760/2-S</t>
  </si>
  <si>
    <t>NHMO-BI-35778/2-S</t>
  </si>
  <si>
    <t>NHMO-BI-35796/2-S</t>
  </si>
  <si>
    <t>NHMO-BI-35799/2-S</t>
  </si>
  <si>
    <t>NHMO-BI-35829/2-S</t>
  </si>
  <si>
    <t>NHMO-BI-35858/2-S</t>
  </si>
  <si>
    <t>NHMO-BI-35874/2-S</t>
  </si>
  <si>
    <t>NHMO-BI-35875/2-S</t>
  </si>
  <si>
    <t>NHMO-BI-43658/1-S</t>
  </si>
  <si>
    <t>NHMO-BI-43669/1-S</t>
  </si>
  <si>
    <t>NHMO-BI-21676/3-S</t>
  </si>
  <si>
    <t>NHMO-BI-21678/3-S</t>
  </si>
  <si>
    <t>NHMO-BI-21688/3-S</t>
  </si>
  <si>
    <t>NHMO-BI-21696/3-S</t>
  </si>
  <si>
    <t>NHMO-BI-21698/3-S</t>
  </si>
  <si>
    <t>NHMO-BI-21699/3-S</t>
  </si>
  <si>
    <t>NHMO-BI-21728/3-S</t>
  </si>
  <si>
    <t>NHMO-BI-21746/3-S</t>
  </si>
  <si>
    <t>NHMO-BI-21762/2-S</t>
  </si>
  <si>
    <t>NHMO-BI-21829/3-S</t>
  </si>
  <si>
    <t>NHMO-BI-21677/3-S</t>
  </si>
  <si>
    <t>NHMO-BI-21654/2-S</t>
  </si>
  <si>
    <t>NHMO-BI-21682/3-S</t>
  </si>
  <si>
    <t>NHMO-BI-21705/2-S</t>
  </si>
  <si>
    <t>NHMO-BI-21764/3-S</t>
  </si>
  <si>
    <t>NHMO-BI-43181/1-S</t>
  </si>
  <si>
    <t>NHMO-BI-43182/1-S</t>
  </si>
  <si>
    <t>NHMO-BI-43183/1-S</t>
  </si>
  <si>
    <t>NHMO-BI-43184/1-S</t>
  </si>
  <si>
    <t>NHMO-BI-43185/1-S</t>
  </si>
  <si>
    <t>NHMO-BI-21112/2-S</t>
  </si>
  <si>
    <t>NHMO-BI-29145/3-S</t>
  </si>
  <si>
    <t>NHMO-BI-29198/3-S</t>
  </si>
  <si>
    <t>NHMO-BI-29222/3-S</t>
  </si>
  <si>
    <t>NHMO-BI-29249/2-S</t>
  </si>
  <si>
    <t>NHMO-BI-29328/2-S</t>
  </si>
  <si>
    <t>NHMO-BI-29372/2-S</t>
  </si>
  <si>
    <t>NHMO-BI-32058/2-S</t>
  </si>
  <si>
    <t>NHMO-BI-32059/2-S</t>
  </si>
  <si>
    <t>NHMO-BI-32080/2-S</t>
  </si>
  <si>
    <t>NHMO-BI-32094/2-S</t>
  </si>
  <si>
    <t>NHMO-BI-32129/2-S</t>
  </si>
  <si>
    <t>NHMO-BI-32211/2-S</t>
  </si>
  <si>
    <t>NHMO-BI-32218/2-S</t>
  </si>
  <si>
    <t>NHMO-BI-32229/2-S</t>
  </si>
  <si>
    <t>NHMO-BI-32233/2-S</t>
  </si>
  <si>
    <t>NHMO-BI-32245/2-S</t>
  </si>
  <si>
    <t>NHMO-BI-32278/2-S</t>
  </si>
  <si>
    <t>NHMO-BI-32280/2-S</t>
  </si>
  <si>
    <t>NHMO-BI-32301/2-S</t>
  </si>
  <si>
    <t>NHMO-BI-32319/2-S</t>
  </si>
  <si>
    <t>NHMO-BI-32322/2-S</t>
  </si>
  <si>
    <t>NHMO-BI-32384/2-S</t>
  </si>
  <si>
    <t>NHMO-BI-32445/2-S</t>
  </si>
  <si>
    <t>NHMO-BI-32449/2-S</t>
  </si>
  <si>
    <t>NHMO-BI-32464/2-S</t>
  </si>
  <si>
    <t>NHMO-BI-32500/2-S</t>
  </si>
  <si>
    <t>NHMO-BI-32511/2-S</t>
  </si>
  <si>
    <t>NHMO-BI-32536/2-S</t>
  </si>
  <si>
    <t>NHMO-BI-32548/2-S</t>
  </si>
  <si>
    <t>NHMO-BI-32559/2-S</t>
  </si>
  <si>
    <t>NHMO-BI-32560/2-S</t>
  </si>
  <si>
    <t>NHMO-BI-35912/2-S</t>
  </si>
  <si>
    <t>NHMO-BI-35931/2-S</t>
  </si>
  <si>
    <t>NHMO-BI-35939/2-S</t>
  </si>
  <si>
    <t>NHMO-BI-36017/2-S</t>
  </si>
  <si>
    <t>NHMO-BI-36038/2-S</t>
  </si>
  <si>
    <t>NHMO-BI-36039/2-S</t>
  </si>
  <si>
    <t>NHMO-BI-36042/2-S</t>
  </si>
  <si>
    <t>NHMO-BI-36044/2-S</t>
  </si>
  <si>
    <t>NHMO-BI-36141/2-S</t>
  </si>
  <si>
    <t>NHMO-BI-36145/2-S</t>
  </si>
  <si>
    <t>NHMO-BI-43628/1-S</t>
  </si>
  <si>
    <t>NHMO-BI-43629/1-S</t>
  </si>
  <si>
    <t>NHMO-BI-43632/1-S</t>
  </si>
  <si>
    <t>NHMO-BI-43634/1-S</t>
  </si>
  <si>
    <t>NHMO-BI-43635/1-S</t>
  </si>
  <si>
    <t>NHMO-BI-43636/1-S</t>
  </si>
  <si>
    <t>NHMO-BI-45013/1-S</t>
  </si>
  <si>
    <t>NHMO-BI-45014/1-S</t>
  </si>
  <si>
    <t>NHMO-BI-44606/1-S</t>
  </si>
  <si>
    <t>NHMO-BI-44621/1-S</t>
  </si>
  <si>
    <t>NHMO-BI-44631/1-S</t>
  </si>
  <si>
    <t>NHMO-BI-44632/1-S</t>
  </si>
  <si>
    <t>NHMO-BI-44639/1-S</t>
  </si>
  <si>
    <t>NHMO-BI-44642/1-S</t>
  </si>
  <si>
    <t>NHMO-BI-44644/1-S</t>
  </si>
  <si>
    <t>NHMO-BI-44645/1-S</t>
  </si>
  <si>
    <t>NHMO-BI-44647/1-S</t>
  </si>
  <si>
    <t>NHMO-BI-44648/1-S</t>
  </si>
  <si>
    <t>NHMO-BI-44651/1-S</t>
  </si>
  <si>
    <t>NHMO-BI-44658/1-S</t>
  </si>
  <si>
    <t>NHMO-BI-44666/1-S</t>
  </si>
  <si>
    <t>NHMO-BI-44672/1-S</t>
  </si>
  <si>
    <t>NHMO-BI-45877/1-S</t>
  </si>
  <si>
    <t>NHMO-BI-45880/1-S</t>
  </si>
  <si>
    <t>NHMO-BI-45881/1-S</t>
  </si>
  <si>
    <t>NHMO-BI-45884/1-S</t>
  </si>
  <si>
    <t>NHMO-BI-18292/3-S</t>
  </si>
  <si>
    <t>NHMO-BI-18301/3-S</t>
  </si>
  <si>
    <t>NHMO-BI-18309/3-S</t>
  </si>
  <si>
    <t>NHMO-BI-18313/4-S</t>
  </si>
  <si>
    <t>NHMO-BI-18318/4-S</t>
  </si>
  <si>
    <t>NHMO-BI-18335/3-S</t>
  </si>
  <si>
    <t>NHMO-BI-44154/1-S</t>
  </si>
  <si>
    <t>NHMO-BI-25021/3-S</t>
  </si>
  <si>
    <t>NHMO-BI-25024/3-S</t>
  </si>
  <si>
    <t>NHMO-BI-25028/3-S</t>
  </si>
  <si>
    <t>NHMO-BI-25030/3-S</t>
  </si>
  <si>
    <t>NHMO-BI-25032/3-S</t>
  </si>
  <si>
    <t>NHMO-BI-25033/3-S</t>
  </si>
  <si>
    <t>NHMO-BI-25049/3-S</t>
  </si>
  <si>
    <t>NHMO-BI-25050/3-S</t>
  </si>
  <si>
    <t>NHMO-BI-25053/3-S</t>
  </si>
  <si>
    <t>NHMO-BI-25055/3-S</t>
  </si>
  <si>
    <t>NHMO-BI-44156/1-S</t>
  </si>
  <si>
    <t>NHMO-BI-25072/3-S</t>
  </si>
  <si>
    <t>NHMO-BI-27270/3-S</t>
  </si>
  <si>
    <t>NHMO-BI-27272/3-S</t>
  </si>
  <si>
    <t>NHMO-BI-27175/3-S</t>
  </si>
  <si>
    <t>NHMO-BI-25946/3-S</t>
  </si>
  <si>
    <t>NHMO-BI-25984/2-S</t>
  </si>
  <si>
    <t>NHMO-BI-29448/2-S</t>
  </si>
  <si>
    <t>NHMO-BI-29542/2-S</t>
  </si>
  <si>
    <t>NHMO-BI-32971/2-S</t>
  </si>
  <si>
    <t>NHMO-BI-32972/2-S</t>
  </si>
  <si>
    <t>NHMO-BI-33102/2-S</t>
  </si>
  <si>
    <t>NHMO-BI-43659/1-S</t>
  </si>
  <si>
    <t>NHMO-BI-46236/1-S</t>
  </si>
  <si>
    <t>NHMO-BI-42093/2-S</t>
  </si>
  <si>
    <t>NHMO-BI-42104/2-S</t>
  </si>
  <si>
    <t>NHMO-BI-21900/2-S</t>
  </si>
  <si>
    <t>NHMO-BI-21901/2-S</t>
  </si>
  <si>
    <t>NHMO-BI-21902/2-S</t>
  </si>
  <si>
    <t>NHMO-BI-42106/2-S</t>
  </si>
  <si>
    <t>NHMO-BI-42087/2-S</t>
  </si>
  <si>
    <t>NHMO-BI-23112/2-S</t>
  </si>
  <si>
    <t>NHMO-BI-86370/3-S</t>
  </si>
  <si>
    <t>NHMO-BI-86333/2-S</t>
  </si>
  <si>
    <t>NHMO-BI-86334/2-S</t>
  </si>
  <si>
    <t>NHMO-BI-43354/1-S</t>
  </si>
  <si>
    <t>NHMO-BI-43355/1-S</t>
  </si>
  <si>
    <t>NHMO-BI-80472/1-S</t>
  </si>
  <si>
    <t>NHMO-BI-21994/2-S</t>
  </si>
  <si>
    <t>NHMO-BI-21995/2-S</t>
  </si>
  <si>
    <t>NHMO-BI-22057/2-S</t>
  </si>
  <si>
    <t>NHMO-BI-22058/2-S</t>
  </si>
  <si>
    <t>NHMO-BI-80473/1-S</t>
  </si>
  <si>
    <t>NHMO-BI-22096/2-S</t>
  </si>
  <si>
    <t>NHMO-BI-22098/2-S</t>
  </si>
  <si>
    <t>NHMO-BI-43356/1-S</t>
  </si>
  <si>
    <t>NHMO-BI-80470/1-S</t>
  </si>
  <si>
    <t>NHMO-BI-22084/2-S</t>
  </si>
  <si>
    <t>NHMO-BI-22085/2-S</t>
  </si>
  <si>
    <t>NHMO-BI-22091/2-S</t>
  </si>
  <si>
    <t>NHMO-BI-21921/2-S</t>
  </si>
  <si>
    <t>NHMO-BI-21958/2-S</t>
  </si>
  <si>
    <t>NHMO-BI-21986/2-S</t>
  </si>
  <si>
    <t>NHMO-BI-9486/2-S</t>
  </si>
  <si>
    <t>NHMO-BI-9484/2-S</t>
  </si>
  <si>
    <t>NHMO-BI-80471/1-S</t>
  </si>
  <si>
    <t>NHMO-BI-9488/2-S</t>
  </si>
  <si>
    <t>NHMO-BI-9491/2-S</t>
  </si>
  <si>
    <t>NHMO-BI-9504/2-S</t>
  </si>
  <si>
    <t>NHMO-BI-21950/2-S</t>
  </si>
  <si>
    <t>NHMO-BI-43340/1-S</t>
  </si>
  <si>
    <t>NHMO-BI-43343/1-S</t>
  </si>
  <si>
    <t>NHMO-BI-43349/1-S</t>
  </si>
  <si>
    <t>NHMO-BI-29620/3-S</t>
  </si>
  <si>
    <t>NHMO-BI-29617/3-S</t>
  </si>
  <si>
    <t>NHMO-BI-33364/2-S</t>
  </si>
  <si>
    <t>NHMO-BI-33387/2-S</t>
  </si>
  <si>
    <t>NHMO-BI-33390/2-S</t>
  </si>
  <si>
    <t>NHMO-BI-33414/2-S</t>
  </si>
  <si>
    <t>NHMO-BI-33446/2-S</t>
  </si>
  <si>
    <t>NHMO-BI-33503/2-S</t>
  </si>
  <si>
    <t>NHMO-BI-33537/2-S</t>
  </si>
  <si>
    <t>NHMO-BI-33552/2-S</t>
  </si>
  <si>
    <t>NHMO-BI-33567/2-S</t>
  </si>
  <si>
    <t>NHMO-BI-33579/2-S</t>
  </si>
  <si>
    <t>NHMO-BI-21706/2-S</t>
  </si>
  <si>
    <t>NHMO-BI-21707/2-S</t>
  </si>
  <si>
    <t>NHMO-BI-21715/2-S</t>
  </si>
  <si>
    <t>NHMO-BI-21727/2-S</t>
  </si>
  <si>
    <t>NHMO-BI-21745/2-S</t>
  </si>
  <si>
    <t>NHMO-BI-21757/2-S</t>
  </si>
  <si>
    <t>NHMO-BI-21761/2-S</t>
  </si>
  <si>
    <t>NHMO-BI-21778/2-S</t>
  </si>
  <si>
    <t>NHMO-BI-21783/2-S</t>
  </si>
  <si>
    <t>NHMO-BI-43172/1-S</t>
  </si>
  <si>
    <t>NHMO-BI-21690/2-S</t>
  </si>
  <si>
    <t>NHMO-BI-21724/2-S</t>
  </si>
  <si>
    <t>NHMO-BI-43486/1-S</t>
  </si>
  <si>
    <t>NHMO-BI-43512/1-S</t>
  </si>
  <si>
    <t>NHMO-BI-21863/2-S</t>
  </si>
  <si>
    <t>NHMO-BI-21867/2-S</t>
  </si>
  <si>
    <t>NHMO-BI-21872/2-S</t>
  </si>
  <si>
    <t>NHMO-BI-21862/2-S</t>
  </si>
  <si>
    <t>NHMO-BI-21876/2-S</t>
  </si>
  <si>
    <t>NHMO-BI-21880/2-S</t>
  </si>
  <si>
    <t>NHMO-BI-21885/2-S</t>
  </si>
  <si>
    <t>NHMO-BI-21891/2-S</t>
  </si>
  <si>
    <t>NHMO-BI-21893/2-S</t>
  </si>
  <si>
    <t>NHMO-BI-21895/2-S</t>
  </si>
  <si>
    <t>NHMO-BI-21897/2-S</t>
  </si>
  <si>
    <t>NHMO-BI-21909/2-S</t>
  </si>
  <si>
    <t>NHMO-BI-43258/1-S</t>
  </si>
  <si>
    <t>NHMO-BI-43506/1-S</t>
  </si>
  <si>
    <t>NHMO-BI-43534/1-S</t>
  </si>
  <si>
    <t>NHMO-BI-43535/1-S</t>
  </si>
  <si>
    <t>NHMO-BI-43581/1-S</t>
  </si>
  <si>
    <t>NHMO-BI-86297/3-S</t>
  </si>
  <si>
    <t>NHMO-BI-86349/3-S</t>
  </si>
  <si>
    <t>NHMO-BI-86352/3-S</t>
  </si>
  <si>
    <t>NHMO-BI-86354/3-S</t>
  </si>
  <si>
    <t>NHMO-BI-86363/3-S</t>
  </si>
  <si>
    <t>NHMO-BI-86323/3-S</t>
  </si>
  <si>
    <t>NHMO-BI-17460/2-S</t>
  </si>
  <si>
    <t>NHMO-BI-17461/2-S</t>
  </si>
  <si>
    <t>NHMO-BI-17462/2-S</t>
  </si>
  <si>
    <t>NHMO-BI-17463/2-S</t>
  </si>
  <si>
    <t>NHMO-BI-23092/2-S</t>
  </si>
  <si>
    <t>NHMO-BI-80456/1-S</t>
  </si>
  <si>
    <t>NHMO-BI-43475/1-S</t>
  </si>
  <si>
    <t>NHMO-BI-43489/1-S</t>
  </si>
  <si>
    <t>NHMO-BI-23039/2-S</t>
  </si>
  <si>
    <t>NHMO-BI-21753/2-S</t>
  </si>
  <si>
    <t>NHMO-BI-45133/1-S</t>
  </si>
  <si>
    <t>NHMO-BI-45135/1-S</t>
  </si>
  <si>
    <t>NHMO-BI-46263/1-S</t>
  </si>
  <si>
    <t>NHMO-BI-46266/1-S</t>
  </si>
  <si>
    <t>NHMO-BI-46396/1-S</t>
  </si>
  <si>
    <t>NHMO-BI-26132/3-S</t>
  </si>
  <si>
    <t>NHMO-BI-26147/3-S</t>
  </si>
  <si>
    <t>NHMO-BI-26167/3-S</t>
  </si>
  <si>
    <t>NHMO-BI-26287/2-S</t>
  </si>
  <si>
    <t>NHMO-BI-26359/2-S</t>
  </si>
  <si>
    <t>NHMO-BI-26377/2-S</t>
  </si>
  <si>
    <t>NHMO-BI-26378/2-S</t>
  </si>
  <si>
    <t>NHMO-BI-26383/2-S</t>
  </si>
  <si>
    <t>NHMO-BI-26391/2-S</t>
  </si>
  <si>
    <t>NHMO-BI-26395/2-S</t>
  </si>
  <si>
    <t>NHMO-BI-26396/2-S</t>
  </si>
  <si>
    <t>NHMO-BI-26397/2-S</t>
  </si>
  <si>
    <t>NHMO-BI-26400/2-S</t>
  </si>
  <si>
    <t>NHMO-BI-44573/1-S</t>
  </si>
  <si>
    <t>NHMO-BI-25815/3-S</t>
  </si>
  <si>
    <t>NHMO-BI-25834/3-S</t>
  </si>
  <si>
    <t>NHMO-BI-25850/3-S</t>
  </si>
  <si>
    <t>NHMO-BI-25867/2-S</t>
  </si>
  <si>
    <t>NHMO-BI-25868/2-S</t>
  </si>
  <si>
    <t>NHMO-BI-25873/2-S</t>
  </si>
  <si>
    <t>NHMO-BI-25874/2-S</t>
  </si>
  <si>
    <t>NHMO-BI-25878/2-S</t>
  </si>
  <si>
    <t>NHMO-BI-25881/2-S</t>
  </si>
  <si>
    <t>NHMO-BI-25882/2-S</t>
  </si>
  <si>
    <t>NHMO-BI-25887/2-S</t>
  </si>
  <si>
    <t>NHMO-BI-25891/2-S</t>
  </si>
  <si>
    <t>NHMO-BI-25902/2-S</t>
  </si>
  <si>
    <t>NHMO-BI-25904/2-S</t>
  </si>
  <si>
    <t>NHMO-BI-25905/2-S</t>
  </si>
  <si>
    <t>NHMO-BI-25906/2-S</t>
  </si>
  <si>
    <t>NHMO-BI-25907/2-S</t>
  </si>
  <si>
    <t>NHMO-BI-25911/2-S</t>
  </si>
  <si>
    <t>NHMO-BI-25912/2-S</t>
  </si>
  <si>
    <t>NHMO-BI-25918/2-S</t>
  </si>
  <si>
    <t>NHMO-BI-25921/2-S</t>
  </si>
  <si>
    <t>NHMO-BI-25990/2-S</t>
  </si>
  <si>
    <t>NHMO-BI-33037/2-S</t>
  </si>
  <si>
    <t>NHMO-BI-33039/2-S</t>
  </si>
  <si>
    <t>NHMO-BI-33116/2-S</t>
  </si>
  <si>
    <t>NHMO-BI-33137/2-S</t>
  </si>
  <si>
    <t>NHMO-BI-33146/2-S</t>
  </si>
  <si>
    <t>NHMO-BI-33148/2-S</t>
  </si>
  <si>
    <t>NHMO-BI-43671/1-S</t>
  </si>
  <si>
    <t>NHMO-BI-43677/1-S</t>
  </si>
  <si>
    <t>NHMO-BI-43678/1-S</t>
  </si>
  <si>
    <t>NHMO-BI-45016/1-S</t>
  </si>
  <si>
    <t>NHMO-BI-32115/2-S</t>
  </si>
  <si>
    <t>NHMO-BI-32142/2-S</t>
  </si>
  <si>
    <t>NHMO-BI-32462/2-S</t>
  </si>
  <si>
    <t>NHMO-BI-32467/2-S</t>
  </si>
  <si>
    <t>NHMO-BI-32475/2-S</t>
  </si>
  <si>
    <t>NHMO-BI-32478/2-S</t>
  </si>
  <si>
    <t>NHMO-BI-32486/2-S</t>
  </si>
  <si>
    <t>NHMO-BI-32513/2-S</t>
  </si>
  <si>
    <t>NHMO-BI-32515/2-S</t>
  </si>
  <si>
    <t>NHMO-BI-32519/2-S</t>
  </si>
  <si>
    <t>NHMO-BI-32539/2-S</t>
  </si>
  <si>
    <t>NHMO-BI-32541/2-S</t>
  </si>
  <si>
    <t>NHMO-BI-32568/2-S</t>
  </si>
  <si>
    <t>NHMO-BI-32572/2-S</t>
  </si>
  <si>
    <t>NHMO-BI-33634/2-S</t>
  </si>
  <si>
    <t>NHMO-BI-33646/2-S</t>
  </si>
  <si>
    <t>NHMO-BI-33713/2-S</t>
  </si>
  <si>
    <t>NHMO-BI-33745/2-S</t>
  </si>
  <si>
    <t>NHMO-BI-36055/2-S</t>
  </si>
  <si>
    <t>NHMO-BI-36057/2-S</t>
  </si>
  <si>
    <t>NHMO-BI-36125/2-S</t>
  </si>
  <si>
    <t>NHMO-BI-36126/2-S</t>
  </si>
  <si>
    <t>NHMO-BI-36127/2-S</t>
  </si>
  <si>
    <t>NHMO-BI-36128/2-S</t>
  </si>
  <si>
    <t>NHMO-BI-36135/2-S</t>
  </si>
  <si>
    <t>NHMO-BI-43618/1-S</t>
  </si>
  <si>
    <t>NHMO-BI-29166/3-S</t>
  </si>
  <si>
    <t>NHMO-BI-29226/3-S</t>
  </si>
  <si>
    <t>NHMO-BI-29248/3-S</t>
  </si>
  <si>
    <t>NHMO-BI-29377/2-S</t>
  </si>
  <si>
    <t>NHMO-BI-29389/2-S</t>
  </si>
  <si>
    <t>NHMO-BI-29397/2-S</t>
  </si>
  <si>
    <t>NHMO-BI-32073/2-S</t>
  </si>
  <si>
    <t>NHMO-BI-32087/2-S</t>
  </si>
  <si>
    <t>NHMO-BI-32103/2-S</t>
  </si>
  <si>
    <t>NHMO-BI-32120/2-S</t>
  </si>
  <si>
    <t>NHMO-BI-32128/2-S</t>
  </si>
  <si>
    <t>NHMO-BI-32141/2-S</t>
  </si>
  <si>
    <t>NHMO-BI-32183/2-S</t>
  </si>
  <si>
    <t>NHMO-BI-32200/2-S</t>
  </si>
  <si>
    <t>NHMO-BI-32205/2-S</t>
  </si>
  <si>
    <t>NHMO-BI-32206/2-S</t>
  </si>
  <si>
    <t>NHMO-BI-32217/2-S</t>
  </si>
  <si>
    <t>NHMO-BI-32235/2-S</t>
  </si>
  <si>
    <t>NHMO-BI-32240/2-S</t>
  </si>
  <si>
    <t>NHMO-BI-32255/2-S</t>
  </si>
  <si>
    <t>NHMO-BI-32399/2-S</t>
  </si>
  <si>
    <t>NHMO-BI-32506/2-S</t>
  </si>
  <si>
    <t>NHMO-BI-32508/2-S</t>
  </si>
  <si>
    <t>NHMO-BI-32544/2-S</t>
  </si>
  <si>
    <t>NHMO-BI-32551/2-S</t>
  </si>
  <si>
    <t>NHMO-BI-35981/2-S</t>
  </si>
  <si>
    <t>NHMO-BI-35994/2-S</t>
  </si>
  <si>
    <t>NHMO-BI-36001/2-S</t>
  </si>
  <si>
    <t>NHMO-BI-43621/1-S</t>
  </si>
  <si>
    <t>NHMO-BI-43622/1-S</t>
  </si>
  <si>
    <t>NHMO-BI-43625/1-S</t>
  </si>
  <si>
    <t>NHMO-BI-43637/1-S</t>
  </si>
  <si>
    <t>NHMO-BI-46446/1-S</t>
  </si>
  <si>
    <t>NHMO-BI-46447/1-S</t>
  </si>
  <si>
    <t>NHMO-BI-43605/1-S</t>
  </si>
  <si>
    <t>NHMO-BI-43607/1-S</t>
  </si>
  <si>
    <t>NHMO-BI-43601/1-S</t>
  </si>
  <si>
    <t>NHMO-BI-43609/1-S</t>
  </si>
  <si>
    <t>NHMO-BI-46453/1-S</t>
  </si>
  <si>
    <t>NHMO-BI-46457/1-S</t>
  </si>
  <si>
    <t>NHMO-BI-46459/1-S</t>
  </si>
  <si>
    <t>NHMO-BI-46465/1-S</t>
  </si>
  <si>
    <t>NHMO-BI-46467/1-S</t>
  </si>
  <si>
    <t>NHMO-BI-85733/1-S</t>
  </si>
  <si>
    <t>NHMO-BI-46456/1-S</t>
  </si>
  <si>
    <t>NHMO-BI-46468/1-S</t>
  </si>
  <si>
    <t>NHMO-BI-21824/2-S</t>
  </si>
  <si>
    <t>NHMO-BI-21833/2-S</t>
  </si>
  <si>
    <t>NHMO-BI-43186/1-S</t>
  </si>
  <si>
    <t>NHMO-BI-43187/1-S</t>
  </si>
  <si>
    <t>NHMO-BI-43188/1-S</t>
  </si>
  <si>
    <t>NHMO-BI-43189/1-S</t>
  </si>
  <si>
    <t>NHMO-BI-43190/1-S</t>
  </si>
  <si>
    <t>NHMO-BI-43562/1-S</t>
  </si>
  <si>
    <t>NHMO-BI-43564/1-S</t>
  </si>
  <si>
    <t>NHMO-BI-43565/1-S</t>
  </si>
  <si>
    <t>NHMO-BI-43566/1-S</t>
  </si>
  <si>
    <t>NHMO-BI-43567/1-S</t>
  </si>
  <si>
    <t>NHMO-BI-43568/1-S</t>
  </si>
  <si>
    <t>NHMO-BI-43569/1-S</t>
  </si>
  <si>
    <t>NHMO-BI-43572/1-S</t>
  </si>
  <si>
    <t>NHMO-BI-43573/1-S</t>
  </si>
  <si>
    <t>NHMO-BI-43577/1-S</t>
  </si>
  <si>
    <t>NHMO-BI-43578/1-S</t>
  </si>
  <si>
    <t>NHMO-BI-43580/1-S</t>
  </si>
  <si>
    <t>NHMO-BI-43584/1-S</t>
  </si>
  <si>
    <t>NHMO-BI-15502/2-S</t>
  </si>
  <si>
    <t>NHMO-BI-21107/2-S</t>
  </si>
  <si>
    <t>NHMO-BI-21113/2-S</t>
  </si>
  <si>
    <t>NHMO-BI-21658/2-S</t>
  </si>
  <si>
    <t>NHMO-BI-21661/2-S</t>
  </si>
  <si>
    <t>NHMO-BI-21662/2-S</t>
  </si>
  <si>
    <t>NHMO-BI-21664/2-S</t>
  </si>
  <si>
    <t>NHMO-BI-21671/2-S</t>
  </si>
  <si>
    <t>NHMO-BI-21691/2-S</t>
  </si>
  <si>
    <t>NHMO-BI-21697/2-S</t>
  </si>
  <si>
    <t>NHMO-BI-21700/2-S</t>
  </si>
  <si>
    <t>NHMO-BI-21702/2-S</t>
  </si>
  <si>
    <t>NHMO-BI-21723/2-S</t>
  </si>
  <si>
    <t>NHMO-BI-21742/2-S</t>
  </si>
  <si>
    <t>NHMO-BI-21776/2-S</t>
  </si>
  <si>
    <t>NHMO-BI-21785/2-S</t>
  </si>
  <si>
    <t>NHMO-BI-21788/2-S</t>
  </si>
  <si>
    <t>NHMO-BI-21789/2-S</t>
  </si>
  <si>
    <t>NHMO-BI-21790/2-S</t>
  </si>
  <si>
    <t>NHMO-BI-21802/2-S</t>
  </si>
  <si>
    <t>NHMO-BI-23076/2-S</t>
  </si>
  <si>
    <t>NHMO-BI-43233/1-S</t>
  </si>
  <si>
    <t>NHMO-BI-43234/1-S</t>
  </si>
  <si>
    <t>NHMO-BI-43235/1-S</t>
  </si>
  <si>
    <t>NHMO-BI-43236/1-S</t>
  </si>
  <si>
    <t>NHMO-BI-43237/1-S</t>
  </si>
  <si>
    <t>NHMO-BI-43238/1-S</t>
  </si>
  <si>
    <t>NHMO-BI-43239/1-S</t>
  </si>
  <si>
    <t>NHMO-BI-43240/1-S</t>
  </si>
  <si>
    <t>NHMO-BI-43241/1-S</t>
  </si>
  <si>
    <t>NHMO-BI-43242/1-S</t>
  </si>
  <si>
    <t>NHMO-BI-43243/1-S</t>
  </si>
  <si>
    <t>NHMO-BI-43244/1-S</t>
  </si>
  <si>
    <t>NHMO-BI-43245/1-S</t>
  </si>
  <si>
    <t>NHMO-BI-43246/1-S</t>
  </si>
  <si>
    <t>NHMO-BI-43247/1-S</t>
  </si>
  <si>
    <t>NHMO-BI-43248/1-S</t>
  </si>
  <si>
    <t>NHMO-BI-43249/1-S</t>
  </si>
  <si>
    <t>NHMO-BI-43250/1-S</t>
  </si>
  <si>
    <t>NHMO-BI-43251/1-S</t>
  </si>
  <si>
    <t>NHMO-BI-43252/1-S</t>
  </si>
  <si>
    <t>NHMO-BI-43467/1-S</t>
  </si>
  <si>
    <t>NHMO-BI-43468/1-S</t>
  </si>
  <si>
    <t>NHMO-BI-43470/1-S</t>
  </si>
  <si>
    <t>NHMO-BI-43477/1-S</t>
  </si>
  <si>
    <t>NHMO-BI-43478/1-S</t>
  </si>
  <si>
    <t>NHMO-BI-43483/1-S</t>
  </si>
  <si>
    <t>NHMO-BI-43585/1-S</t>
  </si>
  <si>
    <t>NHMO-BI-21710/2-S</t>
  </si>
  <si>
    <t>NHMO-BI-21718/2-S</t>
  </si>
  <si>
    <t>NHMO-BI-21873/2-S</t>
  </si>
  <si>
    <t>NHMO-BI-43044/1-S</t>
  </si>
  <si>
    <t>NHMO-BI-21889/2-S</t>
  </si>
  <si>
    <t>NHMO-BI-43529/1-S</t>
  </si>
  <si>
    <t>NHMO-BI-43537/1-S</t>
  </si>
  <si>
    <t>NHMO-BI-43538/1-S</t>
  </si>
  <si>
    <t>NHMO-BI-43553/1-S</t>
  </si>
  <si>
    <t>NHMO-BI-43545/1-S</t>
  </si>
  <si>
    <t>NHMO-BI-21169/2-S</t>
  </si>
  <si>
    <t>NHMO-BI-21184/2-S</t>
  </si>
  <si>
    <t>NHMO-BI-43571/1-S</t>
  </si>
  <si>
    <t>NHMO-BI-43579/1-S</t>
  </si>
  <si>
    <t>NHMO-BI-86271/3-S</t>
  </si>
  <si>
    <t>NHMO-BI-86292/3-S</t>
  </si>
  <si>
    <t>NHMO-BI-86353/3-S</t>
  </si>
  <si>
    <t>NHMO-BI-84217/2-S</t>
  </si>
  <si>
    <t>NHMO-BI-86342/3-S</t>
  </si>
  <si>
    <t>NHMO-BI-25178/4-S</t>
  </si>
  <si>
    <t>NHMO-BI-25235/4-S</t>
  </si>
  <si>
    <t>NHMO-BI-25241/3-S</t>
  </si>
  <si>
    <t>NHMO-BI-25247/3-S</t>
  </si>
  <si>
    <t>NHMO-BI-25253/3-S</t>
  </si>
  <si>
    <t>NHMO-BI-25461/3-S</t>
  </si>
  <si>
    <t>NHMO-BI-25463/3-S</t>
  </si>
  <si>
    <t>NHMO-BI-25464/3-S</t>
  </si>
  <si>
    <t>NHMO-BI-27311/3-S</t>
  </si>
  <si>
    <t>NHMO-BI-27312/4-S</t>
  </si>
  <si>
    <t>NHMO-BI-27313/4-S</t>
  </si>
  <si>
    <t>NHMO-BI-27314/4-S</t>
  </si>
  <si>
    <t>NHMO-BI-30981/3-S</t>
  </si>
  <si>
    <t>NHMO-BI-30982/3-S</t>
  </si>
  <si>
    <t>NHMO-BI-30983/3-S</t>
  </si>
  <si>
    <t>NHMO-BI-30984/3-S</t>
  </si>
  <si>
    <t>NHMO-BI-30985/3-S</t>
  </si>
  <si>
    <t>NHMO-BI-30986/3-S</t>
  </si>
  <si>
    <t>NHMO-BI-30987/3-S</t>
  </si>
  <si>
    <t>NHMO-BI-30988/3-S</t>
  </si>
  <si>
    <t>NHMO-BI-30990/3-S</t>
  </si>
  <si>
    <t>NHMO-BI-44992/1-S</t>
  </si>
  <si>
    <t>NHMO-BI-68707/2-S</t>
  </si>
  <si>
    <t>NHMO-BI-68709/2-S</t>
  </si>
  <si>
    <t>NHMO-BI-68710/2-S</t>
  </si>
  <si>
    <t>NHMO-BI-68711/2-S</t>
  </si>
  <si>
    <t>NHMO-BI-68714/2-S</t>
  </si>
  <si>
    <t>NHMO-BI-68715/2-S</t>
  </si>
  <si>
    <t>NHMO-BI-68716/2-S</t>
  </si>
  <si>
    <t>NHMO-BI-68720/2-S</t>
  </si>
  <si>
    <t>NHMO-BI-68721/2-S</t>
  </si>
  <si>
    <t>NHMO-BI-68729/2-S</t>
  </si>
  <si>
    <t>NHMO-BI-68730/2-S</t>
  </si>
  <si>
    <t>NHMO-BI-68733/2-S</t>
  </si>
  <si>
    <t>NHMO-BI-68734/2-S</t>
  </si>
  <si>
    <t>NHMO-BI-68735/2-S</t>
  </si>
  <si>
    <t>NHMO-BI-68736/2-S</t>
  </si>
  <si>
    <t>NHMO-BI-68737/2-S</t>
  </si>
  <si>
    <t>NHMO-BI-68738/2-S</t>
  </si>
  <si>
    <t>NHMO-BI-68739/2-S</t>
  </si>
  <si>
    <t>NHMO-BI-68740/2-S</t>
  </si>
  <si>
    <t>NHMO-BI-68741/2-S</t>
  </si>
  <si>
    <t>NHMO-BI-68743/2-S</t>
  </si>
  <si>
    <t>NHMO-BI-21932/2-S</t>
  </si>
  <si>
    <t>NHMO-BI-21944/2-S</t>
  </si>
  <si>
    <t>NHMO-BI-21961/2-S</t>
  </si>
  <si>
    <t>NHMO-BI-21979/2-S</t>
  </si>
  <si>
    <t>NHMO-BI-21983/2-S</t>
  </si>
  <si>
    <t>NHMO-BI-22004/2-S</t>
  </si>
  <si>
    <t>NHMO-BI-43357/1-S</t>
  </si>
  <si>
    <t>NHMO-BI-9204/2-S</t>
  </si>
  <si>
    <t>NHMO-BI-9203/2-S</t>
  </si>
  <si>
    <t>NHMO-BI-9215/2-S</t>
  </si>
  <si>
    <t>NHMO-BI-9202/2-S</t>
  </si>
  <si>
    <t>NHMO-BI-9201/2-S</t>
  </si>
  <si>
    <t>NHMO-BI-9206/2-S</t>
  </si>
  <si>
    <t>NHMO-BI-9209/2-S</t>
  </si>
  <si>
    <t>NHMO-BI-9211/2-S</t>
  </si>
  <si>
    <t>NHMO-BI-43313/1-S</t>
  </si>
  <si>
    <t>NHMO-BI-43358/1-S</t>
  </si>
  <si>
    <t>NHMO-BI-43359/1-S</t>
  </si>
  <si>
    <t>NHMO-BI-43360/1-S</t>
  </si>
  <si>
    <t>NHMO-BI-29139/3-S</t>
  </si>
  <si>
    <t>NHMO-BI-32130/2-S</t>
  </si>
  <si>
    <t>NHMO-BI-32153/2-S</t>
  </si>
  <si>
    <t>NHMO-BI-32196/2-S</t>
  </si>
  <si>
    <t>NHMO-BI-35910/2-S</t>
  </si>
  <si>
    <t>NHMO-BI-35944/2-S</t>
  </si>
  <si>
    <t>NHMO-BI-36051/2-S</t>
  </si>
  <si>
    <t>NHMO-BI-36056/2-S</t>
  </si>
  <si>
    <t>NHMO-BI-19361/3-S</t>
  </si>
  <si>
    <t>NHMO-BI-43398/1-S</t>
  </si>
  <si>
    <t>NHMO-BI-19529/3-S</t>
  </si>
  <si>
    <t>NHMO-BI-19220/3-S</t>
  </si>
  <si>
    <t>NHMO-BI-43399/1-S</t>
  </si>
  <si>
    <t>NHMO-BI-19334/3-S</t>
  </si>
  <si>
    <t>NHMO-BI-6437/3-S</t>
  </si>
  <si>
    <t>NHMO-BI-6374/3-S</t>
  </si>
  <si>
    <t>NHMO-BI-6998/3-S</t>
  </si>
  <si>
    <t>NHMO-BI-19969/3-S</t>
  </si>
  <si>
    <t>NHMO-BI-19978/3-S</t>
  </si>
  <si>
    <t>NHMO-BI-19981/3-S</t>
  </si>
  <si>
    <t>NHMO-BI-7095/3-S</t>
  </si>
  <si>
    <t>NHMO-BI-19970/3-S</t>
  </si>
  <si>
    <t>NHMO-BI-19983/3-S</t>
  </si>
  <si>
    <t>NHMO-BI-19491/3-S</t>
  </si>
  <si>
    <t>NHMO-BI-19977/3-S</t>
  </si>
  <si>
    <t>NHMO-BI-80479/1-S</t>
  </si>
  <si>
    <t>NHMO-BI-19991/3-S</t>
  </si>
  <si>
    <t>NHMO-BI-6794/3-S</t>
  </si>
  <si>
    <t>NHMO-BI-19274/3-S</t>
  </si>
  <si>
    <t>NHMO-BI-6240/3-S</t>
  </si>
  <si>
    <t>NHMO-BI-19984/3-S</t>
  </si>
  <si>
    <t>NHMO-BI-19986/3-S</t>
  </si>
  <si>
    <t>NHMO-BI-43400/1-S</t>
  </si>
  <si>
    <t>NHMO-BI-19964/3-S</t>
  </si>
  <si>
    <t>NHMO-BI-19476/3-S</t>
  </si>
  <si>
    <t>NHMO-BI-19975/3-S</t>
  </si>
  <si>
    <t>NHMO-BI-19976/3-S</t>
  </si>
  <si>
    <t>NHMO-BI-19285/3-S</t>
  </si>
  <si>
    <t>NHMO-BI-19961/3-S</t>
  </si>
  <si>
    <t>NHMO-BI-19974/3-S</t>
  </si>
  <si>
    <t>NHMO-BI-19994/3-S</t>
  </si>
  <si>
    <t>NHMO-BI-6885/3-S</t>
  </si>
  <si>
    <t>NHMO-BI-19992/3-S</t>
  </si>
  <si>
    <t>NHMO-BI-6929/3-S</t>
  </si>
  <si>
    <t>NHMO-BI-6264/3-S</t>
  </si>
  <si>
    <t>NHMO-BI-5898/3-S</t>
  </si>
  <si>
    <t>NHMO-BI-5938/3-S</t>
  </si>
  <si>
    <t>NHMO-BI-19611/3-S</t>
  </si>
  <si>
    <t>NHMO-BI-19618/3-S</t>
  </si>
  <si>
    <t>NHMO-BI-19989/3-S</t>
  </si>
  <si>
    <t>NHMO-BI-19616/3-S</t>
  </si>
  <si>
    <t>NHMO-BI-5915/3-S</t>
  </si>
  <si>
    <t>NHMO-BI-19966/3-S</t>
  </si>
  <si>
    <t>NHMO-BI-19988/3-S</t>
  </si>
  <si>
    <t>NHMO-BI-6956/3-S</t>
  </si>
  <si>
    <t>NHMO-BI-6484/3-S</t>
  </si>
  <si>
    <t>NHMO-BI-19574/3-S</t>
  </si>
  <si>
    <t>NHMO-BI-5931/3-S</t>
  </si>
  <si>
    <t>NHMO-BI-19973/3-S</t>
  </si>
  <si>
    <t>NHMO-BI-19468/3-S</t>
  </si>
  <si>
    <t>NHMO-BI-80478/1-S</t>
  </si>
  <si>
    <t>NHMO-BI-19996/3-S</t>
  </si>
  <si>
    <t>NHMO-BI-6913/3-S</t>
  </si>
  <si>
    <t>NHMO-BI-5882/3-S</t>
  </si>
  <si>
    <t>NHMO-BI-19605/3-S</t>
  </si>
  <si>
    <t>NHMO-BI-19601/3-S</t>
  </si>
  <si>
    <t>NHMO-BI-43401/1-S</t>
  </si>
  <si>
    <t>NHMO-BI-19598/3-S</t>
  </si>
  <si>
    <t>NHMO-BI-19563/3-S</t>
  </si>
  <si>
    <t>NHMO-BI-19477/3-S</t>
  </si>
  <si>
    <t>NHMO-BI-19990/3-S</t>
  </si>
  <si>
    <t>NHMO-BI-19963/3-S</t>
  </si>
  <si>
    <t>NHMO-BI-19608/3-S</t>
  </si>
  <si>
    <t>NHMO-BI-19972/3-S</t>
  </si>
  <si>
    <t>NHMO-BI-6130/3-S</t>
  </si>
  <si>
    <t>NHMO-BI-19959/3-S</t>
  </si>
  <si>
    <t>NHMO-BI-19997/3-S</t>
  </si>
  <si>
    <t>NHMO-BI-19987/3-S</t>
  </si>
  <si>
    <t>NHMO-BI-6248/3-S</t>
  </si>
  <si>
    <t>NHMO-BI-19475/3-S</t>
  </si>
  <si>
    <t>NHMO-BI-19962/3-S</t>
  </si>
  <si>
    <t>NHMO-BI-5990/3-S</t>
  </si>
  <si>
    <t>NHMO-BI-6010/3-S</t>
  </si>
  <si>
    <t>NHMO-BI-19985/3-S</t>
  </si>
  <si>
    <t>NHMO-BI-19980/3-S</t>
  </si>
  <si>
    <t>NHMO-BI-19979/3-S</t>
  </si>
  <si>
    <t>NHMO-BI-20001/3-S</t>
  </si>
  <si>
    <t>NHMO-BI-6818/3-S</t>
  </si>
  <si>
    <t>NHMO-BI-5974/3-S</t>
  </si>
  <si>
    <t>NHMO-BI-20000/3-S</t>
  </si>
  <si>
    <t>NHMO-BI-7115/3-S</t>
  </si>
  <si>
    <t>NHMO-BI-19607/3-S</t>
  </si>
  <si>
    <t>NHMO-BI-6348/3-S</t>
  </si>
  <si>
    <t>NHMO-BI-6039/3-S</t>
  </si>
  <si>
    <t>NHMO-BI-6377/3-S</t>
  </si>
  <si>
    <t>NHMO-BI-22077/2-S</t>
  </si>
  <si>
    <t>NHMO-BI-22078/2-S</t>
  </si>
  <si>
    <t>NHMO-BI-22080/2-S</t>
  </si>
  <si>
    <t>NHMO-BI-9477/2-S</t>
  </si>
  <si>
    <t>NHMO-BI-9478/2-S</t>
  </si>
  <si>
    <t>NHMO-BI-9479/2-S</t>
  </si>
  <si>
    <t>NHMO-BI-9480/2-S</t>
  </si>
  <si>
    <t>NHMO-BI-9481/2-S</t>
  </si>
  <si>
    <t>NHMO-BI-9482/2-S</t>
  </si>
  <si>
    <t>NHMO-BI-21918/2-S</t>
  </si>
  <si>
    <t>NHMO-BI-21990/2-S</t>
  </si>
  <si>
    <t>NHMO-BI-43136/1-S</t>
  </si>
  <si>
    <t>NHMO-BI-43137/1-S</t>
  </si>
  <si>
    <t>NHMO-BI-21910/2-S</t>
  </si>
  <si>
    <t>NHMO-BI-21931/2-S</t>
  </si>
  <si>
    <t>NHMO-BI-21987/2-S</t>
  </si>
  <si>
    <t>NHMO-BI-22068/2-S</t>
  </si>
  <si>
    <t>NHMO-BI-43033/1-S</t>
  </si>
  <si>
    <t>NHMO-BI-9094/2-S</t>
  </si>
  <si>
    <t>NHMO-BI-9095/2-S</t>
  </si>
  <si>
    <t>NHMO-BI-9100/2-S</t>
  </si>
  <si>
    <t>NHMO-BI-9104/2-S</t>
  </si>
  <si>
    <t>NHMO-BI-9107/2-S</t>
  </si>
  <si>
    <t>NHMO-BI-9109/2-S</t>
  </si>
  <si>
    <t>NHMO-BI-9110/2-S</t>
  </si>
  <si>
    <t>NHMO-BI-9111/2-S</t>
  </si>
  <si>
    <t>NHMO-BI-43034/1-S</t>
  </si>
  <si>
    <t>NHMO-BI-32089/2-S</t>
  </si>
  <si>
    <t>NHMO-BI-32144/2-S</t>
  </si>
  <si>
    <t>NHMO-BI-32146/2-S</t>
  </si>
  <si>
    <t>NHMO-BI-32336/2-S</t>
  </si>
  <si>
    <t>NHMO-BI-33629/2-S</t>
  </si>
  <si>
    <t>NHMO-BI-33676/2-S</t>
  </si>
  <si>
    <t>NHMO-BI-33735/3-S</t>
  </si>
  <si>
    <t>NHMO-BI-35996/2-S</t>
  </si>
  <si>
    <t>NHMO-BI-44571/1-S</t>
  </si>
  <si>
    <t>NHMO-BI-44574/1-S</t>
  </si>
  <si>
    <t>NHMO-BI-44575/1-S</t>
  </si>
  <si>
    <t>NHMO-BI-44576/1-S</t>
  </si>
  <si>
    <t>NHMO-BI-44577/1-S</t>
  </si>
  <si>
    <t>NHMO-BI-44578/1-S</t>
  </si>
  <si>
    <t>NHMO-BI-44579/1-S</t>
  </si>
  <si>
    <t>NHMO-BI-44580/1-S</t>
  </si>
  <si>
    <t>NHMO-BI-44581/1-S</t>
  </si>
  <si>
    <t>NHMO-BI-44582/1-S</t>
  </si>
  <si>
    <t>NHMO-BI-44584/1-S</t>
  </si>
  <si>
    <t>NHMO-BI-44585/1-S</t>
  </si>
  <si>
    <t>NHMO-BI-44587/1-S</t>
  </si>
  <si>
    <t>NHMO-BI-44615/1-S</t>
  </si>
  <si>
    <t>NHMO-BI-25852/3-S</t>
  </si>
  <si>
    <t>NHMO-BI-25915/3-S</t>
  </si>
  <si>
    <t>NHMO-BI-29308/3-S</t>
  </si>
  <si>
    <t>NHMO-BI-32607/2-S</t>
  </si>
  <si>
    <t>NHMO-BI-32681/2-S</t>
  </si>
  <si>
    <t>NHMO-BI-32682/2-S</t>
  </si>
  <si>
    <t>NHMO-BI-32685/2-S</t>
  </si>
  <si>
    <t>NHMO-BI-32740/2-S</t>
  </si>
  <si>
    <t>NHMO-BI-43655/1-S</t>
  </si>
  <si>
    <t>NHMO-BI-43215/1-S</t>
  </si>
  <si>
    <t>NHMO-BI-43216/1-S</t>
  </si>
  <si>
    <t>NHMO-BI-21663/2-S</t>
  </si>
  <si>
    <t>NHMO-BI-21665/2-S</t>
  </si>
  <si>
    <t>NHMO-BI-21669/2-S</t>
  </si>
  <si>
    <t>NHMO-BI-21722/2-S</t>
  </si>
  <si>
    <t>NHMO-BI-21729/2-S</t>
  </si>
  <si>
    <t>NHMO-BI-21750/2-S</t>
  </si>
  <si>
    <t>NHMO-BI-10788/3-TS</t>
  </si>
  <si>
    <t>NHMO-BI-10792/6-SG</t>
  </si>
  <si>
    <t>NHMO-BI-11579/5-SG</t>
  </si>
  <si>
    <t>NHMO-BI-11584/5-SG</t>
  </si>
  <si>
    <t>NHMO-BI-11589/5-SG</t>
  </si>
  <si>
    <t>NHMO-BI-11601/5-SG</t>
  </si>
  <si>
    <t>NHMO-BI-11607/5-SG</t>
  </si>
  <si>
    <t>NHMO-BI-83938/3-S</t>
  </si>
  <si>
    <t>NHMO-BI-45585/1-S</t>
  </si>
  <si>
    <t>NHMO-BI-45586/1-S</t>
  </si>
  <si>
    <t>NHMO-BI-45604/1-S</t>
  </si>
  <si>
    <t>NHMO-BI-45613/1-S</t>
  </si>
  <si>
    <t>NHMO-BI-45647/1-S</t>
  </si>
  <si>
    <t>NHMO-BI-45654/1-S</t>
  </si>
  <si>
    <t>NHMO-BI-45656/1-S</t>
  </si>
  <si>
    <t>NHMO-BI-45660/1-S</t>
  </si>
  <si>
    <t>NHMO-BI-45662/1-S</t>
  </si>
  <si>
    <t>NHMO-BI-45673/1-S</t>
  </si>
  <si>
    <t>NHMO-BI-31921/2-S</t>
  </si>
  <si>
    <t>NHMO-BI-31925/2-S</t>
  </si>
  <si>
    <t>NHMO-BI-31928/2-S</t>
  </si>
  <si>
    <t>NHMO-BI-31943/2-S</t>
  </si>
  <si>
    <t>NHMO-BI-31947/2-S</t>
  </si>
  <si>
    <t>NHMO-BI-31948/2-S</t>
  </si>
  <si>
    <t>NHMO-BI-31952/2-S</t>
  </si>
  <si>
    <t>NHMO-BI-31960/2-S</t>
  </si>
  <si>
    <t>NHMO-BI-31961/2-S</t>
  </si>
  <si>
    <t>NHMO-BI-44214/1-S</t>
  </si>
  <si>
    <t>NHMO-BI-44216/1-S</t>
  </si>
  <si>
    <t>NHMO-BI-44217/1-S</t>
  </si>
  <si>
    <t>NHMO-BI-44219/1-S</t>
  </si>
  <si>
    <t>NHMO-BI-13786/2-S</t>
  </si>
  <si>
    <t>NHMO-BI-13797/2-S</t>
  </si>
  <si>
    <t>NHMO-BI-13798/2-S</t>
  </si>
  <si>
    <t>NHMO-BI-13808/2-S</t>
  </si>
  <si>
    <t>NHMO-BI-13805/2-S</t>
  </si>
  <si>
    <t>NHMO-BI-13801/2-S</t>
  </si>
  <si>
    <t>NHMO-BI-13774/2-S</t>
  </si>
  <si>
    <t>NHMO-BI-24906/3-S</t>
  </si>
  <si>
    <t>NHMO-BI-43231/1-S</t>
  </si>
  <si>
    <t>NHMO-BI-13771/2-S</t>
  </si>
  <si>
    <t>NHMO-BI-21163/2-S</t>
  </si>
  <si>
    <t>NHMO-BI-21168/2-S</t>
  </si>
  <si>
    <t>NHMO-BI-21170/2-S</t>
  </si>
  <si>
    <t>NHMO-BI-21178/2-S</t>
  </si>
  <si>
    <t>NHMO-BI-21185/2-S</t>
  </si>
  <si>
    <t>NHMO-BI-43232/1-S</t>
  </si>
  <si>
    <t>NHMO-BI-30335/3-S</t>
  </si>
  <si>
    <t>NHMO-BI-30336/3-S</t>
  </si>
  <si>
    <t>NHMO-BI-30338/5-S</t>
  </si>
  <si>
    <t>NHMO-BI-30339/5-S</t>
  </si>
  <si>
    <t>NHMO-BI-30341/5-S</t>
  </si>
  <si>
    <t>NHMO-BI-30342/3-S</t>
  </si>
  <si>
    <t>NHMO-BI-30344/3-S</t>
  </si>
  <si>
    <t>NHMO-BI-30346/2-S</t>
  </si>
  <si>
    <t>NHMO-BI-30349/3-S</t>
  </si>
  <si>
    <t>NHMO-BI-30352/3-S</t>
  </si>
  <si>
    <t>NHMO-BI-30355/3-S</t>
  </si>
  <si>
    <t>NHMO-BI-30357/3-S</t>
  </si>
  <si>
    <t>NHMO-BI-30351/3-S</t>
  </si>
  <si>
    <t>NHMO-BI-21923/2-S</t>
  </si>
  <si>
    <t>NHMO-BI-21945/2-S</t>
  </si>
  <si>
    <t>NHMO-BI-21949/2-S</t>
  </si>
  <si>
    <t>NHMO-BI-21951/2-S</t>
  </si>
  <si>
    <t>NHMO-BI-21952/2-S</t>
  </si>
  <si>
    <t>NHMO-BI-21953/2-S</t>
  </si>
  <si>
    <t>NHMO-BI-21956/2-S</t>
  </si>
  <si>
    <t>NHMO-BI-21962/2-S</t>
  </si>
  <si>
    <t>NHMO-BI-9447/2-S</t>
  </si>
  <si>
    <t>NHMO-BI-9444/2-S</t>
  </si>
  <si>
    <t>NHMO-BI-9449/2-S</t>
  </si>
  <si>
    <t>NHMO-BI-9446/2-S</t>
  </si>
  <si>
    <t>NHMO-BI-9443/2-S</t>
  </si>
  <si>
    <t>NHMO-BI-21957/2-S</t>
  </si>
  <si>
    <t>NHMO-BI-9448/2-S</t>
  </si>
  <si>
    <t>NHMO-BI-9458/2-S</t>
  </si>
  <si>
    <t>NHMO-BI-21915/2-S</t>
  </si>
  <si>
    <t>NHMO-BI-21922/2-S</t>
  </si>
  <si>
    <t>NHMO-BI-21955/2-S</t>
  </si>
  <si>
    <t>NHMO-BI-21991/2-S</t>
  </si>
  <si>
    <t>NHMO-BI-22011/2-S</t>
  </si>
  <si>
    <t>NHMO-BI-22043/2-S</t>
  </si>
  <si>
    <t>NHMO-BI-9437/2-S</t>
  </si>
  <si>
    <t>NHMO-BI-9436/2-S</t>
  </si>
  <si>
    <t>NHMO-BI-9435/2-S</t>
  </si>
  <si>
    <t>NHMO-BI-9434/2-S</t>
  </si>
  <si>
    <t>NHMO-BI-21920/2-S</t>
  </si>
  <si>
    <t>NHMO-BI-9432/2-S</t>
  </si>
  <si>
    <t>NHMO-BI-21954/2-S</t>
  </si>
  <si>
    <t>NHMO-BI-9117/2-S</t>
  </si>
  <si>
    <t>NHMO-BI-9127/2-S</t>
  </si>
  <si>
    <t>NHMO-BI-21929/2-S</t>
  </si>
  <si>
    <t>NHMO-BI-21989/2-S</t>
  </si>
  <si>
    <t>NHMO-BI-22056/2-S</t>
  </si>
  <si>
    <t>NHMO-BI-22066/2-S</t>
  </si>
  <si>
    <t>NHMO-BI-43031/1-S</t>
  </si>
  <si>
    <t>NHMO-BI-22050/2-S</t>
  </si>
  <si>
    <t>NHMO-BI-43032/1-S</t>
  </si>
  <si>
    <t>NHMO-BI-43131/1-S</t>
  </si>
  <si>
    <t>NHMO-BI-43132/1-S</t>
  </si>
  <si>
    <t>NHMO-BI-43133/1-S</t>
  </si>
  <si>
    <t>NHMO-BI-86220/2-S</t>
  </si>
  <si>
    <t>NHMO-BI-15508/2-S</t>
  </si>
  <si>
    <t>NHMO-BI-15509/2-S</t>
  </si>
  <si>
    <t>NHMO-BI-21708/2-S</t>
  </si>
  <si>
    <t>NHMO-BI-15686/2-S</t>
  </si>
  <si>
    <t>NHMO-BI-86210/2-S</t>
  </si>
  <si>
    <t>NHMO-BI-86212/2-S</t>
  </si>
  <si>
    <t>NHMO-BI-86214/2-S</t>
  </si>
  <si>
    <t>NHMO-BI-86221/2-S</t>
  </si>
  <si>
    <t>NHMO-BI-25742/3-S</t>
  </si>
  <si>
    <t>NHMO-BI-25744/3-S</t>
  </si>
  <si>
    <t>NHMO-BI-25755/3-S</t>
  </si>
  <si>
    <t>NHMO-BI-25802/2-S</t>
  </si>
  <si>
    <t>NHMO-BI-25805/2-S</t>
  </si>
  <si>
    <t>NHMO-BI-25807/2-S</t>
  </si>
  <si>
    <t>NHMO-BI-25811/2-S</t>
  </si>
  <si>
    <t>NHMO-BI-25818/2-S</t>
  </si>
  <si>
    <t>NHMO-BI-25819/2-S</t>
  </si>
  <si>
    <t>NHMO-BI-25832/2-S</t>
  </si>
  <si>
    <t>NHMO-BI-25839/2-S</t>
  </si>
  <si>
    <t>NHMO-BI-25865/2-S</t>
  </si>
  <si>
    <t>NHMO-BI-25866/2-S</t>
  </si>
  <si>
    <t>NHMO-BI-25889/2-S</t>
  </si>
  <si>
    <t>NHMO-BI-25940/2-S</t>
  </si>
  <si>
    <t>NHMO-BI-25943/2-S</t>
  </si>
  <si>
    <t>NHMO-BI-29115/2-S</t>
  </si>
  <si>
    <t>NHMO-BI-29446/2-S</t>
  </si>
  <si>
    <t>NHMO-BI-29453/2-S</t>
  </si>
  <si>
    <t>NHMO-BI-29466/2-S</t>
  </si>
  <si>
    <t>NHMO-BI-29606/2-S</t>
  </si>
  <si>
    <t>NHMO-BI-32618/2-S</t>
  </si>
  <si>
    <t>NHMO-BI-32623/2-S</t>
  </si>
  <si>
    <t>NHMO-BI-32626/3-S</t>
  </si>
  <si>
    <t>NHMO-BI-32653/2-S</t>
  </si>
  <si>
    <t>NHMO-BI-32679/2-S</t>
  </si>
  <si>
    <t>NHMO-BI-32715/2-S</t>
  </si>
  <si>
    <t>NHMO-BI-32762/2-S</t>
  </si>
  <si>
    <t>NHMO-BI-32766/2-S</t>
  </si>
  <si>
    <t>NHMO-BI-32974/2-S</t>
  </si>
  <si>
    <t>NHMO-BI-32986/2-S</t>
  </si>
  <si>
    <t>NHMO-BI-32997/2-S</t>
  </si>
  <si>
    <t>NHMO-BI-33051/2-S</t>
  </si>
  <si>
    <t>NHMO-BI-33092/2-S</t>
  </si>
  <si>
    <t>NHMO-BI-33167/2-S</t>
  </si>
  <si>
    <t>NHMO-BI-33181/2-S</t>
  </si>
  <si>
    <t>NHMO-BI-33202/2-S</t>
  </si>
  <si>
    <t>NHMO-BI-33240/2-S</t>
  </si>
  <si>
    <t>NHMO-BI-33308/2-S</t>
  </si>
  <si>
    <t>NHMO-BI-33313/2-S</t>
  </si>
  <si>
    <t>NHMO-BI-33356/2-S</t>
  </si>
  <si>
    <t>NHMO-BI-33358/2-S</t>
  </si>
  <si>
    <t>NHMO-BI-33507/2-S</t>
  </si>
  <si>
    <t>NHMO-BI-33518/2-S</t>
  </si>
  <si>
    <t>NHMO-BI-33539/2-S</t>
  </si>
  <si>
    <t>NHMO-BI-33550/2-S</t>
  </si>
  <si>
    <t>NHMO-BI-33575/2-S</t>
  </si>
  <si>
    <t>NHMO-BI-33578/2-S</t>
  </si>
  <si>
    <t>NHMO-BI-35648/2-S</t>
  </si>
  <si>
    <t>NHMO-BI-35666/2-S</t>
  </si>
  <si>
    <t>NHMO-BI-35768/2-S</t>
  </si>
  <si>
    <t>NHMO-BI-35792/2-S</t>
  </si>
  <si>
    <t>NHMO-BI-35797/2-S</t>
  </si>
  <si>
    <t>NHMO-BI-43651/1-S</t>
  </si>
  <si>
    <t>NHMO-BI-43662/1-S</t>
  </si>
  <si>
    <t>NHMO-BI-43664/1-S</t>
  </si>
  <si>
    <t>NHMO-BI-43670/1-S</t>
  </si>
  <si>
    <t>NHMO-BI-43673/1-S</t>
  </si>
  <si>
    <t>NHMO-BI-43675/1-S</t>
  </si>
  <si>
    <t>NHMO-BI-43680/1-S</t>
  </si>
  <si>
    <t>NHMO-BI-43681/1-S</t>
  </si>
  <si>
    <t>NHMO-BI-43682/1-S</t>
  </si>
  <si>
    <t>NHMO-BI-46228/1-S</t>
  </si>
  <si>
    <t>NHMO-BI-46231/1-S</t>
  </si>
  <si>
    <t>NHMO-BI-46233/1-S</t>
  </si>
  <si>
    <t>NHMO-BI-46234/1-S</t>
  </si>
  <si>
    <t>NHMO-BI-46235/1-S</t>
  </si>
  <si>
    <t>NHMO-BI-21666/2-S</t>
  </si>
  <si>
    <t>NHMO-BI-21679/2-S</t>
  </si>
  <si>
    <t>NHMO-BI-21683/2-S</t>
  </si>
  <si>
    <t>NHMO-BI-21686/2-S</t>
  </si>
  <si>
    <t>NHMO-BI-21687/2-S</t>
  </si>
  <si>
    <t>NHMO-BI-43266/1-S</t>
  </si>
  <si>
    <t>NHMO-BI-21716/2-S</t>
  </si>
  <si>
    <t>NHMO-BI-21756/2-S</t>
  </si>
  <si>
    <t>NHMO-BI-21765/2-S</t>
  </si>
  <si>
    <t>NHMO-BI-21806/2-S</t>
  </si>
  <si>
    <t>NHMO-BI-21695/2-S</t>
  </si>
  <si>
    <t>NHMO-BI-43471/1-S</t>
  </si>
  <si>
    <t>NHMO-BI-43525/1-S</t>
  </si>
  <si>
    <t>NHMO-BI-43540/1-S</t>
  </si>
  <si>
    <t>NHMO-BI-21657/2-S</t>
  </si>
  <si>
    <t>NHMO-BI-21928/2-S</t>
  </si>
  <si>
    <t>NHMO-BI-21967/2-S</t>
  </si>
  <si>
    <t>NHMO-BI-21968/2-S</t>
  </si>
  <si>
    <t>NHMO-BI-21971/2-S</t>
  </si>
  <si>
    <t>NHMO-BI-22019/2-S</t>
  </si>
  <si>
    <t>NHMO-BI-22024/2-S</t>
  </si>
  <si>
    <t>NHMO-BI-9302/2-S</t>
  </si>
  <si>
    <t>NHMO-BI-9301/2-S</t>
  </si>
  <si>
    <t>NHMO-BI-9300/2-S</t>
  </si>
  <si>
    <t>NHMO-BI-9299/2-S</t>
  </si>
  <si>
    <t>NHMO-BI-22026/2-S</t>
  </si>
  <si>
    <t>NHMO-BI-9285/2-S</t>
  </si>
  <si>
    <t>NHMO-BI-9287/2-S</t>
  </si>
  <si>
    <t>NHMO-BI-9298/2-S</t>
  </si>
  <si>
    <t>NHMO-BI-33780/2-S</t>
  </si>
  <si>
    <t>NHMO-BI-33781/2-S</t>
  </si>
  <si>
    <t>NHMO-BI-33782/2-S</t>
  </si>
  <si>
    <t>NHMO-BI-33783/2-S</t>
  </si>
  <si>
    <t>NHMO-BI-33785/2-S</t>
  </si>
  <si>
    <t>NHMO-BI-33787/2-S</t>
  </si>
  <si>
    <t>NHMO-BI-33789/2-S</t>
  </si>
  <si>
    <t>NHMO-BI-33792/2-S</t>
  </si>
  <si>
    <t>NHMO-BI-33793/2-S</t>
  </si>
  <si>
    <t>NHMO-BI-33794/2-S</t>
  </si>
  <si>
    <t>NHMO-BI-33796/2-S</t>
  </si>
  <si>
    <t>NHMO-BI-33798/2-S</t>
  </si>
  <si>
    <t>NHMO-BI-33801/2-S</t>
  </si>
  <si>
    <t>NHMO-BI-33803/2-S</t>
  </si>
  <si>
    <t>NHMO-BI-33804/2-S</t>
  </si>
  <si>
    <t>NHMO-BI-33805/2-S</t>
  </si>
  <si>
    <t>NHMO-BI-33806/2-S</t>
  </si>
  <si>
    <t>NHMO-BI-33808/2-S</t>
  </si>
  <si>
    <t>NHMO-BI-33811/2-S</t>
  </si>
  <si>
    <t>NHMO-BI-33813/2-S</t>
  </si>
  <si>
    <t>NHMO-BI-33827/2-S</t>
  </si>
  <si>
    <t>NHMO-BI-33829/2-S</t>
  </si>
  <si>
    <t>NHMO-BI-33830/2-S</t>
  </si>
  <si>
    <t>NHMO-BI-33831/2-S</t>
  </si>
  <si>
    <t>NHMO-BI-33835/2-S</t>
  </si>
  <si>
    <t>NHMO-BI-33836/2-S</t>
  </si>
  <si>
    <t>NHMO-BI-33837/2-S</t>
  </si>
  <si>
    <t>NHMO-BI-33838/2-S</t>
  </si>
  <si>
    <t>NHMO-BI-33839/2-S</t>
  </si>
  <si>
    <t>NHMO-BI-33840/2-S</t>
  </si>
  <si>
    <t>NHMO-BI-33844/2-S</t>
  </si>
  <si>
    <t>NHMO-BI-33845/2-S</t>
  </si>
  <si>
    <t>NHMO-BI-33846/2-S</t>
  </si>
  <si>
    <t>NHMO-BI-33847/2-S</t>
  </si>
  <si>
    <t>NHMO-BI-33848/2-S</t>
  </si>
  <si>
    <t>NHMO-BI-33849/2-S</t>
  </si>
  <si>
    <t>NHMO-BI-33856/2-S</t>
  </si>
  <si>
    <t>NHMO-BI-33857/2-S</t>
  </si>
  <si>
    <t>NHMO-BI-33858/2-S</t>
  </si>
  <si>
    <t>NHMO-BI-33859/2-S</t>
  </si>
  <si>
    <t>NHMO-BI-33860/2-S</t>
  </si>
  <si>
    <t>NHMO-BI-33861/2-S</t>
  </si>
  <si>
    <t>NHMO-BI-33862/2-S</t>
  </si>
  <si>
    <t>NHMO-BI-33868/2-S</t>
  </si>
  <si>
    <t>NHMO-BI-45126/1-S</t>
  </si>
  <si>
    <t>NHMO-BI-45425/1-S</t>
  </si>
  <si>
    <t>NHMO-BI-45426/1-S</t>
  </si>
  <si>
    <t>NHMO-BI-45427/1-S</t>
  </si>
  <si>
    <t>NHMO-BI-45429/1-S</t>
  </si>
  <si>
    <t>NHMO-BI-45435/1-S</t>
  </si>
  <si>
    <t>NHMO-BI-45437/1-S</t>
  </si>
  <si>
    <t>NHMO-BI-45446/1-S</t>
  </si>
  <si>
    <t>NHMO-BI-45452/1-S</t>
  </si>
  <si>
    <t>NHMO-BI-45455/1-S</t>
  </si>
  <si>
    <t>NHMO-BI-45459/1-S</t>
  </si>
  <si>
    <t>NHMO-BI-45477/1-S</t>
  </si>
  <si>
    <t>NHMO-BI-46125/1-S</t>
  </si>
  <si>
    <t>NHMO-BI-46126/1-S</t>
  </si>
  <si>
    <t>NHMO-BI-46127/1-S</t>
  </si>
  <si>
    <t>NHMO-BI-46128/1-S</t>
  </si>
  <si>
    <t>NHMO-BI-46129/1-S</t>
  </si>
  <si>
    <t>NHMO-BI-46130/1-S</t>
  </si>
  <si>
    <t>NHMO-BI-46148/1-S</t>
  </si>
  <si>
    <t>NHMO-BI-46151/1-S</t>
  </si>
  <si>
    <t>NHMO-BI-46152/1-S</t>
  </si>
  <si>
    <t>NHMO-BI-46156/1-S</t>
  </si>
  <si>
    <t>NHMO-BI-46157/1-S</t>
  </si>
  <si>
    <t>NHMO-BI-46158/1-S</t>
  </si>
  <si>
    <t>NHMO-BI-46173/1-S</t>
  </si>
  <si>
    <t>NHMO-BI-46174/1-S</t>
  </si>
  <si>
    <t>NHMO-BI-46176/1-S</t>
  </si>
  <si>
    <t>NHMO-BI-46177/1-S</t>
  </si>
  <si>
    <t>NHMO-BI-46179/1-S</t>
  </si>
  <si>
    <t>NHMO-BI-46180/1-S</t>
  </si>
  <si>
    <t>NHMO-BI-46181/1-S</t>
  </si>
  <si>
    <t>NHMO-BI-46183/1-S</t>
  </si>
  <si>
    <t>NHMO-BI-46184/1-S</t>
  </si>
  <si>
    <t>NHMO-BI-80525/1-S</t>
  </si>
  <si>
    <t>NHMO-BI-33449/2-S</t>
  </si>
  <si>
    <t>NHMO-BI-18782/3-S</t>
  </si>
  <si>
    <t>NHMO-BI-18786/3-S</t>
  </si>
  <si>
    <t>NHMO-BI-46360/1-S</t>
  </si>
  <si>
    <t>NHMO-BI-46361/1-S</t>
  </si>
  <si>
    <t>NHMO-BI-46362/1-S</t>
  </si>
  <si>
    <t>NHMO-BI-46363/1-S</t>
  </si>
  <si>
    <t>NHMO-BI-46364/1-S</t>
  </si>
  <si>
    <t>NHMO-BI-46365/1-S</t>
  </si>
  <si>
    <t>NHMO-BI-27814/3-S</t>
  </si>
  <si>
    <t>NHMO-BI-27815/3-S</t>
  </si>
  <si>
    <t>NHMO-BI-27825/3-S</t>
  </si>
  <si>
    <t>NHMO-BI-31062/2-S</t>
  </si>
  <si>
    <t>NHMO-BI-31916/2-S</t>
  </si>
  <si>
    <t>NHMO-BI-31940/2-S</t>
  </si>
  <si>
    <t>NHMO-BI-45062/1-S</t>
  </si>
  <si>
    <t>NHMO-BI-45066/1-S</t>
  </si>
  <si>
    <t>NHMO-BI-45067/1-S</t>
  </si>
  <si>
    <t>NHMO-BI-45071/1-S</t>
  </si>
  <si>
    <t>NHMO-BI-45073/1-S</t>
  </si>
  <si>
    <t>NHMO-BI-45088/1-S</t>
  </si>
  <si>
    <t>NHMO-BI-45089/1-S</t>
  </si>
  <si>
    <t>NHMO-BI-45092/1-S</t>
  </si>
  <si>
    <t>NHMO-BI-45097/1-S</t>
  </si>
  <si>
    <t>NHMO-BI-45100/1-S</t>
  </si>
  <si>
    <t>NHMO-BI-45101/1-S</t>
  </si>
  <si>
    <t>NHMO-BI-45106/1-S</t>
  </si>
  <si>
    <t>NHMO-BI-45107/1-S</t>
  </si>
  <si>
    <t>NHMO-BI-45110/1-S</t>
  </si>
  <si>
    <t>NHMO-BI-45115/1-S</t>
  </si>
  <si>
    <t>NHMO-BI-45118/1-S</t>
  </si>
  <si>
    <t>NHMO-BI-46132/1-S</t>
  </si>
  <si>
    <t>NHMO-BI-46133/1-S</t>
  </si>
  <si>
    <t>NHMO-BI-46134/1-S</t>
  </si>
  <si>
    <t>NHMO-BI-46135/1-S</t>
  </si>
  <si>
    <t>NHMO-BI-46136/1-S</t>
  </si>
  <si>
    <t>NHMO-BI-46137/1-S</t>
  </si>
  <si>
    <t>NHMO-BI-46138/1-S</t>
  </si>
  <si>
    <t>NHMO-BI-46139/1-S</t>
  </si>
  <si>
    <t>NHMO-BI-46140/1-S</t>
  </si>
  <si>
    <t>NHMO-BI-46143/1-S</t>
  </si>
  <si>
    <t>NHMO-BI-46145/1-S</t>
  </si>
  <si>
    <t>NHMO-BI-46160/1-S</t>
  </si>
  <si>
    <t>NHMO-BI-46161/1-S</t>
  </si>
  <si>
    <t>NHMO-BI-46162/1-S</t>
  </si>
  <si>
    <t>NHMO-BI-46163/1-S</t>
  </si>
  <si>
    <t>NHMO-BI-46164/1-S</t>
  </si>
  <si>
    <t>NHMO-BI-46165/1-S</t>
  </si>
  <si>
    <t>NHMO-BI-46166/1-S</t>
  </si>
  <si>
    <t>NHMO-BI-46167/1-S</t>
  </si>
  <si>
    <t>NHMO-BI-46168/1-S</t>
  </si>
  <si>
    <t>NHMO-BI-46169/1-S</t>
  </si>
  <si>
    <t>NHMO-BI-46170/1-S</t>
  </si>
  <si>
    <t>NHMO-BI-46172/1-S</t>
  </si>
  <si>
    <t>NHMO-BI-25064/3-S</t>
  </si>
  <si>
    <t>NHMO-BI-21685/2-S</t>
  </si>
  <si>
    <t>NHMO-BI-21711/2-S</t>
  </si>
  <si>
    <t>NHMO-BI-21712/2-S</t>
  </si>
  <si>
    <t>NHMO-BI-21713/2-S</t>
  </si>
  <si>
    <t>NHMO-BI-21721/2-S</t>
  </si>
  <si>
    <t>NHMO-BI-21813/2-S</t>
  </si>
  <si>
    <t>NHMO-BI-21815/2-S</t>
  </si>
  <si>
    <t>NHMO-BI-21820/2-S</t>
  </si>
  <si>
    <t>NHMO-BI-21822/2-S</t>
  </si>
  <si>
    <t>NHMO-BI-7619/2-S</t>
  </si>
  <si>
    <t>NHMO-BI-84244/2-S</t>
  </si>
  <si>
    <t>NHMO-BI-86450/2-S</t>
  </si>
  <si>
    <t>NHMO-BI-45511/1-S</t>
  </si>
  <si>
    <t>NHMO-BI-45534/1-S</t>
  </si>
  <si>
    <t>NHMO-BI-45598/1-S</t>
  </si>
  <si>
    <t>NHMO-BI-45615/1-S</t>
  </si>
  <si>
    <t>NHMO-BI-45649/1-S</t>
  </si>
  <si>
    <t>NHMO-BI-45650/1-S</t>
  </si>
  <si>
    <t>NHMO-BI-45659/1-S</t>
  </si>
  <si>
    <t>NHMO-BI-45664/1-S</t>
  </si>
  <si>
    <t>NHMO-BI-45678/1-S</t>
  </si>
  <si>
    <t>NHMO-BI-45679/1-S</t>
  </si>
  <si>
    <t>NHMO-BI-45680/1-S</t>
  </si>
  <si>
    <t>NHMO-BI-45683/1-S</t>
  </si>
  <si>
    <t>NHMO-BI-45684/1-S</t>
  </si>
  <si>
    <t>NHMO-BI-22034/2-S</t>
  </si>
  <si>
    <t>NHMO-BI-22035/2-S</t>
  </si>
  <si>
    <t>NHMO-BI-22037/2-S</t>
  </si>
  <si>
    <t>NHMO-BI-22038/2-S</t>
  </si>
  <si>
    <t>NHMO-BI-22089/2-S</t>
  </si>
  <si>
    <t>NHMO-BI-21972/2-S</t>
  </si>
  <si>
    <t>NHMO-BI-9412/2-S</t>
  </si>
  <si>
    <t>NHMO-BI-9407/2-S</t>
  </si>
  <si>
    <t>NHMO-BI-9405/2-S</t>
  </si>
  <si>
    <t>NHMO-BI-22033/2-S</t>
  </si>
  <si>
    <t>NHMO-BI-22039/2-S</t>
  </si>
  <si>
    <t>NHMO-BI-9403/2-S</t>
  </si>
  <si>
    <t>NHMO-BI-9406/2-S</t>
  </si>
  <si>
    <t>NHMO-BI-9410/2-S</t>
  </si>
  <si>
    <t>NHMO-BI-43326/1-S</t>
  </si>
  <si>
    <t>NHMO-BI-43327/1-S</t>
  </si>
  <si>
    <t>NHMO-BI-13636/2-S</t>
  </si>
  <si>
    <t>NHMO-BI-21731/3-S</t>
  </si>
  <si>
    <t>NHMO-BI-21734/3-S</t>
  </si>
  <si>
    <t>NHMO-BI-21736/3-S</t>
  </si>
  <si>
    <t>NHMO-BI-21735/3-S</t>
  </si>
  <si>
    <t>NHMO-BI-21739/3-S</t>
  </si>
  <si>
    <t>NHMO-BI-21751/3-S</t>
  </si>
  <si>
    <t>NHMO-BI-21755/3-S</t>
  </si>
  <si>
    <t>NHMO-BI-21795/3-S</t>
  </si>
  <si>
    <t>NHMO-BI-21799/3-S</t>
  </si>
  <si>
    <t>NHMO-BI-21787/3-S</t>
  </si>
  <si>
    <t>NHMO-BI-43481/1-S</t>
  </si>
  <si>
    <t>NHMO-BI-84260/2-S</t>
  </si>
  <si>
    <t>NHMO-BI-86424/3-S</t>
  </si>
  <si>
    <t>NHMO-BI-86437/3-S</t>
  </si>
  <si>
    <t>NHMO-BI-9384/2-S</t>
  </si>
  <si>
    <t>NHMO-BI-9387/2-S</t>
  </si>
  <si>
    <t>NHMO-BI-9396/2-S</t>
  </si>
  <si>
    <t>NHMO-BI-9398/2-S</t>
  </si>
  <si>
    <t>NHMO-BI-9399/2-S</t>
  </si>
  <si>
    <t>NHMO-BI-9395/2-S</t>
  </si>
  <si>
    <t>NHMO-BI-9400/2-S</t>
  </si>
  <si>
    <t>NHMO-BI-9401/2-S</t>
  </si>
  <si>
    <t>NHMO-BI-43039/1-S</t>
  </si>
  <si>
    <t>NHMO-BI-17166/5-S</t>
  </si>
  <si>
    <t>NHMO-BI-17202/5-S</t>
  </si>
  <si>
    <t>NHMO-BI-17235/5-S</t>
  </si>
  <si>
    <t>NHMO-BI-17316/5-S</t>
  </si>
  <si>
    <t>NHMO-BI-17307/5-S</t>
  </si>
  <si>
    <t>NHMO-BI-17268/5-S</t>
  </si>
  <si>
    <t>NHMO-BI-17245/4-S</t>
  </si>
  <si>
    <t>NHMO-BI-17217/5-S</t>
  </si>
  <si>
    <t>NHMO-BI-17175/5-S</t>
  </si>
  <si>
    <t>NHMO-BI-17297/5-S</t>
  </si>
  <si>
    <t>NHMO-BI-17253/5-S</t>
  </si>
  <si>
    <t>NHMO-BI-17208/5-S</t>
  </si>
  <si>
    <t>NHMO-BI-43146/1-S</t>
  </si>
  <si>
    <t>NHMO-BI-15705/4-S</t>
  </si>
  <si>
    <t>NHMO-BI-15713/4-S</t>
  </si>
  <si>
    <t>NHMO-BI-15722/4-S</t>
  </si>
  <si>
    <t>NHMO-BI-21089/5-S</t>
  </si>
  <si>
    <t>NHMO-BI-21098/5-S</t>
  </si>
  <si>
    <t>NHMO-BI-43197/1-S</t>
  </si>
  <si>
    <t>NHMO-BI-21091/5-S</t>
  </si>
  <si>
    <t>NHMO-BI-21088/5-S</t>
  </si>
  <si>
    <t>NHMO-BI-21087/5-S</t>
  </si>
  <si>
    <t>NHMO-BI-21086/5-S</t>
  </si>
  <si>
    <t>NHMO-BI-21085/5-S</t>
  </si>
  <si>
    <t>NHMO-BI-21084/5-S</t>
  </si>
  <si>
    <t>NHMO-BI-43198/1-S</t>
  </si>
  <si>
    <t>NHMO-BI-21092/5-S</t>
  </si>
  <si>
    <t>NHMO-BI-21095/3-S</t>
  </si>
  <si>
    <t>NHMO-BI-21100/4-S</t>
  </si>
  <si>
    <t>NHMO-BI-43199/1-S</t>
  </si>
  <si>
    <t>NHMO-BI-43200/1-S</t>
  </si>
  <si>
    <t>NHMO-BI-43201/1-S</t>
  </si>
  <si>
    <t>NHMO-BI-43202/1-S</t>
  </si>
  <si>
    <t>NHMO-BI-43203/1-S</t>
  </si>
  <si>
    <t>NHMO-BI-43204/1-S</t>
  </si>
  <si>
    <t>NHMO-BI-43205/1-S</t>
  </si>
  <si>
    <t>NHMO-BI-43206/1-S</t>
  </si>
  <si>
    <t>NHMO-BI-43207/1-S</t>
  </si>
  <si>
    <t>NHMO-BI-21634/5-S</t>
  </si>
  <si>
    <t>NHMO-BI-21625/5-S</t>
  </si>
  <si>
    <t>NHMO-BI-21628/4-S</t>
  </si>
  <si>
    <t>NHMO-BI-21633/3-S</t>
  </si>
  <si>
    <t>NHMO-BI-43528/1-S</t>
  </si>
  <si>
    <t>NHMO-BI-43531/1-S</t>
  </si>
  <si>
    <t>NHMO-BI-43543/1-S</t>
  </si>
  <si>
    <t>NHMO-BI-43544/1-S</t>
  </si>
  <si>
    <t>NHMO-BI-43549/1-S</t>
  </si>
  <si>
    <t>NHMO-BI-43550/1-S</t>
  </si>
  <si>
    <t>NHMO-BI-30272/3-S</t>
  </si>
  <si>
    <t>NHMO-BI-30273/3-S</t>
  </si>
  <si>
    <t>NHMO-BI-30274/3-S</t>
  </si>
  <si>
    <t>NHMO-BI-30275/3-S</t>
  </si>
  <si>
    <t>NHMO-BI-43559/1-S</t>
  </si>
  <si>
    <t>NHMO-BI-43560/1-S</t>
  </si>
  <si>
    <t>NHMO-BI-43561/1-S</t>
  </si>
  <si>
    <t>NHMO-BI-43595/1-S</t>
  </si>
  <si>
    <t>NHMO-BI-43596/1-S</t>
  </si>
  <si>
    <t>NHMO-BI-43597/1-S</t>
  </si>
  <si>
    <t>NHMO-BI-43563/1-S</t>
  </si>
  <si>
    <t>NHMO-BI-43574/1-S</t>
  </si>
  <si>
    <t>NHMO-BI-43576/1-S</t>
  </si>
  <si>
    <t>NHMO-BI-43583/1-S</t>
  </si>
  <si>
    <t>NHMO-BI-26767/3-S</t>
  </si>
  <si>
    <t>NHMO-BI-26769/3-S</t>
  </si>
  <si>
    <t>NHMO-BI-26772/3-S</t>
  </si>
  <si>
    <t>NHMO-BI-26773/3-S</t>
  </si>
  <si>
    <t>NHMO-BI-26780/3-S</t>
  </si>
  <si>
    <t>NHMO-BI-26791/3-S</t>
  </si>
  <si>
    <t>NHMO-BI-29187/4-S</t>
  </si>
  <si>
    <t>NHMO-BI-29261/2-S</t>
  </si>
  <si>
    <t>NHMO-BI-29287/3-S</t>
  </si>
  <si>
    <t>NHMO-BI-29360/3-S</t>
  </si>
  <si>
    <t>NHMO-BI-32086/2-S</t>
  </si>
  <si>
    <t>NHMO-BI-32294/2-S</t>
  </si>
  <si>
    <t>NHMO-BI-32339/2-S</t>
  </si>
  <si>
    <t>NHMO-BI-32453/2-S</t>
  </si>
  <si>
    <t>NHMO-BI-32480/2-S</t>
  </si>
  <si>
    <t>NHMO-BI-33601/2-S</t>
  </si>
  <si>
    <t>NHMO-BI-33660/2-S</t>
  </si>
  <si>
    <t>NHMO-BI-35907/2-S</t>
  </si>
  <si>
    <t>NHMO-BI-35951/2-S</t>
  </si>
  <si>
    <t>NHMO-BI-36016/2-S</t>
  </si>
  <si>
    <t>NHMO-BI-43639/1-S</t>
  </si>
  <si>
    <t>NHMO-BI-46241/1-S</t>
  </si>
  <si>
    <t>NHMO-BI-35158/2-S</t>
  </si>
  <si>
    <t>NHMO-BI-35159/2-S</t>
  </si>
  <si>
    <t>NHMO-BI-35163/2-S</t>
  </si>
  <si>
    <t>NHMO-BI-80618/1-S</t>
  </si>
  <si>
    <t>NHMO-BI-35164/2-S</t>
  </si>
  <si>
    <t>NHMO-BI-35165/2-S</t>
  </si>
  <si>
    <t>NHMO-BI-35167/2-S</t>
  </si>
  <si>
    <t>NHMO-BI-35168/2-S</t>
  </si>
  <si>
    <t>NHMO-BI-23264/2-S</t>
  </si>
  <si>
    <t>NHMO-BI-23307/2-S</t>
  </si>
  <si>
    <t>NHMO-BI-23309/2-S</t>
  </si>
  <si>
    <t>NHMO-BI-23313/2-S</t>
  </si>
  <si>
    <t>NHMO-BI-23315/2-S</t>
  </si>
  <si>
    <t>NHMO-BI-23318/2-S</t>
  </si>
  <si>
    <t>NHMO-BI-23319/2-S</t>
  </si>
  <si>
    <t>NHMO-BI-23321/2-S</t>
  </si>
  <si>
    <t>NHMO-BI-18289/3-S</t>
  </si>
  <si>
    <t>NHMO-BI-18296/3-S</t>
  </si>
  <si>
    <t>NHMO-BI-18297/4-S</t>
  </si>
  <si>
    <t>NHMO-BI-18303/4-S</t>
  </si>
  <si>
    <t>NHMO-BI-18306/3-S</t>
  </si>
  <si>
    <t>NHMO-BI-18310/3-S</t>
  </si>
  <si>
    <t>NHMO-BI-18311/3-S</t>
  </si>
  <si>
    <t>NHMO-BI-18314/3-S</t>
  </si>
  <si>
    <t>NHMO-BI-18316/3-S</t>
  </si>
  <si>
    <t>NHMO-BI-18319/3-S</t>
  </si>
  <si>
    <t>NHMO-BI-18323/3-S</t>
  </si>
  <si>
    <t>NHMO-BI-18325/4-S</t>
  </si>
  <si>
    <t>NHMO-BI-18334/3-S</t>
  </si>
  <si>
    <t>NHMO-BI-18341/3-S</t>
  </si>
  <si>
    <t>NHMO-BI-44155/1-S</t>
  </si>
  <si>
    <t>NHMO-BI-25019/3-S</t>
  </si>
  <si>
    <t>NHMO-BI-25020/3-S</t>
  </si>
  <si>
    <t>NHMO-BI-25026/3-S</t>
  </si>
  <si>
    <t>NHMO-BI-25027/3-S</t>
  </si>
  <si>
    <t>NHMO-BI-25029/3-S</t>
  </si>
  <si>
    <t>NHMO-BI-25031/3-S</t>
  </si>
  <si>
    <t>NHMO-BI-25036/3-S</t>
  </si>
  <si>
    <t>NHMO-BI-25051/3-S</t>
  </si>
  <si>
    <t>NHMO-BI-25054/3-S</t>
  </si>
  <si>
    <t>NHMO-BI-25070/3-S</t>
  </si>
  <si>
    <t>NHMO-BI-25071/3-S</t>
  </si>
  <si>
    <t>NHMO-BI-25074/3-S</t>
  </si>
  <si>
    <t>NHMO-BI-44161/1-S</t>
  </si>
  <si>
    <t>NHMO-BI-27163/3-S</t>
  </si>
  <si>
    <t>NHMO-BI-27188/3-S</t>
  </si>
  <si>
    <t>NHMO-BI-23044/2-S</t>
  </si>
  <si>
    <t>NHMO-BI-17403/2-S</t>
  </si>
  <si>
    <t>NHMO-BI-17405/2-S</t>
  </si>
  <si>
    <t>NHMO-BI-15681/2-S</t>
  </si>
  <si>
    <t>NHMO-BI-15684/2-S</t>
  </si>
  <si>
    <t>NHMO-BI-17406/2-S</t>
  </si>
  <si>
    <t>NHMO-BI-17407/2-S</t>
  </si>
  <si>
    <t>NHMO-BI-15535/2-S</t>
  </si>
  <si>
    <t>NHMO-BI-17408/2-S</t>
  </si>
  <si>
    <t>NHMO-BI-17409/2-S</t>
  </si>
  <si>
    <t>NHMO-BI-21810/2-S</t>
  </si>
  <si>
    <t>NHMO-BI-43469/1-S</t>
  </si>
  <si>
    <t>NHMO-BI-43473/1-S</t>
  </si>
  <si>
    <t>NHMO-BI-43721/1-S</t>
  </si>
  <si>
    <t>NHMO-BI-43720/1-S</t>
  </si>
  <si>
    <t>NHMO-BI-86431/2-S</t>
  </si>
  <si>
    <t>NHMO-BI-25576/3-S</t>
  </si>
  <si>
    <t>NHMO-BI-25578/3-S</t>
  </si>
  <si>
    <t>NHMO-BI-25580/3-S</t>
  </si>
  <si>
    <t>NHMO-BI-28143/2-S</t>
  </si>
  <si>
    <t>NHMO-BI-28148/2-S</t>
  </si>
  <si>
    <t>NHMO-BI-28146/2-S</t>
  </si>
  <si>
    <t>NHMO-BI-28147/2-S</t>
  </si>
  <si>
    <t>NHMO-BI-28157/2-S</t>
  </si>
  <si>
    <t>NHMO-BI-28160/2-S</t>
  </si>
  <si>
    <t>NHMO-BI-28163/2-S</t>
  </si>
  <si>
    <t>NHMO-BI-28149/2-S</t>
  </si>
  <si>
    <t>NHMO-BI-28150/2-S</t>
  </si>
  <si>
    <t>NHMO-BI-28152/2-S</t>
  </si>
  <si>
    <t>NHMO-BI-28165/2-S</t>
  </si>
  <si>
    <t>NHMO-BI-28145/2-S</t>
  </si>
  <si>
    <t>NHMO-BI-45519/1-S</t>
  </si>
  <si>
    <t>NHMO-BI-45521/1-S</t>
  </si>
  <si>
    <t>NHMO-BI-45528/1-S</t>
  </si>
  <si>
    <t>NHMO-BI-45532/1-S</t>
  </si>
  <si>
    <t>NHMO-BI-45536/1-S</t>
  </si>
  <si>
    <t>NHMO-BI-45538/1-S</t>
  </si>
  <si>
    <t>NHMO-BI-45559/1-S</t>
  </si>
  <si>
    <t>NHMO-BI-45561/1-S</t>
  </si>
  <si>
    <t>NHMO-BI-45581/1-S</t>
  </si>
  <si>
    <t>NHMO-BI-45596/1-S</t>
  </si>
  <si>
    <t>NHMO-BI-45608/1-S</t>
  </si>
  <si>
    <t>NHMO-BI-45622/1-S</t>
  </si>
  <si>
    <t>NHMO-BI-45631/1-S</t>
  </si>
  <si>
    <t>NHMO-BI-45632/1-S</t>
  </si>
  <si>
    <t>NHMO-BI-45637/1-S</t>
  </si>
  <si>
    <t>NHMO-BI-45652/1-S</t>
  </si>
  <si>
    <t>NHMO-BI-45658/1-S</t>
  </si>
  <si>
    <t>NHMO-BI-45672/1-S</t>
  </si>
  <si>
    <t>NHMO-BI-45675/1-S</t>
  </si>
  <si>
    <t>NHMO-BI-45676/1-S</t>
  </si>
  <si>
    <t>NHMO-BI-21809/2-S</t>
  </si>
  <si>
    <t>NHMO-BI-21812/2-S</t>
  </si>
  <si>
    <t>NHMO-BI-21827/2-S</t>
  </si>
  <si>
    <t>NHMO-BI-21832/2-S</t>
  </si>
  <si>
    <t>NHMO-BI-17397/2-S</t>
  </si>
  <si>
    <t>NHMO-BI-17398/2-S</t>
  </si>
  <si>
    <t>NHMO-BI-17399/2-S</t>
  </si>
  <si>
    <t>NHMO-BI-17400/2-S</t>
  </si>
  <si>
    <t>NHMO-BI-17401/2-S</t>
  </si>
  <si>
    <t>NHMO-BI-17402/2-S</t>
  </si>
  <si>
    <t>NHMO-BI-86414/2-S</t>
  </si>
  <si>
    <t>NHMO-BI-86417/3-S</t>
  </si>
  <si>
    <t>NHMO-BI-84422/2-S</t>
  </si>
  <si>
    <t>NHMO-BI-86109/3-S</t>
  </si>
  <si>
    <t>NHMO-BI-46194/1-S</t>
  </si>
  <si>
    <t>NHMO-BI-46195/1-S</t>
  </si>
  <si>
    <t>NHMO-BI-46198/1-S</t>
  </si>
  <si>
    <t>NHMO-BI-46201/1-S</t>
  </si>
  <si>
    <t>NHMO-BI-46202/1-S</t>
  </si>
  <si>
    <t>NHMO-BI-46203/1-S</t>
  </si>
  <si>
    <t>NHMO-BI-46204/1-S</t>
  </si>
  <si>
    <t>NHMO-BI-46205/1-S</t>
  </si>
  <si>
    <t>NHMO-BI-46206/1-S</t>
  </si>
  <si>
    <t>NHMO-BI-46207/1-S</t>
  </si>
  <si>
    <t>NHMO-BI-46208/1-S</t>
  </si>
  <si>
    <t>NHMO-BI-46209/1-S</t>
  </si>
  <si>
    <t>NHMO-BI-69681/1-S</t>
  </si>
  <si>
    <t>NHMO-BI-69682/1-S</t>
  </si>
  <si>
    <t>NHMO-BI-69683/1-S</t>
  </si>
  <si>
    <t>NHMO-BI-69684/1-S</t>
  </si>
  <si>
    <t>NHMO-BI-69685/1-S</t>
  </si>
  <si>
    <t>NHMO-BI-69686/1-S</t>
  </si>
  <si>
    <t>NHMO-BI-69687/1-S</t>
  </si>
  <si>
    <t>NHMO-BI-21774/2-S</t>
  </si>
  <si>
    <t>NHMO-BI-21797/2-S</t>
  </si>
  <si>
    <t>NHMO-BI-21861/2-S</t>
  </si>
  <si>
    <t>NHMO-BI-21864/2-S</t>
  </si>
  <si>
    <t>NHMO-BI-21865/2-S</t>
  </si>
  <si>
    <t>NHMO-BI-21868/2-S</t>
  </si>
  <si>
    <t>NHMO-BI-21869/2-S</t>
  </si>
  <si>
    <t>NHMO-BI-21871/2-S</t>
  </si>
  <si>
    <t>NHMO-BI-43157/1-S</t>
  </si>
  <si>
    <t>NHMO-BI-43151/1-S</t>
  </si>
  <si>
    <t>NHMO-BI-43152/1-S</t>
  </si>
  <si>
    <t>NHMO-BI-43153/1-S</t>
  </si>
  <si>
    <t>NHMO-BI-43154/1-S</t>
  </si>
  <si>
    <t>NHMO-BI-43158/1-S</t>
  </si>
  <si>
    <t>NHMO-BI-43159/1-S</t>
  </si>
  <si>
    <t>NHMO-BI-43156/1-S</t>
  </si>
  <si>
    <t>NHMO-BI-43155/1-S</t>
  </si>
  <si>
    <t>NHMO-BI-24530/3-S</t>
  </si>
  <si>
    <t>NHMO-BI-24531/3-S</t>
  </si>
  <si>
    <t>NHMO-BI-24532/3-S</t>
  </si>
  <si>
    <t>NHMO-BI-24533/3-S</t>
  </si>
  <si>
    <t>NHMO-BI-24534/3-S</t>
  </si>
  <si>
    <t>NHMO-BI-80467/1-S</t>
  </si>
  <si>
    <t>NHMO-BI-43279/1-S</t>
  </si>
  <si>
    <t>NHMO-BI-80460/1-S</t>
  </si>
  <si>
    <t>NHMO-BI-80462/1-S</t>
  </si>
  <si>
    <t>NHMO-BI-24529/3-S</t>
  </si>
  <si>
    <t>NHMO-BI-21174/3-S</t>
  </si>
  <si>
    <t>NHMO-BI-21175/2-S</t>
  </si>
  <si>
    <t>NHMO-BI-43589/1-S</t>
  </si>
  <si>
    <t>NHMO-BI-25769/2-S</t>
  </si>
  <si>
    <t>NHMO-BI-25770/2-S</t>
  </si>
  <si>
    <t>NHMO-BI-25772/2-S</t>
  </si>
  <si>
    <t>NHMO-BI-25814/3-S</t>
  </si>
  <si>
    <t>NHMO-BI-25821/3-S</t>
  </si>
  <si>
    <t>NHMO-BI-25903/2-S</t>
  </si>
  <si>
    <t>NHMO-BI-29486/2-S</t>
  </si>
  <si>
    <t>NHMO-BI-32777/2-S</t>
  </si>
  <si>
    <t>NHMO-BI-32782/2-S</t>
  </si>
  <si>
    <t>NHMO-BI-32783/2-S</t>
  </si>
  <si>
    <t>NHMO-BI-32784/2-S</t>
  </si>
  <si>
    <t>NHMO-BI-32785/2-S</t>
  </si>
  <si>
    <t>NHMO-BI-32786/2-S</t>
  </si>
  <si>
    <t>NHMO-BI-32789/2-S</t>
  </si>
  <si>
    <t>NHMO-BI-32790/2-S</t>
  </si>
  <si>
    <t>NHMO-BI-32791/2-S</t>
  </si>
  <si>
    <t>NHMO-BI-32792/2-S</t>
  </si>
  <si>
    <t>NHMO-BI-32793/2-S</t>
  </si>
  <si>
    <t>NHMO-BI-32794/2-S</t>
  </si>
  <si>
    <t>NHMO-BI-32796/2-S</t>
  </si>
  <si>
    <t>NHMO-BI-32797/2-S</t>
  </si>
  <si>
    <t>NHMO-BI-32799/2-S</t>
  </si>
  <si>
    <t>NHMO-BI-32800/2-S</t>
  </si>
  <si>
    <t>NHMO-BI-32801/2-S</t>
  </si>
  <si>
    <t>NHMO-BI-32802/2-S</t>
  </si>
  <si>
    <t>NHMO-BI-32803/2-S</t>
  </si>
  <si>
    <t>NHMO-BI-32804/2-S</t>
  </si>
  <si>
    <t>NHMO-BI-32805/2-S</t>
  </si>
  <si>
    <t>NHMO-BI-32806/2-S</t>
  </si>
  <si>
    <t>NHMO-BI-32807/2-S</t>
  </si>
  <si>
    <t>NHMO-BI-32808/2-S</t>
  </si>
  <si>
    <t>NHMO-BI-32810/2-S</t>
  </si>
  <si>
    <t>NHMO-BI-32811/2-S</t>
  </si>
  <si>
    <t>NHMO-BI-32812/2-S</t>
  </si>
  <si>
    <t>NHMO-BI-32814/2-S</t>
  </si>
  <si>
    <t>NHMO-BI-32815/2-S</t>
  </si>
  <si>
    <t>NHMO-BI-32816/2-S</t>
  </si>
  <si>
    <t>NHMO-BI-32817/2-S</t>
  </si>
  <si>
    <t>NHMO-BI-32818/2-S</t>
  </si>
  <si>
    <t>NHMO-BI-32819/2-S</t>
  </si>
  <si>
    <t>NHMO-BI-32821/2-S</t>
  </si>
  <si>
    <t>NHMO-BI-32822/2-S</t>
  </si>
  <si>
    <t>NHMO-BI-32823/2-S</t>
  </si>
  <si>
    <t>NHMO-BI-32824/2-S</t>
  </si>
  <si>
    <t>NHMO-BI-32825/2-S</t>
  </si>
  <si>
    <t>NHMO-BI-32826/2-S</t>
  </si>
  <si>
    <t>NHMO-BI-32827/2-S</t>
  </si>
  <si>
    <t>NHMO-BI-32829/2-S</t>
  </si>
  <si>
    <t>NHMO-BI-32830/2-S</t>
  </si>
  <si>
    <t>NHMO-BI-32832/2-S</t>
  </si>
  <si>
    <t>NHMO-BI-32833/2-S</t>
  </si>
  <si>
    <t>NHMO-BI-32834/2-S</t>
  </si>
  <si>
    <t>NHMO-BI-32835/2-S</t>
  </si>
  <si>
    <t>NHMO-BI-32836/2-S</t>
  </si>
  <si>
    <t>NHMO-BI-32837/2-S</t>
  </si>
  <si>
    <t>NHMO-BI-32838/2-S</t>
  </si>
  <si>
    <t>NHMO-BI-32840/2-S</t>
  </si>
  <si>
    <t>NHMO-BI-32841/2-S</t>
  </si>
  <si>
    <t>NHMO-BI-32845/2-S</t>
  </si>
  <si>
    <t>NHMO-BI-32846/2-S</t>
  </si>
  <si>
    <t>NHMO-BI-32847/2-S</t>
  </si>
  <si>
    <t>NHMO-BI-32848/2-S</t>
  </si>
  <si>
    <t>NHMO-BI-32851/2-S</t>
  </si>
  <si>
    <t>NHMO-BI-32852/2-S</t>
  </si>
  <si>
    <t>NHMO-BI-32855/2-S</t>
  </si>
  <si>
    <t>NHMO-BI-32856/2-S</t>
  </si>
  <si>
    <t>NHMO-BI-32857/2-S</t>
  </si>
  <si>
    <t>NHMO-BI-32858/2-S</t>
  </si>
  <si>
    <t>NHMO-BI-32859/2-S</t>
  </si>
  <si>
    <t>NHMO-BI-32860/2-S</t>
  </si>
  <si>
    <t>NHMO-BI-32861/2-S</t>
  </si>
  <si>
    <t>NHMO-BI-32862/2-S</t>
  </si>
  <si>
    <t>NHMO-BI-32863/2-S</t>
  </si>
  <si>
    <t>NHMO-BI-32864/2-S</t>
  </si>
  <si>
    <t>NHMO-BI-32866/2-S</t>
  </si>
  <si>
    <t>NHMO-BI-32867/2-S</t>
  </si>
  <si>
    <t>NHMO-BI-32868/2-S</t>
  </si>
  <si>
    <t>NHMO-BI-32869/2-S</t>
  </si>
  <si>
    <t>NHMO-BI-32870/2-S</t>
  </si>
  <si>
    <t>NHMO-BI-32871/2-S</t>
  </si>
  <si>
    <t>NHMO-BI-32872/2-S</t>
  </si>
  <si>
    <t>NHMO-BI-32874/2-S</t>
  </si>
  <si>
    <t>NHMO-BI-32875/2-S</t>
  </si>
  <si>
    <t>NHMO-BI-32881/2-S</t>
  </si>
  <si>
    <t>NHMO-BI-32882/2-S</t>
  </si>
  <si>
    <t>NHMO-BI-32883/2-S</t>
  </si>
  <si>
    <t>NHMO-BI-32884/2-S</t>
  </si>
  <si>
    <t>NHMO-BI-32885/2-S</t>
  </si>
  <si>
    <t>NHMO-BI-32888/2-S</t>
  </si>
  <si>
    <t>NHMO-BI-32892/2-S</t>
  </si>
  <si>
    <t>NHMO-BI-32893/2-S</t>
  </si>
  <si>
    <t>NHMO-BI-32894/2-S</t>
  </si>
  <si>
    <t>NHMO-BI-32895/2-S</t>
  </si>
  <si>
    <t>NHMO-BI-32896/2-S</t>
  </si>
  <si>
    <t>NHMO-BI-32901/2-S</t>
  </si>
  <si>
    <t>NHMO-BI-32903/2-S</t>
  </si>
  <si>
    <t>NHMO-BI-32905/2-S</t>
  </si>
  <si>
    <t>NHMO-BI-32910/2-S</t>
  </si>
  <si>
    <t>NHMO-BI-32918/2-S</t>
  </si>
  <si>
    <t>NHMO-BI-32919/2-S</t>
  </si>
  <si>
    <t>NHMO-BI-32925/2-S</t>
  </si>
  <si>
    <t>NHMO-BI-32926/2-S</t>
  </si>
  <si>
    <t>NHMO-BI-32928/2-S</t>
  </si>
  <si>
    <t>NHMO-BI-32929/2-S</t>
  </si>
  <si>
    <t>NHMO-BI-32930/2-S</t>
  </si>
  <si>
    <t>NHMO-BI-32932/2-S</t>
  </si>
  <si>
    <t>NHMO-BI-32933/2-S</t>
  </si>
  <si>
    <t>NHMO-BI-32934/2-S</t>
  </si>
  <si>
    <t>NHMO-BI-32936/2-S</t>
  </si>
  <si>
    <t>NHMO-BI-32938/2-S</t>
  </si>
  <si>
    <t>NHMO-BI-32939/2-S</t>
  </si>
  <si>
    <t>NHMO-BI-32940/2-S</t>
  </si>
  <si>
    <t>NHMO-BI-32944/2-S</t>
  </si>
  <si>
    <t>NHMO-BI-32945/2-S</t>
  </si>
  <si>
    <t>NHMO-BI-32946/2-S</t>
  </si>
  <si>
    <t>NHMO-BI-32947/2-S</t>
  </si>
  <si>
    <t>NHMO-BI-32948/2-S</t>
  </si>
  <si>
    <t>NHMO-BI-32949/2-S</t>
  </si>
  <si>
    <t>NHMO-BI-32950/2-S</t>
  </si>
  <si>
    <t>NHMO-BI-32951/2-S</t>
  </si>
  <si>
    <t>NHMO-BI-32952/2-S</t>
  </si>
  <si>
    <t>NHMO-BI-32954/2-S</t>
  </si>
  <si>
    <t>NHMO-BI-32955/2-S</t>
  </si>
  <si>
    <t>NHMO-BI-32956/2-S</t>
  </si>
  <si>
    <t>NHMO-BI-32957/2-S</t>
  </si>
  <si>
    <t>NHMO-BI-32960/2-S</t>
  </si>
  <si>
    <t>NHMO-BI-32961/2-S</t>
  </si>
  <si>
    <t>NHMO-BI-32963/2-S</t>
  </si>
  <si>
    <t>NHMO-BI-32967/2-S</t>
  </si>
  <si>
    <t>NHMO-BI-32969/2-S</t>
  </si>
  <si>
    <t>NHMO-BI-32970/2-S</t>
  </si>
  <si>
    <t>NHMO-BI-33033/2-S</t>
  </si>
  <si>
    <t>NHMO-BI-25957/2-S</t>
  </si>
  <si>
    <t>NHMO-BI-29545/2-S</t>
  </si>
  <si>
    <t>NHMO-BI-32758/2-S</t>
  </si>
  <si>
    <t>NHMO-BI-33045/2-S</t>
  </si>
  <si>
    <t>NHMO-BI-35763/2-S</t>
  </si>
  <si>
    <t>NHMO-BI-36096/2-S</t>
  </si>
  <si>
    <t>NHMO-BI-36112/2-S</t>
  </si>
  <si>
    <t>NHMO-BI-36166/2-S</t>
  </si>
  <si>
    <t>NHMO-BI-36169/2-S</t>
  </si>
  <si>
    <t>NHMO-BI-36177/2-S</t>
  </si>
  <si>
    <t>NHMO-BI-36190/2-S</t>
  </si>
  <si>
    <t>NHMO-BI-36191/2-S</t>
  </si>
  <si>
    <t>NHMO-BI-43620/1-S</t>
  </si>
  <si>
    <t>NHMO-BI-25823/3-S</t>
  </si>
  <si>
    <t>NHMO-BI-25835/3-S</t>
  </si>
  <si>
    <t>NHMO-BI-25845/3-S</t>
  </si>
  <si>
    <t>NHMO-BI-25847/2-S</t>
  </si>
  <si>
    <t>NHMO-BI-25857/2-S</t>
  </si>
  <si>
    <t>NHMO-BI-25987/2-S</t>
  </si>
  <si>
    <t>NHMO-BI-25995/2-S</t>
  </si>
  <si>
    <t>NHMO-BI-28900/3-S</t>
  </si>
  <si>
    <t>NHMO-BI-29528/3-S</t>
  </si>
  <si>
    <t>NHMO-BI-29531/3-S</t>
  </si>
  <si>
    <t>NHMO-BI-32897/2-S</t>
  </si>
  <si>
    <t>NHMO-BI-33000/2-S</t>
  </si>
  <si>
    <t>NHMO-BI-33080/2-S</t>
  </si>
  <si>
    <t>NHMO-BI-33208/2-S</t>
  </si>
  <si>
    <t>NHMO-BI-35841/2-S</t>
  </si>
  <si>
    <t>NHMO-BI-46227/1-S</t>
  </si>
  <si>
    <t>NHMO-BI-44301/1-S</t>
  </si>
  <si>
    <t>NHMO-BI-44302/1-S</t>
  </si>
  <si>
    <t>NHMO-BI-44303/1-S</t>
  </si>
  <si>
    <t>NHMO-BI-44304/1-S</t>
  </si>
  <si>
    <t>NHMO-BI-44305/1-S</t>
  </si>
  <si>
    <t>NHMO-BI-44306/1-S</t>
  </si>
  <si>
    <t>NHMO-BI-44307/1-S</t>
  </si>
  <si>
    <t>NHMO-BI-44308/1-S</t>
  </si>
  <si>
    <t>NHMO-BI-44309/1-S</t>
  </si>
  <si>
    <t>NHMO-BI-44310/1-S</t>
  </si>
  <si>
    <t>NHMO-BI-44311/1-S</t>
  </si>
  <si>
    <t>NHMO-BI-44312/1-S</t>
  </si>
  <si>
    <t>NHMO-BI-44313/1-S</t>
  </si>
  <si>
    <t>NHMO-BI-44316/1-S</t>
  </si>
  <si>
    <t>NHMO-BI-44317/1-S</t>
  </si>
  <si>
    <t>NHMO-BI-44318/1-S</t>
  </si>
  <si>
    <t>NHMO-BI-44319/1-S</t>
  </si>
  <si>
    <t>NHMO-BI-44320/1-S</t>
  </si>
  <si>
    <t>NHMO-BI-44321/1-S</t>
  </si>
  <si>
    <t>NHMO-BI-44322/1-S</t>
  </si>
  <si>
    <t>NHMO-BI-44323/1-S</t>
  </si>
  <si>
    <t>NHMO-BI-44324/1-S</t>
  </si>
  <si>
    <t>NHMO-BI-44325/1-S</t>
  </si>
  <si>
    <t>NHMO-BI-21911/2-S</t>
  </si>
  <si>
    <t>NHMO-BI-21916/2-S</t>
  </si>
  <si>
    <t>NHMO-BI-21927/2-S</t>
  </si>
  <si>
    <t>NHMO-BI-43385/1-S</t>
  </si>
  <si>
    <t>NHMO-BI-21942/2-S</t>
  </si>
  <si>
    <t>NHMO-BI-21947/2-S</t>
  </si>
  <si>
    <t>NHMO-BI-21960/2-S</t>
  </si>
  <si>
    <t>NHMO-BI-21982/2-S</t>
  </si>
  <si>
    <t>NHMO-BI-21993/2-S</t>
  </si>
  <si>
    <t>NHMO-BI-21998/2-S</t>
  </si>
  <si>
    <t>NHMO-BI-43386/1-S</t>
  </si>
  <si>
    <t>NHMO-BI-21963/2-S</t>
  </si>
  <si>
    <t>NHMO-BI-21969/2-S</t>
  </si>
  <si>
    <t>NHMO-BI-9134/2-S</t>
  </si>
  <si>
    <t>NHMO-BI-9135/2-S</t>
  </si>
  <si>
    <t>NHMO-BI-9137/2-S</t>
  </si>
  <si>
    <t>NHMO-BI-43388/1-S</t>
  </si>
  <si>
    <t>NHMO-BI-43389/1-S</t>
  </si>
  <si>
    <t>NHMO-BI-43390/1-S</t>
  </si>
  <si>
    <t>NHMO-BI-21660/2-S</t>
  </si>
  <si>
    <t>NHMO-BI-21668/2-S</t>
  </si>
  <si>
    <t>NHMO-BI-21672/2-S</t>
  </si>
  <si>
    <t>NHMO-BI-21674/2-S</t>
  </si>
  <si>
    <t>NHMO-BI-21720/2-S</t>
  </si>
  <si>
    <t>NHMO-BI-21749/2-S</t>
  </si>
  <si>
    <t>NHMO-BI-21760/2-S</t>
  </si>
  <si>
    <t>NHMO-BI-21780/2-S</t>
  </si>
  <si>
    <t>NHMO-BI-21800/2-S</t>
  </si>
  <si>
    <t>NHMO-BI-43217/1-S</t>
  </si>
  <si>
    <t>NHMO-BI-43542/1-S</t>
  </si>
  <si>
    <t>NHMO-BI-43532/1-S</t>
  </si>
  <si>
    <t>NHMO-BI-43551/1-S</t>
  </si>
  <si>
    <t>NHMO-BI-85031/1-S</t>
  </si>
  <si>
    <t>NHMO-BI-36484/2-S</t>
  </si>
  <si>
    <t>NHMO-BI-32015/2-S</t>
  </si>
  <si>
    <t>NHMO-BI-32016/2-S</t>
  </si>
  <si>
    <t>NHMO-BI-32019/2-S</t>
  </si>
  <si>
    <t>NHMO-BI-32022/2-S</t>
  </si>
  <si>
    <t>NHMO-BI-32023/2-S</t>
  </si>
  <si>
    <t>NHMO-BI-80556/1-S</t>
  </si>
  <si>
    <t>NHMO-BI-32025/2-S</t>
  </si>
  <si>
    <t>NHMO-BI-32017/2-S</t>
  </si>
  <si>
    <t>NHMO-BI-69707/1-S</t>
  </si>
  <si>
    <t>NHMO-BI-69709/2-S</t>
  </si>
  <si>
    <t>NHMO-BI-69711/2-S</t>
  </si>
  <si>
    <t>NHMO-BI-85032/1-S</t>
  </si>
  <si>
    <t>NHMO-BI-85033/1-S</t>
  </si>
  <si>
    <t>NHMO-BI-85034/1-S</t>
  </si>
  <si>
    <t>NHMO-BI-85035/1-S</t>
  </si>
  <si>
    <t>NHMO-BI-85036/1-S</t>
  </si>
  <si>
    <t>NHMO-BI-85037/1-S</t>
  </si>
  <si>
    <t>NHMO-BI-85038/1-S</t>
  </si>
  <si>
    <t>NHMO-BI-85039/1-S</t>
  </si>
  <si>
    <t>NHMO-BI-85045/1-S</t>
  </si>
  <si>
    <t>NHMO-BI-85046/1-S</t>
  </si>
  <si>
    <t>NHMO-BI-85047/1-S</t>
  </si>
  <si>
    <t>NHMO-BI-85048/1-S</t>
  </si>
  <si>
    <t>NHMO-BI-85049/1-S</t>
  </si>
  <si>
    <t>NHMO-BI-85050/1-S</t>
  </si>
  <si>
    <t>NHMO-BI-85051/1-S</t>
  </si>
  <si>
    <t>NHMO-BI-21779/2-S</t>
  </si>
  <si>
    <t>NHMO-BI-21805/2-S</t>
  </si>
  <si>
    <t>NHMO-BI-21743/2-S</t>
  </si>
  <si>
    <t>NHMO-BI-21786/2-S</t>
  </si>
  <si>
    <t>NHMO-BI-21816/2-S</t>
  </si>
  <si>
    <t>NHMO-BI-43122/1-S</t>
  </si>
  <si>
    <t>NHMO-BI-43123/1-S</t>
  </si>
  <si>
    <t>NHMO-BI-43124/1-S</t>
  </si>
  <si>
    <t>NHMO-BI-43125/1-S</t>
  </si>
  <si>
    <t>NHMO-BI-17436/2-S</t>
  </si>
  <si>
    <t>NHMO-BI-23125/2-S</t>
  </si>
  <si>
    <t>NHMO-BI-43126/1-S</t>
  </si>
  <si>
    <t>NHMO-BI-21181/2-S</t>
  </si>
  <si>
    <t>NHMO-BI-43226/1-S</t>
  </si>
  <si>
    <t>NHMO-BI-26750/2-S</t>
  </si>
  <si>
    <t>NHMO-BI-23146/2-S</t>
  </si>
  <si>
    <t>NHMO-BI-23147/2-S</t>
  </si>
  <si>
    <t>NHMO-BI-43466/1-S</t>
  </si>
  <si>
    <t>NHMO-BI-43472/1-S</t>
  </si>
  <si>
    <t>NHMO-BI-43484/1-S</t>
  </si>
  <si>
    <t>NHMO-BI-43524/1-S</t>
  </si>
  <si>
    <t>NHMO-BI-28524/2-S</t>
  </si>
  <si>
    <t>NHMO-BI-46393/1-S</t>
  </si>
  <si>
    <t>NHMO-BI-69337/2-S</t>
  </si>
  <si>
    <t>NHMO-BI-69645/2-S</t>
  </si>
  <si>
    <t>NHMO-BI-86356/3-S</t>
  </si>
  <si>
    <t>NHMO-BI-86365/3-S</t>
  </si>
  <si>
    <t>NHMO-BI-86376/3-S</t>
  </si>
  <si>
    <t>NHMO-BI-86444/2-S</t>
  </si>
  <si>
    <t>NHMO-BI-25829/3-S</t>
  </si>
  <si>
    <t>NHMO-BI-25843/3-S</t>
  </si>
  <si>
    <t>NHMO-BI-25849/3-S</t>
  </si>
  <si>
    <t>NHMO-BI-25969/2-S</t>
  </si>
  <si>
    <t>NHMO-BI-25970/2-S</t>
  </si>
  <si>
    <t>NHMO-BI-25974/2-S</t>
  </si>
  <si>
    <t>NHMO-BI-25980/2-S</t>
  </si>
  <si>
    <t>NHMO-BI-29423/2-S</t>
  </si>
  <si>
    <t>NHMO-BI-29449/2-S</t>
  </si>
  <si>
    <t>NHMO-BI-29450/2-S</t>
  </si>
  <si>
    <t>NHMO-BI-29451/2-S</t>
  </si>
  <si>
    <t>NHMO-BI-29568/2-S</t>
  </si>
  <si>
    <t>NHMO-BI-35836/2-S</t>
  </si>
  <si>
    <t>NHMO-BI-25691/3-S</t>
  </si>
  <si>
    <t>NHMO-BI-25799/2-S</t>
  </si>
  <si>
    <t>NHMO-BI-32585/2-S</t>
  </si>
  <si>
    <t>NHMO-BI-32908/2-S</t>
  </si>
  <si>
    <t>NHMO-BI-32943/2-S</t>
  </si>
  <si>
    <t>NHMO-BI-33248/2-S</t>
  </si>
  <si>
    <t>NHMO-BI-33250/2-S</t>
  </si>
  <si>
    <t>NHMO-BI-33306/2-S</t>
  </si>
  <si>
    <t>NHMO-BI-33347/2-S</t>
  </si>
  <si>
    <t>NHMO-BI-35649/2-S</t>
  </si>
  <si>
    <t>NHMO-BI-35680/2-S</t>
  </si>
  <si>
    <t>NHMO-BI-35772/2-S</t>
  </si>
  <si>
    <t>NHMO-BI-35780/2-S</t>
  </si>
  <si>
    <t>NHMO-BI-35818/2-S</t>
  </si>
  <si>
    <t>NHMO-BI-43644/1-S</t>
  </si>
  <si>
    <t>NHMO-BI-43645/1-S</t>
  </si>
  <si>
    <t>NHMO-BI-43676/1-S</t>
  </si>
  <si>
    <t>NHMO-BI-46229/1-S</t>
  </si>
  <si>
    <t>NHMO-BI-46230/1-S</t>
  </si>
  <si>
    <t>NHMO-BI-46240/1-S</t>
  </si>
  <si>
    <t>NHMO-BI-45000/1-S</t>
  </si>
  <si>
    <t>NHMO-BI-45001/1-S</t>
  </si>
  <si>
    <t>NHMO-BI-45002/1-S</t>
  </si>
  <si>
    <t>NHMO-BI-45003/1-S</t>
  </si>
  <si>
    <t>NHMO-BI-45004/1-S</t>
  </si>
  <si>
    <t>NHMO-BI-45005/1-S</t>
  </si>
  <si>
    <t>NHMO-BI-45006/1-S</t>
  </si>
  <si>
    <t>NHMO-BI-45007/1-S</t>
  </si>
  <si>
    <t>NHMO-BI-45008/1-S</t>
  </si>
  <si>
    <t>NHMO-BI-45009/1-S</t>
  </si>
  <si>
    <t>NHMO-BI-45010/1-S</t>
  </si>
  <si>
    <t>NHMO-BI-15469/2-S</t>
  </si>
  <si>
    <t>NHMO-BI-15482/2-S</t>
  </si>
  <si>
    <t>NHMO-BI-43441/1-S</t>
  </si>
  <si>
    <t>NHMO-BI-43442/1-S</t>
  </si>
  <si>
    <t>NHMO-BI-43445/1-S</t>
  </si>
  <si>
    <t>NHMO-BI-34098/2-S</t>
  </si>
  <si>
    <t>NHMO-BI-23155/2-S</t>
  </si>
  <si>
    <t>NHMO-BI-23154/2-S</t>
  </si>
  <si>
    <t>NHMO-BI-28540/2-S</t>
  </si>
  <si>
    <t>NHMO-BI-33770/2-S</t>
  </si>
  <si>
    <t>NHMO-BI-33771/2-S</t>
  </si>
  <si>
    <t>NHMO-BI-33772/2-S</t>
  </si>
  <si>
    <t>NHMO-BI-33773/2-S</t>
  </si>
  <si>
    <t>NHMO-BI-27871/3-S</t>
  </si>
  <si>
    <t>NHMO-BI-27872/3-S</t>
  </si>
  <si>
    <t>NHMO-BI-27873/3-S</t>
  </si>
  <si>
    <t>NHMO-BI-27885/3-S</t>
  </si>
  <si>
    <t>NHMO-BI-27886/2-S</t>
  </si>
  <si>
    <t>NHMO-BI-27896/2-S</t>
  </si>
  <si>
    <t>NHMO-BI-27901/2-S</t>
  </si>
  <si>
    <t>NHMO-BI-27902/2-S</t>
  </si>
  <si>
    <t>NHMO-BI-13632/2-S</t>
  </si>
  <si>
    <t>NHMO-BI-13633/2-S</t>
  </si>
  <si>
    <t>NHMO-BI-21719/2-S</t>
  </si>
  <si>
    <t>NHMO-BI-21732/2-S</t>
  </si>
  <si>
    <t>NHMO-BI-21738/2-S</t>
  </si>
  <si>
    <t>NHMO-BI-21752/2-S</t>
  </si>
  <si>
    <t>NHMO-BI-23041/2-S</t>
  </si>
  <si>
    <t>NHMO-BI-23094/2-S</t>
  </si>
  <si>
    <t>NHMO-BI-43051/1-S</t>
  </si>
  <si>
    <t>NHMO-BI-43054/1-S</t>
  </si>
  <si>
    <t>NHMO-BI-43055/1-S</t>
  </si>
  <si>
    <t>NHMO-BI-43230/1-S</t>
  </si>
  <si>
    <t>NHMO-BI-43474/1-S</t>
  </si>
  <si>
    <t>NHMO-BI-43479/1-S</t>
  </si>
  <si>
    <t>NHMO-BI-43516/1-S</t>
  </si>
  <si>
    <t>NHMO-BI-43526/1-S</t>
  </si>
  <si>
    <t>NHMO-BI-86419/2-S</t>
  </si>
  <si>
    <t>NHMO-BI-86430/2-S</t>
  </si>
  <si>
    <t>NHMO-BI-86462/2-S</t>
  </si>
  <si>
    <t>NHMO-BI-21221/2-S</t>
  </si>
  <si>
    <t>NHMO-BI-21223/2-S</t>
  </si>
  <si>
    <t>NHMO-BI-21224/2-S</t>
  </si>
  <si>
    <t>NHMO-BI-21225/2-S</t>
  </si>
  <si>
    <t>NHMO-BI-21227/2-S</t>
  </si>
  <si>
    <t>NHMO-BI-21228/2-S</t>
  </si>
  <si>
    <t>NHMO-BI-21229/2-S</t>
  </si>
  <si>
    <t>NHMO-BI-21230/2-S</t>
  </si>
  <si>
    <t>NHMO-BI-21231/2-S</t>
  </si>
  <si>
    <t>NHMO-BI-21232/2-S</t>
  </si>
  <si>
    <t>NHMO-BI-21233/2-S</t>
  </si>
  <si>
    <t>NHMO-BI-21234/2-S</t>
  </si>
  <si>
    <t>NHMO-BI-21235/2-S</t>
  </si>
  <si>
    <t>NHMO-BI-43299/1-S</t>
  </si>
  <si>
    <t>NHMO-BI-43300/1-S</t>
  </si>
  <si>
    <t>NHMO-BI-43301/1-S</t>
  </si>
  <si>
    <t>NHMO-BI-43302/1-S</t>
  </si>
  <si>
    <t>NHMO-BI-13635/2-S</t>
  </si>
  <si>
    <t>NHMO-BI-21850/2-S</t>
  </si>
  <si>
    <t>NHMO-BI-21851/2-S</t>
  </si>
  <si>
    <t>NHMO-BI-21854/2-S</t>
  </si>
  <si>
    <t>NHMO-BI-43263/1-S</t>
  </si>
  <si>
    <t>NHMO-BI-86237/2-S</t>
  </si>
  <si>
    <t>NHMO-BI-86239/2-S</t>
  </si>
  <si>
    <t>NHMO-BI-86241/2-S</t>
  </si>
  <si>
    <t>NHMO-BI-86242/2-S</t>
  </si>
  <si>
    <t>NHMO-BI-86115/2-S</t>
  </si>
  <si>
    <t>NHMO-BI-86116/2-S</t>
  </si>
  <si>
    <t>NHMO-BI-21926/2-S</t>
  </si>
  <si>
    <t>NHMO-BI-21996/2-S</t>
  </si>
  <si>
    <t>NHMO-BI-22007/2-S</t>
  </si>
  <si>
    <t>NHMO-BI-22031/2-S</t>
  </si>
  <si>
    <t>NHMO-BI-22032/2-S</t>
  </si>
  <si>
    <t>NHMO-BI-9327/2-S</t>
  </si>
  <si>
    <t>NHMO-BI-9340/2-S</t>
  </si>
  <si>
    <t>NHMO-BI-9336/2-S</t>
  </si>
  <si>
    <t>NHMO-BI-22022/2-S</t>
  </si>
  <si>
    <t>NHMO-BI-9339/2-S</t>
  </si>
  <si>
    <t>NHMO-BI-9324/2-S</t>
  </si>
  <si>
    <t>NHMO-BI-9326/2-S</t>
  </si>
  <si>
    <t>NHMO-BI-9333/2-S</t>
  </si>
  <si>
    <t>NHMO-BI-41727/2-S</t>
  </si>
  <si>
    <t>NHMO-BI-43318/1-S</t>
  </si>
  <si>
    <t>NHMO-BI-43373/1-S</t>
  </si>
  <si>
    <t>NHMO-BI-43374/1-S</t>
  </si>
  <si>
    <t>NHMO-BI-43375/1-S</t>
  </si>
  <si>
    <t>NHMO-BI-43376/1-S</t>
  </si>
  <si>
    <t>NHMO-BI-43377/1-S</t>
  </si>
  <si>
    <t>NHMO-BI-43378/1-S</t>
  </si>
  <si>
    <t>NHMO-BI-27850/2-S</t>
  </si>
  <si>
    <t>NHMO-BI-30775/2-S</t>
  </si>
  <si>
    <t>NHMO-BI-30778/2-S</t>
  </si>
  <si>
    <t>NHMO-BI-30780/2-S</t>
  </si>
  <si>
    <t>NHMO-BI-30781/2-S</t>
  </si>
  <si>
    <t>NHMO-BI-30782/2-S</t>
  </si>
  <si>
    <t>NHMO-BI-83988/1-S</t>
  </si>
  <si>
    <t>NHMO-BI-83989/1-S</t>
  </si>
  <si>
    <t>NHMO-BI-83990/1-S</t>
  </si>
  <si>
    <t>NHMO-BI-27932/2-S</t>
  </si>
  <si>
    <t>NHMO-BI-27933/2-S</t>
  </si>
  <si>
    <t>NHMO-BI-27940/2-S</t>
  </si>
  <si>
    <t>NHMO-BI-28002/2-S</t>
  </si>
  <si>
    <t>NHMO-BI-28050/2-S</t>
  </si>
  <si>
    <t>NHMO-BI-28596/2-S</t>
  </si>
  <si>
    <t>NHMO-BI-28597/2-S</t>
  </si>
  <si>
    <t>NHMO-BI-28604/2-S</t>
  </si>
  <si>
    <t>NHMO-BI-28605/2-S</t>
  </si>
  <si>
    <t>NHMO-BI-43937/1-S</t>
  </si>
  <si>
    <t>NHMO-BI-43938/1-S</t>
  </si>
  <si>
    <t>NHMO-BI-43906/1-S</t>
  </si>
  <si>
    <t>NHMO-BI-43907/1-S</t>
  </si>
  <si>
    <t>NHMO-BI-25555/2-S</t>
  </si>
  <si>
    <t>NHMO-BI-25558/2-S</t>
  </si>
  <si>
    <t>NHMO-BI-25559/2-S</t>
  </si>
  <si>
    <t>NHMO-BI-44266/1-S</t>
  </si>
  <si>
    <t>NHMO-BI-44268/1-S</t>
  </si>
  <si>
    <t>NHMO-BI-44269/1-S</t>
  </si>
  <si>
    <t>NHMO-BI-31037/2-S</t>
  </si>
  <si>
    <t>NHMO-BI-31930/2-S</t>
  </si>
  <si>
    <t>NHMO-BI-31935/2-S</t>
  </si>
  <si>
    <t>NHMO-BI-31945/2-S</t>
  </si>
  <si>
    <t>NHMO-BI-31950/2-S</t>
  </si>
  <si>
    <t>NHMO-BI-21917/2-S</t>
  </si>
  <si>
    <t>NHMO-BI-21941/2-S</t>
  </si>
  <si>
    <t>NHMO-BI-22067/2-S</t>
  </si>
  <si>
    <t>NHMO-BI-43021/1-S</t>
  </si>
  <si>
    <t>NHMO-BI-80453/1-S</t>
  </si>
  <si>
    <t>NHMO-BI-9161/2-S</t>
  </si>
  <si>
    <t>NHMO-BI-9162/2-S</t>
  </si>
  <si>
    <t>NHMO-BI-43023/1-S</t>
  </si>
  <si>
    <t>NHMO-BI-22010/2-S</t>
  </si>
  <si>
    <t>NHMO-BI-22015/2-S</t>
  </si>
  <si>
    <t>NHMO-BI-43353/1-S</t>
  </si>
  <si>
    <t>NHMO-BI-9080/2-S</t>
  </si>
  <si>
    <t>NHMO-BI-9081/2-S</t>
  </si>
  <si>
    <t>NHMO-BI-9082/2-S</t>
  </si>
  <si>
    <t>NHMO-BI-9072/2-S</t>
  </si>
  <si>
    <t>NHMO-BI-9079/2-S</t>
  </si>
  <si>
    <t>NHMO-BI-9074/2-S</t>
  </si>
  <si>
    <t>NHMO-BI-80468/1-S</t>
  </si>
  <si>
    <t>NHMO-BI-9084/2-S</t>
  </si>
  <si>
    <t>NHMO-BI-9088/2-S</t>
  </si>
  <si>
    <t>NHMO-BI-22012/2-S</t>
  </si>
  <si>
    <t>NHMO-BI-22017/2-S</t>
  </si>
  <si>
    <t>NHMO-BI-22046/2-S</t>
  </si>
  <si>
    <t>NHMO-BI-22053/2-S</t>
  </si>
  <si>
    <t>NHMO-BI-22064/2-S</t>
  </si>
  <si>
    <t>NHMO-BI-22111/2-S</t>
  </si>
  <si>
    <t>NHMO-BI-9142/2-S</t>
  </si>
  <si>
    <t>NHMO-BI-9143/2-S</t>
  </si>
  <si>
    <t>NHMO-BI-9144/2-S</t>
  </si>
  <si>
    <t>NHMO-BI-9225/3-S</t>
  </si>
  <si>
    <t>NHMO-BI-9226/2-S</t>
  </si>
  <si>
    <t>NHMO-BI-9227/2-S</t>
  </si>
  <si>
    <t>NHMO-BI-9231/2-S</t>
  </si>
  <si>
    <t>NHMO-BI-21973/2-S</t>
  </si>
  <si>
    <t>NHMO-BI-21975/2-S</t>
  </si>
  <si>
    <t>NHMO-BI-21976/2-S</t>
  </si>
  <si>
    <t>NHMO-BI-22027/2-S</t>
  </si>
  <si>
    <t>NHMO-BI-22028/2-S</t>
  </si>
  <si>
    <t>NHMO-BI-22054/2-S</t>
  </si>
  <si>
    <t>NHMO-BI-9228/2-S</t>
  </si>
  <si>
    <t>NHMO-BI-9229/2-S</t>
  </si>
  <si>
    <t>NHMO-BI-21694/2-S</t>
  </si>
  <si>
    <t>NHMO-BI-43171/1-S</t>
  </si>
  <si>
    <t>NHMO-BI-23014/2-S</t>
  </si>
  <si>
    <t>NHMO-BI-21111/2-S</t>
  </si>
  <si>
    <t>NHMO-BI-43422/1-S</t>
  </si>
  <si>
    <t>NHMO-BI-80548/1-S</t>
  </si>
  <si>
    <t>NHMO-BI-45473/1-S</t>
  </si>
  <si>
    <t>NHMO-BI-84533/2-S</t>
  </si>
  <si>
    <t>NHMO-BI-86394/2-S</t>
  </si>
  <si>
    <t>NHMO-BI-86410/2-S</t>
  </si>
  <si>
    <t>NHMO-BI-29255/3-S</t>
  </si>
  <si>
    <t>NHMO-BI-29300/3-S</t>
  </si>
  <si>
    <t>NHMO-BI-32161/2-S</t>
  </si>
  <si>
    <t>NHMO-BI-32234/2-S</t>
  </si>
  <si>
    <t>NHMO-BI-32381/2-S</t>
  </si>
  <si>
    <t>NHMO-BI-32496/2-S</t>
  </si>
  <si>
    <t>NHMO-BI-32514/2-S</t>
  </si>
  <si>
    <t>NHMO-BI-32529/2-S</t>
  </si>
  <si>
    <t>NHMO-BI-32542/2-S</t>
  </si>
  <si>
    <t>NHMO-BI-32558/2-S</t>
  </si>
  <si>
    <t>NHMO-BI-36015/2-S</t>
  </si>
  <si>
    <t>NHMO-BI-36053/2-S</t>
  </si>
  <si>
    <t>NHMO-BI-36151/2-S</t>
  </si>
  <si>
    <t>NHMO-BI-36162/2-S</t>
  </si>
  <si>
    <t>NHMO-BI-36170/2-S</t>
  </si>
  <si>
    <t>NHMO-BI-21912/2-S</t>
  </si>
  <si>
    <t>NHMO-BI-21966/2-S</t>
  </si>
  <si>
    <t>NHMO-BI-43024/1-S</t>
  </si>
  <si>
    <t>NHMO-BI-22106/2-S</t>
  </si>
  <si>
    <t>NHMO-BI-9181/2-S</t>
  </si>
  <si>
    <t>NHMO-BI-9180/2-S</t>
  </si>
  <si>
    <t>NHMO-BI-9174/2-S</t>
  </si>
  <si>
    <t>NHMO-BI-9173/2-S</t>
  </si>
  <si>
    <t>NHMO-BI-9172/2-S</t>
  </si>
  <si>
    <t>NHMO-BI-9171/2-S</t>
  </si>
  <si>
    <t>NHMO-BI-9176/2-S</t>
  </si>
  <si>
    <t>NHMO-BI-9177/2-S</t>
  </si>
  <si>
    <t>NHMO-BI-9178/2-S</t>
  </si>
  <si>
    <t>NHMO-BI-9253/2-S</t>
  </si>
  <si>
    <t>NHMO-BI-9251/2-S</t>
  </si>
  <si>
    <t>NHMO-BI-9250/2-S</t>
  </si>
  <si>
    <t>NHMO-BI-9249/2-S</t>
  </si>
  <si>
    <t>NHMO-BI-9248/2-S</t>
  </si>
  <si>
    <t>NHMO-BI-21935/2-S</t>
  </si>
  <si>
    <t>NHMO-BI-21938/2-S</t>
  </si>
  <si>
    <t>NHMO-BI-21939/2-S</t>
  </si>
  <si>
    <t>NHMO-BI-21940/2-S</t>
  </si>
  <si>
    <t>NHMO-BI-9255/2-S</t>
  </si>
  <si>
    <t>NHMO-BI-9258/2-S</t>
  </si>
  <si>
    <t>NHMO-BI-9261/2-S</t>
  </si>
  <si>
    <t>NHMO-BI-15675/2-S</t>
  </si>
  <si>
    <t>NHMO-BI-15679/2-S</t>
  </si>
  <si>
    <t>NHMO-BI-17440/2-S</t>
  </si>
  <si>
    <t>NHMO-BI-17443/2-S</t>
  </si>
  <si>
    <t>NHMO-BI-17444/2-S</t>
  </si>
  <si>
    <t>NHMO-BI-43127/1-S</t>
  </si>
  <si>
    <t>NHMO-BI-43128/1-S</t>
  </si>
  <si>
    <t>NHMO-BI-43130/1-S</t>
  </si>
  <si>
    <t>NHMO-BI-43515/1-S</t>
  </si>
  <si>
    <t>NHMO-BI-43519/1-S</t>
  </si>
  <si>
    <t>NHMO-BI-43520/1-S</t>
  </si>
  <si>
    <t>NHMO-BI-43521/1-S</t>
  </si>
  <si>
    <t>NHMO-BI-43523/1-S</t>
  </si>
  <si>
    <t>NHMO-BI-86448/2-S</t>
  </si>
  <si>
    <t>NHMO-BI-86464/2-S</t>
  </si>
  <si>
    <t>NHMO-BI-17422/2-S</t>
  </si>
  <si>
    <t>NHMO-BI-17427/2-S</t>
  </si>
  <si>
    <t>NHMO-BI-17429/2-S</t>
  </si>
  <si>
    <t>NHMO-BI-21189/2-S</t>
  </si>
  <si>
    <t>NHMO-BI-43485/1-S</t>
  </si>
  <si>
    <t>NHMO-BI-43513/1-S</t>
  </si>
  <si>
    <t>NHMO-BI-43522/1-S</t>
  </si>
  <si>
    <t>NHMO-BI-83726/2-S</t>
  </si>
  <si>
    <t>NHMO-BI-15503/2-S</t>
  </si>
  <si>
    <t>NHMO-BI-17469/2-S</t>
  </si>
  <si>
    <t>NHMO-BI-17472/2-S</t>
  </si>
  <si>
    <t>NHMO-BI-17473/2-S</t>
  </si>
  <si>
    <t>NHMO-BI-21842/2-S</t>
  </si>
  <si>
    <t>NHMO-BI-21843/2-S</t>
  </si>
  <si>
    <t>NHMO-BI-43503/1-S</t>
  </si>
  <si>
    <t>NHMO-BI-43508/1-S</t>
  </si>
  <si>
    <t>NHMO-BI-43510/1-S</t>
  </si>
  <si>
    <t>NHMO-BI-27150/3-S</t>
  </si>
  <si>
    <t>NHMO-BI-27151/3-S</t>
  </si>
  <si>
    <t>NHMO-BI-27153/2-S</t>
  </si>
  <si>
    <t>NHMO-BI-27155/2-S</t>
  </si>
  <si>
    <t>NHMO-BI-27156/2-S</t>
  </si>
  <si>
    <t>NHMO-BI-27161/2-S</t>
  </si>
  <si>
    <t>NHMO-BI-27167/2-S</t>
  </si>
  <si>
    <t>NHMO-BI-27168/2-S</t>
  </si>
  <si>
    <t>NHMO-BI-27170/2-S</t>
  </si>
  <si>
    <t>NHMO-BI-27174/2-S</t>
  </si>
  <si>
    <t>NHMO-BI-27178/2-S</t>
  </si>
  <si>
    <t>NHMO-BI-27179/2-S</t>
  </si>
  <si>
    <t>NHMO-BI-27180/2-S</t>
  </si>
  <si>
    <t>NHMO-BI-27183/2-S</t>
  </si>
  <si>
    <t>NHMO-BI-27184/2-S</t>
  </si>
  <si>
    <t>NHMO-BI-27191/2-S</t>
  </si>
  <si>
    <t>NHMO-BI-18340/6-S</t>
  </si>
  <si>
    <t>NHMO-BI-25063/3-S</t>
  </si>
  <si>
    <t>NHMO-BI-25065/3-S</t>
  </si>
  <si>
    <t>NHMO-BI-17447/2-S</t>
  </si>
  <si>
    <t>NHMO-BI-17449/2-S</t>
  </si>
  <si>
    <t>NHMO-BI-17451/2-S</t>
  </si>
  <si>
    <t>NHMO-BI-21906/2-S</t>
  </si>
  <si>
    <t>NHMO-BI-43068/1-S</t>
  </si>
  <si>
    <t>NHMO-BI-43533/1-S</t>
  </si>
  <si>
    <t>NHMO-BI-43536/1-S</t>
  </si>
  <si>
    <t>NHMO-BI-43539/1-S</t>
  </si>
  <si>
    <t>NHMO-BI-43547/1-S</t>
  </si>
  <si>
    <t>NHMO-BI-43548/1-S</t>
  </si>
  <si>
    <t>NHMO-BI-18339/3-S</t>
  </si>
  <si>
    <t>NHMO-BI-25056/3-S</t>
  </si>
  <si>
    <t>NHMO-BI-25069/3-S</t>
  </si>
  <si>
    <t>NHMO-BI-25076/3-S</t>
  </si>
  <si>
    <t>NHMO-BI-27300/2-S</t>
  </si>
  <si>
    <t>NHMO-BI-27302/2-S</t>
  </si>
  <si>
    <t>NHMO-BI-27147/2-S</t>
  </si>
  <si>
    <t>NHMO-BI-27148/2-S</t>
  </si>
  <si>
    <t>NHMO-BI-27157/2-S</t>
  </si>
  <si>
    <t>NHMO-BI-27158/2-S</t>
  </si>
  <si>
    <t>NHMO-BI-27164/2-S</t>
  </si>
  <si>
    <t>NHMO-BI-27169/2-S</t>
  </si>
  <si>
    <t>NHMO-BI-27177/2-S</t>
  </si>
  <si>
    <t>NHMO-BI-27181/2-S</t>
  </si>
  <si>
    <t>NHMO-BI-27185/2-S</t>
  </si>
  <si>
    <t>NHMO-BI-27187/2-S</t>
  </si>
  <si>
    <t>NHMO-BI-27190/2-S</t>
  </si>
  <si>
    <t>NHMO-BI-27194/2-S</t>
  </si>
  <si>
    <t>NHMO-BI-27195/2-S</t>
  </si>
  <si>
    <t>NHMO-BI-27196/2-S</t>
  </si>
  <si>
    <t>NHMO-BI-17565/2-S</t>
  </si>
  <si>
    <t>NHMO-BI-17523/2-S</t>
  </si>
  <si>
    <t>NHMO-BI-17516/2-S</t>
  </si>
  <si>
    <t>NHMO-BI-17509/2-S</t>
  </si>
  <si>
    <t>NHMO-BI-17513/2-S</t>
  </si>
  <si>
    <t>NHMO-BI-17539/2-S</t>
  </si>
  <si>
    <t>NHMO-BI-17556/2-S</t>
  </si>
  <si>
    <t>NHMO-BI-17560/2-S</t>
  </si>
  <si>
    <t>NHMO-BI-17561/2-S</t>
  </si>
  <si>
    <t>NHMO-BI-80477/1-S</t>
  </si>
  <si>
    <t>NHMO-BI-17544/2-S</t>
  </si>
  <si>
    <t>NHMO-BI-17529/2-S</t>
  </si>
  <si>
    <t>NHMO-BI-17543/2-S</t>
  </si>
  <si>
    <t>NHMO-BI-17538/2-S</t>
  </si>
  <si>
    <t>NHMO-BI-17528/2-S</t>
  </si>
  <si>
    <t>NHMO-BI-17535/2-S</t>
  </si>
  <si>
    <t>NHMO-BI-17511/2-S</t>
  </si>
  <si>
    <t>NHMO-BI-17520/2-S</t>
  </si>
  <si>
    <t>NHMO-BI-17514/2-S</t>
  </si>
  <si>
    <t>NHMO-BI-17506/2-S</t>
  </si>
  <si>
    <t>NHMO-BI-17536/2-S</t>
  </si>
  <si>
    <t>NHMO-BI-17564/2-S</t>
  </si>
  <si>
    <t>NHMO-BI-17549/2-S</t>
  </si>
  <si>
    <t>NHMO-BI-17566/2-S</t>
  </si>
  <si>
    <t>NHMO-BI-17524/2-S</t>
  </si>
  <si>
    <t>NHMO-BI-17534/2-S</t>
  </si>
  <si>
    <t>NHMO-BI-17562/2-S</t>
  </si>
  <si>
    <t>NHMO-BI-17563/2-S</t>
  </si>
  <si>
    <t>NHMO-BI-17533/2-S</t>
  </si>
  <si>
    <t>NHMO-BI-17508/2-S</t>
  </si>
  <si>
    <t>NHMO-BI-17512/2-S</t>
  </si>
  <si>
    <t>NHMO-BI-17540/2-S</t>
  </si>
  <si>
    <t>NHMO-BI-17546/2-S</t>
  </si>
  <si>
    <t>NHMO-BI-17510/2-S</t>
  </si>
  <si>
    <t>NHMO-BI-17531/2-S</t>
  </si>
  <si>
    <t>NHMO-BI-17517/2-S</t>
  </si>
  <si>
    <t>NHMO-BI-17545/2-S</t>
  </si>
  <si>
    <t>NHMO-BI-17525/2-S</t>
  </si>
  <si>
    <t>NHMO-BI-17541/2-S</t>
  </si>
  <si>
    <t>NHMO-BI-17521/2-S</t>
  </si>
  <si>
    <t>NHMO-BI-17519/2-S</t>
  </si>
  <si>
    <t>NHMO-BI-17550/2-S</t>
  </si>
  <si>
    <t>NHMO-BI-17527/2-S</t>
  </si>
  <si>
    <t>NHMO-BI-17569/2-S</t>
  </si>
  <si>
    <t>NHMO-BI-17547/2-S</t>
  </si>
  <si>
    <t>NHMO-BI-17567/2-S</t>
  </si>
  <si>
    <t>NHMO-BI-22112/2-S</t>
  </si>
  <si>
    <t>NHMO-BI-22116/2-S</t>
  </si>
  <si>
    <t>NHMO-BI-22117/2-S</t>
  </si>
  <si>
    <t>NHMO-BI-44346/1-S</t>
  </si>
  <si>
    <t>NHMO-BI-44347/1-S</t>
  </si>
  <si>
    <t>NHMO-BI-44348/1-S</t>
  </si>
  <si>
    <t>NHMO-BI-44349/1-S</t>
  </si>
  <si>
    <t>NHMO-BI-44350/1-S</t>
  </si>
  <si>
    <t>NHMO-BI-44351/1-S</t>
  </si>
  <si>
    <t>NHMO-BI-44352/1-S</t>
  </si>
  <si>
    <t>NHMO-BI-44353/1-S</t>
  </si>
  <si>
    <t>NHMO-BI-44354/1-S</t>
  </si>
  <si>
    <t>NHMO-BI-44355/1-S</t>
  </si>
  <si>
    <t>NHMO-BI-44356/1-S</t>
  </si>
  <si>
    <t>NHMO-BI-44357/1-S</t>
  </si>
  <si>
    <t>NHMO-BI-44358/1-S</t>
  </si>
  <si>
    <t>NHMO-BI-44359/1-S</t>
  </si>
  <si>
    <t>NHMO-BI-44360/1-S</t>
  </si>
  <si>
    <t>NHMO-BI-21655/2-S</t>
  </si>
  <si>
    <t>NHMO-BI-21656/2-S</t>
  </si>
  <si>
    <t>NHMO-BI-21673/2-S</t>
  </si>
  <si>
    <t>NHMO-BI-21701/2-S</t>
  </si>
  <si>
    <t>NHMO-BI-21730/2-S</t>
  </si>
  <si>
    <t>NHMO-BI-21733/2-S</t>
  </si>
  <si>
    <t>NHMO-BI-21754/2-S</t>
  </si>
  <si>
    <t>NHMO-BI-21758/2-S</t>
  </si>
  <si>
    <t>NHMO-BI-21775/2-S</t>
  </si>
  <si>
    <t>NHMO-BI-21777/2-S</t>
  </si>
  <si>
    <t>NHMO-BI-21784/2-S</t>
  </si>
  <si>
    <t>NHMO-BI-21801/2-S</t>
  </si>
  <si>
    <t>NHMO-BI-21808/2-S</t>
  </si>
  <si>
    <t>NHMO-BI-86415/2-S</t>
  </si>
  <si>
    <t>NHMO-BI-86463/2-S</t>
  </si>
  <si>
    <t>NHMO-BI-9731/2-S</t>
  </si>
  <si>
    <t>NHMO-BI-21164/2-S</t>
  </si>
  <si>
    <t>NHMO-BI-21177/2-S</t>
  </si>
  <si>
    <t>NHMO-BI-21187/2-S</t>
  </si>
  <si>
    <t>NHMO-BI-21874/2-S</t>
  </si>
  <si>
    <t>NHMO-BI-21879/2-S</t>
  </si>
  <si>
    <t>NHMO-BI-21887/2-S</t>
  </si>
  <si>
    <t>NHMO-BI-21888/2-S</t>
  </si>
  <si>
    <t>NHMO-BI-21894/2-S</t>
  </si>
  <si>
    <t>NHMO-BI-21904/2-S</t>
  </si>
  <si>
    <t>NHMO-BI-21905/2-S</t>
  </si>
  <si>
    <t>NHMO-BI-43259/1-S</t>
  </si>
  <si>
    <t>NHMO-BI-43260/1-S</t>
  </si>
  <si>
    <t>NHMO-BI-43262/1-S</t>
  </si>
  <si>
    <t>NHMO-BI-43511/1-S</t>
  </si>
  <si>
    <t>NHMO-BI-86268/3-S</t>
  </si>
  <si>
    <t>NHMO-BI-86338/2-S</t>
  </si>
  <si>
    <t>NHMO-BI-86358/3-S</t>
  </si>
  <si>
    <t>NHMO-BI-86362/3-S</t>
  </si>
  <si>
    <t>NHMO-BI-15667/2-S</t>
  </si>
  <si>
    <t>NHMO-BI-15672/2-S</t>
  </si>
  <si>
    <t>NHMO-BI-15673/2-S</t>
  </si>
  <si>
    <t>NHMO-BI-15674/2-S</t>
  </si>
  <si>
    <t>NHMO-BI-15680/2-S</t>
  </si>
  <si>
    <t>NHMO-BI-17465/2-S</t>
  </si>
  <si>
    <t>NHMO-BI-17466/2-S</t>
  </si>
  <si>
    <t>NHMO-BI-21114/2-S</t>
  </si>
  <si>
    <t>NHMO-BI-21684/2-S</t>
  </si>
  <si>
    <t>NHMO-BI-43071/1-S</t>
  </si>
  <si>
    <t>NHMO-BI-86208/3-S</t>
  </si>
  <si>
    <t>NHMO-BI-9092/2-S</t>
  </si>
  <si>
    <t>NHMO-BI-22013/2-S</t>
  </si>
  <si>
    <t>NHMO-BI-22072/2-S</t>
  </si>
  <si>
    <t>NHMO-BI-22073/2-S</t>
  </si>
  <si>
    <t>NHMO-BI-22075/2-S</t>
  </si>
  <si>
    <t>NHMO-BI-22083/2-S</t>
  </si>
  <si>
    <t>NHMO-BI-22086/2-S</t>
  </si>
  <si>
    <t>NHMO-BI-22095/2-S</t>
  </si>
  <si>
    <t>NHMO-BI-43150/1-S</t>
  </si>
  <si>
    <t>NHMO-BI-25833/2-S</t>
  </si>
  <si>
    <t>NHMO-BI-25836/2-S</t>
  </si>
  <si>
    <t>NHMO-BI-25846/2-S</t>
  </si>
  <si>
    <t>NHMO-BI-25859/2-S</t>
  </si>
  <si>
    <t>NHMO-BI-25860/2-S</t>
  </si>
  <si>
    <t>NHMO-BI-25898/2-S</t>
  </si>
  <si>
    <t>NHMO-BI-32718/2-S</t>
  </si>
  <si>
    <t>NHMO-BI-32968/2-S</t>
  </si>
  <si>
    <t>NHMO-BI-33143/2-S</t>
  </si>
  <si>
    <t>NHMO-BI-33156/2-S</t>
  </si>
  <si>
    <t>NHMO-BI-33585/2-S</t>
  </si>
  <si>
    <t>NHMO-BI-35773/2-S</t>
  </si>
  <si>
    <t>NHMO-BI-43646/1-S</t>
  </si>
  <si>
    <t>NHMO-BI-43652/1-S</t>
  </si>
  <si>
    <t>NHMO-BI-43665/1-S</t>
  </si>
  <si>
    <t>NHMO-BI-43666/1-S</t>
  </si>
  <si>
    <t>NHMO-BI-43667/1-S</t>
  </si>
  <si>
    <t>NHMO-BI-43668/1-S</t>
  </si>
  <si>
    <t>NHMO-BI-43672/1-S</t>
  </si>
  <si>
    <t>NHMO-BI-46302/1-S</t>
  </si>
  <si>
    <t>NHMO-BI-15489/2-S</t>
  </si>
  <si>
    <t>NHMO-BI-15700/2-S</t>
  </si>
  <si>
    <t>NHMO-BI-21188/2-S</t>
  </si>
  <si>
    <t>NHMO-BI-21878/2-S</t>
  </si>
  <si>
    <t>NHMO-BI-21883/2-S</t>
  </si>
  <si>
    <t>NHMO-BI-21907/2-S</t>
  </si>
  <si>
    <t>NHMO-BI-23116/2-S</t>
  </si>
  <si>
    <t>NHMO-BI-23117/2-S</t>
  </si>
  <si>
    <t>NHMO-BI-23122/2-S</t>
  </si>
  <si>
    <t>NHMO-BI-43558/1-S</t>
  </si>
  <si>
    <t>NHMO-BI-86366/3-S</t>
  </si>
  <si>
    <t>NHMO-BI-86289/2-S</t>
  </si>
  <si>
    <t>NHMO-BI-86310/2-S</t>
  </si>
  <si>
    <t>NHMO-BI-86329/2-S</t>
  </si>
  <si>
    <t>NHMO-BI-25917/2-S</t>
  </si>
  <si>
    <t>NHMO-BI-25981/2-S</t>
  </si>
  <si>
    <t>NHMO-BI-25983/3-S</t>
  </si>
  <si>
    <t>NHMO-BI-25989/3-S</t>
  </si>
  <si>
    <t>NHMO-BI-32778/2-S</t>
  </si>
  <si>
    <t>NHMO-BI-33056/2-S</t>
  </si>
  <si>
    <t>NHMO-BI-33070/2-S</t>
  </si>
  <si>
    <t>NHMO-BI-33085/2-S</t>
  </si>
  <si>
    <t>NHMO-BI-33207/2-S</t>
  </si>
  <si>
    <t>NHMO-BI-33273/2-S</t>
  </si>
  <si>
    <t>NHMO-BI-33319/2-S</t>
  </si>
  <si>
    <t>NHMO-BI-33354/2-S</t>
  </si>
  <si>
    <t>NHMO-BI-33424/2-S</t>
  </si>
  <si>
    <t>NHMO-BI-33469/2-S</t>
  </si>
  <si>
    <t>NHMO-BI-21980/2-S</t>
  </si>
  <si>
    <t>NHMO-BI-21984/2-S</t>
  </si>
  <si>
    <t>NHMO-BI-21997/2-S</t>
  </si>
  <si>
    <t>NHMO-BI-21999/2-S</t>
  </si>
  <si>
    <t>NHMO-BI-22001/2-S</t>
  </si>
  <si>
    <t>NHMO-BI-22009/2-S</t>
  </si>
  <si>
    <t>NHMO-BI-22041/2-S</t>
  </si>
  <si>
    <t>NHMO-BI-22042/2-S</t>
  </si>
  <si>
    <t>NHMO-BI-22045/2-S</t>
  </si>
  <si>
    <t>NHMO-BI-21974/2-S</t>
  </si>
  <si>
    <t>NHMO-BI-9270/2-S</t>
  </si>
  <si>
    <t>NHMO-BI-9154/2-S</t>
  </si>
  <si>
    <t>NHMO-BI-9266/2-S</t>
  </si>
  <si>
    <t>NHMO-BI-9269/2-S</t>
  </si>
  <si>
    <t>NHMO-BI-43363/1-S</t>
  </si>
  <si>
    <t>NHMO-BI-25740/3-S</t>
  </si>
  <si>
    <t>NHMO-BI-25741/3-S</t>
  </si>
  <si>
    <t>NHMO-BI-25790/3-S</t>
  </si>
  <si>
    <t>NHMO-BI-25803/3-S</t>
  </si>
  <si>
    <t>NHMO-BI-25841/3-S</t>
  </si>
  <si>
    <t>NHMO-BI-29630/2-S</t>
  </si>
  <si>
    <t>NHMO-BI-29643/2-S</t>
  </si>
  <si>
    <t>NHMO-BI-32707/2-S</t>
  </si>
  <si>
    <t>NHMO-BI-33213/2-S</t>
  </si>
  <si>
    <t>NHMO-BI-33216/2-S</t>
  </si>
  <si>
    <t>NHMO-BI-33242/2-S</t>
  </si>
  <si>
    <t>NHMO-BI-33304/2-S</t>
  </si>
  <si>
    <t>NHMO-BI-33323/2-S</t>
  </si>
  <si>
    <t>NHMO-BI-33324/2-S</t>
  </si>
  <si>
    <t>NHMO-BI-33359/2-S</t>
  </si>
  <si>
    <t>NHMO-BI-33436/2-S</t>
  </si>
  <si>
    <t>NHMO-BI-33439/2-S</t>
  </si>
  <si>
    <t>NHMO-BI-35704/2-S</t>
  </si>
  <si>
    <t>NHMO-BI-35724/2-S</t>
  </si>
  <si>
    <t>NHMO-BI-35727/2-S</t>
  </si>
  <si>
    <t>NHMO-BI-35771/2-S</t>
  </si>
  <si>
    <t>NHMO-BI-35831/2-S</t>
  </si>
  <si>
    <t>NHMO-BI-35849/2-S</t>
  </si>
  <si>
    <t>NHMO-BI-43653/1-S</t>
  </si>
  <si>
    <t>NHMO-BI-43654/1-S</t>
  </si>
  <si>
    <t>NHMO-BI-43656/1-S</t>
  </si>
  <si>
    <t>NHMO-BI-43657/1-S</t>
  </si>
  <si>
    <t>NHMO-BI-43660/1-S</t>
  </si>
  <si>
    <t>NHMO-BI-43683/1-S</t>
  </si>
  <si>
    <t>NHMO-BI-45015/1-S</t>
  </si>
  <si>
    <t>NHMO-BI-45017/1-S</t>
  </si>
  <si>
    <t>NHMO-BI-46237/1-S</t>
  </si>
  <si>
    <t>Larvivora brunnea</t>
  </si>
  <si>
    <t>Horornis fortipes</t>
  </si>
  <si>
    <t>Camaroptera brevicaudata</t>
  </si>
  <si>
    <t>Petroica australis/longipes</t>
  </si>
  <si>
    <t>?</t>
  </si>
  <si>
    <t>2, 3</t>
  </si>
  <si>
    <t>7, 8</t>
  </si>
  <si>
    <t>9, 10</t>
  </si>
  <si>
    <t>13-17</t>
  </si>
  <si>
    <t>29-43</t>
  </si>
  <si>
    <t>45, 46</t>
  </si>
  <si>
    <t>50-55</t>
  </si>
  <si>
    <t>59-66</t>
  </si>
  <si>
    <t>66-74</t>
  </si>
  <si>
    <t>78, 79</t>
  </si>
  <si>
    <t>80-82</t>
  </si>
  <si>
    <t>84, 85</t>
  </si>
  <si>
    <t>86-96</t>
  </si>
  <si>
    <t>97-99</t>
  </si>
  <si>
    <t>107, 108</t>
  </si>
  <si>
    <t>109-113</t>
  </si>
  <si>
    <t>115-117</t>
  </si>
  <si>
    <t>119-121</t>
  </si>
  <si>
    <t>122, 123</t>
  </si>
  <si>
    <t>31, 32, 40, 125-138</t>
  </si>
  <si>
    <t>139-146</t>
  </si>
  <si>
    <t>147, 148</t>
  </si>
  <si>
    <t>149-151</t>
  </si>
  <si>
    <t>154, 155</t>
  </si>
  <si>
    <t>158, 159</t>
  </si>
  <si>
    <t>160, 161</t>
  </si>
  <si>
    <t>168-170</t>
  </si>
  <si>
    <t>174, 175</t>
  </si>
  <si>
    <t>176, 177</t>
  </si>
  <si>
    <t>179, 180</t>
  </si>
  <si>
    <t>184-186</t>
  </si>
  <si>
    <t>189, 190</t>
  </si>
  <si>
    <t>191-193</t>
  </si>
  <si>
    <t>194, 195</t>
  </si>
  <si>
    <t>196, 197</t>
  </si>
  <si>
    <t>199-201</t>
  </si>
  <si>
    <t>203-205</t>
  </si>
  <si>
    <t>206, 207</t>
  </si>
  <si>
    <t>216-218</t>
  </si>
  <si>
    <t>220, 221</t>
  </si>
  <si>
    <t>45, 222-234</t>
  </si>
  <si>
    <t>237, 238</t>
  </si>
  <si>
    <t>242-244</t>
  </si>
  <si>
    <t>248, 249</t>
  </si>
  <si>
    <t>252, 253</t>
  </si>
  <si>
    <t>254, 255</t>
  </si>
  <si>
    <t>257, 258</t>
  </si>
  <si>
    <t>Source (ref. #)</t>
  </si>
  <si>
    <t>1.</t>
  </si>
  <si>
    <t>Marthinsen G, Lifjeld JT. Unpublished data.</t>
  </si>
  <si>
    <t>2.</t>
  </si>
  <si>
    <r>
      <t>Leisler B, Beier J, Staudter H, Wink M. Variation in extra-pair paternity in the polygynous great reed warbler (</t>
    </r>
    <r>
      <rPr>
        <i/>
        <sz val="11"/>
        <color indexed="8"/>
        <rFont val="Calibri"/>
        <family val="2"/>
        <scheme val="minor"/>
      </rPr>
      <t>Acrocephalus arundinaceus</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2000;141:77-84.</t>
    </r>
  </si>
  <si>
    <t>3.</t>
  </si>
  <si>
    <r>
      <t xml:space="preserve">Arlt D, Hansson B, Bensch S, Von Schantz T, Hasselquist D. Breeding synchrony does not affect extra-pair paternity in great reed warblers. </t>
    </r>
    <r>
      <rPr>
        <i/>
        <sz val="11"/>
        <color indexed="8"/>
        <rFont val="Calibri"/>
        <family val="2"/>
        <scheme val="minor"/>
      </rPr>
      <t>Behaviour.</t>
    </r>
    <r>
      <rPr>
        <sz val="11"/>
        <color indexed="8"/>
        <rFont val="Calibri"/>
        <family val="2"/>
        <scheme val="minor"/>
      </rPr>
      <t xml:space="preserve"> 2004;141:863-880.</t>
    </r>
  </si>
  <si>
    <t>4.</t>
  </si>
  <si>
    <r>
      <t>Hamao S, Saito DS. Extrapair fertilization in the black-browed reed warbler (</t>
    </r>
    <r>
      <rPr>
        <i/>
        <sz val="11"/>
        <color indexed="8"/>
        <rFont val="Calibri"/>
        <family val="2"/>
        <scheme val="minor"/>
      </rPr>
      <t>Acrocephalus bistrigiceps</t>
    </r>
    <r>
      <rPr>
        <sz val="11"/>
        <color indexed="8"/>
        <rFont val="Calibri"/>
        <family val="2"/>
        <scheme val="minor"/>
      </rPr>
      <t xml:space="preserve">): Effects on mating status and nesting cycle of cuckolded and cuckolder males. </t>
    </r>
    <r>
      <rPr>
        <i/>
        <sz val="11"/>
        <color indexed="8"/>
        <rFont val="Calibri"/>
        <family val="2"/>
        <scheme val="minor"/>
      </rPr>
      <t>Auk.</t>
    </r>
    <r>
      <rPr>
        <sz val="11"/>
        <color indexed="8"/>
        <rFont val="Calibri"/>
        <family val="2"/>
        <scheme val="minor"/>
      </rPr>
      <t xml:space="preserve"> 2005;122:1086-1096.</t>
    </r>
  </si>
  <si>
    <t>5.</t>
  </si>
  <si>
    <r>
      <t xml:space="preserve">Blomqvist D, Fessl B, Hoi H, Kleindorfer S. High frequency of extra-pair fertilisations in the moustached warbler, a songbird with a variable breeding system. </t>
    </r>
    <r>
      <rPr>
        <i/>
        <sz val="11"/>
        <color indexed="8"/>
        <rFont val="Calibri"/>
        <family val="2"/>
        <scheme val="minor"/>
      </rPr>
      <t>Behaviour.</t>
    </r>
    <r>
      <rPr>
        <sz val="11"/>
        <color indexed="8"/>
        <rFont val="Calibri"/>
        <family val="2"/>
        <scheme val="minor"/>
      </rPr>
      <t xml:space="preserve"> 2005;142:1133-1148.</t>
    </r>
  </si>
  <si>
    <t>6.</t>
  </si>
  <si>
    <r>
      <t xml:space="preserve">Leisler B, Wink M. Frequencies of multiple paternity in three </t>
    </r>
    <r>
      <rPr>
        <i/>
        <sz val="11"/>
        <color indexed="8"/>
        <rFont val="Calibri"/>
        <family val="2"/>
        <scheme val="minor"/>
      </rPr>
      <t>Acrocephalus</t>
    </r>
    <r>
      <rPr>
        <sz val="11"/>
        <color indexed="8"/>
        <rFont val="Calibri"/>
        <family val="2"/>
        <scheme val="minor"/>
      </rPr>
      <t xml:space="preserve"> species (Aves Sylviidae) with different mating systems (</t>
    </r>
    <r>
      <rPr>
        <i/>
        <sz val="11"/>
        <color indexed="8"/>
        <rFont val="Calibri"/>
        <family val="2"/>
        <scheme val="minor"/>
      </rPr>
      <t>A. palustris</t>
    </r>
    <r>
      <rPr>
        <sz val="11"/>
        <color indexed="8"/>
        <rFont val="Calibri"/>
        <family val="2"/>
        <scheme val="minor"/>
      </rPr>
      <t xml:space="preserve">, </t>
    </r>
    <r>
      <rPr>
        <i/>
        <sz val="11"/>
        <color indexed="8"/>
        <rFont val="Calibri"/>
        <family val="2"/>
        <scheme val="minor"/>
      </rPr>
      <t>A. arundinaceus</t>
    </r>
    <r>
      <rPr>
        <sz val="11"/>
        <color indexed="8"/>
        <rFont val="Calibri"/>
        <family val="2"/>
        <scheme val="minor"/>
      </rPr>
      <t xml:space="preserve">, </t>
    </r>
    <r>
      <rPr>
        <i/>
        <sz val="11"/>
        <color indexed="8"/>
        <rFont val="Calibri"/>
        <family val="2"/>
        <scheme val="minor"/>
      </rPr>
      <t>A. paludicola</t>
    </r>
    <r>
      <rPr>
        <sz val="11"/>
        <color indexed="8"/>
        <rFont val="Calibri"/>
        <family val="2"/>
        <scheme val="minor"/>
      </rPr>
      <t xml:space="preserve">). </t>
    </r>
    <r>
      <rPr>
        <i/>
        <sz val="11"/>
        <color indexed="8"/>
        <rFont val="Calibri"/>
        <family val="2"/>
        <scheme val="minor"/>
      </rPr>
      <t>Ethol Ecol Evol.</t>
    </r>
    <r>
      <rPr>
        <sz val="11"/>
        <color indexed="8"/>
        <rFont val="Calibri"/>
        <family val="2"/>
        <scheme val="minor"/>
      </rPr>
      <t xml:space="preserve"> 2000;12:237-249.</t>
    </r>
  </si>
  <si>
    <t>7.</t>
  </si>
  <si>
    <r>
      <t xml:space="preserve">Langefors A, Hasselquist D, von Schantz T. Extra-pair fertilizations in the sedge warbler. </t>
    </r>
    <r>
      <rPr>
        <i/>
        <sz val="11"/>
        <color indexed="8"/>
        <rFont val="Calibri"/>
        <family val="2"/>
        <scheme val="minor"/>
      </rPr>
      <t>J Avian Biol.</t>
    </r>
    <r>
      <rPr>
        <sz val="11"/>
        <color indexed="8"/>
        <rFont val="Calibri"/>
        <family val="2"/>
        <scheme val="minor"/>
      </rPr>
      <t xml:space="preserve"> 1998;29:134-144.</t>
    </r>
  </si>
  <si>
    <t>8.</t>
  </si>
  <si>
    <r>
      <t xml:space="preserve">Marshall RC, Buchanan KL, Catchpole CK. Song and female choice for extrapair copulations in the sedge warbler, </t>
    </r>
    <r>
      <rPr>
        <i/>
        <sz val="11"/>
        <color indexed="8"/>
        <rFont val="Calibri"/>
        <family val="2"/>
        <scheme val="minor"/>
      </rPr>
      <t>Acrocephalus schoenobaenus</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2007;73:629-635.</t>
    </r>
  </si>
  <si>
    <t>9.</t>
  </si>
  <si>
    <r>
      <t xml:space="preserve">Davies NB, Butchart SHM, Burke TA, Chaline N, Stewart IRK. Reed warblers guard against cuckoos and cuckoldry. </t>
    </r>
    <r>
      <rPr>
        <i/>
        <sz val="11"/>
        <color indexed="8"/>
        <rFont val="Calibri"/>
        <family val="2"/>
        <scheme val="minor"/>
      </rPr>
      <t>Anim Behav.</t>
    </r>
    <r>
      <rPr>
        <sz val="11"/>
        <color indexed="8"/>
        <rFont val="Calibri"/>
        <family val="2"/>
        <scheme val="minor"/>
      </rPr>
      <t xml:space="preserve"> 2003;65:285-295.</t>
    </r>
  </si>
  <si>
    <t>10.</t>
  </si>
  <si>
    <r>
      <t xml:space="preserve">Halupka L, Sztwiertnia H, Borowiec M, Klimczuk E, Leisler B. Lack of polygyny in Central European populations of reed warblers </t>
    </r>
    <r>
      <rPr>
        <i/>
        <sz val="11"/>
        <color indexed="8"/>
        <rFont val="Calibri"/>
        <family val="2"/>
        <scheme val="minor"/>
      </rPr>
      <t>Acrocephalus scirpaceus</t>
    </r>
    <r>
      <rPr>
        <sz val="11"/>
        <color indexed="8"/>
        <rFont val="Calibri"/>
        <family val="2"/>
        <scheme val="minor"/>
      </rPr>
      <t xml:space="preserve">. </t>
    </r>
    <r>
      <rPr>
        <i/>
        <sz val="11"/>
        <color indexed="8"/>
        <rFont val="Calibri"/>
        <family val="2"/>
        <scheme val="minor"/>
      </rPr>
      <t>Ornis Fenn.</t>
    </r>
    <r>
      <rPr>
        <sz val="11"/>
        <color indexed="8"/>
        <rFont val="Calibri"/>
        <family val="2"/>
        <scheme val="minor"/>
      </rPr>
      <t xml:space="preserve"> 2014;91:187-194.</t>
    </r>
  </si>
  <si>
    <t>11.</t>
  </si>
  <si>
    <r>
      <t xml:space="preserve">Hatchwell BJ, Ross DJ, Chaline N, Fowlie MK, Burke T. Parentage in the cooperative breeding system of long-tailed tits, </t>
    </r>
    <r>
      <rPr>
        <i/>
        <sz val="11"/>
        <color indexed="8"/>
        <rFont val="Calibri"/>
        <family val="2"/>
        <scheme val="minor"/>
      </rPr>
      <t>Aegithalos caudatus</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2002;64:55-63.</t>
    </r>
  </si>
  <si>
    <t>12.</t>
  </si>
  <si>
    <r>
      <t xml:space="preserve">Li JQ, Liu YY, Wang Y, Zhang ZW. Extra-pair paternity in two sympatric </t>
    </r>
    <r>
      <rPr>
        <i/>
        <sz val="11"/>
        <color indexed="8"/>
        <rFont val="Calibri"/>
        <family val="2"/>
        <scheme val="minor"/>
      </rPr>
      <t>Aegithalos</t>
    </r>
    <r>
      <rPr>
        <sz val="11"/>
        <color indexed="8"/>
        <rFont val="Calibri"/>
        <family val="2"/>
        <scheme val="minor"/>
      </rPr>
      <t xml:space="preserve"> tits: patterns and implications. </t>
    </r>
    <r>
      <rPr>
        <i/>
        <sz val="11"/>
        <color indexed="8"/>
        <rFont val="Calibri"/>
        <family val="2"/>
        <scheme val="minor"/>
      </rPr>
      <t>J Ornithol.</t>
    </r>
    <r>
      <rPr>
        <sz val="11"/>
        <color indexed="8"/>
        <rFont val="Calibri"/>
        <family val="2"/>
        <scheme val="minor"/>
      </rPr>
      <t xml:space="preserve"> 2014;155:83-90.</t>
    </r>
  </si>
  <si>
    <t>13.</t>
  </si>
  <si>
    <r>
      <t xml:space="preserve">Gray EM. Do female red-winged blackbirds benefit genetically from seeking extra-pair copulations? </t>
    </r>
    <r>
      <rPr>
        <i/>
        <sz val="11"/>
        <color indexed="8"/>
        <rFont val="Calibri"/>
        <family val="2"/>
        <scheme val="minor"/>
      </rPr>
      <t>Anim Behav.</t>
    </r>
    <r>
      <rPr>
        <sz val="11"/>
        <color indexed="8"/>
        <rFont val="Calibri"/>
        <family val="2"/>
        <scheme val="minor"/>
      </rPr>
      <t xml:space="preserve"> 1997;53:605-623.</t>
    </r>
  </si>
  <si>
    <t>14.</t>
  </si>
  <si>
    <r>
      <t>Westneat DF. Polygyny and extrapair fertilizations in eastern red-winged blackbirds (</t>
    </r>
    <r>
      <rPr>
        <i/>
        <sz val="11"/>
        <color indexed="8"/>
        <rFont val="Calibri"/>
        <family val="2"/>
        <scheme val="minor"/>
      </rPr>
      <t>Agelaius phoeniceus</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1993;4:49-60.</t>
    </r>
  </si>
  <si>
    <t>15.</t>
  </si>
  <si>
    <r>
      <t xml:space="preserve">Liu IA, Johndrow JE, Abe J, Lüpold S, Yasukawa K, Westneat DF, Nowicki S. Genetic diversity does not explain variation in extra-pair paternity in multiple populations of a songbird. </t>
    </r>
    <r>
      <rPr>
        <i/>
        <sz val="11"/>
        <color indexed="8"/>
        <rFont val="Calibri"/>
        <family val="2"/>
        <scheme val="minor"/>
      </rPr>
      <t>J Evol Biol.</t>
    </r>
    <r>
      <rPr>
        <sz val="11"/>
        <color indexed="8"/>
        <rFont val="Calibri"/>
        <family val="2"/>
        <scheme val="minor"/>
      </rPr>
      <t xml:space="preserve"> 2015;28:1156-1169.</t>
    </r>
  </si>
  <si>
    <t>16.</t>
  </si>
  <si>
    <r>
      <t xml:space="preserve">Westneat DF, Mays HL. Tests of spatial and temporal factors influencing extra-pair paternity in red-winged blackbirds. </t>
    </r>
    <r>
      <rPr>
        <i/>
        <sz val="11"/>
        <color indexed="8"/>
        <rFont val="Calibri"/>
        <family val="2"/>
        <scheme val="minor"/>
      </rPr>
      <t>Mol Ecol.</t>
    </r>
    <r>
      <rPr>
        <sz val="11"/>
        <color indexed="8"/>
        <rFont val="Calibri"/>
        <family val="2"/>
        <scheme val="minor"/>
      </rPr>
      <t xml:space="preserve"> 2005;14:2155-2167.</t>
    </r>
  </si>
  <si>
    <t>17.</t>
  </si>
  <si>
    <r>
      <t xml:space="preserve">Weatherhead PJ, Boag PT. Pair and extra-pair mating success relative to male quality in red-winged blackbirds. </t>
    </r>
    <r>
      <rPr>
        <i/>
        <sz val="11"/>
        <color indexed="8"/>
        <rFont val="Calibri"/>
        <family val="2"/>
        <scheme val="minor"/>
      </rPr>
      <t>Behav Ecol Sociobiol.</t>
    </r>
    <r>
      <rPr>
        <sz val="11"/>
        <color indexed="8"/>
        <rFont val="Calibri"/>
        <family val="2"/>
        <scheme val="minor"/>
      </rPr>
      <t xml:space="preserve"> 1995;37:81-91.</t>
    </r>
  </si>
  <si>
    <t>18.</t>
  </si>
  <si>
    <r>
      <t xml:space="preserve">Hutchinson JMC, Griffith SC. Extra-pair paternity in the skylark </t>
    </r>
    <r>
      <rPr>
        <i/>
        <sz val="11"/>
        <color indexed="8"/>
        <rFont val="Calibri"/>
        <family val="2"/>
        <scheme val="minor"/>
      </rPr>
      <t>Alauda arvensis</t>
    </r>
    <r>
      <rPr>
        <sz val="11"/>
        <color indexed="8"/>
        <rFont val="Calibri"/>
        <family val="2"/>
        <scheme val="minor"/>
      </rPr>
      <t xml:space="preserve">. </t>
    </r>
    <r>
      <rPr>
        <i/>
        <sz val="11"/>
        <color indexed="8"/>
        <rFont val="Calibri"/>
        <family val="2"/>
        <scheme val="minor"/>
      </rPr>
      <t>Ibis.</t>
    </r>
    <r>
      <rPr>
        <sz val="11"/>
        <color indexed="8"/>
        <rFont val="Calibri"/>
        <family val="2"/>
        <scheme val="minor"/>
      </rPr>
      <t xml:space="preserve"> 2008;150:90-97.</t>
    </r>
  </si>
  <si>
    <t>19.</t>
  </si>
  <si>
    <r>
      <t xml:space="preserve">Hill CE, Post W. Extra-pair paternity in seaside sparrows. </t>
    </r>
    <r>
      <rPr>
        <i/>
        <sz val="11"/>
        <color indexed="8"/>
        <rFont val="Calibri"/>
        <family val="2"/>
        <scheme val="minor"/>
      </rPr>
      <t>J Field Ornithol.</t>
    </r>
    <r>
      <rPr>
        <sz val="11"/>
        <color indexed="8"/>
        <rFont val="Calibri"/>
        <family val="2"/>
        <scheme val="minor"/>
      </rPr>
      <t xml:space="preserve"> 2005;76:119-126.</t>
    </r>
  </si>
  <si>
    <t>20.</t>
  </si>
  <si>
    <r>
      <t xml:space="preserve">Ball AD, van Dijk RE, Lloyd P, Pogany A, Dawson DA, Dorus S, Bowie RCK, Burke T, Szekely T. Levels of extra-pair paternity are associated with parental care in penduline tits (Remizidae). </t>
    </r>
    <r>
      <rPr>
        <i/>
        <sz val="11"/>
        <color indexed="8"/>
        <rFont val="Calibri"/>
        <family val="2"/>
        <scheme val="minor"/>
      </rPr>
      <t>Ibis.</t>
    </r>
    <r>
      <rPr>
        <sz val="11"/>
        <color indexed="8"/>
        <rFont val="Calibri"/>
        <family val="2"/>
        <scheme val="minor"/>
      </rPr>
      <t xml:space="preserve"> 2017;159:449-455.</t>
    </r>
  </si>
  <si>
    <t>21.</t>
  </si>
  <si>
    <r>
      <t xml:space="preserve">Nadvornik P. Application of molecular methods for population studies of selected songbird species. </t>
    </r>
    <r>
      <rPr>
        <i/>
        <sz val="11"/>
        <color indexed="8"/>
        <rFont val="Calibri"/>
        <family val="2"/>
        <scheme val="minor"/>
      </rPr>
      <t>Ph.D. thesis</t>
    </r>
    <r>
      <rPr>
        <sz val="11"/>
        <color indexed="8"/>
        <rFont val="Calibri"/>
        <family val="2"/>
        <scheme val="minor"/>
      </rPr>
      <t>. Olomouc: Palacky University. 2004.</t>
    </r>
  </si>
  <si>
    <t>22.</t>
  </si>
  <si>
    <r>
      <t>Reyer HU, Bollmann K, Schlapfer AR, Schymainda A, Klecack G. Ecological determinants of extrapair fertilizations and egg dumping in alpine water pipits (</t>
    </r>
    <r>
      <rPr>
        <i/>
        <sz val="11"/>
        <color indexed="8"/>
        <rFont val="Calibri"/>
        <family val="2"/>
        <scheme val="minor"/>
      </rPr>
      <t>Anthus spinoletta</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1997;8:534-543.</t>
    </r>
  </si>
  <si>
    <t>23.</t>
  </si>
  <si>
    <r>
      <t xml:space="preserve">Pravosudova EV, Parker PG, Gaunt AS. Genetic evidence for extrapair paternity in the tufted titmouse. </t>
    </r>
    <r>
      <rPr>
        <i/>
        <sz val="11"/>
        <color indexed="8"/>
        <rFont val="Calibri"/>
        <family val="2"/>
        <scheme val="minor"/>
      </rPr>
      <t>Wilson Bull.</t>
    </r>
    <r>
      <rPr>
        <sz val="11"/>
        <color indexed="8"/>
        <rFont val="Calibri"/>
        <family val="2"/>
        <scheme val="minor"/>
      </rPr>
      <t xml:space="preserve"> 2002;114:279-281.</t>
    </r>
  </si>
  <si>
    <t>24.</t>
  </si>
  <si>
    <r>
      <t xml:space="preserve">Chaine AS, Lyon BE. Adaptive plasticity in female mate choice dampens sexual selection on male ornaments in the lark bunting. </t>
    </r>
    <r>
      <rPr>
        <i/>
        <sz val="11"/>
        <color indexed="8"/>
        <rFont val="Calibri"/>
        <family val="2"/>
        <scheme val="minor"/>
      </rPr>
      <t>Science.</t>
    </r>
    <r>
      <rPr>
        <sz val="11"/>
        <color indexed="8"/>
        <rFont val="Calibri"/>
        <family val="2"/>
        <scheme val="minor"/>
      </rPr>
      <t xml:space="preserve"> 2008;319:459-462.</t>
    </r>
  </si>
  <si>
    <t>25.</t>
  </si>
  <si>
    <r>
      <t xml:space="preserve">Ritchison G, Klatt PH, Westneat DF. Mate guarding and extra-pair paternity in northern cardinals. </t>
    </r>
    <r>
      <rPr>
        <i/>
        <sz val="11"/>
        <color indexed="8"/>
        <rFont val="Calibri"/>
        <family val="2"/>
        <scheme val="minor"/>
      </rPr>
      <t>Condor.</t>
    </r>
    <r>
      <rPr>
        <sz val="11"/>
        <color indexed="8"/>
        <rFont val="Calibri"/>
        <family val="2"/>
        <scheme val="minor"/>
      </rPr>
      <t xml:space="preserve"> 1994;96:1055-1063.</t>
    </r>
  </si>
  <si>
    <t>26.</t>
  </si>
  <si>
    <r>
      <t xml:space="preserve">Bønløkke-Pedersen J, Drachmann J, Frydenberg J, Boomsma JJ. Rare extra-pair fertilizations in the semi-colonially breeding linnet </t>
    </r>
    <r>
      <rPr>
        <i/>
        <sz val="11"/>
        <color indexed="8"/>
        <rFont val="Calibri"/>
        <family val="2"/>
        <scheme val="minor"/>
      </rPr>
      <t>Carduelis cannabina</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2002;33:203-206.</t>
    </r>
  </si>
  <si>
    <t>27.</t>
  </si>
  <si>
    <r>
      <t xml:space="preserve">Schnitzer J, Exnerová A, Poláková R, Vinkler M, Tomášek O, Munclinger P, Albrecht T. Male ornamentation and within-pair paternity are not associated with male provisioning rates in scarlet rosefinches </t>
    </r>
    <r>
      <rPr>
        <i/>
        <sz val="11"/>
        <color indexed="8"/>
        <rFont val="Calibri"/>
        <family val="2"/>
        <scheme val="minor"/>
      </rPr>
      <t>Carpodacus erythrinus</t>
    </r>
    <r>
      <rPr>
        <sz val="11"/>
        <color indexed="8"/>
        <rFont val="Calibri"/>
        <family val="2"/>
        <scheme val="minor"/>
      </rPr>
      <t xml:space="preserve">. </t>
    </r>
    <r>
      <rPr>
        <i/>
        <sz val="11"/>
        <color indexed="8"/>
        <rFont val="Calibri"/>
        <family val="2"/>
        <scheme val="minor"/>
      </rPr>
      <t>Acta Ethol.</t>
    </r>
    <r>
      <rPr>
        <sz val="11"/>
        <color indexed="8"/>
        <rFont val="Calibri"/>
        <family val="2"/>
        <scheme val="minor"/>
      </rPr>
      <t xml:space="preserve"> 2014;17:89-97.</t>
    </r>
  </si>
  <si>
    <t>28.</t>
  </si>
  <si>
    <r>
      <t xml:space="preserve">Øigarden T, Borge T, Lifjeld JT. Extrapair paternity and genetic diversity: the white-throated dipper </t>
    </r>
    <r>
      <rPr>
        <i/>
        <sz val="11"/>
        <color indexed="8"/>
        <rFont val="Calibri"/>
        <family val="2"/>
        <scheme val="minor"/>
      </rPr>
      <t>Cinclus cinclus</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2010.</t>
    </r>
  </si>
  <si>
    <t>29.</t>
  </si>
  <si>
    <r>
      <t xml:space="preserve">Dreiss AN, Silva N, Richard M, Moyen F, Thery M, Møller AP, Danchin E. Condition-dependent genetic benefits of extrapair fertilization in female blue tits </t>
    </r>
    <r>
      <rPr>
        <i/>
        <sz val="11"/>
        <color indexed="8"/>
        <rFont val="Calibri"/>
        <family val="2"/>
        <scheme val="minor"/>
      </rPr>
      <t>Cyanistes caeruleus</t>
    </r>
    <r>
      <rPr>
        <sz val="11"/>
        <color indexed="8"/>
        <rFont val="Calibri"/>
        <family val="2"/>
        <scheme val="minor"/>
      </rPr>
      <t xml:space="preserve">. </t>
    </r>
    <r>
      <rPr>
        <i/>
        <sz val="11"/>
        <color indexed="8"/>
        <rFont val="Calibri"/>
        <family val="2"/>
        <scheme val="minor"/>
      </rPr>
      <t>J Evol Biol.</t>
    </r>
    <r>
      <rPr>
        <sz val="11"/>
        <color indexed="8"/>
        <rFont val="Calibri"/>
        <family val="2"/>
        <scheme val="minor"/>
      </rPr>
      <t xml:space="preserve"> 2008;21:1814-1822.</t>
    </r>
  </si>
  <si>
    <t>30.</t>
  </si>
  <si>
    <r>
      <t>Kempenaers B, Verheyren GR, Dhondt AA. Extrapair paternity in the blue tit (</t>
    </r>
    <r>
      <rPr>
        <i/>
        <sz val="11"/>
        <color indexed="8"/>
        <rFont val="Calibri"/>
        <family val="2"/>
        <scheme val="minor"/>
      </rPr>
      <t>Parus caeruleus</t>
    </r>
    <r>
      <rPr>
        <sz val="11"/>
        <color indexed="8"/>
        <rFont val="Calibri"/>
        <family val="2"/>
        <scheme val="minor"/>
      </rPr>
      <t xml:space="preserve">): female choice, male characteristics, and offspring quality. </t>
    </r>
    <r>
      <rPr>
        <i/>
        <sz val="11"/>
        <color indexed="8"/>
        <rFont val="Calibri"/>
        <family val="2"/>
        <scheme val="minor"/>
      </rPr>
      <t>Behav Ecol.</t>
    </r>
    <r>
      <rPr>
        <sz val="11"/>
        <color indexed="8"/>
        <rFont val="Calibri"/>
        <family val="2"/>
        <scheme val="minor"/>
      </rPr>
      <t xml:space="preserve"> 1997;8:481-492.</t>
    </r>
  </si>
  <si>
    <t>31.</t>
  </si>
  <si>
    <r>
      <t xml:space="preserve">Johannessen LE, Slagsvold T, Hansen BT, Lifjeld JT. Manipulation of male quality in wild tits: effects on paternity loss. </t>
    </r>
    <r>
      <rPr>
        <i/>
        <sz val="11"/>
        <color indexed="8"/>
        <rFont val="Calibri"/>
        <family val="2"/>
        <scheme val="minor"/>
      </rPr>
      <t>Behav Ecol.</t>
    </r>
    <r>
      <rPr>
        <sz val="11"/>
        <color indexed="8"/>
        <rFont val="Calibri"/>
        <family val="2"/>
        <scheme val="minor"/>
      </rPr>
      <t xml:space="preserve"> 2005;16:747-754.</t>
    </r>
  </si>
  <si>
    <t>32.</t>
  </si>
  <si>
    <r>
      <t>Brommer JE, Alho JS, Biard C, Chapman JR, Charmantier A, Dreiss A, Hartley IR, Hjernquist MB, Kempenaers B, Komdeur J</t>
    </r>
    <r>
      <rPr>
        <i/>
        <sz val="11"/>
        <color indexed="8"/>
        <rFont val="Calibri"/>
        <family val="2"/>
        <scheme val="minor"/>
      </rPr>
      <t xml:space="preserve"> et al</t>
    </r>
    <r>
      <rPr>
        <sz val="11"/>
        <color indexed="8"/>
        <rFont val="Calibri"/>
        <family val="2"/>
        <scheme val="minor"/>
      </rPr>
      <t xml:space="preserve">. Passerine extrapair mating dynamics: a bayesian modeling approach comparing four species. </t>
    </r>
    <r>
      <rPr>
        <i/>
        <sz val="11"/>
        <color indexed="8"/>
        <rFont val="Calibri"/>
        <family val="2"/>
        <scheme val="minor"/>
      </rPr>
      <t>Am Nat.</t>
    </r>
    <r>
      <rPr>
        <sz val="11"/>
        <color indexed="8"/>
        <rFont val="Calibri"/>
        <family val="2"/>
        <scheme val="minor"/>
      </rPr>
      <t xml:space="preserve"> 2010;176:178-187.</t>
    </r>
  </si>
  <si>
    <t>33.</t>
  </si>
  <si>
    <r>
      <t>Arct A, Drobniak SM, Podmokla E, Gustafson L, Cichon M. Benefits of extra-pair mating may depend on environmental conditions-an experimental study in the blue tit (</t>
    </r>
    <r>
      <rPr>
        <i/>
        <sz val="11"/>
        <color indexed="8"/>
        <rFont val="Calibri"/>
        <family val="2"/>
        <scheme val="minor"/>
      </rPr>
      <t>Cyanistes caeruleus</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2013;67:1809-1815.</t>
    </r>
  </si>
  <si>
    <t>34.</t>
  </si>
  <si>
    <r>
      <t xml:space="preserve">Vedder O, Komdeur J, van der Velde M, Schut E, Magrath MJL. Polygyny and extra-pair paternity enhance the opportunity for sexual selection in blue tits. </t>
    </r>
    <r>
      <rPr>
        <i/>
        <sz val="11"/>
        <color indexed="8"/>
        <rFont val="Calibri"/>
        <family val="2"/>
        <scheme val="minor"/>
      </rPr>
      <t>Behav Ecol Sociobiol.</t>
    </r>
    <r>
      <rPr>
        <sz val="11"/>
        <color indexed="8"/>
        <rFont val="Calibri"/>
        <family val="2"/>
        <scheme val="minor"/>
      </rPr>
      <t xml:space="preserve"> 2011;65:741-752.</t>
    </r>
  </si>
  <si>
    <t>35.</t>
  </si>
  <si>
    <r>
      <t xml:space="preserve">Krokene C, Lifjeld JT. Variation in the frequency of extra-pair paternity in birds: A comparison of an island and a mainland population of blue tits. </t>
    </r>
    <r>
      <rPr>
        <i/>
        <sz val="11"/>
        <color indexed="8"/>
        <rFont val="Calibri"/>
        <family val="2"/>
        <scheme val="minor"/>
      </rPr>
      <t>Behaviour.</t>
    </r>
    <r>
      <rPr>
        <sz val="11"/>
        <color indexed="8"/>
        <rFont val="Calibri"/>
        <family val="2"/>
        <scheme val="minor"/>
      </rPr>
      <t xml:space="preserve"> 2000;137:1317-1330.</t>
    </r>
  </si>
  <si>
    <t>36.</t>
  </si>
  <si>
    <r>
      <t xml:space="preserve">Foerster K, Delhey K, Johnsen A, Lifjeld JT, Kempenaers B. Females increase offspring heterozygosity and fitness through extra-pair matings. </t>
    </r>
    <r>
      <rPr>
        <i/>
        <sz val="11"/>
        <color indexed="8"/>
        <rFont val="Calibri"/>
        <family val="2"/>
        <scheme val="minor"/>
      </rPr>
      <t>Nature.</t>
    </r>
    <r>
      <rPr>
        <sz val="11"/>
        <color indexed="8"/>
        <rFont val="Calibri"/>
        <family val="2"/>
        <scheme val="minor"/>
      </rPr>
      <t xml:space="preserve"> 2003;425:714-717.</t>
    </r>
  </si>
  <si>
    <t>37.</t>
  </si>
  <si>
    <r>
      <t>Leech DI, Hartley IR, Stewart IRK, Griffith SC, Burke T. No effect of parental quality or extrapair paternity on brood sex ratio in the blue tit (</t>
    </r>
    <r>
      <rPr>
        <i/>
        <sz val="11"/>
        <color indexed="8"/>
        <rFont val="Calibri"/>
        <family val="2"/>
        <scheme val="minor"/>
      </rPr>
      <t>Parus caeruleus</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2001;12:674-680.</t>
    </r>
  </si>
  <si>
    <t>38.</t>
  </si>
  <si>
    <r>
      <t xml:space="preserve">Charmantier A, Blondel J, Perret P, Lambrechts MM. Do extra-pair paternities provide genetic benefits for female blue tits </t>
    </r>
    <r>
      <rPr>
        <i/>
        <sz val="11"/>
        <color indexed="8"/>
        <rFont val="Calibri"/>
        <family val="2"/>
        <scheme val="minor"/>
      </rPr>
      <t>Parus caeruleus</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2004;35:524-532.</t>
    </r>
  </si>
  <si>
    <t>39.</t>
  </si>
  <si>
    <r>
      <t xml:space="preserve">Charmantier A, Reale D. How do misassigned paternities affect the estimation of heritability in the wild? </t>
    </r>
    <r>
      <rPr>
        <i/>
        <sz val="11"/>
        <color indexed="8"/>
        <rFont val="Calibri"/>
        <family val="2"/>
        <scheme val="minor"/>
      </rPr>
      <t>Mol Ecol.</t>
    </r>
    <r>
      <rPr>
        <sz val="11"/>
        <color indexed="8"/>
        <rFont val="Calibri"/>
        <family val="2"/>
        <scheme val="minor"/>
      </rPr>
      <t xml:space="preserve"> 2005;14:2839-2850.</t>
    </r>
  </si>
  <si>
    <t>40.</t>
  </si>
  <si>
    <r>
      <t>Gullberg A, Tegelström H, Gelter HP. DNA fingerprinting reveals multiple paternity in families of great and blue tits (</t>
    </r>
    <r>
      <rPr>
        <i/>
        <sz val="11"/>
        <color indexed="8"/>
        <rFont val="Calibri"/>
        <family val="2"/>
        <scheme val="minor"/>
      </rPr>
      <t xml:space="preserve">Parus major </t>
    </r>
    <r>
      <rPr>
        <sz val="11"/>
        <color indexed="8"/>
        <rFont val="Calibri"/>
        <family val="2"/>
        <scheme val="minor"/>
      </rPr>
      <t xml:space="preserve">and </t>
    </r>
    <r>
      <rPr>
        <i/>
        <sz val="11"/>
        <color indexed="8"/>
        <rFont val="Calibri"/>
        <family val="2"/>
        <scheme val="minor"/>
      </rPr>
      <t>P. caeruleus</t>
    </r>
    <r>
      <rPr>
        <sz val="11"/>
        <color indexed="8"/>
        <rFont val="Calibri"/>
        <family val="2"/>
        <scheme val="minor"/>
      </rPr>
      <t xml:space="preserve">). </t>
    </r>
    <r>
      <rPr>
        <i/>
        <sz val="11"/>
        <color indexed="8"/>
        <rFont val="Calibri"/>
        <family val="2"/>
        <scheme val="minor"/>
      </rPr>
      <t>Hereditas.</t>
    </r>
    <r>
      <rPr>
        <sz val="11"/>
        <color indexed="8"/>
        <rFont val="Calibri"/>
        <family val="2"/>
        <scheme val="minor"/>
      </rPr>
      <t xml:space="preserve"> 1992;117:103-108.</t>
    </r>
  </si>
  <si>
    <t>41.</t>
  </si>
  <si>
    <r>
      <t xml:space="preserve">Badas EP, Martinez J, Rivero-de Aguilar J, Stevens M, van der Velde M, Komdeur J, Merino S. Eggshell pigmentation in the blue tit: male quality matters. </t>
    </r>
    <r>
      <rPr>
        <i/>
        <sz val="11"/>
        <color indexed="8"/>
        <rFont val="Calibri"/>
        <family val="2"/>
        <scheme val="minor"/>
      </rPr>
      <t>Behav Ecol Sociobiol.</t>
    </r>
    <r>
      <rPr>
        <sz val="11"/>
        <color indexed="8"/>
        <rFont val="Calibri"/>
        <family val="2"/>
        <scheme val="minor"/>
      </rPr>
      <t xml:space="preserve"> 2017;71.</t>
    </r>
  </si>
  <si>
    <t>42.</t>
  </si>
  <si>
    <r>
      <t xml:space="preserve">Brommer JE, Korsten P, Bouwman KA, Berg ML, Komdeur J. Is extrapair mating random? On the probability distribution of extrapair young in avian broods. </t>
    </r>
    <r>
      <rPr>
        <i/>
        <sz val="11"/>
        <color indexed="8"/>
        <rFont val="Calibri"/>
        <family val="2"/>
        <scheme val="minor"/>
      </rPr>
      <t>Behav Ecol.</t>
    </r>
    <r>
      <rPr>
        <sz val="11"/>
        <color indexed="8"/>
        <rFont val="Calibri"/>
        <family val="2"/>
        <scheme val="minor"/>
      </rPr>
      <t xml:space="preserve"> 2007;18:895-904.</t>
    </r>
  </si>
  <si>
    <t>43.</t>
  </si>
  <si>
    <r>
      <t xml:space="preserve">Schlicht L, Girg A, Loes P, Valcu M, Kempenaers B. Male extrapair nestlings fledge first. </t>
    </r>
    <r>
      <rPr>
        <i/>
        <sz val="11"/>
        <color indexed="8"/>
        <rFont val="Calibri"/>
        <family val="2"/>
        <scheme val="minor"/>
      </rPr>
      <t>Anim Behav.</t>
    </r>
    <r>
      <rPr>
        <sz val="11"/>
        <color indexed="8"/>
        <rFont val="Calibri"/>
        <family val="2"/>
        <scheme val="minor"/>
      </rPr>
      <t xml:space="preserve"> 2012;83:1335-1343.</t>
    </r>
  </si>
  <si>
    <t>44.</t>
  </si>
  <si>
    <r>
      <t xml:space="preserve">Garcia-Del-Rey E, Kleven O, Lifjeld JT. Extrapair paternity in insular African blue tits </t>
    </r>
    <r>
      <rPr>
        <i/>
        <sz val="11"/>
        <color indexed="8"/>
        <rFont val="Calibri"/>
        <family val="2"/>
        <scheme val="minor"/>
      </rPr>
      <t>Cyanistes teneriffae</t>
    </r>
    <r>
      <rPr>
        <sz val="11"/>
        <color indexed="8"/>
        <rFont val="Calibri"/>
        <family val="2"/>
        <scheme val="minor"/>
      </rPr>
      <t xml:space="preserve"> is no less frequent than in continental Eurasian blue tits </t>
    </r>
    <r>
      <rPr>
        <i/>
        <sz val="11"/>
        <color indexed="8"/>
        <rFont val="Calibri"/>
        <family val="2"/>
        <scheme val="minor"/>
      </rPr>
      <t>Cyanistes caeruleus</t>
    </r>
    <r>
      <rPr>
        <sz val="11"/>
        <color indexed="8"/>
        <rFont val="Calibri"/>
        <family val="2"/>
        <scheme val="minor"/>
      </rPr>
      <t xml:space="preserve">. </t>
    </r>
    <r>
      <rPr>
        <i/>
        <sz val="11"/>
        <color indexed="8"/>
        <rFont val="Calibri"/>
        <family val="2"/>
        <scheme val="minor"/>
      </rPr>
      <t>Ibis.</t>
    </r>
    <r>
      <rPr>
        <sz val="11"/>
        <color indexed="8"/>
        <rFont val="Calibri"/>
        <family val="2"/>
        <scheme val="minor"/>
      </rPr>
      <t xml:space="preserve"> 2012;154:862-867.</t>
    </r>
  </si>
  <si>
    <t>45.</t>
  </si>
  <si>
    <r>
      <t>Anmarkrud JA, Kleven O, Augustin J, Bentz KH, Blomqvist D, Fernie KJ, Magrath MJL, Pärn H, Quinn JS, Robertson RJ</t>
    </r>
    <r>
      <rPr>
        <i/>
        <sz val="11"/>
        <color indexed="8"/>
        <rFont val="Calibri"/>
        <family val="2"/>
        <scheme val="minor"/>
      </rPr>
      <t xml:space="preserve"> et al</t>
    </r>
    <r>
      <rPr>
        <sz val="11"/>
        <color indexed="8"/>
        <rFont val="Calibri"/>
        <family val="2"/>
        <scheme val="minor"/>
      </rPr>
      <t xml:space="preserve">. Factors affecting germline mutations in a hypervariable microsatellite: A comparative analysis of six species of swallows (Aves: Hirundinidae). </t>
    </r>
    <r>
      <rPr>
        <i/>
        <sz val="11"/>
        <color indexed="8"/>
        <rFont val="Calibri"/>
        <family val="2"/>
        <scheme val="minor"/>
      </rPr>
      <t>Mutat Res.</t>
    </r>
    <r>
      <rPr>
        <sz val="11"/>
        <color indexed="8"/>
        <rFont val="Calibri"/>
        <family val="2"/>
        <scheme val="minor"/>
      </rPr>
      <t xml:space="preserve"> 2011;708:37-43.</t>
    </r>
  </si>
  <si>
    <t>46.</t>
  </si>
  <si>
    <r>
      <t xml:space="preserve">Riley HT, Bryant DM, Carter RE, Parkin DT. Extra-pair fertilizations and paternity defense in house martins, </t>
    </r>
    <r>
      <rPr>
        <i/>
        <sz val="11"/>
        <color indexed="8"/>
        <rFont val="Calibri"/>
        <family val="2"/>
        <scheme val="minor"/>
      </rPr>
      <t>Delichon urbica</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1995;49:495-509.</t>
    </r>
  </si>
  <si>
    <t>47.</t>
  </si>
  <si>
    <r>
      <t xml:space="preserve">Ryder TB, Fleischer RC, Shriver WG, Marra PP. The ecological-evolutionary interplay: density-dependent sexual selection in a migratory songbird. </t>
    </r>
    <r>
      <rPr>
        <i/>
        <sz val="11"/>
        <color indexed="8"/>
        <rFont val="Calibri"/>
        <family val="2"/>
        <scheme val="minor"/>
      </rPr>
      <t>Ecology and Evolution.</t>
    </r>
    <r>
      <rPr>
        <sz val="11"/>
        <color indexed="8"/>
        <rFont val="Calibri"/>
        <family val="2"/>
        <scheme val="minor"/>
      </rPr>
      <t xml:space="preserve"> 2012;2:976-987.</t>
    </r>
  </si>
  <si>
    <t>48.</t>
  </si>
  <si>
    <r>
      <t>Hartley IR, Shepherd M, Robson T, Burke T. Reproductive success of polygynous male corn buntings (</t>
    </r>
    <r>
      <rPr>
        <i/>
        <sz val="11"/>
        <color indexed="8"/>
        <rFont val="Calibri"/>
        <family val="2"/>
        <scheme val="minor"/>
      </rPr>
      <t>Miliaria calandra</t>
    </r>
    <r>
      <rPr>
        <sz val="11"/>
        <color indexed="8"/>
        <rFont val="Calibri"/>
        <family val="2"/>
        <scheme val="minor"/>
      </rPr>
      <t xml:space="preserve">) as confirmed by DNA fingerprinting. </t>
    </r>
    <r>
      <rPr>
        <i/>
        <sz val="11"/>
        <color indexed="8"/>
        <rFont val="Calibri"/>
        <family val="2"/>
        <scheme val="minor"/>
      </rPr>
      <t>Behav Ecol.</t>
    </r>
    <r>
      <rPr>
        <sz val="11"/>
        <color indexed="8"/>
        <rFont val="Calibri"/>
        <family val="2"/>
        <scheme val="minor"/>
      </rPr>
      <t xml:space="preserve"> 1993;4:310-317.</t>
    </r>
  </si>
  <si>
    <t>49.</t>
  </si>
  <si>
    <r>
      <t xml:space="preserve">Sundberg J, Dixon A. Old, colourful male yellowhammers, </t>
    </r>
    <r>
      <rPr>
        <i/>
        <sz val="11"/>
        <color indexed="8"/>
        <rFont val="Calibri"/>
        <family val="2"/>
        <scheme val="minor"/>
      </rPr>
      <t>Emberiza citrinella</t>
    </r>
    <r>
      <rPr>
        <sz val="11"/>
        <color indexed="8"/>
        <rFont val="Calibri"/>
        <family val="2"/>
        <scheme val="minor"/>
      </rPr>
      <t xml:space="preserve">, benefit from extra-pair copulations. </t>
    </r>
    <r>
      <rPr>
        <i/>
        <sz val="11"/>
        <color indexed="8"/>
        <rFont val="Calibri"/>
        <family val="2"/>
        <scheme val="minor"/>
      </rPr>
      <t>Anim Behav.</t>
    </r>
    <r>
      <rPr>
        <sz val="11"/>
        <color indexed="8"/>
        <rFont val="Calibri"/>
        <family val="2"/>
        <scheme val="minor"/>
      </rPr>
      <t xml:space="preserve"> 1996;52:113-122.</t>
    </r>
  </si>
  <si>
    <t>50.</t>
  </si>
  <si>
    <r>
      <t xml:space="preserve">Bouwman KM, Burke T, Komdeur J. How female reed buntings benefit from extra-pair mating behaviour: testing hypotheses through patterns of paternity in sequential broods. </t>
    </r>
    <r>
      <rPr>
        <i/>
        <sz val="11"/>
        <color indexed="8"/>
        <rFont val="Calibri"/>
        <family val="2"/>
        <scheme val="minor"/>
      </rPr>
      <t>Mol Ecol.</t>
    </r>
    <r>
      <rPr>
        <sz val="11"/>
        <color indexed="8"/>
        <rFont val="Calibri"/>
        <family val="2"/>
        <scheme val="minor"/>
      </rPr>
      <t xml:space="preserve"> 2006;15:2589-2600.</t>
    </r>
  </si>
  <si>
    <t>51.</t>
  </si>
  <si>
    <t>52.</t>
  </si>
  <si>
    <r>
      <t xml:space="preserve">Suter SM, Keiser M, Feignoux R, Meyer DR. Reed bunting females increase fitness through extra-pair mating with genetically dissimilar males. </t>
    </r>
    <r>
      <rPr>
        <i/>
        <sz val="11"/>
        <color indexed="8"/>
        <rFont val="Calibri"/>
        <family val="2"/>
        <scheme val="minor"/>
      </rPr>
      <t>Proc R Soc B.</t>
    </r>
    <r>
      <rPr>
        <sz val="11"/>
        <color indexed="8"/>
        <rFont val="Calibri"/>
        <family val="2"/>
        <scheme val="minor"/>
      </rPr>
      <t xml:space="preserve"> 2007;274:2865-2871.</t>
    </r>
  </si>
  <si>
    <t>53.</t>
  </si>
  <si>
    <r>
      <t>Kleven O, Lifjeld JT. No evidence for increased offspring heterozygosity from extrapair mating in the reed bunting (</t>
    </r>
    <r>
      <rPr>
        <i/>
        <sz val="11"/>
        <color indexed="8"/>
        <rFont val="Calibri"/>
        <family val="2"/>
        <scheme val="minor"/>
      </rPr>
      <t>Emberiza schoeniclus</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2005;16:561-565.</t>
    </r>
  </si>
  <si>
    <t>54.</t>
  </si>
  <si>
    <r>
      <t xml:space="preserve">Dixon A, Ross D, O'Malley SLC, Burke T. Paternal investment inversely related to degree of extra-pair paternity in the reed bunting. </t>
    </r>
    <r>
      <rPr>
        <i/>
        <sz val="11"/>
        <color indexed="8"/>
        <rFont val="Calibri"/>
        <family val="2"/>
        <scheme val="minor"/>
      </rPr>
      <t>Nature.</t>
    </r>
    <r>
      <rPr>
        <sz val="11"/>
        <color indexed="8"/>
        <rFont val="Calibri"/>
        <family val="2"/>
        <scheme val="minor"/>
      </rPr>
      <t xml:space="preserve"> 1994;371:698-700.</t>
    </r>
  </si>
  <si>
    <t>55.</t>
  </si>
  <si>
    <r>
      <t>Buchanan G. Mate choice in reed buntings (</t>
    </r>
    <r>
      <rPr>
        <i/>
        <sz val="11"/>
        <color indexed="8"/>
        <rFont val="Calibri"/>
        <family val="2"/>
        <scheme val="minor"/>
      </rPr>
      <t>Emberiza schoeniclus</t>
    </r>
    <r>
      <rPr>
        <sz val="11"/>
        <color indexed="8"/>
        <rFont val="Calibri"/>
        <family val="2"/>
        <scheme val="minor"/>
      </rPr>
      <t xml:space="preserve">). </t>
    </r>
    <r>
      <rPr>
        <i/>
        <sz val="11"/>
        <color indexed="8"/>
        <rFont val="Calibri"/>
        <family val="2"/>
        <scheme val="minor"/>
      </rPr>
      <t>Ph.D. thesis</t>
    </r>
    <r>
      <rPr>
        <sz val="11"/>
        <color indexed="8"/>
        <rFont val="Calibri"/>
        <family val="2"/>
        <scheme val="minor"/>
      </rPr>
      <t>. University of Sunderland. 2001.</t>
    </r>
  </si>
  <si>
    <t>56.</t>
  </si>
  <si>
    <r>
      <t xml:space="preserve">Tobias J. Mechanisms and functions of territoriality in the European robin </t>
    </r>
    <r>
      <rPr>
        <i/>
        <sz val="11"/>
        <color indexed="8"/>
        <rFont val="Calibri"/>
        <family val="2"/>
        <scheme val="minor"/>
      </rPr>
      <t>Erithacus rubecula</t>
    </r>
    <r>
      <rPr>
        <sz val="11"/>
        <color indexed="8"/>
        <rFont val="Calibri"/>
        <family val="2"/>
        <scheme val="minor"/>
      </rPr>
      <t xml:space="preserve">. </t>
    </r>
    <r>
      <rPr>
        <i/>
        <sz val="11"/>
        <color indexed="8"/>
        <rFont val="Calibri"/>
        <family val="2"/>
        <scheme val="minor"/>
      </rPr>
      <t>Ph.D. thesis</t>
    </r>
    <r>
      <rPr>
        <sz val="11"/>
        <color indexed="8"/>
        <rFont val="Calibri"/>
        <family val="2"/>
        <scheme val="minor"/>
      </rPr>
      <t>. Cambridge: University of Cambridge. 1996.</t>
    </r>
  </si>
  <si>
    <t>57.</t>
  </si>
  <si>
    <r>
      <t xml:space="preserve">Bolton PE, Rollins LA, Brazill-Boast J, Kim KW, Burke T, Griffith SC. The colour of paternity: extra-pair paternity in the wild Gouldian finch does not appear to be driven by genetic incompatibility between morphs. </t>
    </r>
    <r>
      <rPr>
        <i/>
        <sz val="11"/>
        <color indexed="8"/>
        <rFont val="Calibri"/>
        <family val="2"/>
        <scheme val="minor"/>
      </rPr>
      <t>J Evol Biol.</t>
    </r>
    <r>
      <rPr>
        <sz val="11"/>
        <color indexed="8"/>
        <rFont val="Calibri"/>
        <family val="2"/>
        <scheme val="minor"/>
      </rPr>
      <t xml:space="preserve"> 2017;30:174-190.</t>
    </r>
  </si>
  <si>
    <t>58.</t>
  </si>
  <si>
    <r>
      <t>Friedl TWP, Klump GM. Extrapair paternity in the red bishop (</t>
    </r>
    <r>
      <rPr>
        <i/>
        <sz val="11"/>
        <color indexed="8"/>
        <rFont val="Calibri"/>
        <family val="2"/>
        <scheme val="minor"/>
      </rPr>
      <t>Euplectes orix</t>
    </r>
    <r>
      <rPr>
        <sz val="11"/>
        <color indexed="8"/>
        <rFont val="Calibri"/>
        <family val="2"/>
        <scheme val="minor"/>
      </rPr>
      <t xml:space="preserve">): Is there evidence for the good-genes hypothesis? </t>
    </r>
    <r>
      <rPr>
        <i/>
        <sz val="11"/>
        <color indexed="8"/>
        <rFont val="Calibri"/>
        <family val="2"/>
        <scheme val="minor"/>
      </rPr>
      <t>Behaviour.</t>
    </r>
    <r>
      <rPr>
        <sz val="11"/>
        <color indexed="8"/>
        <rFont val="Calibri"/>
        <family val="2"/>
        <scheme val="minor"/>
      </rPr>
      <t xml:space="preserve"> 2002;139:777-800.</t>
    </r>
  </si>
  <si>
    <t>59.</t>
  </si>
  <si>
    <r>
      <t xml:space="preserve">Veen T, Borge T, Griffith SC, Saetre GP, Bures S, Gustafsson L, Sheldon BC. Hybridization and adaptive mate choice in flycatchers. </t>
    </r>
    <r>
      <rPr>
        <i/>
        <sz val="11"/>
        <color indexed="8"/>
        <rFont val="Calibri"/>
        <family val="2"/>
        <scheme val="minor"/>
      </rPr>
      <t>Nature.</t>
    </r>
    <r>
      <rPr>
        <sz val="11"/>
        <color indexed="8"/>
        <rFont val="Calibri"/>
        <family val="2"/>
        <scheme val="minor"/>
      </rPr>
      <t xml:space="preserve"> 2001;411:45-50.</t>
    </r>
  </si>
  <si>
    <t>60.</t>
  </si>
  <si>
    <r>
      <t xml:space="preserve">de Heij ME, Gustafsson L, Brommer JE. Experimental manipulation shows that the white wing patch in collared flycatchers is a male sexual ornament. </t>
    </r>
    <r>
      <rPr>
        <i/>
        <sz val="11"/>
        <color indexed="8"/>
        <rFont val="Calibri"/>
        <family val="2"/>
        <scheme val="minor"/>
      </rPr>
      <t>Ecology and Evolution.</t>
    </r>
    <r>
      <rPr>
        <sz val="11"/>
        <color indexed="8"/>
        <rFont val="Calibri"/>
        <family val="2"/>
        <scheme val="minor"/>
      </rPr>
      <t xml:space="preserve"> 2011;1.</t>
    </r>
  </si>
  <si>
    <t>61.</t>
  </si>
  <si>
    <r>
      <t xml:space="preserve">Sheldon BC, Ellegren H. Sexual selection resulting from extrapair paternity in collared flycatchers. </t>
    </r>
    <r>
      <rPr>
        <i/>
        <sz val="11"/>
        <color indexed="8"/>
        <rFont val="Calibri"/>
        <family val="2"/>
        <scheme val="minor"/>
      </rPr>
      <t>Anim Behav.</t>
    </r>
    <r>
      <rPr>
        <sz val="11"/>
        <color indexed="8"/>
        <rFont val="Calibri"/>
        <family val="2"/>
        <scheme val="minor"/>
      </rPr>
      <t xml:space="preserve"> 1999;57:285-298.</t>
    </r>
  </si>
  <si>
    <t>62.</t>
  </si>
  <si>
    <r>
      <t xml:space="preserve">Rosivall B, Szollosi E, Hasselquist D, Török J. Effects of extrapair paternity and sex on nestling growth and condition in the collared flycatcher, </t>
    </r>
    <r>
      <rPr>
        <i/>
        <sz val="11"/>
        <color indexed="8"/>
        <rFont val="Calibri"/>
        <family val="2"/>
        <scheme val="minor"/>
      </rPr>
      <t>Ficedula albicollis</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2009;77:611-617.</t>
    </r>
  </si>
  <si>
    <t>63.</t>
  </si>
  <si>
    <r>
      <t xml:space="preserve">Edme A, Zobac P, Opatova P, Splichalova P, Munclinger P, Albrecht T, Krist M. Do ornaments, arrival date, and sperm size influence mating and paternity success in the collared flycatcher? </t>
    </r>
    <r>
      <rPr>
        <i/>
        <sz val="11"/>
        <color indexed="8"/>
        <rFont val="Calibri"/>
        <family val="2"/>
        <scheme val="minor"/>
      </rPr>
      <t>Behav Ecol Sociobiol.</t>
    </r>
    <r>
      <rPr>
        <sz val="11"/>
        <color indexed="8"/>
        <rFont val="Calibri"/>
        <family val="2"/>
        <scheme val="minor"/>
      </rPr>
      <t xml:space="preserve"> 2017;71.</t>
    </r>
  </si>
  <si>
    <t>64.</t>
  </si>
  <si>
    <r>
      <t xml:space="preserve">Krist M, Munclinger P. Superiority of extra-pair offspring: maternal but not genetic effects as revealed by a mixed cross-fostering design. </t>
    </r>
    <r>
      <rPr>
        <i/>
        <sz val="11"/>
        <color indexed="8"/>
        <rFont val="Calibri"/>
        <family val="2"/>
        <scheme val="minor"/>
      </rPr>
      <t>Mol Ecol.</t>
    </r>
    <r>
      <rPr>
        <sz val="11"/>
        <color indexed="8"/>
        <rFont val="Calibri"/>
        <family val="2"/>
        <scheme val="minor"/>
      </rPr>
      <t xml:space="preserve"> 2011;20:5074-5091.</t>
    </r>
  </si>
  <si>
    <t>65.</t>
  </si>
  <si>
    <r>
      <t xml:space="preserve">Krist M, Nadvornik P, Uvirova L, Bures S. Paternity covaries with laying and hatching order in the collared flycatcher </t>
    </r>
    <r>
      <rPr>
        <i/>
        <sz val="11"/>
        <color indexed="8"/>
        <rFont val="Calibri"/>
        <family val="2"/>
        <scheme val="minor"/>
      </rPr>
      <t>Ficedula albicollis</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2005;59:6-11.</t>
    </r>
  </si>
  <si>
    <t>66.</t>
  </si>
  <si>
    <r>
      <t xml:space="preserve">Cramer ERA, Alund M, McFarlane SE, Johnsen A, Qvarnstrom A. Females discriminate against heterospecific sperm in a natural hybrid zone. </t>
    </r>
    <r>
      <rPr>
        <i/>
        <sz val="11"/>
        <color indexed="8"/>
        <rFont val="Calibri"/>
        <family val="2"/>
        <scheme val="minor"/>
      </rPr>
      <t>Evolution.</t>
    </r>
    <r>
      <rPr>
        <sz val="11"/>
        <color indexed="8"/>
        <rFont val="Calibri"/>
        <family val="2"/>
        <scheme val="minor"/>
      </rPr>
      <t xml:space="preserve"> 2016;70.</t>
    </r>
  </si>
  <si>
    <t>67.</t>
  </si>
  <si>
    <r>
      <t xml:space="preserve">Moreno J, Martinez JG, Gonzalez-Braojos S, Cantarero A, Ruiz-de-Castaneda R, Precioso M, Lopez-Arrabe J. Extra-pair paternity declines with female age and wing length in the pied flycatcher. </t>
    </r>
    <r>
      <rPr>
        <i/>
        <sz val="11"/>
        <color indexed="8"/>
        <rFont val="Calibri"/>
        <family val="2"/>
        <scheme val="minor"/>
      </rPr>
      <t>Ethology.</t>
    </r>
    <r>
      <rPr>
        <sz val="11"/>
        <color indexed="8"/>
        <rFont val="Calibri"/>
        <family val="2"/>
        <scheme val="minor"/>
      </rPr>
      <t xml:space="preserve"> 2015;121:501-512.</t>
    </r>
  </si>
  <si>
    <t>68.</t>
  </si>
  <si>
    <r>
      <t xml:space="preserve">Moreno J, Martinez JG, Morales J, Lobato E, Merino S, Tomas G, Vasquez RA, Mostl E, Osorno JL. Paternity loss in relation to male age, territorial behaviour and stress in the pied flycatcher. </t>
    </r>
    <r>
      <rPr>
        <i/>
        <sz val="11"/>
        <color indexed="8"/>
        <rFont val="Calibri"/>
        <family val="2"/>
        <scheme val="minor"/>
      </rPr>
      <t>Ethology.</t>
    </r>
    <r>
      <rPr>
        <sz val="11"/>
        <color indexed="8"/>
        <rFont val="Calibri"/>
        <family val="2"/>
        <scheme val="minor"/>
      </rPr>
      <t xml:space="preserve"> 2010;116:76-84.</t>
    </r>
  </si>
  <si>
    <t>69.</t>
  </si>
  <si>
    <r>
      <t xml:space="preserve">Rätti O, Hovi M, Lundberg A, Tegelström H, Alatalo RV. Extra-pair paternity and male characteristics in the pied flycatcher. </t>
    </r>
    <r>
      <rPr>
        <i/>
        <sz val="11"/>
        <color indexed="8"/>
        <rFont val="Calibri"/>
        <family val="2"/>
        <scheme val="minor"/>
      </rPr>
      <t>Behav Ecol Sociobiol.</t>
    </r>
    <r>
      <rPr>
        <sz val="11"/>
        <color indexed="8"/>
        <rFont val="Calibri"/>
        <family val="2"/>
        <scheme val="minor"/>
      </rPr>
      <t xml:space="preserve"> 1995;37:419-425.</t>
    </r>
  </si>
  <si>
    <t>70.</t>
  </si>
  <si>
    <r>
      <t xml:space="preserve">Canal D, Potti J, Davila JA. Male phenotype predicts extra-pair paternity in pied flycatchers. </t>
    </r>
    <r>
      <rPr>
        <i/>
        <sz val="11"/>
        <color indexed="8"/>
        <rFont val="Calibri"/>
        <family val="2"/>
        <scheme val="minor"/>
      </rPr>
      <t>Behaviour.</t>
    </r>
    <r>
      <rPr>
        <sz val="11"/>
        <color indexed="8"/>
        <rFont val="Calibri"/>
        <family val="2"/>
        <scheme val="minor"/>
      </rPr>
      <t xml:space="preserve"> 2011;148:691-712.</t>
    </r>
  </si>
  <si>
    <t>71.</t>
  </si>
  <si>
    <r>
      <t>Lubjuhn T, Winkel W, Epplen JT, Brun J. Reproductive success of monogamous and polygynous pied flycatchers (</t>
    </r>
    <r>
      <rPr>
        <i/>
        <sz val="11"/>
        <color indexed="8"/>
        <rFont val="Calibri"/>
        <family val="2"/>
        <scheme val="minor"/>
      </rPr>
      <t>Ficedula hypoleuca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2000;48:12-17.</t>
    </r>
  </si>
  <si>
    <t>72.</t>
  </si>
  <si>
    <r>
      <t xml:space="preserve">Lifjeld JT, Slagsvold T, Lampe HM. Low frequency of extra-pair paternity in pied flycatchers revealed by DNA fingerprinting. </t>
    </r>
    <r>
      <rPr>
        <i/>
        <sz val="11"/>
        <color indexed="8"/>
        <rFont val="Calibri"/>
        <family val="2"/>
        <scheme val="minor"/>
      </rPr>
      <t>Behav Ecol Sociobiol.</t>
    </r>
    <r>
      <rPr>
        <sz val="11"/>
        <color indexed="8"/>
        <rFont val="Calibri"/>
        <family val="2"/>
        <scheme val="minor"/>
      </rPr>
      <t xml:space="preserve"> 1991;29:95-101.</t>
    </r>
  </si>
  <si>
    <t>73.</t>
  </si>
  <si>
    <r>
      <t xml:space="preserve">Lehtonen PK, Primmer CR, Laaksonen T. Different traits affect gain of extrapair paternity and loss of paternity in the pied flycatcher, </t>
    </r>
    <r>
      <rPr>
        <i/>
        <sz val="11"/>
        <color indexed="8"/>
        <rFont val="Calibri"/>
        <family val="2"/>
        <scheme val="minor"/>
      </rPr>
      <t>Ficedula hypoleuca</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2009;77:1103-1110.</t>
    </r>
  </si>
  <si>
    <t>74.</t>
  </si>
  <si>
    <r>
      <t xml:space="preserve">Gelter HP, Tegelström H. High-frequency of extra-pair paternity in Swedish pied flycatchers revealed by allozyme electrophoresis and DNA fingerprinting. </t>
    </r>
    <r>
      <rPr>
        <i/>
        <sz val="11"/>
        <color indexed="8"/>
        <rFont val="Calibri"/>
        <family val="2"/>
        <scheme val="minor"/>
      </rPr>
      <t>Behav Ecol Sociobiol.</t>
    </r>
    <r>
      <rPr>
        <sz val="11"/>
        <color indexed="8"/>
        <rFont val="Calibri"/>
        <family val="2"/>
        <scheme val="minor"/>
      </rPr>
      <t xml:space="preserve"> 1992;31:1-7.</t>
    </r>
  </si>
  <si>
    <t>75.</t>
  </si>
  <si>
    <r>
      <t xml:space="preserve">Mitrus J, Mitrus C, Rutkowski R, Sikora M. Extra-pair paternity in relation to age of the red-breasted flycatcher </t>
    </r>
    <r>
      <rPr>
        <i/>
        <sz val="11"/>
        <color indexed="8"/>
        <rFont val="Calibri"/>
        <family val="2"/>
        <scheme val="minor"/>
      </rPr>
      <t>Ficedula parva</t>
    </r>
    <r>
      <rPr>
        <sz val="11"/>
        <color indexed="8"/>
        <rFont val="Calibri"/>
        <family val="2"/>
        <scheme val="minor"/>
      </rPr>
      <t xml:space="preserve"> males. </t>
    </r>
    <r>
      <rPr>
        <i/>
        <sz val="11"/>
        <color indexed="8"/>
        <rFont val="Calibri"/>
        <family val="2"/>
        <scheme val="minor"/>
      </rPr>
      <t>Avian Biol Res.</t>
    </r>
    <r>
      <rPr>
        <sz val="11"/>
        <color indexed="8"/>
        <rFont val="Calibri"/>
        <family val="2"/>
        <scheme val="minor"/>
      </rPr>
      <t xml:space="preserve"> 2014;7:111-116.</t>
    </r>
  </si>
  <si>
    <t>76.</t>
  </si>
  <si>
    <r>
      <t>E MJ, Gong Y, Yu JP, Zhang SY, Fan QX, Jiang YL, Wang HT. Low level of extra-pair paternity between nearest neighbors results from female preference for high-quality males in the yellow-rumped flycatcher (</t>
    </r>
    <r>
      <rPr>
        <i/>
        <sz val="11"/>
        <color indexed="8"/>
        <rFont val="Calibri"/>
        <family val="2"/>
        <scheme val="minor"/>
      </rPr>
      <t>Ficedula zanthopygia</t>
    </r>
    <r>
      <rPr>
        <sz val="11"/>
        <color indexed="8"/>
        <rFont val="Calibri"/>
        <family val="2"/>
        <scheme val="minor"/>
      </rPr>
      <t xml:space="preserve">). </t>
    </r>
    <r>
      <rPr>
        <i/>
        <sz val="11"/>
        <color indexed="8"/>
        <rFont val="Calibri"/>
        <family val="2"/>
        <scheme val="minor"/>
      </rPr>
      <t>PLoS ONE.</t>
    </r>
    <r>
      <rPr>
        <sz val="11"/>
        <color indexed="8"/>
        <rFont val="Calibri"/>
        <family val="2"/>
        <scheme val="minor"/>
      </rPr>
      <t xml:space="preserve"> 2017;12.</t>
    </r>
  </si>
  <si>
    <t>77.</t>
  </si>
  <si>
    <r>
      <t xml:space="preserve">Sheldon BC, Burke T. Copulation behavior and paternity in the chaffinch. </t>
    </r>
    <r>
      <rPr>
        <i/>
        <sz val="11"/>
        <color indexed="8"/>
        <rFont val="Calibri"/>
        <family val="2"/>
        <scheme val="minor"/>
      </rPr>
      <t>Behav Ecol Sociobiol.</t>
    </r>
    <r>
      <rPr>
        <sz val="11"/>
        <color indexed="8"/>
        <rFont val="Calibri"/>
        <family val="2"/>
        <scheme val="minor"/>
      </rPr>
      <t xml:space="preserve"> 1994;34:149-156.</t>
    </r>
  </si>
  <si>
    <t>78.</t>
  </si>
  <si>
    <r>
      <t xml:space="preserve">Grant PR, Grant BR. Causes of lifetime fitness of Darwin's finches in a fluctuating environment. </t>
    </r>
    <r>
      <rPr>
        <i/>
        <sz val="11"/>
        <color indexed="8"/>
        <rFont val="Calibri"/>
        <family val="2"/>
        <scheme val="minor"/>
      </rPr>
      <t>P Natl Acad Sci USA.</t>
    </r>
    <r>
      <rPr>
        <sz val="11"/>
        <color indexed="8"/>
        <rFont val="Calibri"/>
        <family val="2"/>
        <scheme val="minor"/>
      </rPr>
      <t xml:space="preserve"> 2011;108:674-679.</t>
    </r>
  </si>
  <si>
    <t>79.</t>
  </si>
  <si>
    <r>
      <t>Petren K, Grant BR, Grant PR. Low extrapair paternity in the cactus finch (</t>
    </r>
    <r>
      <rPr>
        <i/>
        <sz val="11"/>
        <color indexed="8"/>
        <rFont val="Calibri"/>
        <family val="2"/>
        <scheme val="minor"/>
      </rPr>
      <t>Geospiza scandens</t>
    </r>
    <r>
      <rPr>
        <sz val="11"/>
        <color indexed="8"/>
        <rFont val="Calibri"/>
        <family val="2"/>
        <scheme val="minor"/>
      </rPr>
      <t xml:space="preserve">). </t>
    </r>
    <r>
      <rPr>
        <i/>
        <sz val="11"/>
        <color indexed="8"/>
        <rFont val="Calibri"/>
        <family val="2"/>
        <scheme val="minor"/>
      </rPr>
      <t>Auk.</t>
    </r>
    <r>
      <rPr>
        <sz val="11"/>
        <color indexed="8"/>
        <rFont val="Calibri"/>
        <family val="2"/>
        <scheme val="minor"/>
      </rPr>
      <t xml:space="preserve"> 1999;116:252-256.</t>
    </r>
  </si>
  <si>
    <t>80.</t>
  </si>
  <si>
    <r>
      <t xml:space="preserve">Garvin JC, Abroe B, Pedersen MC, Dunn PO, Whittingham LA. Immune response of nestling warblers varies with extra-pair paternity and temperature. </t>
    </r>
    <r>
      <rPr>
        <i/>
        <sz val="11"/>
        <color indexed="8"/>
        <rFont val="Calibri"/>
        <family val="2"/>
        <scheme val="minor"/>
      </rPr>
      <t>Mol Ecol.</t>
    </r>
    <r>
      <rPr>
        <sz val="11"/>
        <color indexed="8"/>
        <rFont val="Calibri"/>
        <family val="2"/>
        <scheme val="minor"/>
      </rPr>
      <t xml:space="preserve"> 2006;15:3833-3840.</t>
    </r>
  </si>
  <si>
    <t>81.</t>
  </si>
  <si>
    <r>
      <t xml:space="preserve">Thusius KJ, Dunn PO, Peterson KA, Whittingham LA. Extrapair paternity is influenced by breeding synchrony and density in the common yellowthroat. </t>
    </r>
    <r>
      <rPr>
        <i/>
        <sz val="11"/>
        <color indexed="8"/>
        <rFont val="Calibri"/>
        <family val="2"/>
        <scheme val="minor"/>
      </rPr>
      <t>Behav Ecol.</t>
    </r>
    <r>
      <rPr>
        <sz val="11"/>
        <color indexed="8"/>
        <rFont val="Calibri"/>
        <family val="2"/>
        <scheme val="minor"/>
      </rPr>
      <t xml:space="preserve"> 2001;12:633-639.</t>
    </r>
  </si>
  <si>
    <t>82.</t>
  </si>
  <si>
    <t>83.</t>
  </si>
  <si>
    <r>
      <t>Chiver I, Stutchbury BJM, Morton ES. The function of seasonal song in a tropical resident species, the red-throated ant-tanager (</t>
    </r>
    <r>
      <rPr>
        <i/>
        <sz val="11"/>
        <color indexed="8"/>
        <rFont val="Calibri"/>
        <family val="2"/>
        <scheme val="minor"/>
      </rPr>
      <t>Habia fuscicauda</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2015;156:55-63.</t>
    </r>
  </si>
  <si>
    <t>84.</t>
  </si>
  <si>
    <r>
      <t xml:space="preserve">Hill GE, Montgomerie R, Roeder C, Boag P. Sexual selection and cuckoldry in a monogamous songbird: implications for sexual selection theory. </t>
    </r>
    <r>
      <rPr>
        <i/>
        <sz val="11"/>
        <color indexed="8"/>
        <rFont val="Calibri"/>
        <family val="2"/>
        <scheme val="minor"/>
      </rPr>
      <t>Behav Ecol Sociobiol.</t>
    </r>
    <r>
      <rPr>
        <sz val="11"/>
        <color indexed="8"/>
        <rFont val="Calibri"/>
        <family val="2"/>
        <scheme val="minor"/>
      </rPr>
      <t xml:space="preserve"> 1994;35:193-199.</t>
    </r>
  </si>
  <si>
    <t>85.</t>
  </si>
  <si>
    <r>
      <t xml:space="preserve">Lindstedt ER, Oh KP, Badyaev AV. Ecological, social, and genetic contingency of extrapair behavior in a socially monogamous bird. </t>
    </r>
    <r>
      <rPr>
        <i/>
        <sz val="11"/>
        <color indexed="8"/>
        <rFont val="Calibri"/>
        <family val="2"/>
        <scheme val="minor"/>
      </rPr>
      <t>J Avian Biol.</t>
    </r>
    <r>
      <rPr>
        <sz val="11"/>
        <color indexed="8"/>
        <rFont val="Calibri"/>
        <family val="2"/>
        <scheme val="minor"/>
      </rPr>
      <t xml:space="preserve"> 2007;38:214-223.</t>
    </r>
  </si>
  <si>
    <t>86.</t>
  </si>
  <si>
    <r>
      <t xml:space="preserve">Møller AP, Brohede J, Cuervo JJ, de Lope F, Primmer C. Extrapair paternity in relation to sexual ornamentation, arrival date, and condition in a migratory bird. </t>
    </r>
    <r>
      <rPr>
        <i/>
        <sz val="11"/>
        <color indexed="8"/>
        <rFont val="Calibri"/>
        <family val="2"/>
        <scheme val="minor"/>
      </rPr>
      <t>Behav Ecol.</t>
    </r>
    <r>
      <rPr>
        <sz val="11"/>
        <color indexed="8"/>
        <rFont val="Calibri"/>
        <family val="2"/>
        <scheme val="minor"/>
      </rPr>
      <t xml:space="preserve"> 2003;14:707-712.</t>
    </r>
  </si>
  <si>
    <t>87.</t>
  </si>
  <si>
    <r>
      <t xml:space="preserve">Bradley RJ, Hubbard JK, Jenkins BR, Safran RJ. Patterns and ecological predictors of age-related performance in female North American barn swallows, </t>
    </r>
    <r>
      <rPr>
        <i/>
        <sz val="11"/>
        <color indexed="8"/>
        <rFont val="Calibri"/>
        <family val="2"/>
        <scheme val="minor"/>
      </rPr>
      <t>Hirundo rustica erythrogaster</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2014;68:1883-1892.</t>
    </r>
  </si>
  <si>
    <t>88.</t>
  </si>
  <si>
    <r>
      <t xml:space="preserve">Vortman Y, Lotem A, Dor R, Lovette IJ, Safran RJ. The sexual signals of the East-Mediterranean barn swallow: a different swallow tale. </t>
    </r>
    <r>
      <rPr>
        <i/>
        <sz val="11"/>
        <color indexed="8"/>
        <rFont val="Calibri"/>
        <family val="2"/>
        <scheme val="minor"/>
      </rPr>
      <t>Behav Ecol.</t>
    </r>
    <r>
      <rPr>
        <sz val="11"/>
        <color indexed="8"/>
        <rFont val="Calibri"/>
        <family val="2"/>
        <scheme val="minor"/>
      </rPr>
      <t xml:space="preserve"> 2011;22:1344-1352.</t>
    </r>
  </si>
  <si>
    <t>89.</t>
  </si>
  <si>
    <r>
      <t xml:space="preserve">Hasegawa M, Arai E, Kojima W, Kitamura W, Fujita G, Higuchi H, Watanabe M, Nakamura M. Low level of extra-pair paternity in a population of the barn swallow </t>
    </r>
    <r>
      <rPr>
        <i/>
        <sz val="11"/>
        <color indexed="8"/>
        <rFont val="Calibri"/>
        <family val="2"/>
        <scheme val="minor"/>
      </rPr>
      <t>Hirundo rustica gutturalis</t>
    </r>
    <r>
      <rPr>
        <sz val="11"/>
        <color indexed="8"/>
        <rFont val="Calibri"/>
        <family val="2"/>
        <scheme val="minor"/>
      </rPr>
      <t xml:space="preserve">. </t>
    </r>
    <r>
      <rPr>
        <i/>
        <sz val="11"/>
        <color indexed="8"/>
        <rFont val="Calibri"/>
        <family val="2"/>
        <scheme val="minor"/>
      </rPr>
      <t>Ornith Sci.</t>
    </r>
    <r>
      <rPr>
        <sz val="11"/>
        <color indexed="8"/>
        <rFont val="Calibri"/>
        <family val="2"/>
        <scheme val="minor"/>
      </rPr>
      <t xml:space="preserve"> 2010;9:161-164.</t>
    </r>
  </si>
  <si>
    <t>90.</t>
  </si>
  <si>
    <r>
      <t xml:space="preserve">Kojima W, Kitamura W, Kitajima S, Ito Y, Ueda K, Fujita G, Higuchi H. Female barn swallows gain indirect but not direct benefits through social mate choice. </t>
    </r>
    <r>
      <rPr>
        <i/>
        <sz val="11"/>
        <color indexed="8"/>
        <rFont val="Calibri"/>
        <family val="2"/>
        <scheme val="minor"/>
      </rPr>
      <t>Ethology.</t>
    </r>
    <r>
      <rPr>
        <sz val="11"/>
        <color indexed="8"/>
        <rFont val="Calibri"/>
        <family val="2"/>
        <scheme val="minor"/>
      </rPr>
      <t xml:space="preserve"> 2009;115:939-947.</t>
    </r>
  </si>
  <si>
    <t>91.</t>
  </si>
  <si>
    <r>
      <t xml:space="preserve">Møller AP, Tegelström H. Extra-pair paternity and tail ornamentation in the barn swallow </t>
    </r>
    <r>
      <rPr>
        <i/>
        <sz val="11"/>
        <color indexed="8"/>
        <rFont val="Calibri"/>
        <family val="2"/>
        <scheme val="minor"/>
      </rPr>
      <t>Hirundo rustica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1997;41:353-360.</t>
    </r>
  </si>
  <si>
    <t>92.</t>
  </si>
  <si>
    <r>
      <t>Saino N, Primmer CR, Ellegren H, Møller AP. Breeding synchrony and paternity in the barn swallow (</t>
    </r>
    <r>
      <rPr>
        <i/>
        <sz val="11"/>
        <color indexed="8"/>
        <rFont val="Calibri"/>
        <family val="2"/>
        <scheme val="minor"/>
      </rPr>
      <t>Hirundo rustica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1999;45:211-218.</t>
    </r>
  </si>
  <si>
    <t>93.</t>
  </si>
  <si>
    <r>
      <t xml:space="preserve">Safran RJ, Neuman CR, McGraw KJ, Lovette IJ. Dynamic paternity allocation as a function of mate plumage color in barn swallows. </t>
    </r>
    <r>
      <rPr>
        <i/>
        <sz val="11"/>
        <color indexed="8"/>
        <rFont val="Calibri"/>
        <family val="2"/>
        <scheme val="minor"/>
      </rPr>
      <t>Science.</t>
    </r>
    <r>
      <rPr>
        <sz val="11"/>
        <color indexed="8"/>
        <rFont val="Calibri"/>
        <family val="2"/>
        <scheme val="minor"/>
      </rPr>
      <t xml:space="preserve"> 2005;309:2210-2212.</t>
    </r>
  </si>
  <si>
    <t>94.</t>
  </si>
  <si>
    <r>
      <t xml:space="preserve">Kleven O, Jacobsen F, Robertson RJ, Lifjeld JT. Extrapair mating among relatives in the barn swallow: a role for kin selection? </t>
    </r>
    <r>
      <rPr>
        <i/>
        <sz val="11"/>
        <color indexed="8"/>
        <rFont val="Calibri"/>
        <family val="2"/>
        <scheme val="minor"/>
      </rPr>
      <t>Biol Lett.</t>
    </r>
    <r>
      <rPr>
        <sz val="11"/>
        <color indexed="8"/>
        <rFont val="Calibri"/>
        <family val="2"/>
        <scheme val="minor"/>
      </rPr>
      <t xml:space="preserve"> 2005;1:389-392.</t>
    </r>
  </si>
  <si>
    <t>95.</t>
  </si>
  <si>
    <r>
      <t xml:space="preserve">Petrzelkova A, Michalkova R, Albrechtova J, Cepak J, Honza M, Kreisinger J, Munclinger P, Soudkova M, Tomasek O, Albrecht T. Brood parasitism and quasi-parasitism in the European barn swallow </t>
    </r>
    <r>
      <rPr>
        <i/>
        <sz val="11"/>
        <color indexed="8"/>
        <rFont val="Calibri"/>
        <family val="2"/>
        <scheme val="minor"/>
      </rPr>
      <t>Hirundo rustica rustica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2015;69:1405-1414.</t>
    </r>
  </si>
  <si>
    <t>96.</t>
  </si>
  <si>
    <r>
      <t xml:space="preserve">Eikenaar C, Whitham M, Komdeur J, van der Velde M, Moore IT. Testosterone, plumage colouration and extra-pair paternity in male North-American barn swallows. </t>
    </r>
    <r>
      <rPr>
        <i/>
        <sz val="11"/>
        <color indexed="8"/>
        <rFont val="Calibri"/>
        <family val="2"/>
        <scheme val="minor"/>
      </rPr>
      <t>PLoS ONE.</t>
    </r>
    <r>
      <rPr>
        <sz val="11"/>
        <color indexed="8"/>
        <rFont val="Calibri"/>
        <family val="2"/>
        <scheme val="minor"/>
      </rPr>
      <t xml:space="preserve"> 2011;6.</t>
    </r>
  </si>
  <si>
    <t>97.</t>
  </si>
  <si>
    <r>
      <t>Evans ML, Stutchbury BJM, Woolfenden BE. Off-territory forays and genetic mating system of the wood thrush (</t>
    </r>
    <r>
      <rPr>
        <i/>
        <sz val="11"/>
        <color indexed="8"/>
        <rFont val="Calibri"/>
        <family val="2"/>
        <scheme val="minor"/>
      </rPr>
      <t>Hylocichla mustelina</t>
    </r>
    <r>
      <rPr>
        <sz val="11"/>
        <color indexed="8"/>
        <rFont val="Calibri"/>
        <family val="2"/>
        <scheme val="minor"/>
      </rPr>
      <t xml:space="preserve">). </t>
    </r>
    <r>
      <rPr>
        <i/>
        <sz val="11"/>
        <color indexed="8"/>
        <rFont val="Calibri"/>
        <family val="2"/>
        <scheme val="minor"/>
      </rPr>
      <t>Auk.</t>
    </r>
    <r>
      <rPr>
        <sz val="11"/>
        <color indexed="8"/>
        <rFont val="Calibri"/>
        <family val="2"/>
        <scheme val="minor"/>
      </rPr>
      <t xml:space="preserve"> 2008;125:67-75.</t>
    </r>
  </si>
  <si>
    <t>98.</t>
  </si>
  <si>
    <r>
      <t xml:space="preserve">Evans ML, Woolfenden BE, Friesen L, Stutchbury BJM. Variation in the extra-pair mating systems of acadian flycatchers and wood thrushes in forest fragments in southern Ontario. </t>
    </r>
    <r>
      <rPr>
        <i/>
        <sz val="11"/>
        <color indexed="8"/>
        <rFont val="Calibri"/>
        <family val="2"/>
        <scheme val="minor"/>
      </rPr>
      <t>J Field Ornithol.</t>
    </r>
    <r>
      <rPr>
        <sz val="11"/>
        <color indexed="8"/>
        <rFont val="Calibri"/>
        <family val="2"/>
        <scheme val="minor"/>
      </rPr>
      <t xml:space="preserve"> 2009;80:146-153.</t>
    </r>
  </si>
  <si>
    <t>99.</t>
  </si>
  <si>
    <r>
      <t xml:space="preserve">Ladin ZS. Wood thrush diet, genetics, and population ecology. </t>
    </r>
    <r>
      <rPr>
        <i/>
        <sz val="11"/>
        <color indexed="8"/>
        <rFont val="Calibri"/>
        <family val="2"/>
        <scheme val="minor"/>
      </rPr>
      <t>Ph.D. thesis</t>
    </r>
    <r>
      <rPr>
        <sz val="11"/>
        <color indexed="8"/>
        <rFont val="Calibri"/>
        <family val="2"/>
        <scheme val="minor"/>
      </rPr>
      <t>. Newark: University of Delaware. 2015.</t>
    </r>
  </si>
  <si>
    <t>100.</t>
  </si>
  <si>
    <r>
      <t>Mino CI, Pollet IL, Bishop CA, Russello MA. Genetic mating system and population history of the endangered western yellow-breasted chat (</t>
    </r>
    <r>
      <rPr>
        <i/>
        <sz val="11"/>
        <color indexed="8"/>
        <rFont val="Calibri"/>
        <family val="2"/>
        <scheme val="minor"/>
      </rPr>
      <t>Icteria virens auricollis</t>
    </r>
    <r>
      <rPr>
        <sz val="11"/>
        <color indexed="8"/>
        <rFont val="Calibri"/>
        <family val="2"/>
        <scheme val="minor"/>
      </rPr>
      <t xml:space="preserve">) in British Columbia, Canada. </t>
    </r>
    <r>
      <rPr>
        <i/>
        <sz val="11"/>
        <color indexed="8"/>
        <rFont val="Calibri"/>
        <family val="2"/>
        <scheme val="minor"/>
      </rPr>
      <t>Can J Zool.</t>
    </r>
    <r>
      <rPr>
        <sz val="11"/>
        <color indexed="8"/>
        <rFont val="Calibri"/>
        <family val="2"/>
        <scheme val="minor"/>
      </rPr>
      <t xml:space="preserve"> 2011;89:881-891.</t>
    </r>
  </si>
  <si>
    <t>101.</t>
  </si>
  <si>
    <r>
      <t xml:space="preserve">Richardson DS, Burke T. Extra-pair paternity in relation to male age in Bullock's orioles. </t>
    </r>
    <r>
      <rPr>
        <i/>
        <sz val="11"/>
        <color indexed="8"/>
        <rFont val="Calibri"/>
        <family val="2"/>
        <scheme val="minor"/>
      </rPr>
      <t>Mol Ecol.</t>
    </r>
    <r>
      <rPr>
        <sz val="11"/>
        <color indexed="8"/>
        <rFont val="Calibri"/>
        <family val="2"/>
        <scheme val="minor"/>
      </rPr>
      <t xml:space="preserve"> 1999;8:2115-2126.</t>
    </r>
  </si>
  <si>
    <t>102.</t>
  </si>
  <si>
    <r>
      <t xml:space="preserve">Gerlach NM, McGlothlin JW, Parker PG, Ketterson ED. Reinterpreting Bateman gradients: multiple mating and selection in both sexes of a songbird species. </t>
    </r>
    <r>
      <rPr>
        <i/>
        <sz val="11"/>
        <color indexed="8"/>
        <rFont val="Calibri"/>
        <family val="2"/>
        <scheme val="minor"/>
      </rPr>
      <t>Behav Ecol.</t>
    </r>
    <r>
      <rPr>
        <sz val="11"/>
        <color indexed="8"/>
        <rFont val="Calibri"/>
        <family val="2"/>
        <scheme val="minor"/>
      </rPr>
      <t xml:space="preserve"> 2012;23:1078-1088.</t>
    </r>
  </si>
  <si>
    <t>103.</t>
  </si>
  <si>
    <r>
      <t>Neto JM, Hansson B, Hasselquist D. Low frequency of extra-pair paternity in Savi's warblers (</t>
    </r>
    <r>
      <rPr>
        <i/>
        <sz val="11"/>
        <color indexed="8"/>
        <rFont val="Calibri"/>
        <family val="2"/>
        <scheme val="minor"/>
      </rPr>
      <t>Locustella luscinioides</t>
    </r>
    <r>
      <rPr>
        <sz val="11"/>
        <color indexed="8"/>
        <rFont val="Calibri"/>
        <family val="2"/>
        <scheme val="minor"/>
      </rPr>
      <t xml:space="preserve">). </t>
    </r>
    <r>
      <rPr>
        <i/>
        <sz val="11"/>
        <color indexed="8"/>
        <rFont val="Calibri"/>
        <family val="2"/>
        <scheme val="minor"/>
      </rPr>
      <t>Behaviour.</t>
    </r>
    <r>
      <rPr>
        <sz val="11"/>
        <color indexed="8"/>
        <rFont val="Calibri"/>
        <family val="2"/>
        <scheme val="minor"/>
      </rPr>
      <t xml:space="preserve"> 2010;147:1413-1429.</t>
    </r>
  </si>
  <si>
    <t>104.</t>
  </si>
  <si>
    <r>
      <t xml:space="preserve">Lens L, Van Dongen S, Van den Broeck M, Van Broeckhoven C, Dhondt AA. Why female crested tits copulate repeatedly with the same partner: Evidence for the mate assessment hypothesis. </t>
    </r>
    <r>
      <rPr>
        <i/>
        <sz val="11"/>
        <color indexed="8"/>
        <rFont val="Calibri"/>
        <family val="2"/>
        <scheme val="minor"/>
      </rPr>
      <t>Behav Ecol.</t>
    </r>
    <r>
      <rPr>
        <sz val="11"/>
        <color indexed="8"/>
        <rFont val="Calibri"/>
        <family val="2"/>
        <scheme val="minor"/>
      </rPr>
      <t xml:space="preserve"> 1997;8:87-91.</t>
    </r>
  </si>
  <si>
    <t>105.</t>
  </si>
  <si>
    <r>
      <t>Kleven O, Bjerke B-A, Lifjeld JT. Genetic monogamy in the common crossbill (</t>
    </r>
    <r>
      <rPr>
        <i/>
        <sz val="11"/>
        <color indexed="8"/>
        <rFont val="Calibri"/>
        <family val="2"/>
        <scheme val="minor"/>
      </rPr>
      <t>Loxia curvirostra</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2008;149:651-654.</t>
    </r>
  </si>
  <si>
    <t>106.</t>
  </si>
  <si>
    <r>
      <t xml:space="preserve">Fleischer RC, Tarr CL, Pratt TK. Genetic structure and mating system in the palila, an endangered Hawaiian honeycreeper, as assessed by DNA-fingerprinting. </t>
    </r>
    <r>
      <rPr>
        <i/>
        <sz val="11"/>
        <color indexed="8"/>
        <rFont val="Calibri"/>
        <family val="2"/>
        <scheme val="minor"/>
      </rPr>
      <t>Mol Ecol.</t>
    </r>
    <r>
      <rPr>
        <sz val="11"/>
        <color indexed="8"/>
        <rFont val="Calibri"/>
        <family val="2"/>
        <scheme val="minor"/>
      </rPr>
      <t xml:space="preserve"> 1994;3:383-392.</t>
    </r>
  </si>
  <si>
    <t>107.</t>
  </si>
  <si>
    <r>
      <t xml:space="preserve">Amrheim V. Singing activity and spatial behaviour as sexually selected traits in the nightingale </t>
    </r>
    <r>
      <rPr>
        <i/>
        <sz val="11"/>
        <color indexed="8"/>
        <rFont val="Calibri"/>
        <family val="2"/>
        <scheme val="minor"/>
      </rPr>
      <t>Luscinia megarhynchos</t>
    </r>
    <r>
      <rPr>
        <sz val="11"/>
        <color indexed="8"/>
        <rFont val="Calibri"/>
        <family val="2"/>
        <scheme val="minor"/>
      </rPr>
      <t xml:space="preserve">. </t>
    </r>
    <r>
      <rPr>
        <i/>
        <sz val="11"/>
        <color indexed="8"/>
        <rFont val="Calibri"/>
        <family val="2"/>
        <scheme val="minor"/>
      </rPr>
      <t>Ph.D. thesis</t>
    </r>
    <r>
      <rPr>
        <sz val="11"/>
        <color indexed="8"/>
        <rFont val="Calibri"/>
        <family val="2"/>
        <scheme val="minor"/>
      </rPr>
      <t>. Basel: University of Basel. 2004.</t>
    </r>
  </si>
  <si>
    <t>108.</t>
  </si>
  <si>
    <r>
      <t xml:space="preserve">Landgraf C, Wilhelm K, Wirth J, Weiss M, Kipper S. Affairs happen-to whom? A study on extrapair paternity in common nightingales. </t>
    </r>
    <r>
      <rPr>
        <i/>
        <sz val="11"/>
        <color indexed="8"/>
        <rFont val="Calibri"/>
        <family val="2"/>
        <scheme val="minor"/>
      </rPr>
      <t>Curr Zool.</t>
    </r>
    <r>
      <rPr>
        <sz val="11"/>
        <color indexed="8"/>
        <rFont val="Calibri"/>
        <family val="2"/>
        <scheme val="minor"/>
      </rPr>
      <t xml:space="preserve"> 2017;63:421-431.</t>
    </r>
  </si>
  <si>
    <t>109.</t>
  </si>
  <si>
    <r>
      <t>Questiau S, Eybert MC, Taberlet P. Amplified fragment length polymorphism (AFLP) markers reveal extra-pair parentage in a bird species: the bluethroat (</t>
    </r>
    <r>
      <rPr>
        <i/>
        <sz val="11"/>
        <color indexed="8"/>
        <rFont val="Calibri"/>
        <family val="2"/>
        <scheme val="minor"/>
      </rPr>
      <t>Luscinia svecica</t>
    </r>
    <r>
      <rPr>
        <sz val="11"/>
        <color indexed="8"/>
        <rFont val="Calibri"/>
        <family val="2"/>
        <scheme val="minor"/>
      </rPr>
      <t xml:space="preserve">). </t>
    </r>
    <r>
      <rPr>
        <i/>
        <sz val="11"/>
        <color indexed="8"/>
        <rFont val="Calibri"/>
        <family val="2"/>
        <scheme val="minor"/>
      </rPr>
      <t>Mol Ecol.</t>
    </r>
    <r>
      <rPr>
        <sz val="11"/>
        <color indexed="8"/>
        <rFont val="Calibri"/>
        <family val="2"/>
        <scheme val="minor"/>
      </rPr>
      <t xml:space="preserve"> 1999;8:1331-1339.</t>
    </r>
  </si>
  <si>
    <t>110.</t>
  </si>
  <si>
    <r>
      <t xml:space="preserve">Johnsen A, Carter KL, Delhey K, Lifjeld JT, Robertson RJ, Kempenaers B. Laying-order effects on sperm numbers and on paternity: comparing three passerine birds with different life histories. </t>
    </r>
    <r>
      <rPr>
        <i/>
        <sz val="11"/>
        <color indexed="8"/>
        <rFont val="Calibri"/>
        <family val="2"/>
        <scheme val="minor"/>
      </rPr>
      <t>Behav Ecol Sociobiol.</t>
    </r>
    <r>
      <rPr>
        <sz val="11"/>
        <color indexed="8"/>
        <rFont val="Calibri"/>
        <family val="2"/>
        <scheme val="minor"/>
      </rPr>
      <t xml:space="preserve"> 2012;66:181-190.</t>
    </r>
  </si>
  <si>
    <t>111.</t>
  </si>
  <si>
    <r>
      <t xml:space="preserve">Fossøy F, Johnsen A, Lifjeld JT. Multiple genetic benefits of female promiscuity in a socially monogamous passerine. </t>
    </r>
    <r>
      <rPr>
        <i/>
        <sz val="11"/>
        <color indexed="8"/>
        <rFont val="Calibri"/>
        <family val="2"/>
        <scheme val="minor"/>
      </rPr>
      <t>Evolution.</t>
    </r>
    <r>
      <rPr>
        <sz val="11"/>
        <color indexed="8"/>
        <rFont val="Calibri"/>
        <family val="2"/>
        <scheme val="minor"/>
      </rPr>
      <t xml:space="preserve"> 2008;62:145-156.</t>
    </r>
  </si>
  <si>
    <t>112.</t>
  </si>
  <si>
    <r>
      <t xml:space="preserve">Johnsen A, Lifjeld JT. Ecological constraints on extra-pair paternity in the bluethroat. </t>
    </r>
    <r>
      <rPr>
        <i/>
        <sz val="11"/>
        <color indexed="8"/>
        <rFont val="Calibri"/>
        <family val="2"/>
        <scheme val="minor"/>
      </rPr>
      <t>Oecologia.</t>
    </r>
    <r>
      <rPr>
        <sz val="11"/>
        <color indexed="8"/>
        <rFont val="Calibri"/>
        <family val="2"/>
        <scheme val="minor"/>
      </rPr>
      <t xml:space="preserve"> 2003;136:476-483.</t>
    </r>
  </si>
  <si>
    <t>113.</t>
  </si>
  <si>
    <r>
      <t xml:space="preserve">Johnsen A, Pärn H, Fossøy F, Kleven O, Laskemoen T, Lifjeld JT. Is female promiscuity constrained by the presence of her social mate? An experiment with bluethroats </t>
    </r>
    <r>
      <rPr>
        <i/>
        <sz val="11"/>
        <color indexed="8"/>
        <rFont val="Calibri"/>
        <family val="2"/>
        <scheme val="minor"/>
      </rPr>
      <t>Luscinia svecica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2008;62:1761-1767.</t>
    </r>
  </si>
  <si>
    <t>114.</t>
  </si>
  <si>
    <r>
      <t xml:space="preserve">Olsen BJ, Greenberg R, Fleischer RC, Walters JR. Extrapair paternity in the swamp sparrow, </t>
    </r>
    <r>
      <rPr>
        <i/>
        <sz val="11"/>
        <color indexed="8"/>
        <rFont val="Calibri"/>
        <family val="2"/>
        <scheme val="minor"/>
      </rPr>
      <t>Melospiza georgiana</t>
    </r>
    <r>
      <rPr>
        <sz val="11"/>
        <color indexed="8"/>
        <rFont val="Calibri"/>
        <family val="2"/>
        <scheme val="minor"/>
      </rPr>
      <t xml:space="preserve">: male access or female preference? </t>
    </r>
    <r>
      <rPr>
        <i/>
        <sz val="11"/>
        <color indexed="8"/>
        <rFont val="Calibri"/>
        <family val="2"/>
        <scheme val="minor"/>
      </rPr>
      <t>Behav Ecol Sociobiol.</t>
    </r>
    <r>
      <rPr>
        <sz val="11"/>
        <color indexed="8"/>
        <rFont val="Calibri"/>
        <family val="2"/>
        <scheme val="minor"/>
      </rPr>
      <t xml:space="preserve"> 2008;63:285-294.</t>
    </r>
  </si>
  <si>
    <t>115.</t>
  </si>
  <si>
    <r>
      <t xml:space="preserve">Hill CE, Akcay C, Campbell SE, Beecher MD. Extrapair paternity, song, and genetic quality in song sparrows. </t>
    </r>
    <r>
      <rPr>
        <i/>
        <sz val="11"/>
        <color indexed="8"/>
        <rFont val="Calibri"/>
        <family val="2"/>
        <scheme val="minor"/>
      </rPr>
      <t>Behav Ecol.</t>
    </r>
    <r>
      <rPr>
        <sz val="11"/>
        <color indexed="8"/>
        <rFont val="Calibri"/>
        <family val="2"/>
        <scheme val="minor"/>
      </rPr>
      <t xml:space="preserve"> 2011;22:73-81.</t>
    </r>
  </si>
  <si>
    <t>116.</t>
  </si>
  <si>
    <r>
      <t xml:space="preserve">Major DL, Barber CA. Extra-pair paternity in first and second broods of eastern song sparrows. </t>
    </r>
    <r>
      <rPr>
        <i/>
        <sz val="11"/>
        <color indexed="8"/>
        <rFont val="Calibri"/>
        <family val="2"/>
        <scheme val="minor"/>
      </rPr>
      <t>J Field Ornithol.</t>
    </r>
    <r>
      <rPr>
        <sz val="11"/>
        <color indexed="8"/>
        <rFont val="Calibri"/>
        <family val="2"/>
        <scheme val="minor"/>
      </rPr>
      <t xml:space="preserve"> 2004;75:152-156.</t>
    </r>
  </si>
  <si>
    <t>117.</t>
  </si>
  <si>
    <r>
      <t xml:space="preserve">Reid JM, Bocedi G, Nietlisbach P, Duthie AB, Wolak ME, Gow EA, Arcese P. Variation in parent-offspring kinship in socially monogamous systems with extra-pair reproduction and inbreeding. </t>
    </r>
    <r>
      <rPr>
        <i/>
        <sz val="11"/>
        <color indexed="8"/>
        <rFont val="Calibri"/>
        <family val="2"/>
        <scheme val="minor"/>
      </rPr>
      <t>Evolution.</t>
    </r>
    <r>
      <rPr>
        <sz val="11"/>
        <color indexed="8"/>
        <rFont val="Calibri"/>
        <family val="2"/>
        <scheme val="minor"/>
      </rPr>
      <t xml:space="preserve"> 2016;70:1512-1529.</t>
    </r>
  </si>
  <si>
    <t>118.</t>
  </si>
  <si>
    <r>
      <t xml:space="preserve">Benedict L. Unusually high levels of extrapair paternity in a duetting songbird with long-term pair bonds. </t>
    </r>
    <r>
      <rPr>
        <i/>
        <sz val="11"/>
        <color indexed="8"/>
        <rFont val="Calibri"/>
        <family val="2"/>
        <scheme val="minor"/>
      </rPr>
      <t>Behav Ecol Sociobiol.</t>
    </r>
    <r>
      <rPr>
        <sz val="11"/>
        <color indexed="8"/>
        <rFont val="Calibri"/>
        <family val="2"/>
        <scheme val="minor"/>
      </rPr>
      <t xml:space="preserve"> 2008;62:983-988.</t>
    </r>
  </si>
  <si>
    <t>119.</t>
  </si>
  <si>
    <r>
      <t>Brekke P, Wang JL, Bennett PM, Cassey P, Dawson DA, Horsburgh GJ, Ewen JG. Postcopulatory mechanisms of inbreeding avoidance in the island endemic hihi (</t>
    </r>
    <r>
      <rPr>
        <i/>
        <sz val="11"/>
        <color indexed="8"/>
        <rFont val="Calibri"/>
        <family val="2"/>
        <scheme val="minor"/>
      </rPr>
      <t>Notiomystis cincta</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2012;23:278-284.</t>
    </r>
  </si>
  <si>
    <t>120.</t>
  </si>
  <si>
    <r>
      <t xml:space="preserve">Ewen JG, Armstrong DP, Lambert DM. Floater males gain reproductive success through extrapair fertilizations in the stitchbird. </t>
    </r>
    <r>
      <rPr>
        <i/>
        <sz val="11"/>
        <color indexed="8"/>
        <rFont val="Calibri"/>
        <family val="2"/>
        <scheme val="minor"/>
      </rPr>
      <t>Anim Behav.</t>
    </r>
    <r>
      <rPr>
        <sz val="11"/>
        <color indexed="8"/>
        <rFont val="Calibri"/>
        <family val="2"/>
        <scheme val="minor"/>
      </rPr>
      <t xml:space="preserve"> 1999;58:321-328.</t>
    </r>
  </si>
  <si>
    <t>121.</t>
  </si>
  <si>
    <r>
      <t xml:space="preserve">Castro I, Mason KM, Armstrong DP, Lambert DM. Effect of extra-pair paternity on effective population size in a reintroduced population of the endangered hihi, and potential for behavioural management. </t>
    </r>
    <r>
      <rPr>
        <i/>
        <sz val="11"/>
        <color indexed="8"/>
        <rFont val="Calibri"/>
        <family val="2"/>
        <scheme val="minor"/>
      </rPr>
      <t>Conserv Genet.</t>
    </r>
    <r>
      <rPr>
        <sz val="11"/>
        <color indexed="8"/>
        <rFont val="Calibri"/>
        <family val="2"/>
        <scheme val="minor"/>
      </rPr>
      <t xml:space="preserve"> 2004;5:381-393.</t>
    </r>
  </si>
  <si>
    <t>122.</t>
  </si>
  <si>
    <r>
      <t xml:space="preserve">Currie DR, Burke T, Whitney RL, Thompson DBA. Male and female behaviour and extra-pair paternity in the wheatear. </t>
    </r>
    <r>
      <rPr>
        <i/>
        <sz val="11"/>
        <color indexed="8"/>
        <rFont val="Calibri"/>
        <family val="2"/>
        <scheme val="minor"/>
      </rPr>
      <t>Anim Behav.</t>
    </r>
    <r>
      <rPr>
        <sz val="11"/>
        <color indexed="8"/>
        <rFont val="Calibri"/>
        <family val="2"/>
        <scheme val="minor"/>
      </rPr>
      <t xml:space="preserve"> 1998;55:689-703.</t>
    </r>
  </si>
  <si>
    <t>123.</t>
  </si>
  <si>
    <r>
      <t>Kudernatsch D, Buchman M, Fiedler W, Segelbacher G. Extrapair paternity in a German population of the northern wheatear (</t>
    </r>
    <r>
      <rPr>
        <i/>
        <sz val="11"/>
        <color indexed="8"/>
        <rFont val="Calibri"/>
        <family val="2"/>
        <scheme val="minor"/>
      </rPr>
      <t>Oenanthe oenanthe</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2010;151:491-498.</t>
    </r>
  </si>
  <si>
    <t>124.</t>
  </si>
  <si>
    <r>
      <t xml:space="preserve">Hoi H, Hoi-Leitner M. An alternative route to coloniality in the bearded tit: Females pursue extra-pair fertilizations. </t>
    </r>
    <r>
      <rPr>
        <i/>
        <sz val="11"/>
        <color indexed="8"/>
        <rFont val="Calibri"/>
        <family val="2"/>
        <scheme val="minor"/>
      </rPr>
      <t>Behav Ecol.</t>
    </r>
    <r>
      <rPr>
        <sz val="11"/>
        <color indexed="8"/>
        <rFont val="Calibri"/>
        <family val="2"/>
        <scheme val="minor"/>
      </rPr>
      <t xml:space="preserve"> 1997;8:113-119.</t>
    </r>
  </si>
  <si>
    <t>125.</t>
  </si>
  <si>
    <r>
      <t xml:space="preserve">Kawano KM, Yamaguchi N, Kasuya E, Yahara T. Extra-pair mate choice in the female great tit </t>
    </r>
    <r>
      <rPr>
        <i/>
        <sz val="11"/>
        <color indexed="8"/>
        <rFont val="Calibri"/>
        <family val="2"/>
        <scheme val="minor"/>
      </rPr>
      <t>Parus major</t>
    </r>
    <r>
      <rPr>
        <sz val="11"/>
        <color indexed="8"/>
        <rFont val="Calibri"/>
        <family val="2"/>
        <scheme val="minor"/>
      </rPr>
      <t xml:space="preserve">: good males or compatible males. </t>
    </r>
    <r>
      <rPr>
        <i/>
        <sz val="11"/>
        <color indexed="8"/>
        <rFont val="Calibri"/>
        <family val="2"/>
        <scheme val="minor"/>
      </rPr>
      <t>J Ethol.</t>
    </r>
    <r>
      <rPr>
        <sz val="11"/>
        <color indexed="8"/>
        <rFont val="Calibri"/>
        <family val="2"/>
        <scheme val="minor"/>
      </rPr>
      <t xml:space="preserve"> 2009;27:349-359.</t>
    </r>
  </si>
  <si>
    <t>126.</t>
  </si>
  <si>
    <r>
      <t>Lubjuhn T, Strohbach S, Brun J, Gerken T, Epplen JT. Extra-pair paternity in great tits (</t>
    </r>
    <r>
      <rPr>
        <i/>
        <sz val="11"/>
        <color indexed="8"/>
        <rFont val="Calibri"/>
        <family val="2"/>
        <scheme val="minor"/>
      </rPr>
      <t>Parus major</t>
    </r>
    <r>
      <rPr>
        <sz val="11"/>
        <color indexed="8"/>
        <rFont val="Calibri"/>
        <family val="2"/>
        <scheme val="minor"/>
      </rPr>
      <t xml:space="preserve">): A long term study. </t>
    </r>
    <r>
      <rPr>
        <i/>
        <sz val="11"/>
        <color indexed="8"/>
        <rFont val="Calibri"/>
        <family val="2"/>
        <scheme val="minor"/>
      </rPr>
      <t>Behaviour.</t>
    </r>
    <r>
      <rPr>
        <sz val="11"/>
        <color indexed="8"/>
        <rFont val="Calibri"/>
        <family val="2"/>
        <scheme val="minor"/>
      </rPr>
      <t xml:space="preserve"> 1999;136:1157-1172.</t>
    </r>
  </si>
  <si>
    <t>127.</t>
  </si>
  <si>
    <r>
      <t xml:space="preserve">Losdat S, Helfenstein F, Saladin V, Richner H. Higher in vitro resistance to oxidative stress in extra-pair offspring. </t>
    </r>
    <r>
      <rPr>
        <i/>
        <sz val="11"/>
        <color indexed="8"/>
        <rFont val="Calibri"/>
        <family val="2"/>
        <scheme val="minor"/>
      </rPr>
      <t>J Evol Biol.</t>
    </r>
    <r>
      <rPr>
        <sz val="11"/>
        <color indexed="8"/>
        <rFont val="Calibri"/>
        <family val="2"/>
        <scheme val="minor"/>
      </rPr>
      <t xml:space="preserve"> 2011;24:2525-2530.</t>
    </r>
  </si>
  <si>
    <t>128.</t>
  </si>
  <si>
    <r>
      <t xml:space="preserve">Krokene C, Rigstad K, Dale M, Lifjeld JT. The function of extrapair paternity in blue tits and great tits: good genes or fertility insurance? </t>
    </r>
    <r>
      <rPr>
        <i/>
        <sz val="11"/>
        <color indexed="8"/>
        <rFont val="Calibri"/>
        <family val="2"/>
        <scheme val="minor"/>
      </rPr>
      <t>Behav Ecol.</t>
    </r>
    <r>
      <rPr>
        <sz val="11"/>
        <color indexed="8"/>
        <rFont val="Calibri"/>
        <family val="2"/>
        <scheme val="minor"/>
      </rPr>
      <t xml:space="preserve"> 1998;9:649-656.</t>
    </r>
  </si>
  <si>
    <t>129.</t>
  </si>
  <si>
    <r>
      <t xml:space="preserve">Ouyang JQ, van Oers K, Quetting M, Hau M. Becoming more like your mate: hormonal similarity reduces divorce rates in a wild songbird. </t>
    </r>
    <r>
      <rPr>
        <i/>
        <sz val="11"/>
        <color indexed="8"/>
        <rFont val="Calibri"/>
        <family val="2"/>
        <scheme val="minor"/>
      </rPr>
      <t>Anim Behav.</t>
    </r>
    <r>
      <rPr>
        <sz val="11"/>
        <color indexed="8"/>
        <rFont val="Calibri"/>
        <family val="2"/>
        <scheme val="minor"/>
      </rPr>
      <t xml:space="preserve"> 2014;98:87-93.</t>
    </r>
  </si>
  <si>
    <t>130.</t>
  </si>
  <si>
    <r>
      <t xml:space="preserve">Araya-Ajoy YG, Dingemanse NJ, Kempenaers B. Timing of extrapair fertilizations: within-pair fertilization trade-offs or pair synchrony spillovers? </t>
    </r>
    <r>
      <rPr>
        <i/>
        <sz val="11"/>
        <color indexed="8"/>
        <rFont val="Calibri"/>
        <family val="2"/>
        <scheme val="minor"/>
      </rPr>
      <t>Behav Ecol.</t>
    </r>
    <r>
      <rPr>
        <sz val="11"/>
        <color indexed="8"/>
        <rFont val="Calibri"/>
        <family val="2"/>
        <scheme val="minor"/>
      </rPr>
      <t xml:space="preserve"> 2016;27:377-384.</t>
    </r>
  </si>
  <si>
    <t>131.</t>
  </si>
  <si>
    <r>
      <t xml:space="preserve">Otter KA, Stewart IRK, McGregor PK, Terry AMR, Dabelsteen T, Burke T. Extra-pair paternity among great tits </t>
    </r>
    <r>
      <rPr>
        <i/>
        <sz val="11"/>
        <color indexed="8"/>
        <rFont val="Calibri"/>
        <family val="2"/>
        <scheme val="minor"/>
      </rPr>
      <t>Parus major</t>
    </r>
    <r>
      <rPr>
        <sz val="11"/>
        <color indexed="8"/>
        <rFont val="Calibri"/>
        <family val="2"/>
        <scheme val="minor"/>
      </rPr>
      <t xml:space="preserve"> following manipulation of male signals. </t>
    </r>
    <r>
      <rPr>
        <i/>
        <sz val="11"/>
        <color indexed="8"/>
        <rFont val="Calibri"/>
        <family val="2"/>
        <scheme val="minor"/>
      </rPr>
      <t>J Avian Biol.</t>
    </r>
    <r>
      <rPr>
        <sz val="11"/>
        <color indexed="8"/>
        <rFont val="Calibri"/>
        <family val="2"/>
        <scheme val="minor"/>
      </rPr>
      <t xml:space="preserve"> 2001;32:338-344.</t>
    </r>
  </si>
  <si>
    <t>132.</t>
  </si>
  <si>
    <r>
      <t xml:space="preserve">Garcia-Navas V, Ferrer ES, Caliz-Campal C, Bueno-Enciso J, Barrientos R, Sanz JJ, Ortego J. Spatiotemporal and genetic contingency of extrapair behaviour in a songbird. </t>
    </r>
    <r>
      <rPr>
        <i/>
        <sz val="11"/>
        <color indexed="8"/>
        <rFont val="Calibri"/>
        <family val="2"/>
        <scheme val="minor"/>
      </rPr>
      <t>Anim Behav.</t>
    </r>
    <r>
      <rPr>
        <sz val="11"/>
        <color indexed="8"/>
        <rFont val="Calibri"/>
        <family val="2"/>
        <scheme val="minor"/>
      </rPr>
      <t xml:space="preserve"> 2015;106:157-169.</t>
    </r>
  </si>
  <si>
    <t>133.</t>
  </si>
  <si>
    <r>
      <t xml:space="preserve">Yuta T, Koizumi I. Does nest predation risk affect the frequency of extra-pair paternity in a socially monogamous passerine? </t>
    </r>
    <r>
      <rPr>
        <i/>
        <sz val="11"/>
        <color indexed="8"/>
        <rFont val="Calibri"/>
        <family val="2"/>
        <scheme val="minor"/>
      </rPr>
      <t>J Avian Biol.</t>
    </r>
    <r>
      <rPr>
        <sz val="11"/>
        <color indexed="8"/>
        <rFont val="Calibri"/>
        <family val="2"/>
        <scheme val="minor"/>
      </rPr>
      <t xml:space="preserve"> 2016;47:153-158.</t>
    </r>
  </si>
  <si>
    <t>134.</t>
  </si>
  <si>
    <r>
      <t>Bokony V, Pipoly I, Szabo K, Preiszner B, Vincze E, Papp S, Seress G, Hammer T, Liker A. Innovative females are more promiscuous in great tits (</t>
    </r>
    <r>
      <rPr>
        <i/>
        <sz val="11"/>
        <color indexed="8"/>
        <rFont val="Calibri"/>
        <family val="2"/>
        <scheme val="minor"/>
      </rPr>
      <t>Parus major</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2017;28:579-588.</t>
    </r>
  </si>
  <si>
    <t>135.</t>
  </si>
  <si>
    <r>
      <t xml:space="preserve">Verboven N, Mateman AC. Low frequency of extra-pair fertilizations in the great tit </t>
    </r>
    <r>
      <rPr>
        <i/>
        <sz val="11"/>
        <color indexed="8"/>
        <rFont val="Calibri"/>
        <family val="2"/>
        <scheme val="minor"/>
      </rPr>
      <t>Parus major</t>
    </r>
    <r>
      <rPr>
        <sz val="11"/>
        <color indexed="8"/>
        <rFont val="Calibri"/>
        <family val="2"/>
        <scheme val="minor"/>
      </rPr>
      <t xml:space="preserve"> revealed by DNA fingerprinting. </t>
    </r>
    <r>
      <rPr>
        <i/>
        <sz val="11"/>
        <color indexed="8"/>
        <rFont val="Calibri"/>
        <family val="2"/>
        <scheme val="minor"/>
      </rPr>
      <t>J Avian Biol.</t>
    </r>
    <r>
      <rPr>
        <sz val="11"/>
        <color indexed="8"/>
        <rFont val="Calibri"/>
        <family val="2"/>
        <scheme val="minor"/>
      </rPr>
      <t xml:space="preserve"> 1997;28:231-239.</t>
    </r>
  </si>
  <si>
    <t>136.</t>
  </si>
  <si>
    <r>
      <t xml:space="preserve">van Oers K, Drent PJ, Dingemanse NJ, Kempenaers B. Personality is associated with extrapair paternity in great tits, </t>
    </r>
    <r>
      <rPr>
        <i/>
        <sz val="11"/>
        <color indexed="8"/>
        <rFont val="Calibri"/>
        <family val="2"/>
        <scheme val="minor"/>
      </rPr>
      <t>Parus major</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2008;76:555-563.</t>
    </r>
  </si>
  <si>
    <t>137.</t>
  </si>
  <si>
    <r>
      <t>Strohbach S, Curio E, Bathen A, Epplen JT, Lubjuhn T. Extrapair paternity in the great tit (</t>
    </r>
    <r>
      <rPr>
        <i/>
        <sz val="11"/>
        <color indexed="8"/>
        <rFont val="Calibri"/>
        <family val="2"/>
        <scheme val="minor"/>
      </rPr>
      <t>Parus major</t>
    </r>
    <r>
      <rPr>
        <sz val="11"/>
        <color indexed="8"/>
        <rFont val="Calibri"/>
        <family val="2"/>
        <scheme val="minor"/>
      </rPr>
      <t xml:space="preserve">): a test of the "good genes" hypothesis. </t>
    </r>
    <r>
      <rPr>
        <i/>
        <sz val="11"/>
        <color indexed="8"/>
        <rFont val="Calibri"/>
        <family val="2"/>
        <scheme val="minor"/>
      </rPr>
      <t>Behav Ecol.</t>
    </r>
    <r>
      <rPr>
        <sz val="11"/>
        <color indexed="8"/>
        <rFont val="Calibri"/>
        <family val="2"/>
        <scheme val="minor"/>
      </rPr>
      <t xml:space="preserve"> 1998;9:388-396.</t>
    </r>
  </si>
  <si>
    <t>138.</t>
  </si>
  <si>
    <r>
      <t xml:space="preserve">Patrick SC, Chapman JR, Dugdale HL, Quinn JL, Sheldon BC. Promiscuity, paternity and personality in the great tit. </t>
    </r>
    <r>
      <rPr>
        <i/>
        <sz val="11"/>
        <color indexed="8"/>
        <rFont val="Calibri"/>
        <family val="2"/>
        <scheme val="minor"/>
      </rPr>
      <t>Proc R Soc B.</t>
    </r>
    <r>
      <rPr>
        <sz val="11"/>
        <color indexed="8"/>
        <rFont val="Calibri"/>
        <family val="2"/>
        <scheme val="minor"/>
      </rPr>
      <t xml:space="preserve"> 2012;279:1724-1730.</t>
    </r>
  </si>
  <si>
    <t>139.</t>
  </si>
  <si>
    <r>
      <t xml:space="preserve">Cordero PJ, Wetton JH, Parkin DT. Extra-pair paternity and male badge size in the house sparrow. </t>
    </r>
    <r>
      <rPr>
        <i/>
        <sz val="11"/>
        <color indexed="8"/>
        <rFont val="Calibri"/>
        <family val="2"/>
        <scheme val="minor"/>
      </rPr>
      <t>J Avian Biol.</t>
    </r>
    <r>
      <rPr>
        <sz val="11"/>
        <color indexed="8"/>
        <rFont val="Calibri"/>
        <family val="2"/>
        <scheme val="minor"/>
      </rPr>
      <t xml:space="preserve"> 1999;30:97-102.</t>
    </r>
  </si>
  <si>
    <t>140.</t>
  </si>
  <si>
    <r>
      <t xml:space="preserve">Bichet C, Penn DJ, Moodley Y, Dunoyer L, Cellier-Holzem E, Belvalette M, Gregoire A, Garnier S, Sorci G. Females tend to prefer genetically similar mates in an island population of house sparrows. </t>
    </r>
    <r>
      <rPr>
        <i/>
        <sz val="11"/>
        <color indexed="8"/>
        <rFont val="Calibri"/>
        <family val="2"/>
        <scheme val="minor"/>
      </rPr>
      <t>BMC Evol Biol.</t>
    </r>
    <r>
      <rPr>
        <sz val="11"/>
        <color indexed="8"/>
        <rFont val="Calibri"/>
        <family val="2"/>
        <scheme val="minor"/>
      </rPr>
      <t xml:space="preserve"> 2014;14.</t>
    </r>
  </si>
  <si>
    <t>141.</t>
  </si>
  <si>
    <r>
      <t xml:space="preserve">Stewart IRK, Hanschu RD, Burke T, Westneat DF. Tests of ecological, phenotypic, and genetic correlates of extra-pair paternity in the house sparrow. </t>
    </r>
    <r>
      <rPr>
        <i/>
        <sz val="11"/>
        <color indexed="8"/>
        <rFont val="Calibri"/>
        <family val="2"/>
        <scheme val="minor"/>
      </rPr>
      <t>Condor.</t>
    </r>
    <r>
      <rPr>
        <sz val="11"/>
        <color indexed="8"/>
        <rFont val="Calibri"/>
        <family val="2"/>
        <scheme val="minor"/>
      </rPr>
      <t xml:space="preserve"> 2006;108:399-413.</t>
    </r>
  </si>
  <si>
    <t>142.</t>
  </si>
  <si>
    <r>
      <t xml:space="preserve">Ockendon N, Griffith SC, Burke T. Extrapair paternity in an insular population of house sparrows after the experimental introduction of individuals from the mainland. </t>
    </r>
    <r>
      <rPr>
        <i/>
        <sz val="11"/>
        <color indexed="8"/>
        <rFont val="Calibri"/>
        <family val="2"/>
        <scheme val="minor"/>
      </rPr>
      <t>Behav Ecol.</t>
    </r>
    <r>
      <rPr>
        <sz val="11"/>
        <color indexed="8"/>
        <rFont val="Calibri"/>
        <family val="2"/>
        <scheme val="minor"/>
      </rPr>
      <t xml:space="preserve"> 2009;20:305-312.</t>
    </r>
  </si>
  <si>
    <t>143.</t>
  </si>
  <si>
    <r>
      <t xml:space="preserve">Veiga JP, Boto L. Low frequency of extra-pair fertilisations in house sparrows breeding at high density. </t>
    </r>
    <r>
      <rPr>
        <i/>
        <sz val="11"/>
        <color indexed="8"/>
        <rFont val="Calibri"/>
        <family val="2"/>
        <scheme val="minor"/>
      </rPr>
      <t>J Avian Biol.</t>
    </r>
    <r>
      <rPr>
        <sz val="11"/>
        <color indexed="8"/>
        <rFont val="Calibri"/>
        <family val="2"/>
        <scheme val="minor"/>
      </rPr>
      <t xml:space="preserve"> 2000;31:237-244.</t>
    </r>
  </si>
  <si>
    <t>144.</t>
  </si>
  <si>
    <r>
      <t xml:space="preserve">Edly-Wright C, Schwagmeyer PL, Parker PG, Mock DW. Genetic similarity of mates, offspring health and extrapair fertilization in house sparrows. </t>
    </r>
    <r>
      <rPr>
        <i/>
        <sz val="11"/>
        <color indexed="8"/>
        <rFont val="Calibri"/>
        <family val="2"/>
        <scheme val="minor"/>
      </rPr>
      <t>Anim Behav.</t>
    </r>
    <r>
      <rPr>
        <sz val="11"/>
        <color indexed="8"/>
        <rFont val="Calibri"/>
        <family val="2"/>
        <scheme val="minor"/>
      </rPr>
      <t xml:space="preserve"> 2007;73:367-378.</t>
    </r>
  </si>
  <si>
    <t>145.</t>
  </si>
  <si>
    <r>
      <t xml:space="preserve">Wetton JH, Parkin DT. An association between fertility and cuckoldry in the house sparrow, </t>
    </r>
    <r>
      <rPr>
        <i/>
        <sz val="11"/>
        <color indexed="8"/>
        <rFont val="Calibri"/>
        <family val="2"/>
        <scheme val="minor"/>
      </rPr>
      <t>Passer domesticus</t>
    </r>
    <r>
      <rPr>
        <sz val="11"/>
        <color indexed="8"/>
        <rFont val="Calibri"/>
        <family val="2"/>
        <scheme val="minor"/>
      </rPr>
      <t xml:space="preserve">. </t>
    </r>
    <r>
      <rPr>
        <i/>
        <sz val="11"/>
        <color indexed="8"/>
        <rFont val="Calibri"/>
        <family val="2"/>
        <scheme val="minor"/>
      </rPr>
      <t>Proc R Soc B.</t>
    </r>
    <r>
      <rPr>
        <sz val="11"/>
        <color indexed="8"/>
        <rFont val="Calibri"/>
        <family val="2"/>
        <scheme val="minor"/>
      </rPr>
      <t xml:space="preserve"> 1991;245:227-233.</t>
    </r>
  </si>
  <si>
    <t>146.</t>
  </si>
  <si>
    <r>
      <t xml:space="preserve">Hsu YH, Schroeder J, Winney I, Burke T, Nakagawa S. Costly infidelity: low lifetime fitness of extra-pair offspring in a passerine bird. </t>
    </r>
    <r>
      <rPr>
        <i/>
        <sz val="11"/>
        <color indexed="8"/>
        <rFont val="Calibri"/>
        <family val="2"/>
        <scheme val="minor"/>
      </rPr>
      <t>Evolution.</t>
    </r>
    <r>
      <rPr>
        <sz val="11"/>
        <color indexed="8"/>
        <rFont val="Calibri"/>
        <family val="2"/>
        <scheme val="minor"/>
      </rPr>
      <t xml:space="preserve"> 2014;68:2873-2884.</t>
    </r>
  </si>
  <si>
    <t>147.</t>
  </si>
  <si>
    <r>
      <t xml:space="preserve">Cordero PJ, Heeb P, Wetton JH, Parkin DT. Extra-pair fertilizations in tree sparrows </t>
    </r>
    <r>
      <rPr>
        <i/>
        <sz val="11"/>
        <color indexed="8"/>
        <rFont val="Calibri"/>
        <family val="2"/>
        <scheme val="minor"/>
      </rPr>
      <t>Passer montanus</t>
    </r>
    <r>
      <rPr>
        <sz val="11"/>
        <color indexed="8"/>
        <rFont val="Calibri"/>
        <family val="2"/>
        <scheme val="minor"/>
      </rPr>
      <t xml:space="preserve">. </t>
    </r>
    <r>
      <rPr>
        <i/>
        <sz val="11"/>
        <color indexed="8"/>
        <rFont val="Calibri"/>
        <family val="2"/>
        <scheme val="minor"/>
      </rPr>
      <t>Ibis.</t>
    </r>
    <r>
      <rPr>
        <sz val="11"/>
        <color indexed="8"/>
        <rFont val="Calibri"/>
        <family val="2"/>
        <scheme val="minor"/>
      </rPr>
      <t xml:space="preserve"> 2002;144:E67-E72.</t>
    </r>
  </si>
  <si>
    <t>148.</t>
  </si>
  <si>
    <r>
      <t>Seress G, Szabó K, Nagy D, Liker A, Pénzes Z. Extra-pair paternity of tree sparrow (</t>
    </r>
    <r>
      <rPr>
        <i/>
        <sz val="11"/>
        <color indexed="8"/>
        <rFont val="Calibri"/>
        <family val="2"/>
        <scheme val="minor"/>
      </rPr>
      <t>Passer montanus</t>
    </r>
    <r>
      <rPr>
        <sz val="11"/>
        <color indexed="8"/>
        <rFont val="Calibri"/>
        <family val="2"/>
        <scheme val="minor"/>
      </rPr>
      <t xml:space="preserve">) in a semi-urban population. </t>
    </r>
    <r>
      <rPr>
        <i/>
        <sz val="11"/>
        <color indexed="8"/>
        <rFont val="Calibri"/>
        <family val="2"/>
        <scheme val="minor"/>
      </rPr>
      <t>Tiscia.</t>
    </r>
    <r>
      <rPr>
        <sz val="11"/>
        <color indexed="8"/>
        <rFont val="Calibri"/>
        <family val="2"/>
        <scheme val="minor"/>
      </rPr>
      <t xml:space="preserve"> 2007;36:17-21.</t>
    </r>
  </si>
  <si>
    <t>149.</t>
  </si>
  <si>
    <r>
      <t xml:space="preserve">Perlut NG, Freeman-Gallant CR, Strong AM, Donovan TM, Kilpatrick CW, Zalik NJ. Agricultural management affects evolutionary processes in a migratory songbird. </t>
    </r>
    <r>
      <rPr>
        <i/>
        <sz val="11"/>
        <color indexed="8"/>
        <rFont val="Calibri"/>
        <family val="2"/>
        <scheme val="minor"/>
      </rPr>
      <t>Mol Ecol.</t>
    </r>
    <r>
      <rPr>
        <sz val="11"/>
        <color indexed="8"/>
        <rFont val="Calibri"/>
        <family val="2"/>
        <scheme val="minor"/>
      </rPr>
      <t xml:space="preserve"> 2008;17:1248-1255.</t>
    </r>
  </si>
  <si>
    <t>150.</t>
  </si>
  <si>
    <r>
      <t xml:space="preserve">Freeman-Gallant CR. DNA fingerprinting reveals female preference for male parental care in savannah sparrows. </t>
    </r>
    <r>
      <rPr>
        <i/>
        <sz val="11"/>
        <color indexed="8"/>
        <rFont val="Calibri"/>
        <family val="2"/>
        <scheme val="minor"/>
      </rPr>
      <t>Proc R Soc B.</t>
    </r>
    <r>
      <rPr>
        <sz val="11"/>
        <color indexed="8"/>
        <rFont val="Calibri"/>
        <family val="2"/>
        <scheme val="minor"/>
      </rPr>
      <t xml:space="preserve"> 1996;263:157-160.</t>
    </r>
  </si>
  <si>
    <t>151.</t>
  </si>
  <si>
    <r>
      <t>Freeman-Gallant CR, Wheelwright NT, Meiklejohn KE, States SL, Sollecito SV. Little effect of extrapair paternity on the opportunity for sexual selection in savannah sparrows (</t>
    </r>
    <r>
      <rPr>
        <i/>
        <sz val="11"/>
        <color indexed="8"/>
        <rFont val="Calibri"/>
        <family val="2"/>
        <scheme val="minor"/>
      </rPr>
      <t>Passerculus sandwichensis</t>
    </r>
    <r>
      <rPr>
        <sz val="11"/>
        <color indexed="8"/>
        <rFont val="Calibri"/>
        <family val="2"/>
        <scheme val="minor"/>
      </rPr>
      <t xml:space="preserve">). </t>
    </r>
    <r>
      <rPr>
        <i/>
        <sz val="11"/>
        <color indexed="8"/>
        <rFont val="Calibri"/>
        <family val="2"/>
        <scheme val="minor"/>
      </rPr>
      <t>Evolution.</t>
    </r>
    <r>
      <rPr>
        <sz val="11"/>
        <color indexed="8"/>
        <rFont val="Calibri"/>
        <family val="2"/>
        <scheme val="minor"/>
      </rPr>
      <t xml:space="preserve"> 2005;59:422-430.</t>
    </r>
  </si>
  <si>
    <t>152.</t>
  </si>
  <si>
    <r>
      <t>Estep LK, Mays H, Jr., Keyser AJ, Ballentine B, Hill GE. Effects of breeding density and plumage coloration on mate guarding and cuckoldry in blue grosbeaks (</t>
    </r>
    <r>
      <rPr>
        <i/>
        <sz val="11"/>
        <color indexed="8"/>
        <rFont val="Calibri"/>
        <family val="2"/>
        <scheme val="minor"/>
      </rPr>
      <t>Passerina caerulea</t>
    </r>
    <r>
      <rPr>
        <sz val="11"/>
        <color indexed="8"/>
        <rFont val="Calibri"/>
        <family val="2"/>
        <scheme val="minor"/>
      </rPr>
      <t xml:space="preserve">). </t>
    </r>
    <r>
      <rPr>
        <i/>
        <sz val="11"/>
        <color indexed="8"/>
        <rFont val="Calibri"/>
        <family val="2"/>
        <scheme val="minor"/>
      </rPr>
      <t>Can J Zool.</t>
    </r>
    <r>
      <rPr>
        <sz val="11"/>
        <color indexed="8"/>
        <rFont val="Calibri"/>
        <family val="2"/>
        <scheme val="minor"/>
      </rPr>
      <t xml:space="preserve"> 2005;83:1143-1148.</t>
    </r>
  </si>
  <si>
    <t>153.</t>
  </si>
  <si>
    <r>
      <t xml:space="preserve">Westneat DF. Genetic parentage in the indigo bunting - a study using DNA fingerprinting. </t>
    </r>
    <r>
      <rPr>
        <i/>
        <sz val="11"/>
        <color indexed="8"/>
        <rFont val="Calibri"/>
        <family val="2"/>
        <scheme val="minor"/>
      </rPr>
      <t>Behav Ecol Sociobiol.</t>
    </r>
    <r>
      <rPr>
        <sz val="11"/>
        <color indexed="8"/>
        <rFont val="Calibri"/>
        <family val="2"/>
        <scheme val="minor"/>
      </rPr>
      <t xml:space="preserve"> 1990;27:67-76.</t>
    </r>
  </si>
  <si>
    <t>154.</t>
  </si>
  <si>
    <r>
      <t xml:space="preserve">Lubjuhn T, Gerken T, Brun J, Epplen JT. High frequency of extra-pair paternity in the coal tit. </t>
    </r>
    <r>
      <rPr>
        <i/>
        <sz val="11"/>
        <color indexed="8"/>
        <rFont val="Calibri"/>
        <family val="2"/>
        <scheme val="minor"/>
      </rPr>
      <t>J Avian Biol.</t>
    </r>
    <r>
      <rPr>
        <sz val="11"/>
        <color indexed="8"/>
        <rFont val="Calibri"/>
        <family val="2"/>
        <scheme val="minor"/>
      </rPr>
      <t xml:space="preserve"> 1999;30:229-233.</t>
    </r>
  </si>
  <si>
    <t>155.</t>
  </si>
  <si>
    <r>
      <t>Dietrich V, Schmoll T, Winkel W, Epplen JT, Lubjuhn T. Pair identity - an important factor concerning variation in extra-pair paternity in the coal tit (</t>
    </r>
    <r>
      <rPr>
        <i/>
        <sz val="11"/>
        <color indexed="8"/>
        <rFont val="Calibri"/>
        <family val="2"/>
        <scheme val="minor"/>
      </rPr>
      <t>Parus ater</t>
    </r>
    <r>
      <rPr>
        <sz val="11"/>
        <color indexed="8"/>
        <rFont val="Calibri"/>
        <family val="2"/>
        <scheme val="minor"/>
      </rPr>
      <t xml:space="preserve">). </t>
    </r>
    <r>
      <rPr>
        <i/>
        <sz val="11"/>
        <color indexed="8"/>
        <rFont val="Calibri"/>
        <family val="2"/>
        <scheme val="minor"/>
      </rPr>
      <t>Behaviour.</t>
    </r>
    <r>
      <rPr>
        <sz val="11"/>
        <color indexed="8"/>
        <rFont val="Calibri"/>
        <family val="2"/>
        <scheme val="minor"/>
      </rPr>
      <t xml:space="preserve"> 2004;141:817-835.</t>
    </r>
  </si>
  <si>
    <t>156.</t>
  </si>
  <si>
    <r>
      <t xml:space="preserve">Magrath MJL, Elgar MA. Paternal care declines with increased opportunity for extra-pair matings in fairy martins. </t>
    </r>
    <r>
      <rPr>
        <i/>
        <sz val="11"/>
        <color indexed="8"/>
        <rFont val="Calibri"/>
        <family val="2"/>
        <scheme val="minor"/>
      </rPr>
      <t>Proc R Soc B.</t>
    </r>
    <r>
      <rPr>
        <sz val="11"/>
        <color indexed="8"/>
        <rFont val="Calibri"/>
        <family val="2"/>
        <scheme val="minor"/>
      </rPr>
      <t xml:space="preserve"> 1997;264:1731-1736.</t>
    </r>
  </si>
  <si>
    <t>157.</t>
  </si>
  <si>
    <r>
      <t xml:space="preserve">Dowling DK, Mulder RA. Red plumage and its association with reproductive success in red-capped robins. </t>
    </r>
    <r>
      <rPr>
        <i/>
        <sz val="11"/>
        <color indexed="8"/>
        <rFont val="Calibri"/>
        <family val="2"/>
        <scheme val="minor"/>
      </rPr>
      <t>Ann Zool Fenn.</t>
    </r>
    <r>
      <rPr>
        <sz val="11"/>
        <color indexed="8"/>
        <rFont val="Calibri"/>
        <family val="2"/>
        <scheme val="minor"/>
      </rPr>
      <t xml:space="preserve"> 2006;43:311-321.</t>
    </r>
  </si>
  <si>
    <t>158.</t>
  </si>
  <si>
    <r>
      <t xml:space="preserve">Ardern SL, Ma W, Ewen JG, Armstrong DP, Lambert DM. Social and sexual monogamy in translocated New Zealand robin populations detected using minisatellite DNA. </t>
    </r>
    <r>
      <rPr>
        <i/>
        <sz val="11"/>
        <color indexed="8"/>
        <rFont val="Calibri"/>
        <family val="2"/>
        <scheme val="minor"/>
      </rPr>
      <t>Auk.</t>
    </r>
    <r>
      <rPr>
        <sz val="11"/>
        <color indexed="8"/>
        <rFont val="Calibri"/>
        <family val="2"/>
        <scheme val="minor"/>
      </rPr>
      <t xml:space="preserve"> 1997;114:120-126.</t>
    </r>
  </si>
  <si>
    <t>159.</t>
  </si>
  <si>
    <r>
      <t xml:space="preserve">Taylor SS, Boessenkool S, Jamieson IG. Genetic monogamy in two long-lived New Zealand passerines. </t>
    </r>
    <r>
      <rPr>
        <i/>
        <sz val="11"/>
        <color indexed="8"/>
        <rFont val="Calibri"/>
        <family val="2"/>
        <scheme val="minor"/>
      </rPr>
      <t>J Avian Biol.</t>
    </r>
    <r>
      <rPr>
        <sz val="11"/>
        <color indexed="8"/>
        <rFont val="Calibri"/>
        <family val="2"/>
        <scheme val="minor"/>
      </rPr>
      <t xml:space="preserve"> 2008;39:579-583.</t>
    </r>
  </si>
  <si>
    <t>160.</t>
  </si>
  <si>
    <r>
      <t xml:space="preserve">Pilastro A, Griggio M, Biddau L, Mingozzi T. Extrapair paternity as a cost of polygyny in the rock sparrow: behavioural and genetic evidence of the 'trade-off' hypothesis. </t>
    </r>
    <r>
      <rPr>
        <i/>
        <sz val="11"/>
        <color indexed="8"/>
        <rFont val="Calibri"/>
        <family val="2"/>
        <scheme val="minor"/>
      </rPr>
      <t>Anim Behav.</t>
    </r>
    <r>
      <rPr>
        <sz val="11"/>
        <color indexed="8"/>
        <rFont val="Calibri"/>
        <family val="2"/>
        <scheme val="minor"/>
      </rPr>
      <t xml:space="preserve"> 2002;63:967-974.</t>
    </r>
  </si>
  <si>
    <t>161.</t>
  </si>
  <si>
    <r>
      <t xml:space="preserve">Nemeth E, Kempenaers B, Matessi G, Brumm H. Rock sparrow song reflects male age and reproductive success. </t>
    </r>
    <r>
      <rPr>
        <i/>
        <sz val="11"/>
        <color indexed="8"/>
        <rFont val="Calibri"/>
        <family val="2"/>
        <scheme val="minor"/>
      </rPr>
      <t>PLoS ONE.</t>
    </r>
    <r>
      <rPr>
        <sz val="11"/>
        <color indexed="8"/>
        <rFont val="Calibri"/>
        <family val="2"/>
        <scheme val="minor"/>
      </rPr>
      <t xml:space="preserve"> 2012;7.</t>
    </r>
  </si>
  <si>
    <t>162.</t>
  </si>
  <si>
    <r>
      <t>Chu M, Koenig WD, Godinez A, McIntosh CE, Fleischer RC. Social and genetic monogamy in territorial and loosely colonial populations of phainopepla (</t>
    </r>
    <r>
      <rPr>
        <i/>
        <sz val="11"/>
        <color indexed="8"/>
        <rFont val="Calibri"/>
        <family val="2"/>
        <scheme val="minor"/>
      </rPr>
      <t>Phainopepla nitens</t>
    </r>
    <r>
      <rPr>
        <sz val="11"/>
        <color indexed="8"/>
        <rFont val="Calibri"/>
        <family val="2"/>
        <scheme val="minor"/>
      </rPr>
      <t xml:space="preserve">). </t>
    </r>
    <r>
      <rPr>
        <i/>
        <sz val="11"/>
        <color indexed="8"/>
        <rFont val="Calibri"/>
        <family val="2"/>
        <scheme val="minor"/>
      </rPr>
      <t>Auk.</t>
    </r>
    <r>
      <rPr>
        <sz val="11"/>
        <color indexed="8"/>
        <rFont val="Calibri"/>
        <family val="2"/>
        <scheme val="minor"/>
      </rPr>
      <t xml:space="preserve"> 2002;119:770-777.</t>
    </r>
  </si>
  <si>
    <t>163.</t>
  </si>
  <si>
    <r>
      <t xml:space="preserve">Villavicencio CP, Apfelbeck B, Goymann W. Parental care, loss of paternity and circulating levels of testosterone and corticosterone in a socially monogamous song bird. </t>
    </r>
    <r>
      <rPr>
        <i/>
        <sz val="11"/>
        <color indexed="8"/>
        <rFont val="Calibri"/>
        <family val="2"/>
        <scheme val="minor"/>
      </rPr>
      <t>Front Zool.</t>
    </r>
    <r>
      <rPr>
        <sz val="11"/>
        <color indexed="8"/>
        <rFont val="Calibri"/>
        <family val="2"/>
        <scheme val="minor"/>
      </rPr>
      <t xml:space="preserve"> 2014;11.</t>
    </r>
  </si>
  <si>
    <t>164.</t>
  </si>
  <si>
    <r>
      <t>Kleven O, Øigarden T, Foyn BE, Moksnes A, Røskaft E, Rudolfsen G, Stokke BG, Lifjeld JT. Low frequency of extrapair paternity in the common redstart (</t>
    </r>
    <r>
      <rPr>
        <i/>
        <sz val="11"/>
        <color indexed="8"/>
        <rFont val="Calibri"/>
        <family val="2"/>
        <scheme val="minor"/>
      </rPr>
      <t>Phoenicurus phoenicurus</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2007;148:373-378.</t>
    </r>
  </si>
  <si>
    <t>165.</t>
  </si>
  <si>
    <r>
      <t xml:space="preserve">Forstmeier W, Kempenaers B, Meyer A, Leisler B. A novel song parameter correlates with extra-pair paternity and reflects male longevity. </t>
    </r>
    <r>
      <rPr>
        <i/>
        <sz val="11"/>
        <color indexed="8"/>
        <rFont val="Calibri"/>
        <family val="2"/>
        <scheme val="minor"/>
      </rPr>
      <t>Proc R Soc B.</t>
    </r>
    <r>
      <rPr>
        <sz val="11"/>
        <color indexed="8"/>
        <rFont val="Calibri"/>
        <family val="2"/>
        <scheme val="minor"/>
      </rPr>
      <t xml:space="preserve"> 2002;269:1479-1485.</t>
    </r>
  </si>
  <si>
    <t>166.</t>
  </si>
  <si>
    <r>
      <t xml:space="preserve">Bontrager AL-L. Breeding biology and inheritance of a color pattern in a monomorphic bird. </t>
    </r>
    <r>
      <rPr>
        <i/>
        <sz val="11"/>
        <color indexed="8"/>
        <rFont val="Calibri"/>
        <family val="2"/>
        <scheme val="minor"/>
      </rPr>
      <t>Ph.D. thesis</t>
    </r>
    <r>
      <rPr>
        <sz val="11"/>
        <color indexed="8"/>
        <rFont val="Calibri"/>
        <family val="2"/>
        <scheme val="minor"/>
      </rPr>
      <t>. San Diego: University of California. 2006.</t>
    </r>
  </si>
  <si>
    <t>167.</t>
  </si>
  <si>
    <r>
      <t xml:space="preserve">Scordato ESC. Geographical and temporal variation in sexually selected traits: Environmental variation, multiple signals, and consequences for population divergence. </t>
    </r>
    <r>
      <rPr>
        <i/>
        <sz val="11"/>
        <color indexed="8"/>
        <rFont val="Calibri"/>
        <family val="2"/>
        <scheme val="minor"/>
      </rPr>
      <t>Ph.D. thesis</t>
    </r>
    <r>
      <rPr>
        <sz val="11"/>
        <color indexed="8"/>
        <rFont val="Calibri"/>
        <family val="2"/>
        <scheme val="minor"/>
      </rPr>
      <t>. Chicago: University of Chicago. 2012.</t>
    </r>
  </si>
  <si>
    <t>168.</t>
  </si>
  <si>
    <r>
      <t xml:space="preserve">Fridolfsson AK, Gyllensten UB, Jakobsson S. Microsatellite markers for paternity testing in the willow warbler </t>
    </r>
    <r>
      <rPr>
        <i/>
        <sz val="11"/>
        <color indexed="8"/>
        <rFont val="Calibri"/>
        <family val="2"/>
        <scheme val="minor"/>
      </rPr>
      <t>Phylloscopus trochilus</t>
    </r>
    <r>
      <rPr>
        <sz val="11"/>
        <color indexed="8"/>
        <rFont val="Calibri"/>
        <family val="2"/>
        <scheme val="minor"/>
      </rPr>
      <t xml:space="preserve">: high frequency of extra-pair young in an island population. </t>
    </r>
    <r>
      <rPr>
        <i/>
        <sz val="11"/>
        <color indexed="8"/>
        <rFont val="Calibri"/>
        <family val="2"/>
        <scheme val="minor"/>
      </rPr>
      <t>Hereditas.</t>
    </r>
    <r>
      <rPr>
        <sz val="11"/>
        <color indexed="8"/>
        <rFont val="Calibri"/>
        <family val="2"/>
        <scheme val="minor"/>
      </rPr>
      <t xml:space="preserve"> 1997;126:127-132.</t>
    </r>
  </si>
  <si>
    <t>169.</t>
  </si>
  <si>
    <r>
      <t xml:space="preserve">Bjørnstad G, Lifjeld JT. High frequency of extra-pair paternity in a dense and synchronous population of willow warblers </t>
    </r>
    <r>
      <rPr>
        <i/>
        <sz val="11"/>
        <color indexed="8"/>
        <rFont val="Calibri"/>
        <family val="2"/>
        <scheme val="minor"/>
      </rPr>
      <t>Phylloscopus trochilus</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1997;28:319-324.</t>
    </r>
  </si>
  <si>
    <t>170.</t>
  </si>
  <si>
    <r>
      <t xml:space="preserve">Gil D, Slater PJB, Graves JA. Extra-pair paternity and song characteristics in the willow warbler </t>
    </r>
    <r>
      <rPr>
        <i/>
        <sz val="11"/>
        <color indexed="8"/>
        <rFont val="Calibri"/>
        <family val="2"/>
        <scheme val="minor"/>
      </rPr>
      <t>Phylloscopus trochilus</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2007;38:291-297.</t>
    </r>
  </si>
  <si>
    <t>171.</t>
  </si>
  <si>
    <r>
      <t xml:space="preserve">Smith SB, McKay JE, Murphy MT, Duffield DA. Spatial patterns of extra-pair paternity for spotted towhees </t>
    </r>
    <r>
      <rPr>
        <i/>
        <sz val="11"/>
        <color indexed="8"/>
        <rFont val="Calibri"/>
        <family val="2"/>
        <scheme val="minor"/>
      </rPr>
      <t>Pipilo maculatus</t>
    </r>
    <r>
      <rPr>
        <sz val="11"/>
        <color indexed="8"/>
        <rFont val="Calibri"/>
        <family val="2"/>
        <scheme val="minor"/>
      </rPr>
      <t xml:space="preserve"> in urban parks. </t>
    </r>
    <r>
      <rPr>
        <i/>
        <sz val="11"/>
        <color indexed="8"/>
        <rFont val="Calibri"/>
        <family val="2"/>
        <scheme val="minor"/>
      </rPr>
      <t>J Avian Biol.</t>
    </r>
    <r>
      <rPr>
        <sz val="11"/>
        <color indexed="8"/>
        <rFont val="Calibri"/>
        <family val="2"/>
        <scheme val="minor"/>
      </rPr>
      <t xml:space="preserve"> 2016;47:815-823.</t>
    </r>
  </si>
  <si>
    <t>172.</t>
  </si>
  <si>
    <r>
      <t xml:space="preserve">Klatt PH, Stutchbury BJM, Evans ML. Incubation feeding by male scarlet tanagers: a mate removal experiment. </t>
    </r>
    <r>
      <rPr>
        <i/>
        <sz val="11"/>
        <color indexed="8"/>
        <rFont val="Calibri"/>
        <family val="2"/>
        <scheme val="minor"/>
      </rPr>
      <t>J Field Ornithol.</t>
    </r>
    <r>
      <rPr>
        <sz val="11"/>
        <color indexed="8"/>
        <rFont val="Calibri"/>
        <family val="2"/>
        <scheme val="minor"/>
      </rPr>
      <t xml:space="preserve"> 2008;79:1-10.</t>
    </r>
  </si>
  <si>
    <t>173.</t>
  </si>
  <si>
    <r>
      <t xml:space="preserve">Hoset KS, Espmark Y, Fossøy F, Stokke BG, Jensen H, Wedege MI, Moksnes A. Extra-pair paternity in relation to regional and local climate in an Arctic-breeding passerine. </t>
    </r>
    <r>
      <rPr>
        <i/>
        <sz val="11"/>
        <color indexed="8"/>
        <rFont val="Calibri"/>
        <family val="2"/>
        <scheme val="minor"/>
      </rPr>
      <t>Polar Biol.</t>
    </r>
    <r>
      <rPr>
        <sz val="11"/>
        <color indexed="8"/>
        <rFont val="Calibri"/>
        <family val="2"/>
        <scheme val="minor"/>
      </rPr>
      <t xml:space="preserve"> 2014;37:89-97.</t>
    </r>
  </si>
  <si>
    <t>174.</t>
  </si>
  <si>
    <r>
      <t xml:space="preserve">Otter K, Ratcliffe L, Michaud D, Boag PT. Do female black-capped chickadees prefer high-ranking males as extra-pair partners? </t>
    </r>
    <r>
      <rPr>
        <i/>
        <sz val="11"/>
        <color indexed="8"/>
        <rFont val="Calibri"/>
        <family val="2"/>
        <scheme val="minor"/>
      </rPr>
      <t>Behav Ecol Sociobiol.</t>
    </r>
    <r>
      <rPr>
        <sz val="11"/>
        <color indexed="8"/>
        <rFont val="Calibri"/>
        <family val="2"/>
        <scheme val="minor"/>
      </rPr>
      <t xml:space="preserve"> 1998;43:25-36.</t>
    </r>
  </si>
  <si>
    <t>175.</t>
  </si>
  <si>
    <r>
      <t xml:space="preserve">Mennill DJ, Ramsay SM, Boag PT, Ratcliffe LM. Patterns of extrapair mating in relation to male dominance status and female nest placement in black-capped chickadees. </t>
    </r>
    <r>
      <rPr>
        <i/>
        <sz val="11"/>
        <color indexed="8"/>
        <rFont val="Calibri"/>
        <family val="2"/>
        <scheme val="minor"/>
      </rPr>
      <t>Behav Ecol.</t>
    </r>
    <r>
      <rPr>
        <sz val="11"/>
        <color indexed="8"/>
        <rFont val="Calibri"/>
        <family val="2"/>
        <scheme val="minor"/>
      </rPr>
      <t xml:space="preserve"> 2004;15:757-765.</t>
    </r>
  </si>
  <si>
    <t>176.</t>
  </si>
  <si>
    <r>
      <t xml:space="preserve">Orell M, Rytkonen S, Launonen V, Welling P, Koivula K, Kumpulainen K, Bachmann L. Low frequency extra-pair paternity in the willow tit </t>
    </r>
    <r>
      <rPr>
        <i/>
        <sz val="11"/>
        <color indexed="8"/>
        <rFont val="Calibri"/>
        <family val="2"/>
        <scheme val="minor"/>
      </rPr>
      <t>Parus montanus</t>
    </r>
    <r>
      <rPr>
        <sz val="11"/>
        <color indexed="8"/>
        <rFont val="Calibri"/>
        <family val="2"/>
        <scheme val="minor"/>
      </rPr>
      <t xml:space="preserve"> as revealed by DNA fingerprinting. </t>
    </r>
    <r>
      <rPr>
        <i/>
        <sz val="11"/>
        <color indexed="8"/>
        <rFont val="Calibri"/>
        <family val="2"/>
        <scheme val="minor"/>
      </rPr>
      <t>Ibis.</t>
    </r>
    <r>
      <rPr>
        <sz val="11"/>
        <color indexed="8"/>
        <rFont val="Calibri"/>
        <family val="2"/>
        <scheme val="minor"/>
      </rPr>
      <t xml:space="preserve"> 1997;139:562-566.</t>
    </r>
  </si>
  <si>
    <t>177.</t>
  </si>
  <si>
    <r>
      <t xml:space="preserve">Lampila S, Orell M, Kvist L. Willow tit </t>
    </r>
    <r>
      <rPr>
        <i/>
        <sz val="11"/>
        <color indexed="8"/>
        <rFont val="Calibri"/>
        <family val="2"/>
        <scheme val="minor"/>
      </rPr>
      <t>Parus montanus</t>
    </r>
    <r>
      <rPr>
        <sz val="11"/>
        <color indexed="8"/>
        <rFont val="Calibri"/>
        <family val="2"/>
        <scheme val="minor"/>
      </rPr>
      <t xml:space="preserve"> extrapair offspring are more heterozygous than their maternal half-siblings. </t>
    </r>
    <r>
      <rPr>
        <i/>
        <sz val="11"/>
        <color indexed="8"/>
        <rFont val="Calibri"/>
        <family val="2"/>
        <scheme val="minor"/>
      </rPr>
      <t>J Avian Biol.</t>
    </r>
    <r>
      <rPr>
        <sz val="11"/>
        <color indexed="8"/>
        <rFont val="Calibri"/>
        <family val="2"/>
        <scheme val="minor"/>
      </rPr>
      <t xml:space="preserve"> 2011;42:355-362.</t>
    </r>
  </si>
  <si>
    <t>178.</t>
  </si>
  <si>
    <r>
      <t xml:space="preserve">van Rooij EP, Rollins LA, Holleley CE, Griffith SC. Extra-pair paternity in the long-tailed finch </t>
    </r>
    <r>
      <rPr>
        <i/>
        <sz val="11"/>
        <color indexed="8"/>
        <rFont val="Calibri"/>
        <family val="2"/>
        <scheme val="minor"/>
      </rPr>
      <t>Poephila acuticauda</t>
    </r>
    <r>
      <rPr>
        <sz val="11"/>
        <color indexed="8"/>
        <rFont val="Calibri"/>
        <family val="2"/>
        <scheme val="minor"/>
      </rPr>
      <t xml:space="preserve">. </t>
    </r>
    <r>
      <rPr>
        <i/>
        <sz val="11"/>
        <color indexed="8"/>
        <rFont val="Calibri"/>
        <family val="2"/>
        <scheme val="minor"/>
      </rPr>
      <t>Peerj.</t>
    </r>
    <r>
      <rPr>
        <sz val="11"/>
        <color indexed="8"/>
        <rFont val="Calibri"/>
        <family val="2"/>
        <scheme val="minor"/>
      </rPr>
      <t xml:space="preserve"> 2016;4.</t>
    </r>
  </si>
  <si>
    <t>179.</t>
  </si>
  <si>
    <r>
      <t xml:space="preserve">Wagner RH, Schug MD, Morton ES. Confidence of paternity, actual paternity and parental effort by purple martins. </t>
    </r>
    <r>
      <rPr>
        <i/>
        <sz val="11"/>
        <color indexed="8"/>
        <rFont val="Calibri"/>
        <family val="2"/>
        <scheme val="minor"/>
      </rPr>
      <t>Anim Behav.</t>
    </r>
    <r>
      <rPr>
        <sz val="11"/>
        <color indexed="8"/>
        <rFont val="Calibri"/>
        <family val="2"/>
        <scheme val="minor"/>
      </rPr>
      <t xml:space="preserve"> 1996;52:123-132.</t>
    </r>
  </si>
  <si>
    <t>180.</t>
  </si>
  <si>
    <r>
      <t xml:space="preserve">Tarof SA, Kramer PM, Tautin J, Stutchbury BJM. Effects of known age on male paternity in a migratory songbird. </t>
    </r>
    <r>
      <rPr>
        <i/>
        <sz val="11"/>
        <color indexed="8"/>
        <rFont val="Calibri"/>
        <family val="2"/>
        <scheme val="minor"/>
      </rPr>
      <t>Behav Ecol.</t>
    </r>
    <r>
      <rPr>
        <sz val="11"/>
        <color indexed="8"/>
        <rFont val="Calibri"/>
        <family val="2"/>
        <scheme val="minor"/>
      </rPr>
      <t xml:space="preserve"> 2012;23:313-321.</t>
    </r>
  </si>
  <si>
    <t>181.</t>
  </si>
  <si>
    <r>
      <t xml:space="preserve">McFarlane ML, Evans MR, Feldheim KA, Preault M, Bowie RCK, Cherry MI. Long tails matter in sugarbirds-positively for extrapair but negatively for within-pair fertilization success. </t>
    </r>
    <r>
      <rPr>
        <i/>
        <sz val="11"/>
        <color indexed="8"/>
        <rFont val="Calibri"/>
        <family val="2"/>
        <scheme val="minor"/>
      </rPr>
      <t>Behav Ecol.</t>
    </r>
    <r>
      <rPr>
        <sz val="11"/>
        <color indexed="8"/>
        <rFont val="Calibri"/>
        <family val="2"/>
        <scheme val="minor"/>
      </rPr>
      <t xml:space="preserve"> 2010;21:26-32.</t>
    </r>
  </si>
  <si>
    <t>182.</t>
  </si>
  <si>
    <r>
      <t xml:space="preserve">Krueger TR, Williams DA, Searcy WA. The genetic mating system of a tropical tanager. </t>
    </r>
    <r>
      <rPr>
        <i/>
        <sz val="11"/>
        <color indexed="8"/>
        <rFont val="Calibri"/>
        <family val="2"/>
        <scheme val="minor"/>
      </rPr>
      <t>Condor.</t>
    </r>
    <r>
      <rPr>
        <sz val="11"/>
        <color indexed="8"/>
        <rFont val="Calibri"/>
        <family val="2"/>
        <scheme val="minor"/>
      </rPr>
      <t xml:space="preserve"> 2008;110:559-562.</t>
    </r>
  </si>
  <si>
    <t>183.</t>
  </si>
  <si>
    <r>
      <t xml:space="preserve">van Dijk RE, Meszaros LA, van der Velde M, Szekely T, Akos P, Janos S, Komdeur J. Nest desertion is not predicted by cuckoldry in the Eurasian penduline tit. </t>
    </r>
    <r>
      <rPr>
        <i/>
        <sz val="11"/>
        <color indexed="8"/>
        <rFont val="Calibri"/>
        <family val="2"/>
        <scheme val="minor"/>
      </rPr>
      <t>Behav Ecol Sociobiol.</t>
    </r>
    <r>
      <rPr>
        <sz val="11"/>
        <color indexed="8"/>
        <rFont val="Calibri"/>
        <family val="2"/>
        <scheme val="minor"/>
      </rPr>
      <t xml:space="preserve"> 2010;64:1425-1435.</t>
    </r>
  </si>
  <si>
    <t>184.</t>
  </si>
  <si>
    <r>
      <t xml:space="preserve">Alves MAS, Bryant DM. Brood parasitism in the sand martin, </t>
    </r>
    <r>
      <rPr>
        <i/>
        <sz val="11"/>
        <color indexed="8"/>
        <rFont val="Calibri"/>
        <family val="2"/>
        <scheme val="minor"/>
      </rPr>
      <t>Riparia riparia</t>
    </r>
    <r>
      <rPr>
        <sz val="11"/>
        <color indexed="8"/>
        <rFont val="Calibri"/>
        <family val="2"/>
        <scheme val="minor"/>
      </rPr>
      <t xml:space="preserve">: evidence for two parasitic strategies in a colonial passerine. </t>
    </r>
    <r>
      <rPr>
        <i/>
        <sz val="11"/>
        <color indexed="8"/>
        <rFont val="Calibri"/>
        <family val="2"/>
        <scheme val="minor"/>
      </rPr>
      <t>Anim Behav.</t>
    </r>
    <r>
      <rPr>
        <sz val="11"/>
        <color indexed="8"/>
        <rFont val="Calibri"/>
        <family val="2"/>
        <scheme val="minor"/>
      </rPr>
      <t xml:space="preserve"> 1998;56:1323-1331.</t>
    </r>
  </si>
  <si>
    <t>185.</t>
  </si>
  <si>
    <r>
      <t>Augustin J, Blomqvist D, Szep T, Szabo ZD, Wagner RH. No evidence of genetic benefits from extra-pair fertilisations in female sand martins (</t>
    </r>
    <r>
      <rPr>
        <i/>
        <sz val="11"/>
        <color indexed="8"/>
        <rFont val="Calibri"/>
        <family val="2"/>
        <scheme val="minor"/>
      </rPr>
      <t>Riparia riparia</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2007;148:189-198.</t>
    </r>
  </si>
  <si>
    <t>186.</t>
  </si>
  <si>
    <r>
      <t xml:space="preserve">Nicholls EH. Male adaptation to sperm competition in the sand martin, </t>
    </r>
    <r>
      <rPr>
        <i/>
        <sz val="11"/>
        <color indexed="8"/>
        <rFont val="Calibri"/>
        <family val="2"/>
        <scheme val="minor"/>
      </rPr>
      <t>Riparia riparia</t>
    </r>
    <r>
      <rPr>
        <sz val="11"/>
        <color indexed="8"/>
        <rFont val="Calibri"/>
        <family val="2"/>
        <scheme val="minor"/>
      </rPr>
      <t xml:space="preserve">. </t>
    </r>
    <r>
      <rPr>
        <i/>
        <sz val="11"/>
        <color indexed="8"/>
        <rFont val="Calibri"/>
        <family val="2"/>
        <scheme val="minor"/>
      </rPr>
      <t>Ph.D. thesis</t>
    </r>
    <r>
      <rPr>
        <sz val="11"/>
        <color indexed="8"/>
        <rFont val="Calibri"/>
        <family val="2"/>
        <scheme val="minor"/>
      </rPr>
      <t>. Sheffield: University of Sheffield. 2000.</t>
    </r>
  </si>
  <si>
    <t>187.</t>
  </si>
  <si>
    <r>
      <t xml:space="preserve">Roberts PK. Determinants of reproductive success in a neotropical migratory songbird: timing, site-selection and mating strategies. </t>
    </r>
    <r>
      <rPr>
        <i/>
        <sz val="11"/>
        <color indexed="8"/>
        <rFont val="Calibri"/>
        <family val="2"/>
        <scheme val="minor"/>
      </rPr>
      <t>Ph.D. thesis</t>
    </r>
    <r>
      <rPr>
        <sz val="11"/>
        <color indexed="8"/>
        <rFont val="Calibri"/>
        <family val="2"/>
        <scheme val="minor"/>
      </rPr>
      <t>. Hanover: Dartmouth College. 2005.</t>
    </r>
  </si>
  <si>
    <t>188.</t>
  </si>
  <si>
    <r>
      <t>Voigt C, Leitner S, Gahr M. Mate fidelity in a population of island canaries (</t>
    </r>
    <r>
      <rPr>
        <i/>
        <sz val="11"/>
        <color indexed="8"/>
        <rFont val="Calibri"/>
        <family val="2"/>
        <scheme val="minor"/>
      </rPr>
      <t>Serinus canaria</t>
    </r>
    <r>
      <rPr>
        <sz val="11"/>
        <color indexed="8"/>
        <rFont val="Calibri"/>
        <family val="2"/>
        <scheme val="minor"/>
      </rPr>
      <t xml:space="preserve">) in the Madeiran archipelago. </t>
    </r>
    <r>
      <rPr>
        <i/>
        <sz val="11"/>
        <color indexed="8"/>
        <rFont val="Calibri"/>
        <family val="2"/>
        <scheme val="minor"/>
      </rPr>
      <t>J Ornithol.</t>
    </r>
    <r>
      <rPr>
        <sz val="11"/>
        <color indexed="8"/>
        <rFont val="Calibri"/>
        <family val="2"/>
        <scheme val="minor"/>
      </rPr>
      <t xml:space="preserve"> 2003;144:86-92.</t>
    </r>
  </si>
  <si>
    <t>189.</t>
  </si>
  <si>
    <r>
      <t xml:space="preserve">Mota PG, Hoi-Leitner M. Intense extrapair behaviour in a semicolonial passerine does not result in extrapair fertilizations. </t>
    </r>
    <r>
      <rPr>
        <i/>
        <sz val="11"/>
        <color indexed="8"/>
        <rFont val="Calibri"/>
        <family val="2"/>
        <scheme val="minor"/>
      </rPr>
      <t>Anim Behav.</t>
    </r>
    <r>
      <rPr>
        <sz val="11"/>
        <color indexed="8"/>
        <rFont val="Calibri"/>
        <family val="2"/>
        <scheme val="minor"/>
      </rPr>
      <t xml:space="preserve"> 2003;66:1019-1026.</t>
    </r>
  </si>
  <si>
    <t>190.</t>
  </si>
  <si>
    <r>
      <t>Hoi-Leitner M, Hoi H, Romero-Pujante M, Valera F. Female extra-pair behaviour and environmental quality in the serin (</t>
    </r>
    <r>
      <rPr>
        <i/>
        <sz val="11"/>
        <color indexed="8"/>
        <rFont val="Calibri"/>
        <family val="2"/>
        <scheme val="minor"/>
      </rPr>
      <t>Serinus serinus</t>
    </r>
    <r>
      <rPr>
        <sz val="11"/>
        <color indexed="8"/>
        <rFont val="Calibri"/>
        <family val="2"/>
        <scheme val="minor"/>
      </rPr>
      <t xml:space="preserve">): a test of the 'constrained female hypothesis'. </t>
    </r>
    <r>
      <rPr>
        <i/>
        <sz val="11"/>
        <color indexed="8"/>
        <rFont val="Calibri"/>
        <family val="2"/>
        <scheme val="minor"/>
      </rPr>
      <t>Proc R Soc B.</t>
    </r>
    <r>
      <rPr>
        <sz val="11"/>
        <color indexed="8"/>
        <rFont val="Calibri"/>
        <family val="2"/>
        <scheme val="minor"/>
      </rPr>
      <t xml:space="preserve"> 1999;266:1021-1026.</t>
    </r>
  </si>
  <si>
    <t>191.</t>
  </si>
  <si>
    <r>
      <t xml:space="preserve">Yezerinac SM, Gibbs HL, Briskie JV, Whittam R, Montgomerie R. Extrapair paternity in a far northern population of yellow warblers </t>
    </r>
    <r>
      <rPr>
        <i/>
        <sz val="11"/>
        <color indexed="8"/>
        <rFont val="Calibri"/>
        <family val="2"/>
        <scheme val="minor"/>
      </rPr>
      <t>Dendroica petechia</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1999;30:234-237.</t>
    </r>
  </si>
  <si>
    <t>192.</t>
  </si>
  <si>
    <r>
      <t xml:space="preserve">Yezerinac SM, Weatherhead PJ, Boag PT. Cuckoldry and lack of parentage-dependent paternal care in yellow warblers: A cost-benefit approach. </t>
    </r>
    <r>
      <rPr>
        <i/>
        <sz val="11"/>
        <color indexed="8"/>
        <rFont val="Calibri"/>
        <family val="2"/>
        <scheme val="minor"/>
      </rPr>
      <t>Anim Behav.</t>
    </r>
    <r>
      <rPr>
        <sz val="11"/>
        <color indexed="8"/>
        <rFont val="Calibri"/>
        <family val="2"/>
        <scheme val="minor"/>
      </rPr>
      <t xml:space="preserve"> 1996;52:821-832.</t>
    </r>
  </si>
  <si>
    <t>193.</t>
  </si>
  <si>
    <r>
      <t>Grunst AS, Grunst ML. Multiple sexual pigments, assortative social pairing, and genetic paternity in the yellow warbler (</t>
    </r>
    <r>
      <rPr>
        <i/>
        <sz val="11"/>
        <color indexed="8"/>
        <rFont val="Calibri"/>
        <family val="2"/>
        <scheme val="minor"/>
      </rPr>
      <t>Setophaga petechia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2014;68:1451-1463.</t>
    </r>
  </si>
  <si>
    <t>194.</t>
  </si>
  <si>
    <r>
      <t xml:space="preserve">Webster MS, Chuang-Dobbs HC, Holmes RT. Microsatellite identification of extrapair sires in a socially monogamous warbler. </t>
    </r>
    <r>
      <rPr>
        <i/>
        <sz val="11"/>
        <color indexed="8"/>
        <rFont val="Calibri"/>
        <family val="2"/>
        <scheme val="minor"/>
      </rPr>
      <t>Behav Ecol.</t>
    </r>
    <r>
      <rPr>
        <sz val="11"/>
        <color indexed="8"/>
        <rFont val="Calibri"/>
        <family val="2"/>
        <scheme val="minor"/>
      </rPr>
      <t xml:space="preserve"> 2001;12:439-446.</t>
    </r>
  </si>
  <si>
    <t>195.</t>
  </si>
  <si>
    <r>
      <t xml:space="preserve">Kaiser SA, Risk BB, Sillett TS, Webster MS. Ecological and social factors constrain spatial and temporal opportunities for mating in a migratory songbird. </t>
    </r>
    <r>
      <rPr>
        <i/>
        <sz val="11"/>
        <color indexed="8"/>
        <rFont val="Calibri"/>
        <family val="2"/>
        <scheme val="minor"/>
      </rPr>
      <t>Am Nat.</t>
    </r>
    <r>
      <rPr>
        <sz val="11"/>
        <color indexed="8"/>
        <rFont val="Calibri"/>
        <family val="2"/>
        <scheme val="minor"/>
      </rPr>
      <t xml:space="preserve"> 2017;189:283-296.</t>
    </r>
  </si>
  <si>
    <t>196.</t>
  </si>
  <si>
    <r>
      <t xml:space="preserve">Chiver I, Stutchbury BJM, Morton ES. Do male plumage and song characteristics influence female off-territory forays and paternity in the hooded warbler? </t>
    </r>
    <r>
      <rPr>
        <i/>
        <sz val="11"/>
        <color indexed="8"/>
        <rFont val="Calibri"/>
        <family val="2"/>
        <scheme val="minor"/>
      </rPr>
      <t>Behav Ecol Sociobiol.</t>
    </r>
    <r>
      <rPr>
        <sz val="11"/>
        <color indexed="8"/>
        <rFont val="Calibri"/>
        <family val="2"/>
        <scheme val="minor"/>
      </rPr>
      <t xml:space="preserve"> 2008;62:1981-1990.</t>
    </r>
  </si>
  <si>
    <t>197.</t>
  </si>
  <si>
    <r>
      <t xml:space="preserve">Stutchbury BJM, Piper WH, Neudorf DL, Tarof SA, Rhymer JM, Fuller G, Fleischer RC. Correlates of extra-pair fertilization success in hooded warblers. </t>
    </r>
    <r>
      <rPr>
        <i/>
        <sz val="11"/>
        <color indexed="8"/>
        <rFont val="Calibri"/>
        <family val="2"/>
        <scheme val="minor"/>
      </rPr>
      <t>Behav Ecol Sociobiol.</t>
    </r>
    <r>
      <rPr>
        <sz val="11"/>
        <color indexed="8"/>
        <rFont val="Calibri"/>
        <family val="2"/>
        <scheme val="minor"/>
      </rPr>
      <t xml:space="preserve"> 1997;40:119-126.</t>
    </r>
  </si>
  <si>
    <t>198.</t>
  </si>
  <si>
    <r>
      <t>Byers BE, Mays HL, Stewart IRK, Westneat DF. Extrapair paternity increases variability in male reproductive success in the chestnut-sided warbler (</t>
    </r>
    <r>
      <rPr>
        <i/>
        <sz val="11"/>
        <color indexed="8"/>
        <rFont val="Calibri"/>
        <family val="2"/>
        <scheme val="minor"/>
      </rPr>
      <t>Dendroica pensylvanica</t>
    </r>
    <r>
      <rPr>
        <sz val="11"/>
        <color indexed="8"/>
        <rFont val="Calibri"/>
        <family val="2"/>
        <scheme val="minor"/>
      </rPr>
      <t xml:space="preserve">), a socially monogamous songbird. </t>
    </r>
    <r>
      <rPr>
        <i/>
        <sz val="11"/>
        <color indexed="8"/>
        <rFont val="Calibri"/>
        <family val="2"/>
        <scheme val="minor"/>
      </rPr>
      <t>Auk.</t>
    </r>
    <r>
      <rPr>
        <sz val="11"/>
        <color indexed="8"/>
        <rFont val="Calibri"/>
        <family val="2"/>
        <scheme val="minor"/>
      </rPr>
      <t xml:space="preserve"> 2004;121:788-795.</t>
    </r>
  </si>
  <si>
    <t>199.</t>
  </si>
  <si>
    <r>
      <t xml:space="preserve">Kappes PJ, Stutchbury BJM, Woolfenden BE. The relationship between carotenoid-based coloration and pairing, within- and extra-pair mating success in the American redstart. </t>
    </r>
    <r>
      <rPr>
        <i/>
        <sz val="11"/>
        <color indexed="8"/>
        <rFont val="Calibri"/>
        <family val="2"/>
        <scheme val="minor"/>
      </rPr>
      <t>Condor.</t>
    </r>
    <r>
      <rPr>
        <sz val="11"/>
        <color indexed="8"/>
        <rFont val="Calibri"/>
        <family val="2"/>
        <scheme val="minor"/>
      </rPr>
      <t xml:space="preserve"> 2009;111:684-693.</t>
    </r>
  </si>
  <si>
    <t>200.</t>
  </si>
  <si>
    <r>
      <t>Perreault S, Lemon RE, Kuhnlein U. Patterns and correlates of extrapair paternity in American redstarts (</t>
    </r>
    <r>
      <rPr>
        <i/>
        <sz val="11"/>
        <color indexed="8"/>
        <rFont val="Calibri"/>
        <family val="2"/>
        <scheme val="minor"/>
      </rPr>
      <t>Setophaga ruticilla</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1997;8:612-621.</t>
    </r>
  </si>
  <si>
    <t>201.</t>
  </si>
  <si>
    <r>
      <t xml:space="preserve">Reudink MW, Marra PP, Kyser TK, Boag PT, Langin KM, Ratcliffe LM. Non-breeding season events influence sexual selection in a long-distance migratory bird. </t>
    </r>
    <r>
      <rPr>
        <i/>
        <sz val="11"/>
        <color indexed="8"/>
        <rFont val="Calibri"/>
        <family val="2"/>
        <scheme val="minor"/>
      </rPr>
      <t>Proc R Soc B.</t>
    </r>
    <r>
      <rPr>
        <sz val="11"/>
        <color indexed="8"/>
        <rFont val="Calibri"/>
        <family val="2"/>
        <scheme val="minor"/>
      </rPr>
      <t xml:space="preserve"> 2009;276:1619-1626.</t>
    </r>
  </si>
  <si>
    <t>202.</t>
  </si>
  <si>
    <r>
      <t xml:space="preserve">Balenger SL, Johnson LS, Mays HL, Masters BS. Extra-pair paternity in the socially monogamous mountain bluebird </t>
    </r>
    <r>
      <rPr>
        <i/>
        <sz val="11"/>
        <color indexed="8"/>
        <rFont val="Calibri"/>
        <family val="2"/>
        <scheme val="minor"/>
      </rPr>
      <t>Sialia currucoides</t>
    </r>
    <r>
      <rPr>
        <sz val="11"/>
        <color indexed="8"/>
        <rFont val="Calibri"/>
        <family val="2"/>
        <scheme val="minor"/>
      </rPr>
      <t xml:space="preserve"> and its effect on the potential for sexual selection. </t>
    </r>
    <r>
      <rPr>
        <i/>
        <sz val="11"/>
        <color indexed="8"/>
        <rFont val="Calibri"/>
        <family val="2"/>
        <scheme val="minor"/>
      </rPr>
      <t>J Avian Biol.</t>
    </r>
    <r>
      <rPr>
        <sz val="11"/>
        <color indexed="8"/>
        <rFont val="Calibri"/>
        <family val="2"/>
        <scheme val="minor"/>
      </rPr>
      <t xml:space="preserve"> 2009;40:173-180.</t>
    </r>
  </si>
  <si>
    <t>203.</t>
  </si>
  <si>
    <r>
      <t xml:space="preserve">Ferree ED, Dickinson JL. Natural extrapair paternity matches receptivity patterns in unguarded females: evidence for importance of female choice. </t>
    </r>
    <r>
      <rPr>
        <i/>
        <sz val="11"/>
        <color indexed="8"/>
        <rFont val="Calibri"/>
        <family val="2"/>
        <scheme val="minor"/>
      </rPr>
      <t>Anim Behav.</t>
    </r>
    <r>
      <rPr>
        <sz val="11"/>
        <color indexed="8"/>
        <rFont val="Calibri"/>
        <family val="2"/>
        <scheme val="minor"/>
      </rPr>
      <t xml:space="preserve"> 2011;82:1167-1173.</t>
    </r>
  </si>
  <si>
    <t>204.</t>
  </si>
  <si>
    <r>
      <t xml:space="preserve">Dickinson JL, Akre JJ. Extrapair paternity, inclusive fitness, and within-group benefits of helping in western bluebirds. </t>
    </r>
    <r>
      <rPr>
        <i/>
        <sz val="11"/>
        <color indexed="8"/>
        <rFont val="Calibri"/>
        <family val="2"/>
        <scheme val="minor"/>
      </rPr>
      <t>Mol Ecol.</t>
    </r>
    <r>
      <rPr>
        <sz val="11"/>
        <color indexed="8"/>
        <rFont val="Calibri"/>
        <family val="2"/>
        <scheme val="minor"/>
      </rPr>
      <t xml:space="preserve"> 1998;7:95-105.</t>
    </r>
  </si>
  <si>
    <t>205.</t>
  </si>
  <si>
    <r>
      <t xml:space="preserve">Jacobs AC, Fair JM, Zuk M. Coloration, paternity, and assortative mating in western bluebirds. </t>
    </r>
    <r>
      <rPr>
        <i/>
        <sz val="11"/>
        <color indexed="8"/>
        <rFont val="Calibri"/>
        <family val="2"/>
        <scheme val="minor"/>
      </rPr>
      <t>Ethology.</t>
    </r>
    <r>
      <rPr>
        <sz val="11"/>
        <color indexed="8"/>
        <rFont val="Calibri"/>
        <family val="2"/>
        <scheme val="minor"/>
      </rPr>
      <t xml:space="preserve"> 2015;121:176-186.</t>
    </r>
  </si>
  <si>
    <t>206.</t>
  </si>
  <si>
    <r>
      <t xml:space="preserve">Meek SB, Robertson RJ, Boag PT. Extrapair paternity and intraspecific brood parasitism in eastern bluebirds revealed by DNA fingerprinting. </t>
    </r>
    <r>
      <rPr>
        <i/>
        <sz val="11"/>
        <color indexed="8"/>
        <rFont val="Calibri"/>
        <family val="2"/>
        <scheme val="minor"/>
      </rPr>
      <t>Auk.</t>
    </r>
    <r>
      <rPr>
        <sz val="11"/>
        <color indexed="8"/>
        <rFont val="Calibri"/>
        <family val="2"/>
        <scheme val="minor"/>
      </rPr>
      <t xml:space="preserve"> 1994;111:739-744.</t>
    </r>
  </si>
  <si>
    <t>207.</t>
  </si>
  <si>
    <r>
      <t xml:space="preserve">Stewart SLM, Westneat DF, Ritchison G. Extra-pair paternity in eastern bluebirds: effects of manipulated density and natural patterns of breeding synchrony. </t>
    </r>
    <r>
      <rPr>
        <i/>
        <sz val="11"/>
        <color indexed="8"/>
        <rFont val="Calibri"/>
        <family val="2"/>
        <scheme val="minor"/>
      </rPr>
      <t>Behav Ecol Sociobiol.</t>
    </r>
    <r>
      <rPr>
        <sz val="11"/>
        <color indexed="8"/>
        <rFont val="Calibri"/>
        <family val="2"/>
        <scheme val="minor"/>
      </rPr>
      <t xml:space="preserve"> 2010;64:463-473.</t>
    </r>
  </si>
  <si>
    <t>208.</t>
  </si>
  <si>
    <t>Kleven O, Palmerio AG, Johnsen A, Lifjeld JT, Massoni V. Unpublished data.</t>
  </si>
  <si>
    <t>209.</t>
  </si>
  <si>
    <r>
      <t xml:space="preserve">Lee JW, Kim MS, Burke T, Hatchwell BJ. Extrapair paternity in a flock-living passerine, the vinous-throated parrotbill </t>
    </r>
    <r>
      <rPr>
        <i/>
        <sz val="11"/>
        <color indexed="8"/>
        <rFont val="Calibri"/>
        <family val="2"/>
        <scheme val="minor"/>
      </rPr>
      <t>Paradoxornis webbianus</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2009;40:469-474.</t>
    </r>
  </si>
  <si>
    <t>210.</t>
  </si>
  <si>
    <r>
      <t>Segelbacher G, Kabisch D, Stauss M, Tomiuk J. Extra-pair young despite strong pair bonds in the European nuthatch (</t>
    </r>
    <r>
      <rPr>
        <i/>
        <sz val="11"/>
        <color indexed="8"/>
        <rFont val="Calibri"/>
        <family val="2"/>
        <scheme val="minor"/>
      </rPr>
      <t>Sitta europaea</t>
    </r>
    <r>
      <rPr>
        <sz val="11"/>
        <color indexed="8"/>
        <rFont val="Calibri"/>
        <family val="2"/>
        <scheme val="minor"/>
      </rPr>
      <t xml:space="preserve">). </t>
    </r>
    <r>
      <rPr>
        <i/>
        <sz val="11"/>
        <color indexed="8"/>
        <rFont val="Calibri"/>
        <family val="2"/>
        <scheme val="minor"/>
      </rPr>
      <t>J Ornithol.</t>
    </r>
    <r>
      <rPr>
        <sz val="11"/>
        <color indexed="8"/>
        <rFont val="Calibri"/>
        <family val="2"/>
        <scheme val="minor"/>
      </rPr>
      <t xml:space="preserve"> 2005;146:99-102.</t>
    </r>
  </si>
  <si>
    <t>211.</t>
  </si>
  <si>
    <r>
      <t xml:space="preserve">Ju J, Yin JX, Racey P, Zhang L, Li DL, Wan DM. Extra-pair paternity in varied tits </t>
    </r>
    <r>
      <rPr>
        <i/>
        <sz val="11"/>
        <color indexed="8"/>
        <rFont val="Calibri"/>
        <family val="2"/>
        <scheme val="minor"/>
      </rPr>
      <t>Poecile varius</t>
    </r>
    <r>
      <rPr>
        <sz val="11"/>
        <color indexed="8"/>
        <rFont val="Calibri"/>
        <family val="2"/>
        <scheme val="minor"/>
      </rPr>
      <t xml:space="preserve">. </t>
    </r>
    <r>
      <rPr>
        <i/>
        <sz val="11"/>
        <color indexed="8"/>
        <rFont val="Calibri"/>
        <family val="2"/>
        <scheme val="minor"/>
      </rPr>
      <t>Acta Ornithol.</t>
    </r>
    <r>
      <rPr>
        <sz val="11"/>
        <color indexed="8"/>
        <rFont val="Calibri"/>
        <family val="2"/>
        <scheme val="minor"/>
      </rPr>
      <t xml:space="preserve"> 2014;49:131-136.</t>
    </r>
  </si>
  <si>
    <t>212.</t>
  </si>
  <si>
    <r>
      <t xml:space="preserve">Gissing GJ, Crease TJ, Middleton ALA. Extrapair paternity associated with renesting in the American goldfinch. </t>
    </r>
    <r>
      <rPr>
        <i/>
        <sz val="11"/>
        <color indexed="8"/>
        <rFont val="Calibri"/>
        <family val="2"/>
        <scheme val="minor"/>
      </rPr>
      <t>Auk.</t>
    </r>
    <r>
      <rPr>
        <sz val="11"/>
        <color indexed="8"/>
        <rFont val="Calibri"/>
        <family val="2"/>
        <scheme val="minor"/>
      </rPr>
      <t xml:space="preserve"> 1998;115:230-234.</t>
    </r>
  </si>
  <si>
    <t>213.</t>
  </si>
  <si>
    <r>
      <t>Sousa BF, Westneat DF. Positive association between social and extra-pair mating in a polygynous songbird, the dickcissel (</t>
    </r>
    <r>
      <rPr>
        <i/>
        <sz val="11"/>
        <color indexed="8"/>
        <rFont val="Calibri"/>
        <family val="2"/>
        <scheme val="minor"/>
      </rPr>
      <t>Spiza americana</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2013;67:243-255.</t>
    </r>
  </si>
  <si>
    <t>214.</t>
  </si>
  <si>
    <r>
      <t>Celis-Murillo A, Schelsky W, Benson TJ, Louder MIM, Ward MP. Patterns, correlates, and paternity consequences of extraterritorial foray behavior in the field sparrow (</t>
    </r>
    <r>
      <rPr>
        <i/>
        <sz val="11"/>
        <color indexed="8"/>
        <rFont val="Calibri"/>
        <family val="2"/>
        <scheme val="minor"/>
      </rPr>
      <t>Spizella pusilla</t>
    </r>
    <r>
      <rPr>
        <sz val="11"/>
        <color indexed="8"/>
        <rFont val="Calibri"/>
        <family val="2"/>
        <scheme val="minor"/>
      </rPr>
      <t xml:space="preserve">): an automated telemetry approach. </t>
    </r>
    <r>
      <rPr>
        <i/>
        <sz val="11"/>
        <color indexed="8"/>
        <rFont val="Calibri"/>
        <family val="2"/>
        <scheme val="minor"/>
      </rPr>
      <t>Behav Ecol Sociobiol.</t>
    </r>
    <r>
      <rPr>
        <sz val="11"/>
        <color indexed="8"/>
        <rFont val="Calibri"/>
        <family val="2"/>
        <scheme val="minor"/>
      </rPr>
      <t xml:space="preserve"> 2017;71.</t>
    </r>
  </si>
  <si>
    <t>215.</t>
  </si>
  <si>
    <r>
      <t xml:space="preserve">Garcia-Vigon E, Veiga JP, Cordero PJ. Male feeding rate and extrapair paternity in the facultatively polygynous spotless starling. </t>
    </r>
    <r>
      <rPr>
        <i/>
        <sz val="11"/>
        <color indexed="8"/>
        <rFont val="Calibri"/>
        <family val="2"/>
        <scheme val="minor"/>
      </rPr>
      <t>Anim Behav.</t>
    </r>
    <r>
      <rPr>
        <sz val="11"/>
        <color indexed="8"/>
        <rFont val="Calibri"/>
        <family val="2"/>
        <scheme val="minor"/>
      </rPr>
      <t xml:space="preserve"> 2009;78:1335-1341.</t>
    </r>
  </si>
  <si>
    <t>216.</t>
  </si>
  <si>
    <r>
      <t xml:space="preserve">Loyau A, Moureau B, Richard M, Christe P, Heeb P, Sorci G. Cross-amplification of polymorphic microsatellites reveals extra-pair paternity and brood parasitism in </t>
    </r>
    <r>
      <rPr>
        <i/>
        <sz val="11"/>
        <color indexed="8"/>
        <rFont val="Calibri"/>
        <family val="2"/>
        <scheme val="minor"/>
      </rPr>
      <t>Sturnus vulgaris</t>
    </r>
    <r>
      <rPr>
        <sz val="11"/>
        <color indexed="8"/>
        <rFont val="Calibri"/>
        <family val="2"/>
        <scheme val="minor"/>
      </rPr>
      <t xml:space="preserve">. </t>
    </r>
    <r>
      <rPr>
        <i/>
        <sz val="11"/>
        <color indexed="8"/>
        <rFont val="Calibri"/>
        <family val="2"/>
        <scheme val="minor"/>
      </rPr>
      <t>Mol Ecol Notes.</t>
    </r>
    <r>
      <rPr>
        <sz val="11"/>
        <color indexed="8"/>
        <rFont val="Calibri"/>
        <family val="2"/>
        <scheme val="minor"/>
      </rPr>
      <t xml:space="preserve"> 2005;5:135-139.</t>
    </r>
  </si>
  <si>
    <t>217.</t>
  </si>
  <si>
    <r>
      <t xml:space="preserve">Smith HG, von Schantz T. Extra-pair paternity in the European starling: The effect of polygyny. </t>
    </r>
    <r>
      <rPr>
        <i/>
        <sz val="11"/>
        <color indexed="8"/>
        <rFont val="Calibri"/>
        <family val="2"/>
        <scheme val="minor"/>
      </rPr>
      <t>Condor.</t>
    </r>
    <r>
      <rPr>
        <sz val="11"/>
        <color indexed="8"/>
        <rFont val="Calibri"/>
        <family val="2"/>
        <scheme val="minor"/>
      </rPr>
      <t xml:space="preserve"> 1993;95:1006-1015.</t>
    </r>
  </si>
  <si>
    <t>218.</t>
  </si>
  <si>
    <r>
      <t xml:space="preserve">Pinxten R, Hanotte O, Eens M, Verheyen RF, Dhondt AA, Burke T. Extra-pair paternity and intraspecific brood parasitism in the European starling, </t>
    </r>
    <r>
      <rPr>
        <i/>
        <sz val="11"/>
        <color indexed="8"/>
        <rFont val="Calibri"/>
        <family val="2"/>
        <scheme val="minor"/>
      </rPr>
      <t>Sturnus vulgaris</t>
    </r>
    <r>
      <rPr>
        <sz val="11"/>
        <color indexed="8"/>
        <rFont val="Calibri"/>
        <family val="2"/>
        <scheme val="minor"/>
      </rPr>
      <t xml:space="preserve">: evidence from DNA fingerprinting. </t>
    </r>
    <r>
      <rPr>
        <i/>
        <sz val="11"/>
        <color indexed="8"/>
        <rFont val="Calibri"/>
        <family val="2"/>
        <scheme val="minor"/>
      </rPr>
      <t>Anim Behav.</t>
    </r>
    <r>
      <rPr>
        <sz val="11"/>
        <color indexed="8"/>
        <rFont val="Calibri"/>
        <family val="2"/>
        <scheme val="minor"/>
      </rPr>
      <t xml:space="preserve"> 1993;45:795-809.</t>
    </r>
  </si>
  <si>
    <t>219.</t>
  </si>
  <si>
    <t>220.</t>
  </si>
  <si>
    <r>
      <t xml:space="preserve">Moore OR, Stutchbury BJM, Quinn JS. Extrapair mating system of an asynchronously breeding tropical songbird: the mangrove swallow. </t>
    </r>
    <r>
      <rPr>
        <i/>
        <sz val="11"/>
        <color indexed="8"/>
        <rFont val="Calibri"/>
        <family val="2"/>
        <scheme val="minor"/>
      </rPr>
      <t>Auk.</t>
    </r>
    <r>
      <rPr>
        <sz val="11"/>
        <color indexed="8"/>
        <rFont val="Calibri"/>
        <family val="2"/>
        <scheme val="minor"/>
      </rPr>
      <t xml:space="preserve"> 1999;116:1039-1046.</t>
    </r>
  </si>
  <si>
    <t>221.</t>
  </si>
  <si>
    <r>
      <t xml:space="preserve">Ferretti V. Variation in extra-pair mating systems in </t>
    </r>
    <r>
      <rPr>
        <i/>
        <sz val="11"/>
        <color indexed="8"/>
        <rFont val="Calibri"/>
        <family val="2"/>
        <scheme val="minor"/>
      </rPr>
      <t>Tachycineta</t>
    </r>
    <r>
      <rPr>
        <sz val="11"/>
        <color indexed="8"/>
        <rFont val="Calibri"/>
        <family val="2"/>
        <scheme val="minor"/>
      </rPr>
      <t xml:space="preserve"> swallows: a life-history approach. </t>
    </r>
    <r>
      <rPr>
        <i/>
        <sz val="11"/>
        <color indexed="8"/>
        <rFont val="Calibri"/>
        <family val="2"/>
        <scheme val="minor"/>
      </rPr>
      <t>Ph.D. thesis</t>
    </r>
    <r>
      <rPr>
        <sz val="11"/>
        <color indexed="8"/>
        <rFont val="Calibri"/>
        <family val="2"/>
        <scheme val="minor"/>
      </rPr>
      <t>. Cornell: Cornell University. 2010.</t>
    </r>
  </si>
  <si>
    <t>222.</t>
  </si>
  <si>
    <r>
      <t>Conrad KF, Johnston PV, Crossman C, Kempenaers B, Robertson RJ, Wheelwright NT, Boag PT. High levels of extra-pair paternity in an isolated, low- density, island population of tree swallows (</t>
    </r>
    <r>
      <rPr>
        <i/>
        <sz val="11"/>
        <color indexed="8"/>
        <rFont val="Calibri"/>
        <family val="2"/>
        <scheme val="minor"/>
      </rPr>
      <t>Tachycineta bicolor</t>
    </r>
    <r>
      <rPr>
        <sz val="11"/>
        <color indexed="8"/>
        <rFont val="Calibri"/>
        <family val="2"/>
        <scheme val="minor"/>
      </rPr>
      <t xml:space="preserve">). </t>
    </r>
    <r>
      <rPr>
        <i/>
        <sz val="11"/>
        <color indexed="8"/>
        <rFont val="Calibri"/>
        <family val="2"/>
        <scheme val="minor"/>
      </rPr>
      <t>Mol Ecol.</t>
    </r>
    <r>
      <rPr>
        <sz val="11"/>
        <color indexed="8"/>
        <rFont val="Calibri"/>
        <family val="2"/>
        <scheme val="minor"/>
      </rPr>
      <t xml:space="preserve"> 2001;10:1301-1308.</t>
    </r>
  </si>
  <si>
    <t>223.</t>
  </si>
  <si>
    <r>
      <t xml:space="preserve">Whittingham LA, Dunn PO, Clotfelter ED. Parental allocation of food to nestling tree swallows: the influence of nestling behaviour, sex and paternity. </t>
    </r>
    <r>
      <rPr>
        <i/>
        <sz val="11"/>
        <color indexed="8"/>
        <rFont val="Calibri"/>
        <family val="2"/>
        <scheme val="minor"/>
      </rPr>
      <t>Anim Behav.</t>
    </r>
    <r>
      <rPr>
        <sz val="11"/>
        <color indexed="8"/>
        <rFont val="Calibri"/>
        <family val="2"/>
        <scheme val="minor"/>
      </rPr>
      <t xml:space="preserve"> 2003;65:1203-1210.</t>
    </r>
  </si>
  <si>
    <t>224.</t>
  </si>
  <si>
    <r>
      <t xml:space="preserve">Whittingham LA, Dunn PO. Fitness benefits of polyandry for experienced females. </t>
    </r>
    <r>
      <rPr>
        <i/>
        <sz val="11"/>
        <color indexed="8"/>
        <rFont val="Calibri"/>
        <family val="2"/>
        <scheme val="minor"/>
      </rPr>
      <t>Mol Ecol.</t>
    </r>
    <r>
      <rPr>
        <sz val="11"/>
        <color indexed="8"/>
        <rFont val="Calibri"/>
        <family val="2"/>
        <scheme val="minor"/>
      </rPr>
      <t xml:space="preserve"> 2010;19:2328-2335.</t>
    </r>
  </si>
  <si>
    <t>225.</t>
  </si>
  <si>
    <r>
      <t xml:space="preserve">Barber CA, Robertson RJ, Boag PT. The high frequency of extra pair paternity in tree swallows is not an artifact of nestboxes. </t>
    </r>
    <r>
      <rPr>
        <i/>
        <sz val="11"/>
        <color indexed="8"/>
        <rFont val="Calibri"/>
        <family val="2"/>
        <scheme val="minor"/>
      </rPr>
      <t>Behav Ecol Sociobiol.</t>
    </r>
    <r>
      <rPr>
        <sz val="11"/>
        <color indexed="8"/>
        <rFont val="Calibri"/>
        <family val="2"/>
        <scheme val="minor"/>
      </rPr>
      <t xml:space="preserve"> 1996;38:425-430.</t>
    </r>
  </si>
  <si>
    <t>226.</t>
  </si>
  <si>
    <r>
      <t xml:space="preserve">Bitton PP, O'Brien EL, Dawson RD. Plumage brightness and age predict extrapair fertilization success of male tree swallows, </t>
    </r>
    <r>
      <rPr>
        <i/>
        <sz val="11"/>
        <color indexed="8"/>
        <rFont val="Calibri"/>
        <family val="2"/>
        <scheme val="minor"/>
      </rPr>
      <t>Tachycineta bicolor</t>
    </r>
    <r>
      <rPr>
        <sz val="11"/>
        <color indexed="8"/>
        <rFont val="Calibri"/>
        <family val="2"/>
        <scheme val="minor"/>
      </rPr>
      <t xml:space="preserve">. </t>
    </r>
    <r>
      <rPr>
        <i/>
        <sz val="11"/>
        <color indexed="8"/>
        <rFont val="Calibri"/>
        <family val="2"/>
        <scheme val="minor"/>
      </rPr>
      <t>Anim Behav.</t>
    </r>
    <r>
      <rPr>
        <sz val="11"/>
        <color indexed="8"/>
        <rFont val="Calibri"/>
        <family val="2"/>
        <scheme val="minor"/>
      </rPr>
      <t xml:space="preserve"> 2007;74:1777-1784.</t>
    </r>
  </si>
  <si>
    <t>227.</t>
  </si>
  <si>
    <r>
      <t xml:space="preserve">Lifjeld JT, Dunn PO, Robertson RJ, Boag PT. Extra-pair paternity in monogamous tree swallows. </t>
    </r>
    <r>
      <rPr>
        <i/>
        <sz val="11"/>
        <color indexed="8"/>
        <rFont val="Calibri"/>
        <family val="2"/>
        <scheme val="minor"/>
      </rPr>
      <t>Anim Behav.</t>
    </r>
    <r>
      <rPr>
        <sz val="11"/>
        <color indexed="8"/>
        <rFont val="Calibri"/>
        <family val="2"/>
        <scheme val="minor"/>
      </rPr>
      <t xml:space="preserve"> 1993;45:213-229.</t>
    </r>
  </si>
  <si>
    <t>228.</t>
  </si>
  <si>
    <r>
      <t xml:space="preserve">Dunn PO, Robertson RJ, Michaudfreeman D, Boag PT. Extra-pair paternity in tree swallows: why do females mate with more than one male? </t>
    </r>
    <r>
      <rPr>
        <i/>
        <sz val="11"/>
        <color indexed="8"/>
        <rFont val="Calibri"/>
        <family val="2"/>
        <scheme val="minor"/>
      </rPr>
      <t>Behav Ecol Sociobiol.</t>
    </r>
    <r>
      <rPr>
        <sz val="11"/>
        <color indexed="8"/>
        <rFont val="Calibri"/>
        <family val="2"/>
        <scheme val="minor"/>
      </rPr>
      <t xml:space="preserve"> 1994;35:273-281.</t>
    </r>
  </si>
  <si>
    <t>229.</t>
  </si>
  <si>
    <r>
      <t xml:space="preserve">Kempenaers B, Congdon B, Boag P, Robertson RJ. Extrapair paternity and egg hatchability in tree swallows: evidence for the genetic compatibility hypothesis? </t>
    </r>
    <r>
      <rPr>
        <i/>
        <sz val="11"/>
        <color indexed="8"/>
        <rFont val="Calibri"/>
        <family val="2"/>
        <scheme val="minor"/>
      </rPr>
      <t>Behav Ecol.</t>
    </r>
    <r>
      <rPr>
        <sz val="11"/>
        <color indexed="8"/>
        <rFont val="Calibri"/>
        <family val="2"/>
        <scheme val="minor"/>
      </rPr>
      <t xml:space="preserve"> 1999;10:304-311.</t>
    </r>
  </si>
  <si>
    <t>230.</t>
  </si>
  <si>
    <r>
      <t>Kempenaers B, Everding S, Bishop C, Boag P, Robertson RJ. Extra-pair paternity and the reproductive role of male floaters in the tree swallow (</t>
    </r>
    <r>
      <rPr>
        <i/>
        <sz val="11"/>
        <color indexed="8"/>
        <rFont val="Calibri"/>
        <family val="2"/>
        <scheme val="minor"/>
      </rPr>
      <t>Tachycineta bicolor</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2001;49:251-259.</t>
    </r>
  </si>
  <si>
    <t>231.</t>
  </si>
  <si>
    <r>
      <t>Stapleton MK, Kleven O, Lifjeld JT, Robertson RJ. Female tree swallows (</t>
    </r>
    <r>
      <rPr>
        <i/>
        <sz val="11"/>
        <color indexed="8"/>
        <rFont val="Calibri"/>
        <family val="2"/>
        <scheme val="minor"/>
      </rPr>
      <t>Tachycineta bicolor</t>
    </r>
    <r>
      <rPr>
        <sz val="11"/>
        <color indexed="8"/>
        <rFont val="Calibri"/>
        <family val="2"/>
        <scheme val="minor"/>
      </rPr>
      <t xml:space="preserve">) increase offspring heterozygosity through extrapair mating. </t>
    </r>
    <r>
      <rPr>
        <i/>
        <sz val="11"/>
        <color indexed="8"/>
        <rFont val="Calibri"/>
        <family val="2"/>
        <scheme val="minor"/>
      </rPr>
      <t>Behav Ecol Sociobiol.</t>
    </r>
    <r>
      <rPr>
        <sz val="11"/>
        <color indexed="8"/>
        <rFont val="Calibri"/>
        <family val="2"/>
        <scheme val="minor"/>
      </rPr>
      <t xml:space="preserve"> 2007;161:1725-1733.</t>
    </r>
  </si>
  <si>
    <t>232.</t>
  </si>
  <si>
    <r>
      <t xml:space="preserve">Delmore KE, Kleven O, Laskemoen T, Crowe SA, Lifjeld JT, Robertson RJ. Sex allocation and parental quality in tree swallows. </t>
    </r>
    <r>
      <rPr>
        <i/>
        <sz val="11"/>
        <color indexed="8"/>
        <rFont val="Calibri"/>
        <family val="2"/>
        <scheme val="minor"/>
      </rPr>
      <t>Behav Ecol.</t>
    </r>
    <r>
      <rPr>
        <sz val="11"/>
        <color indexed="8"/>
        <rFont val="Calibri"/>
        <family val="2"/>
        <scheme val="minor"/>
      </rPr>
      <t xml:space="preserve"> 2008;19:1243-1249.</t>
    </r>
  </si>
  <si>
    <t>233.</t>
  </si>
  <si>
    <r>
      <t>Lessard A, Bourret A, Belisle M, Pelletier F, Garant D. Individual and environmental determinants of reproductive success in male tree swallow (</t>
    </r>
    <r>
      <rPr>
        <i/>
        <sz val="11"/>
        <color indexed="8"/>
        <rFont val="Calibri"/>
        <family val="2"/>
        <scheme val="minor"/>
      </rPr>
      <t>Tachycineta bicolor</t>
    </r>
    <r>
      <rPr>
        <sz val="11"/>
        <color indexed="8"/>
        <rFont val="Calibri"/>
        <family val="2"/>
        <scheme val="minor"/>
      </rPr>
      <t xml:space="preserve">). </t>
    </r>
    <r>
      <rPr>
        <i/>
        <sz val="11"/>
        <color indexed="8"/>
        <rFont val="Calibri"/>
        <family val="2"/>
        <scheme val="minor"/>
      </rPr>
      <t>Behav Ecol Sociobiol.</t>
    </r>
    <r>
      <rPr>
        <sz val="11"/>
        <color indexed="8"/>
        <rFont val="Calibri"/>
        <family val="2"/>
        <scheme val="minor"/>
      </rPr>
      <t xml:space="preserve"> 2014;68:733-742.</t>
    </r>
  </si>
  <si>
    <t>234.</t>
  </si>
  <si>
    <r>
      <t xml:space="preserve">Stedman JM, Hallinger KK, Winkler DW, Vitousek MN. Heritable variation in circulating glucocorticoids and endocrine flexibility in a free-living songbird. </t>
    </r>
    <r>
      <rPr>
        <i/>
        <sz val="11"/>
        <color indexed="8"/>
        <rFont val="Calibri"/>
        <family val="2"/>
        <scheme val="minor"/>
      </rPr>
      <t>J Evol Biol.</t>
    </r>
    <r>
      <rPr>
        <sz val="11"/>
        <color indexed="8"/>
        <rFont val="Calibri"/>
        <family val="2"/>
        <scheme val="minor"/>
      </rPr>
      <t xml:space="preserve"> 2017;30:1724-1735.</t>
    </r>
  </si>
  <si>
    <t>235.</t>
  </si>
  <si>
    <r>
      <t xml:space="preserve">Ferretti V, Liljesthröm M, Lopez AS, Lovette IJ, Winkler DW. Extra-pair paternity in a population of Chilean swallows breeding at 54 degrees south. </t>
    </r>
    <r>
      <rPr>
        <i/>
        <sz val="11"/>
        <color indexed="8"/>
        <rFont val="Calibri"/>
        <family val="2"/>
        <scheme val="minor"/>
      </rPr>
      <t>J Field Ornithol.</t>
    </r>
    <r>
      <rPr>
        <sz val="11"/>
        <color indexed="8"/>
        <rFont val="Calibri"/>
        <family val="2"/>
        <scheme val="minor"/>
      </rPr>
      <t xml:space="preserve"> 2016;87:155-161.</t>
    </r>
  </si>
  <si>
    <t>236.</t>
  </si>
  <si>
    <r>
      <t>Ferretti V, Massoni V, Bulit F, Winkler DW, Lovette IJ. Heterozygosity and fitness benefits of extrapair mate choice in white-rumped swallows (</t>
    </r>
    <r>
      <rPr>
        <i/>
        <sz val="11"/>
        <color indexed="8"/>
        <rFont val="Calibri"/>
        <family val="2"/>
        <scheme val="minor"/>
      </rPr>
      <t>Tachycineta leucorrhoa</t>
    </r>
    <r>
      <rPr>
        <sz val="11"/>
        <color indexed="8"/>
        <rFont val="Calibri"/>
        <family val="2"/>
        <scheme val="minor"/>
      </rPr>
      <t xml:space="preserve">). </t>
    </r>
    <r>
      <rPr>
        <i/>
        <sz val="11"/>
        <color indexed="8"/>
        <rFont val="Calibri"/>
        <family val="2"/>
        <scheme val="minor"/>
      </rPr>
      <t>Behav Ecol.</t>
    </r>
    <r>
      <rPr>
        <sz val="11"/>
        <color indexed="8"/>
        <rFont val="Calibri"/>
        <family val="2"/>
        <scheme val="minor"/>
      </rPr>
      <t xml:space="preserve"> 2011;22:1178-1186.</t>
    </r>
  </si>
  <si>
    <t>237.</t>
  </si>
  <si>
    <r>
      <t xml:space="preserve">Birkhead TR, Burke T, Zann R, Hunter FM, Krupa AP. Extra-pair paternity and intraspecific brood parasitism in wild zebra finches </t>
    </r>
    <r>
      <rPr>
        <i/>
        <sz val="11"/>
        <color indexed="8"/>
        <rFont val="Calibri"/>
        <family val="2"/>
        <scheme val="minor"/>
      </rPr>
      <t>Taeniopygia guttata</t>
    </r>
    <r>
      <rPr>
        <sz val="11"/>
        <color indexed="8"/>
        <rFont val="Calibri"/>
        <family val="2"/>
        <scheme val="minor"/>
      </rPr>
      <t xml:space="preserve">, revealed by DNA fingerprinting. </t>
    </r>
    <r>
      <rPr>
        <i/>
        <sz val="11"/>
        <color indexed="8"/>
        <rFont val="Calibri"/>
        <family val="2"/>
        <scheme val="minor"/>
      </rPr>
      <t>Behav Ecol Sociobiol.</t>
    </r>
    <r>
      <rPr>
        <sz val="11"/>
        <color indexed="8"/>
        <rFont val="Calibri"/>
        <family val="2"/>
        <scheme val="minor"/>
      </rPr>
      <t xml:space="preserve"> 1990;27:315-324.</t>
    </r>
  </si>
  <si>
    <t>238.</t>
  </si>
  <si>
    <r>
      <t xml:space="preserve">Griffith SC, Holleley CE, Mariette MM, Pryke SR, Svedin N. Low level of extrapair parentage in wild zebra finches. </t>
    </r>
    <r>
      <rPr>
        <i/>
        <sz val="11"/>
        <color indexed="8"/>
        <rFont val="Calibri"/>
        <family val="2"/>
        <scheme val="minor"/>
      </rPr>
      <t>Anim Behav.</t>
    </r>
    <r>
      <rPr>
        <sz val="11"/>
        <color indexed="8"/>
        <rFont val="Calibri"/>
        <family val="2"/>
        <scheme val="minor"/>
      </rPr>
      <t xml:space="preserve"> 2010;79:261-264.</t>
    </r>
  </si>
  <si>
    <t>239.</t>
  </si>
  <si>
    <r>
      <t xml:space="preserve">Cramer ERA, Hall ML, de Kort SR, Lovette IJ, Vehrencamp SL. Infrequent extra-pair paternity in the banded wren, a synchronously breeding tropical passerine. </t>
    </r>
    <r>
      <rPr>
        <i/>
        <sz val="11"/>
        <color indexed="8"/>
        <rFont val="Calibri"/>
        <family val="2"/>
        <scheme val="minor"/>
      </rPr>
      <t>Condor.</t>
    </r>
    <r>
      <rPr>
        <sz val="11"/>
        <color indexed="8"/>
        <rFont val="Calibri"/>
        <family val="2"/>
        <scheme val="minor"/>
      </rPr>
      <t xml:space="preserve"> 2011;113:637-645.</t>
    </r>
  </si>
  <si>
    <t>240.</t>
  </si>
  <si>
    <r>
      <t>Douglas SB, Heath DD, Mennill DJ. Low levels of extra-pair paternity in a neotropical duetting songbird, the rufous-and-white wren (</t>
    </r>
    <r>
      <rPr>
        <i/>
        <sz val="11"/>
        <color indexed="8"/>
        <rFont val="Calibri"/>
        <family val="2"/>
        <scheme val="minor"/>
      </rPr>
      <t>Thryothorus rufalbus</t>
    </r>
    <r>
      <rPr>
        <sz val="11"/>
        <color indexed="8"/>
        <rFont val="Calibri"/>
        <family val="2"/>
        <scheme val="minor"/>
      </rPr>
      <t xml:space="preserve">). </t>
    </r>
    <r>
      <rPr>
        <i/>
        <sz val="11"/>
        <color indexed="8"/>
        <rFont val="Calibri"/>
        <family val="2"/>
        <scheme val="minor"/>
      </rPr>
      <t>Condor.</t>
    </r>
    <r>
      <rPr>
        <sz val="11"/>
        <color indexed="8"/>
        <rFont val="Calibri"/>
        <family val="2"/>
        <scheme val="minor"/>
      </rPr>
      <t xml:space="preserve"> 2012;114:393-400.</t>
    </r>
  </si>
  <si>
    <t>241.</t>
  </si>
  <si>
    <r>
      <t>Haggerty TM, Morton ES, Fleischer RC. Genetic monogamy in Carolina wrens (</t>
    </r>
    <r>
      <rPr>
        <i/>
        <sz val="11"/>
        <color indexed="8"/>
        <rFont val="Calibri"/>
        <family val="2"/>
        <scheme val="minor"/>
      </rPr>
      <t>Thryothorus ludovicianus</t>
    </r>
    <r>
      <rPr>
        <sz val="11"/>
        <color indexed="8"/>
        <rFont val="Calibri"/>
        <family val="2"/>
        <scheme val="minor"/>
      </rPr>
      <t xml:space="preserve">). </t>
    </r>
    <r>
      <rPr>
        <i/>
        <sz val="11"/>
        <color indexed="8"/>
        <rFont val="Calibri"/>
        <family val="2"/>
        <scheme val="minor"/>
      </rPr>
      <t>Auk.</t>
    </r>
    <r>
      <rPr>
        <sz val="11"/>
        <color indexed="8"/>
        <rFont val="Calibri"/>
        <family val="2"/>
        <scheme val="minor"/>
      </rPr>
      <t xml:space="preserve"> 2001;118:215-219.</t>
    </r>
  </si>
  <si>
    <t>242.</t>
  </si>
  <si>
    <r>
      <t xml:space="preserve">LaBarbera K, Llambias PE, Cramer ERA, Schaming TD, Lovette IJ. Synchrony does not explain extrapair paternity rate variation in northern or southern house wrens. </t>
    </r>
    <r>
      <rPr>
        <i/>
        <sz val="11"/>
        <color indexed="8"/>
        <rFont val="Calibri"/>
        <family val="2"/>
        <scheme val="minor"/>
      </rPr>
      <t>Behav Ecol.</t>
    </r>
    <r>
      <rPr>
        <sz val="11"/>
        <color indexed="8"/>
        <rFont val="Calibri"/>
        <family val="2"/>
        <scheme val="minor"/>
      </rPr>
      <t xml:space="preserve"> 2010;21:773-780.</t>
    </r>
  </si>
  <si>
    <t>243.</t>
  </si>
  <si>
    <r>
      <t xml:space="preserve">Johnson LS, Thompson CF, Sakaluk SK, Neuhauser M, Johnson BGP, Soukup SS, Forsythe SJ, Masters BS. Extra-pair young in house wren broods are more likely to be male than female. </t>
    </r>
    <r>
      <rPr>
        <i/>
        <sz val="11"/>
        <color indexed="8"/>
        <rFont val="Calibri"/>
        <family val="2"/>
        <scheme val="minor"/>
      </rPr>
      <t>Proc R Soc B.</t>
    </r>
    <r>
      <rPr>
        <sz val="11"/>
        <color indexed="8"/>
        <rFont val="Calibri"/>
        <family val="2"/>
        <scheme val="minor"/>
      </rPr>
      <t xml:space="preserve"> 2009;276:2285-2289.</t>
    </r>
  </si>
  <si>
    <t>244.</t>
  </si>
  <si>
    <r>
      <t xml:space="preserve">Poirier NE, Whittingham LA, Dunn PO. Males achieve greater reproductive success through multiple broods than through extrapair mating in house wrens. </t>
    </r>
    <r>
      <rPr>
        <i/>
        <sz val="11"/>
        <color indexed="8"/>
        <rFont val="Calibri"/>
        <family val="2"/>
        <scheme val="minor"/>
      </rPr>
      <t>Anim Behav.</t>
    </r>
    <r>
      <rPr>
        <sz val="11"/>
        <color indexed="8"/>
        <rFont val="Calibri"/>
        <family val="2"/>
        <scheme val="minor"/>
      </rPr>
      <t xml:space="preserve"> 2004;67:1109-1116.</t>
    </r>
  </si>
  <si>
    <t>245.</t>
  </si>
  <si>
    <r>
      <t xml:space="preserve">Biagolini C, Costa MC, Perrella DF, Zima PVQ, Ribeiro-Silva L, Francisco MR. Extra-pair paternity in a neotropical rainforest songbird, the white-necked thrush </t>
    </r>
    <r>
      <rPr>
        <i/>
        <sz val="11"/>
        <color indexed="8"/>
        <rFont val="Calibri"/>
        <family val="2"/>
        <scheme val="minor"/>
      </rPr>
      <t>Turdus albicollis</t>
    </r>
    <r>
      <rPr>
        <sz val="11"/>
        <color indexed="8"/>
        <rFont val="Calibri"/>
        <family val="2"/>
        <scheme val="minor"/>
      </rPr>
      <t xml:space="preserve"> (Aves: Turdidae). </t>
    </r>
    <r>
      <rPr>
        <i/>
        <sz val="11"/>
        <color indexed="8"/>
        <rFont val="Calibri"/>
        <family val="2"/>
        <scheme val="minor"/>
      </rPr>
      <t>Zoologia.</t>
    </r>
    <r>
      <rPr>
        <sz val="11"/>
        <color indexed="8"/>
        <rFont val="Calibri"/>
        <family val="2"/>
        <scheme val="minor"/>
      </rPr>
      <t xml:space="preserve"> 2016;33.</t>
    </r>
  </si>
  <si>
    <t>246.</t>
  </si>
  <si>
    <r>
      <t xml:space="preserve">Stutchbury BJM, Morton ES, Piper WH. Extra-pair mating system of a synchronously breeding tropical songbird. </t>
    </r>
    <r>
      <rPr>
        <i/>
        <sz val="11"/>
        <color indexed="8"/>
        <rFont val="Calibri"/>
        <family val="2"/>
        <scheme val="minor"/>
      </rPr>
      <t>J Avian Biol.</t>
    </r>
    <r>
      <rPr>
        <sz val="11"/>
        <color indexed="8"/>
        <rFont val="Calibri"/>
        <family val="2"/>
        <scheme val="minor"/>
      </rPr>
      <t xml:space="preserve"> 1998;29:72-78.</t>
    </r>
  </si>
  <si>
    <t>247.</t>
  </si>
  <si>
    <r>
      <t>Asklund TM. Factors affecting extra-pair paternity in redwings (</t>
    </r>
    <r>
      <rPr>
        <i/>
        <sz val="11"/>
        <color indexed="8"/>
        <rFont val="Calibri"/>
        <family val="2"/>
        <scheme val="minor"/>
      </rPr>
      <t>Turdus iliacus</t>
    </r>
    <r>
      <rPr>
        <sz val="11"/>
        <color indexed="8"/>
        <rFont val="Calibri"/>
        <family val="2"/>
        <scheme val="minor"/>
      </rPr>
      <t xml:space="preserve">). </t>
    </r>
    <r>
      <rPr>
        <i/>
        <sz val="11"/>
        <color indexed="8"/>
        <rFont val="Calibri"/>
        <family val="2"/>
        <scheme val="minor"/>
      </rPr>
      <t>M.Sc. thesis</t>
    </r>
    <r>
      <rPr>
        <sz val="11"/>
        <color indexed="8"/>
        <rFont val="Calibri"/>
        <family val="2"/>
        <scheme val="minor"/>
      </rPr>
      <t>. Trondheim: Norwegian University of Science and Technology. 2008.</t>
    </r>
  </si>
  <si>
    <t>248.</t>
  </si>
  <si>
    <r>
      <t xml:space="preserve">Hesler M. Song complexity in common blackbirds-an honest signal of male quality? </t>
    </r>
    <r>
      <rPr>
        <i/>
        <sz val="11"/>
        <color indexed="8"/>
        <rFont val="Calibri"/>
        <family val="2"/>
        <scheme val="minor"/>
      </rPr>
      <t>Ph.D. thesis</t>
    </r>
    <r>
      <rPr>
        <sz val="11"/>
        <color indexed="8"/>
        <rFont val="Calibri"/>
        <family val="2"/>
        <scheme val="minor"/>
      </rPr>
      <t>. Copenhagen: University of Copenhagen. 2009.</t>
    </r>
  </si>
  <si>
    <t>249.</t>
  </si>
  <si>
    <t>250.</t>
  </si>
  <si>
    <r>
      <t xml:space="preserve">Rowe KMC, Weatherhead PJ. Social and ecological factors affecting paternity allocation in American robins with overlapping broods. </t>
    </r>
    <r>
      <rPr>
        <i/>
        <sz val="11"/>
        <color indexed="8"/>
        <rFont val="Calibri"/>
        <family val="2"/>
        <scheme val="minor"/>
      </rPr>
      <t>Behav Ecol Sociobiol.</t>
    </r>
    <r>
      <rPr>
        <sz val="11"/>
        <color indexed="8"/>
        <rFont val="Calibri"/>
        <family val="2"/>
        <scheme val="minor"/>
      </rPr>
      <t xml:space="preserve"> 2007;61:1283-1291.</t>
    </r>
  </si>
  <si>
    <t>251.</t>
  </si>
  <si>
    <r>
      <t>Vallender R, Friesen VL, Robertson RJ. Paternity and performance of golden-winged warblers (</t>
    </r>
    <r>
      <rPr>
        <i/>
        <sz val="11"/>
        <color indexed="8"/>
        <rFont val="Calibri"/>
        <family val="2"/>
        <scheme val="minor"/>
      </rPr>
      <t>Vermivora chrysoptera</t>
    </r>
    <r>
      <rPr>
        <sz val="11"/>
        <color indexed="8"/>
        <rFont val="Calibri"/>
        <family val="2"/>
        <scheme val="minor"/>
      </rPr>
      <t>) and golden-winged × blue-winged warbler (</t>
    </r>
    <r>
      <rPr>
        <i/>
        <sz val="11"/>
        <color indexed="8"/>
        <rFont val="Calibri"/>
        <family val="2"/>
        <scheme val="minor"/>
      </rPr>
      <t>V. pinus</t>
    </r>
    <r>
      <rPr>
        <sz val="11"/>
        <color indexed="8"/>
        <rFont val="Calibri"/>
        <family val="2"/>
        <scheme val="minor"/>
      </rPr>
      <t xml:space="preserve">) hybrids at the leading edge of a hybrid zone. </t>
    </r>
    <r>
      <rPr>
        <i/>
        <sz val="11"/>
        <color indexed="8"/>
        <rFont val="Calibri"/>
        <family val="2"/>
        <scheme val="minor"/>
      </rPr>
      <t>Behav Ecol Sociobiol.</t>
    </r>
    <r>
      <rPr>
        <sz val="11"/>
        <color indexed="8"/>
        <rFont val="Calibri"/>
        <family val="2"/>
        <scheme val="minor"/>
      </rPr>
      <t xml:space="preserve"> 2007;61:1797-1807.</t>
    </r>
  </si>
  <si>
    <t>252.</t>
  </si>
  <si>
    <r>
      <t xml:space="preserve">Carvalho CBV, Macedo RH, Graves JA. Breeding strategies of a socially monogamous neotropical passerine: extra-pair fertilizations, behavior, and morphology. </t>
    </r>
    <r>
      <rPr>
        <i/>
        <sz val="11"/>
        <color indexed="8"/>
        <rFont val="Calibri"/>
        <family val="2"/>
        <scheme val="minor"/>
      </rPr>
      <t>Condor.</t>
    </r>
    <r>
      <rPr>
        <sz val="11"/>
        <color indexed="8"/>
        <rFont val="Calibri"/>
        <family val="2"/>
        <scheme val="minor"/>
      </rPr>
      <t xml:space="preserve"> 2006;108:579-590.</t>
    </r>
  </si>
  <si>
    <t>253.</t>
  </si>
  <si>
    <r>
      <t xml:space="preserve">Manica LT, Graves JA, Podos J, Macedo RH. Multimodal flight display of a neotropical songbird predicts social pairing but not extrapair mating success. </t>
    </r>
    <r>
      <rPr>
        <i/>
        <sz val="11"/>
        <color indexed="8"/>
        <rFont val="Calibri"/>
        <family val="2"/>
        <scheme val="minor"/>
      </rPr>
      <t>Behav Ecol Sociobiol.</t>
    </r>
    <r>
      <rPr>
        <sz val="11"/>
        <color indexed="8"/>
        <rFont val="Calibri"/>
        <family val="2"/>
        <scheme val="minor"/>
      </rPr>
      <t xml:space="preserve"> 2016;70:2039-2052.</t>
    </r>
  </si>
  <si>
    <t>254.</t>
  </si>
  <si>
    <r>
      <t xml:space="preserve">Tuttle EM. Alternative reproductive strategies in the white-throated sparrow: behavioral and genetic evidence. </t>
    </r>
    <r>
      <rPr>
        <i/>
        <sz val="11"/>
        <color indexed="8"/>
        <rFont val="Calibri"/>
        <family val="2"/>
        <scheme val="minor"/>
      </rPr>
      <t>Behav Ecol.</t>
    </r>
    <r>
      <rPr>
        <sz val="11"/>
        <color indexed="8"/>
        <rFont val="Calibri"/>
        <family val="2"/>
        <scheme val="minor"/>
      </rPr>
      <t xml:space="preserve"> 2003;14:425-432.</t>
    </r>
  </si>
  <si>
    <t>255.</t>
  </si>
  <si>
    <r>
      <t xml:space="preserve">Grunst ML, Grunst AS, Gonser RA, Tuttle EM. Breeding synchrony and extrapair paternity in a species with alternative reproductive strategies. </t>
    </r>
    <r>
      <rPr>
        <i/>
        <sz val="11"/>
        <color indexed="8"/>
        <rFont val="Calibri"/>
        <family val="2"/>
        <scheme val="minor"/>
      </rPr>
      <t>J Avian Biol.</t>
    </r>
    <r>
      <rPr>
        <sz val="11"/>
        <color indexed="8"/>
        <rFont val="Calibri"/>
        <family val="2"/>
        <scheme val="minor"/>
      </rPr>
      <t xml:space="preserve"> 2017;48:1087-1094.</t>
    </r>
  </si>
  <si>
    <t>256.</t>
  </si>
  <si>
    <r>
      <t xml:space="preserve">Eikenaar C, Bonier F, Martin PR, Moore IT. High rates of extra-pair paternity in two equatorial populations of rufous-collared sparrow, </t>
    </r>
    <r>
      <rPr>
        <i/>
        <sz val="11"/>
        <color indexed="8"/>
        <rFont val="Calibri"/>
        <family val="2"/>
        <scheme val="minor"/>
      </rPr>
      <t>Zonotrichia capensis</t>
    </r>
    <r>
      <rPr>
        <sz val="11"/>
        <color indexed="8"/>
        <rFont val="Calibri"/>
        <family val="2"/>
        <scheme val="minor"/>
      </rPr>
      <t xml:space="preserve">. </t>
    </r>
    <r>
      <rPr>
        <i/>
        <sz val="11"/>
        <color indexed="8"/>
        <rFont val="Calibri"/>
        <family val="2"/>
        <scheme val="minor"/>
      </rPr>
      <t>J Avian Biol.</t>
    </r>
    <r>
      <rPr>
        <sz val="11"/>
        <color indexed="8"/>
        <rFont val="Calibri"/>
        <family val="2"/>
        <scheme val="minor"/>
      </rPr>
      <t xml:space="preserve"> 2013;44:600-602.</t>
    </r>
  </si>
  <si>
    <t>257.</t>
  </si>
  <si>
    <r>
      <t xml:space="preserve">Poesel A, Gibbs HL, Nelson DA. Extrapair fertilizations and the potential for sexual selection in a socially monogamous songbird. </t>
    </r>
    <r>
      <rPr>
        <i/>
        <sz val="11"/>
        <color indexed="8"/>
        <rFont val="Calibri"/>
        <family val="2"/>
        <scheme val="minor"/>
      </rPr>
      <t>Auk.</t>
    </r>
    <r>
      <rPr>
        <sz val="11"/>
        <color indexed="8"/>
        <rFont val="Calibri"/>
        <family val="2"/>
        <scheme val="minor"/>
      </rPr>
      <t xml:space="preserve"> 2011;128:770-776.</t>
    </r>
  </si>
  <si>
    <t>258.</t>
  </si>
  <si>
    <r>
      <t xml:space="preserve">MacDougall-Shackleton EA, Derryberry EP, Hahn TP. Nonlocal male mountain white-crowned sparrows have lower paternity and higher parasite loads than males singing local dialect. </t>
    </r>
    <r>
      <rPr>
        <i/>
        <sz val="11"/>
        <color indexed="8"/>
        <rFont val="Calibri"/>
        <family val="2"/>
        <scheme val="minor"/>
      </rPr>
      <t>Behav Ecol.</t>
    </r>
    <r>
      <rPr>
        <sz val="11"/>
        <color indexed="8"/>
        <rFont val="Calibri"/>
        <family val="2"/>
        <scheme val="minor"/>
      </rPr>
      <t xml:space="preserve"> 2002;13:682-689.</t>
    </r>
  </si>
  <si>
    <t>259.</t>
  </si>
  <si>
    <r>
      <t xml:space="preserve">Robertson BC, Degnan SM, Kikkawa J, Moritz CC. Genetic monogamy in the absence of paternity guards: the Capricorn silvereye, </t>
    </r>
    <r>
      <rPr>
        <i/>
        <sz val="11"/>
        <color indexed="8"/>
        <rFont val="Calibri"/>
        <family val="2"/>
        <scheme val="minor"/>
      </rPr>
      <t>Zosterops lateralis chlorocephalus</t>
    </r>
    <r>
      <rPr>
        <sz val="11"/>
        <color indexed="8"/>
        <rFont val="Calibri"/>
        <family val="2"/>
        <scheme val="minor"/>
      </rPr>
      <t xml:space="preserve">, on Heron Island. </t>
    </r>
    <r>
      <rPr>
        <i/>
        <sz val="11"/>
        <color indexed="8"/>
        <rFont val="Calibri"/>
        <family val="2"/>
        <scheme val="minor"/>
      </rPr>
      <t>Behav Ecol.</t>
    </r>
    <r>
      <rPr>
        <sz val="11"/>
        <color indexed="8"/>
        <rFont val="Calibri"/>
        <family val="2"/>
        <scheme val="minor"/>
      </rPr>
      <t xml:space="preserve"> 2001;12:666-673.</t>
    </r>
  </si>
  <si>
    <t>Social bond</t>
  </si>
  <si>
    <t>Tropical (=1) / temperate (=2)</t>
  </si>
  <si>
    <t>Latitude</t>
  </si>
  <si>
    <t>Setophaga caerulescens</t>
  </si>
  <si>
    <r>
      <t xml:space="preserve">Mayer C, Pasinelli G. New support for an old hypothesis: density affects extra-pair paternity. </t>
    </r>
    <r>
      <rPr>
        <i/>
        <sz val="11"/>
        <color indexed="8"/>
        <rFont val="Calibri"/>
        <family val="2"/>
        <scheme val="minor"/>
      </rPr>
      <t>Ecology and Evolution.</t>
    </r>
    <r>
      <rPr>
        <sz val="11"/>
        <color indexed="8"/>
        <rFont val="Calibri"/>
        <family val="2"/>
        <scheme val="minor"/>
      </rPr>
      <t xml:space="preserve"> 2013; 3:694-705.</t>
    </r>
  </si>
  <si>
    <t>Taff CC, Freeman-Gallant CR, Dunn PO, Whittingham LA. Spatial distribution of nests constrains the strength of sexual selection in a warbler. J Evol Biol. 2013;26:1392-1405.</t>
  </si>
  <si>
    <t>Segelbacher G. (Personal communication).</t>
  </si>
  <si>
    <t>Rutkowska J. (Personal communication).</t>
  </si>
  <si>
    <t>Sperm length (μM)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</si>
</sst>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Calibri"/>
      <family val="2"/>
      <scheme val="minor"/>
    </font>
    <font>
      <sz val="8"/>
      <name val="Calibri"/>
      <family val="2"/>
      <scheme val="minor"/>
    </font>
    <font>
      <sz val="11"/>
      <name val="Calibri"/>
      <family val="2"/>
      <scheme val="minor"/>
    </font>
    <font>
      <sz val="11"/>
      <color indexed="8"/>
      <name val="Calibri"/>
      <family val="2"/>
    </font>
    <font>
      <i/>
      <sz val="11"/>
      <color indexed="8"/>
      <name val="Calibri"/>
      <family val="2"/>
      <scheme val="minor"/>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17">
    <xf numFmtId="0" fontId="0" fillId="0" borderId="0"/>
    <xf numFmtId="0" fontId="7" fillId="0" borderId="0"/>
    <xf numFmtId="0" fontId="8" fillId="0" borderId="0" applyNumberFormat="0" applyFill="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10" applyNumberFormat="0" applyAlignment="0" applyProtection="0"/>
    <xf numFmtId="0" fontId="16" fillId="7" borderId="11" applyNumberFormat="0" applyAlignment="0" applyProtection="0"/>
    <xf numFmtId="0" fontId="17" fillId="7" borderId="10" applyNumberFormat="0" applyAlignment="0" applyProtection="0"/>
    <xf numFmtId="0" fontId="18" fillId="0" borderId="12" applyNumberFormat="0" applyFill="0" applyAlignment="0" applyProtection="0"/>
    <xf numFmtId="0" fontId="19" fillId="8" borderId="13"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3" fillId="33" borderId="0" applyNumberFormat="0" applyBorder="0" applyAlignment="0" applyProtection="0"/>
    <xf numFmtId="0" fontId="6" fillId="0" borderId="0"/>
    <xf numFmtId="0" fontId="6" fillId="9" borderId="14" applyNumberFormat="0" applyFont="0" applyAlignment="0" applyProtection="0"/>
    <xf numFmtId="0" fontId="5" fillId="0" borderId="0"/>
    <xf numFmtId="0" fontId="5" fillId="9" borderId="14"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4" fillId="0" borderId="0"/>
    <xf numFmtId="0" fontId="4" fillId="9" borderId="14"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9" borderId="14" applyNumberFormat="0" applyFont="0" applyAlignment="0" applyProtection="0"/>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 fillId="0" borderId="0"/>
    <xf numFmtId="0" fontId="7" fillId="0" borderId="0"/>
    <xf numFmtId="0" fontId="7" fillId="0" borderId="0"/>
  </cellStyleXfs>
  <cellXfs count="75">
    <xf numFmtId="0" fontId="0" fillId="0" borderId="0" xfId="0"/>
    <xf numFmtId="0" fontId="0" fillId="2" borderId="0" xfId="0" applyFill="1" applyBorder="1"/>
    <xf numFmtId="0" fontId="24" fillId="2" borderId="0" xfId="0" applyFont="1" applyFill="1" applyBorder="1"/>
    <xf numFmtId="0" fontId="25" fillId="2" borderId="1" xfId="0" applyFont="1" applyFill="1" applyBorder="1" applyAlignment="1">
      <alignment horizontal="center" vertical="center"/>
    </xf>
    <xf numFmtId="0" fontId="26" fillId="2" borderId="0" xfId="0" applyFont="1" applyFill="1" applyBorder="1"/>
    <xf numFmtId="0" fontId="25" fillId="2" borderId="6" xfId="0" applyFont="1" applyFill="1" applyBorder="1" applyAlignment="1">
      <alignment horizontal="center" vertical="center"/>
    </xf>
    <xf numFmtId="164" fontId="25" fillId="2" borderId="6" xfId="0" applyNumberFormat="1" applyFont="1" applyFill="1" applyBorder="1" applyAlignment="1">
      <alignment horizontal="center" vertical="center"/>
    </xf>
    <xf numFmtId="164" fontId="2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2" xfId="0" applyNumberFormat="1" applyFont="1" applyBorder="1" applyAlignment="1">
      <alignment horizontal="center" vertical="center"/>
    </xf>
    <xf numFmtId="164" fontId="26" fillId="2" borderId="0" xfId="0" applyNumberFormat="1" applyFont="1" applyFill="1" applyBorder="1"/>
    <xf numFmtId="0" fontId="26" fillId="2" borderId="2" xfId="0" applyFont="1" applyFill="1" applyBorder="1"/>
    <xf numFmtId="0" fontId="25" fillId="0" borderId="1" xfId="0" applyFont="1" applyFill="1" applyBorder="1" applyAlignment="1">
      <alignment horizontal="center" vertical="center" wrapText="1"/>
    </xf>
    <xf numFmtId="164" fontId="25" fillId="0" borderId="6" xfId="0" applyNumberFormat="1" applyFont="1" applyFill="1" applyBorder="1" applyAlignment="1">
      <alignment horizontal="center" vertical="center" wrapText="1"/>
    </xf>
    <xf numFmtId="0" fontId="25" fillId="0" borderId="0" xfId="0" applyFont="1" applyFill="1" applyBorder="1" applyAlignment="1">
      <alignment horizontal="center" vertical="center"/>
    </xf>
    <xf numFmtId="0" fontId="25" fillId="0" borderId="6" xfId="0" applyFont="1" applyFill="1" applyBorder="1" applyAlignment="1">
      <alignment horizontal="center" vertical="center" wrapText="1"/>
    </xf>
    <xf numFmtId="164" fontId="25" fillId="0" borderId="0"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0" fontId="25" fillId="2" borderId="1" xfId="0" applyFont="1" applyFill="1" applyBorder="1" applyAlignment="1">
      <alignment horizontal="right" vertical="center"/>
    </xf>
    <xf numFmtId="0" fontId="26" fillId="2" borderId="3" xfId="0" applyFont="1" applyFill="1" applyBorder="1" applyAlignment="1">
      <alignment horizontal="right"/>
    </xf>
    <xf numFmtId="0" fontId="25" fillId="2" borderId="17" xfId="0" applyFont="1" applyFill="1" applyBorder="1" applyAlignment="1">
      <alignment horizontal="right" vertical="center"/>
    </xf>
    <xf numFmtId="0" fontId="26" fillId="2" borderId="0" xfId="0" applyFont="1" applyFill="1" applyBorder="1" applyAlignment="1">
      <alignment horizontal="right"/>
    </xf>
    <xf numFmtId="0" fontId="25" fillId="34" borderId="16" xfId="0" applyFont="1" applyFill="1" applyBorder="1" applyAlignment="1">
      <alignment horizontal="right" vertical="center"/>
    </xf>
    <xf numFmtId="164" fontId="25" fillId="0" borderId="16" xfId="0" applyNumberFormat="1" applyFont="1" applyFill="1" applyBorder="1" applyAlignment="1">
      <alignment horizontal="center" vertical="center"/>
    </xf>
    <xf numFmtId="164" fontId="25" fillId="0" borderId="2" xfId="0" applyNumberFormat="1" applyFont="1" applyFill="1" applyBorder="1" applyAlignment="1">
      <alignment horizontal="center" vertical="center"/>
    </xf>
    <xf numFmtId="1" fontId="25" fillId="0" borderId="16" xfId="0" applyNumberFormat="1" applyFont="1" applyFill="1" applyBorder="1" applyAlignment="1">
      <alignment horizontal="center" vertical="center"/>
    </xf>
    <xf numFmtId="1" fontId="25" fillId="0" borderId="2" xfId="0" applyNumberFormat="1" applyFont="1" applyFill="1" applyBorder="1" applyAlignment="1">
      <alignment horizontal="center" vertical="center"/>
    </xf>
    <xf numFmtId="1" fontId="25" fillId="0" borderId="19" xfId="0" applyNumberFormat="1" applyFont="1" applyFill="1" applyBorder="1" applyAlignment="1">
      <alignment horizontal="center" vertical="center"/>
    </xf>
    <xf numFmtId="1" fontId="25" fillId="0" borderId="3" xfId="0" applyNumberFormat="1" applyFont="1" applyFill="1" applyBorder="1" applyAlignment="1">
      <alignment horizontal="center" vertical="center"/>
    </xf>
    <xf numFmtId="0" fontId="25" fillId="34" borderId="6" xfId="0" applyFont="1" applyFill="1" applyBorder="1" applyAlignment="1">
      <alignment horizontal="right" vertical="center"/>
    </xf>
    <xf numFmtId="164" fontId="25" fillId="0" borderId="4" xfId="0" applyNumberFormat="1" applyFont="1" applyBorder="1" applyAlignment="1">
      <alignment horizontal="center" vertical="center"/>
    </xf>
    <xf numFmtId="164" fontId="25" fillId="0" borderId="4" xfId="0" applyNumberFormat="1" applyFont="1" applyFill="1" applyBorder="1" applyAlignment="1">
      <alignment horizontal="center" vertical="center"/>
    </xf>
    <xf numFmtId="1" fontId="25" fillId="0" borderId="5" xfId="0" applyNumberFormat="1" applyFont="1" applyBorder="1" applyAlignment="1">
      <alignment horizontal="center" vertical="center"/>
    </xf>
    <xf numFmtId="1" fontId="25" fillId="0" borderId="4" xfId="0" applyNumberFormat="1" applyFont="1" applyFill="1" applyBorder="1" applyAlignment="1">
      <alignment horizontal="center" vertical="center"/>
    </xf>
    <xf numFmtId="1" fontId="25" fillId="0" borderId="5" xfId="0" applyNumberFormat="1" applyFont="1" applyFill="1" applyBorder="1" applyAlignment="1">
      <alignment horizontal="center" vertical="center"/>
    </xf>
    <xf numFmtId="1" fontId="25" fillId="0" borderId="20" xfId="0" applyNumberFormat="1" applyFont="1" applyFill="1" applyBorder="1" applyAlignment="1">
      <alignment horizontal="center" vertical="center"/>
    </xf>
    <xf numFmtId="0" fontId="24" fillId="2" borderId="4" xfId="0" applyFont="1" applyFill="1" applyBorder="1"/>
    <xf numFmtId="1" fontId="25" fillId="0" borderId="4" xfId="0" applyNumberFormat="1" applyFont="1" applyBorder="1" applyAlignment="1">
      <alignment horizontal="center" vertical="center"/>
    </xf>
    <xf numFmtId="0" fontId="25" fillId="2" borderId="0" xfId="0" applyFont="1" applyFill="1" applyBorder="1"/>
    <xf numFmtId="0" fontId="25" fillId="0" borderId="0" xfId="0" applyFont="1"/>
    <xf numFmtId="11" fontId="25" fillId="0" borderId="0" xfId="0" applyNumberFormat="1" applyFont="1"/>
    <xf numFmtId="0" fontId="25" fillId="0" borderId="4" xfId="0" applyFont="1" applyBorder="1"/>
    <xf numFmtId="164" fontId="25" fillId="2" borderId="17" xfId="0" applyNumberFormat="1" applyFont="1" applyFill="1" applyBorder="1" applyAlignment="1">
      <alignment horizontal="center" vertical="center"/>
    </xf>
    <xf numFmtId="0" fontId="0" fillId="0" borderId="19" xfId="0" applyBorder="1"/>
    <xf numFmtId="0" fontId="0" fillId="0" borderId="3" xfId="0" applyBorder="1"/>
    <xf numFmtId="0" fontId="0" fillId="0" borderId="20" xfId="0" applyBorder="1"/>
    <xf numFmtId="0" fontId="0" fillId="0" borderId="1" xfId="0" applyBorder="1"/>
    <xf numFmtId="1" fontId="25" fillId="0" borderId="0" xfId="0" applyNumberFormat="1" applyFont="1" applyBorder="1" applyAlignment="1">
      <alignment horizontal="center" vertical="center"/>
    </xf>
    <xf numFmtId="0" fontId="25" fillId="0" borderId="19" xfId="0" applyFont="1" applyFill="1" applyBorder="1" applyAlignment="1">
      <alignment horizontal="center" vertical="center" wrapText="1"/>
    </xf>
    <xf numFmtId="1" fontId="25" fillId="0" borderId="21" xfId="0" applyNumberFormat="1" applyFont="1" applyBorder="1" applyAlignment="1">
      <alignment horizontal="center" vertical="center"/>
    </xf>
    <xf numFmtId="0" fontId="2" fillId="0" borderId="1" xfId="114" applyBorder="1" applyAlignment="1">
      <alignment horizontal="left"/>
    </xf>
    <xf numFmtId="0" fontId="12" fillId="3" borderId="1" xfId="7" applyBorder="1" applyAlignment="1">
      <alignment horizontal="left"/>
    </xf>
    <xf numFmtId="0" fontId="2" fillId="0" borderId="1" xfId="114" applyBorder="1" applyAlignment="1">
      <alignment horizontal="left"/>
    </xf>
    <xf numFmtId="0" fontId="12" fillId="3" borderId="1" xfId="7" applyBorder="1" applyAlignment="1">
      <alignment horizontal="left"/>
    </xf>
    <xf numFmtId="2" fontId="0" fillId="0" borderId="1" xfId="0" applyNumberFormat="1" applyBorder="1" applyAlignment="1">
      <alignment horizontal="center" vertical="center"/>
    </xf>
    <xf numFmtId="1" fontId="25" fillId="0" borderId="20" xfId="0" applyNumberFormat="1" applyFont="1" applyBorder="1" applyAlignment="1">
      <alignment horizontal="center" vertical="center"/>
    </xf>
    <xf numFmtId="0" fontId="0" fillId="0" borderId="0" xfId="0" applyAlignment="1">
      <alignment horizontal="left" vertical="center" indent="5"/>
    </xf>
    <xf numFmtId="0" fontId="0" fillId="0" borderId="0" xfId="0" applyAlignment="1">
      <alignment horizontal="right" vertical="center" indent="5"/>
    </xf>
    <xf numFmtId="0" fontId="0" fillId="0" borderId="0" xfId="0" applyAlignment="1">
      <alignment horizontal="right"/>
    </xf>
    <xf numFmtId="0" fontId="25" fillId="0" borderId="1" xfId="0" applyFont="1" applyFill="1" applyBorder="1" applyAlignment="1">
      <alignment horizontal="center" vertical="center"/>
    </xf>
    <xf numFmtId="164" fontId="26" fillId="0" borderId="0" xfId="0" applyNumberFormat="1" applyFont="1" applyFill="1" applyBorder="1"/>
    <xf numFmtId="164" fontId="25" fillId="0" borderId="20" xfId="0" applyNumberFormat="1" applyFont="1" applyFill="1" applyBorder="1" applyAlignment="1">
      <alignment horizontal="center" vertical="center"/>
    </xf>
    <xf numFmtId="0" fontId="25" fillId="0" borderId="17" xfId="0" applyFont="1" applyFill="1" applyBorder="1" applyAlignment="1">
      <alignment horizontal="right" vertical="center"/>
    </xf>
    <xf numFmtId="1" fontId="25" fillId="0" borderId="17" xfId="0" applyNumberFormat="1" applyFont="1" applyFill="1" applyBorder="1" applyAlignment="1">
      <alignment horizontal="center" vertical="center"/>
    </xf>
    <xf numFmtId="0" fontId="26" fillId="0" borderId="0" xfId="0" applyFont="1" applyFill="1" applyBorder="1"/>
    <xf numFmtId="0" fontId="26" fillId="0" borderId="0" xfId="0" applyFont="1" applyFill="1" applyBorder="1" applyAlignment="1">
      <alignment horizontal="right"/>
    </xf>
    <xf numFmtId="164" fontId="25" fillId="0" borderId="5" xfId="0" applyNumberFormat="1" applyFont="1" applyFill="1" applyBorder="1" applyAlignment="1">
      <alignment horizontal="center" vertical="center"/>
    </xf>
    <xf numFmtId="2" fontId="0" fillId="0" borderId="0" xfId="0" applyNumberFormat="1"/>
    <xf numFmtId="0" fontId="25" fillId="0" borderId="1" xfId="0" applyFont="1" applyFill="1" applyBorder="1" applyAlignment="1">
      <alignment horizontal="center" vertical="center"/>
    </xf>
    <xf numFmtId="0" fontId="25" fillId="0" borderId="18"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17" xfId="0" applyFont="1" applyFill="1" applyBorder="1" applyAlignment="1">
      <alignment horizontal="center" vertical="center"/>
    </xf>
    <xf numFmtId="0" fontId="25" fillId="0" borderId="4" xfId="0" applyFont="1" applyFill="1" applyBorder="1" applyAlignment="1">
      <alignment horizontal="center" vertical="center"/>
    </xf>
    <xf numFmtId="0" fontId="26" fillId="0" borderId="5" xfId="0" applyFont="1" applyBorder="1" applyAlignment="1">
      <alignment horizontal="center" vertical="center"/>
    </xf>
    <xf numFmtId="0" fontId="1" fillId="0" borderId="1" xfId="114" applyFont="1" applyBorder="1" applyAlignment="1">
      <alignment horizontal="left"/>
    </xf>
  </cellXfs>
  <cellStyles count="117">
    <cellStyle name="20% - Accent1" xfId="19" builtinId="30" customBuiltin="1"/>
    <cellStyle name="20% - Accent1 2" xfId="46"/>
    <cellStyle name="20% - Accent1 2 2" xfId="88"/>
    <cellStyle name="20% - Accent1 3" xfId="60"/>
    <cellStyle name="20% - Accent1 3 2" xfId="102"/>
    <cellStyle name="20% - Accent2" xfId="23" builtinId="34" customBuiltin="1"/>
    <cellStyle name="20% - Accent2 2" xfId="48"/>
    <cellStyle name="20% - Accent2 2 2" xfId="90"/>
    <cellStyle name="20% - Accent2 3" xfId="62"/>
    <cellStyle name="20% - Accent2 3 2" xfId="104"/>
    <cellStyle name="20% - Accent3" xfId="27" builtinId="38" customBuiltin="1"/>
    <cellStyle name="20% - Accent3 2" xfId="50"/>
    <cellStyle name="20% - Accent3 2 2" xfId="92"/>
    <cellStyle name="20% - Accent3 3" xfId="64"/>
    <cellStyle name="20% - Accent3 3 2" xfId="106"/>
    <cellStyle name="20% - Accent4" xfId="31" builtinId="42" customBuiltin="1"/>
    <cellStyle name="20% - Accent4 2" xfId="52"/>
    <cellStyle name="20% - Accent4 2 2" xfId="94"/>
    <cellStyle name="20% - Accent4 3" xfId="66"/>
    <cellStyle name="20% - Accent4 3 2" xfId="108"/>
    <cellStyle name="20% - Accent5" xfId="35" builtinId="46" customBuiltin="1"/>
    <cellStyle name="20% - Accent5 2" xfId="54"/>
    <cellStyle name="20% - Accent5 2 2" xfId="96"/>
    <cellStyle name="20% - Accent5 3" xfId="68"/>
    <cellStyle name="20% - Accent5 3 2" xfId="110"/>
    <cellStyle name="20% - Accent6" xfId="39" builtinId="50" customBuiltin="1"/>
    <cellStyle name="20% - Accent6 2" xfId="56"/>
    <cellStyle name="20% - Accent6 2 2" xfId="98"/>
    <cellStyle name="20% - Accent6 3" xfId="70"/>
    <cellStyle name="20% - Accent6 3 2" xfId="112"/>
    <cellStyle name="20% - uthevingsfarge 1 2" xfId="72"/>
    <cellStyle name="20% - uthevingsfarge 2 2" xfId="74"/>
    <cellStyle name="20% - uthevingsfarge 3 2" xfId="76"/>
    <cellStyle name="20% - uthevingsfarge 4 2" xfId="78"/>
    <cellStyle name="20% - uthevingsfarge 5 2" xfId="80"/>
    <cellStyle name="20% - uthevingsfarge 6 2" xfId="82"/>
    <cellStyle name="40% - Accent1" xfId="20" builtinId="31" customBuiltin="1"/>
    <cellStyle name="40% - Accent1 2" xfId="47"/>
    <cellStyle name="40% - Accent1 2 2" xfId="89"/>
    <cellStyle name="40% - Accent1 3" xfId="61"/>
    <cellStyle name="40% - Accent1 3 2" xfId="103"/>
    <cellStyle name="40% - Accent2" xfId="24" builtinId="35" customBuiltin="1"/>
    <cellStyle name="40% - Accent2 2" xfId="49"/>
    <cellStyle name="40% - Accent2 2 2" xfId="91"/>
    <cellStyle name="40% - Accent2 3" xfId="63"/>
    <cellStyle name="40% - Accent2 3 2" xfId="105"/>
    <cellStyle name="40% - Accent3" xfId="28" builtinId="39" customBuiltin="1"/>
    <cellStyle name="40% - Accent3 2" xfId="51"/>
    <cellStyle name="40% - Accent3 2 2" xfId="93"/>
    <cellStyle name="40% - Accent3 3" xfId="65"/>
    <cellStyle name="40% - Accent3 3 2" xfId="107"/>
    <cellStyle name="40% - Accent4" xfId="32" builtinId="43" customBuiltin="1"/>
    <cellStyle name="40% - Accent4 2" xfId="53"/>
    <cellStyle name="40% - Accent4 2 2" xfId="95"/>
    <cellStyle name="40% - Accent4 3" xfId="67"/>
    <cellStyle name="40% - Accent4 3 2" xfId="109"/>
    <cellStyle name="40% - Accent5" xfId="36" builtinId="47" customBuiltin="1"/>
    <cellStyle name="40% - Accent5 2" xfId="55"/>
    <cellStyle name="40% - Accent5 2 2" xfId="97"/>
    <cellStyle name="40% - Accent5 3" xfId="69"/>
    <cellStyle name="40% - Accent5 3 2" xfId="111"/>
    <cellStyle name="40% - Accent6" xfId="40" builtinId="51" customBuiltin="1"/>
    <cellStyle name="40% - Accent6 2" xfId="57"/>
    <cellStyle name="40% - Accent6 2 2" xfId="99"/>
    <cellStyle name="40% - Accent6 3" xfId="71"/>
    <cellStyle name="40% - Accent6 3 2" xfId="113"/>
    <cellStyle name="40% - uthevingsfarge 1 2" xfId="73"/>
    <cellStyle name="40% - uthevingsfarge 2 2" xfId="75"/>
    <cellStyle name="40% - uthevingsfarge 3 2" xfId="77"/>
    <cellStyle name="40% - uthevingsfarge 4 2" xfId="79"/>
    <cellStyle name="40% - uthevingsfarge 5 2" xfId="81"/>
    <cellStyle name="40% - uthevingsfarge 6 2" xfId="83"/>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cellStyle name="Normal 2 2" xfId="116"/>
    <cellStyle name="Normal 3" xfId="42"/>
    <cellStyle name="Normal 3 2" xfId="84"/>
    <cellStyle name="Normal 3 3" xfId="115"/>
    <cellStyle name="Normal 4" xfId="44"/>
    <cellStyle name="Normal 4 2" xfId="86"/>
    <cellStyle name="Normal 5" xfId="58"/>
    <cellStyle name="Normal 5 2" xfId="100"/>
    <cellStyle name="Normal 6" xfId="114"/>
    <cellStyle name="Note 2" xfId="43"/>
    <cellStyle name="Note 2 2" xfId="85"/>
    <cellStyle name="Note 3" xfId="45"/>
    <cellStyle name="Note 3 2" xfId="87"/>
    <cellStyle name="Note 4" xfId="59"/>
    <cellStyle name="Note 4 2" xfId="101"/>
    <cellStyle name="Output" xfId="11" builtinId="21" customBuiltin="1"/>
    <cellStyle name="Title" xfId="2" builtinId="15" customBuiltin="1"/>
    <cellStyle name="Total" xfId="17" builtinId="25" customBuiltin="1"/>
    <cellStyle name="Warning Text" xfId="15" builtinId="11" customBuiltin="1"/>
  </cellStyles>
  <dxfs count="3">
    <dxf>
      <font>
        <color auto="1"/>
      </font>
      <fill>
        <patternFill>
          <bgColor theme="6" tint="0.39994506668294322"/>
        </patternFill>
      </fill>
    </dxf>
    <dxf>
      <font>
        <color auto="1"/>
      </font>
      <fill>
        <patternFill>
          <bgColor theme="6" tint="0.39994506668294322"/>
        </patternFill>
      </fill>
    </dxf>
    <dxf>
      <font>
        <color auto="1"/>
      </font>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4"/>
  <sheetViews>
    <sheetView topLeftCell="A99" zoomScale="98" zoomScaleNormal="98" workbookViewId="0">
      <selection activeCell="G167" sqref="G167"/>
    </sheetView>
  </sheetViews>
  <sheetFormatPr defaultColWidth="9.140625" defaultRowHeight="15" x14ac:dyDescent="0.25"/>
  <cols>
    <col min="1" max="1" width="24.5703125" style="19" customWidth="1"/>
    <col min="2" max="2" width="17.140625" style="21" customWidth="1"/>
    <col min="3" max="3" width="5.7109375" style="4" customWidth="1"/>
    <col min="4" max="4" width="5.5703125" style="4" customWidth="1"/>
    <col min="5" max="5" width="5.5703125" style="11" customWidth="1"/>
    <col min="6" max="6" width="6.28515625" style="4" customWidth="1"/>
    <col min="7" max="7" width="7.5703125" style="10" customWidth="1"/>
    <col min="8" max="8" width="6.5703125" style="4" customWidth="1"/>
    <col min="9" max="9" width="16.28515625" style="10" customWidth="1"/>
    <col min="10" max="10" width="11" style="60" customWidth="1"/>
    <col min="11" max="11" width="7" style="4" customWidth="1"/>
    <col min="12" max="12" width="4.85546875" style="4" customWidth="1"/>
    <col min="13" max="13" width="7.42578125" style="11" customWidth="1"/>
    <col min="14" max="14" width="13.85546875" style="4" customWidth="1"/>
    <col min="15" max="16" width="13.85546875" style="64" customWidth="1"/>
    <col min="17" max="17" width="9.140625" style="65" customWidth="1"/>
    <col min="18" max="18" width="16.140625" style="38" customWidth="1"/>
    <col min="19" max="20" width="14.5703125" style="38" customWidth="1"/>
    <col min="21" max="21" width="15.7109375" style="38" customWidth="1"/>
    <col min="22" max="22" width="17" style="38" customWidth="1"/>
    <col min="23" max="23" width="16.42578125" style="38" customWidth="1"/>
    <col min="24" max="24" width="20.42578125" style="38" customWidth="1"/>
    <col min="25" max="25" width="22.5703125" style="38" customWidth="1"/>
    <col min="26" max="16384" width="9.140625" style="1"/>
  </cols>
  <sheetData>
    <row r="1" spans="1:25" ht="15" customHeight="1" x14ac:dyDescent="0.25">
      <c r="A1" s="18"/>
      <c r="B1" s="20"/>
      <c r="C1" s="71" t="s">
        <v>58</v>
      </c>
      <c r="D1" s="72"/>
      <c r="E1" s="72"/>
      <c r="F1" s="73"/>
      <c r="G1" s="69" t="s">
        <v>57</v>
      </c>
      <c r="H1" s="70"/>
      <c r="I1" s="42" t="s">
        <v>272</v>
      </c>
      <c r="J1" s="61"/>
      <c r="K1" s="68" t="s">
        <v>55</v>
      </c>
      <c r="L1" s="68"/>
      <c r="M1" s="68"/>
      <c r="N1" s="14"/>
      <c r="O1" s="14"/>
      <c r="P1" s="14"/>
      <c r="Q1" s="62"/>
    </row>
    <row r="2" spans="1:25" ht="52.5" customHeight="1" x14ac:dyDescent="0.25">
      <c r="A2" s="3" t="s">
        <v>56</v>
      </c>
      <c r="B2" s="5" t="s">
        <v>12</v>
      </c>
      <c r="C2" s="12" t="s">
        <v>60</v>
      </c>
      <c r="D2" s="12" t="s">
        <v>61</v>
      </c>
      <c r="E2" s="12" t="s">
        <v>62</v>
      </c>
      <c r="F2" s="15" t="s">
        <v>2804</v>
      </c>
      <c r="G2" s="13" t="s">
        <v>63</v>
      </c>
      <c r="H2" s="48" t="s">
        <v>64</v>
      </c>
      <c r="I2" s="6" t="s">
        <v>10</v>
      </c>
      <c r="J2" s="15" t="s">
        <v>59</v>
      </c>
      <c r="K2" s="15" t="s">
        <v>0</v>
      </c>
      <c r="L2" s="12" t="s">
        <v>1</v>
      </c>
      <c r="M2" s="12" t="s">
        <v>2</v>
      </c>
      <c r="N2" s="12" t="s">
        <v>264</v>
      </c>
      <c r="O2" s="12" t="s">
        <v>3320</v>
      </c>
      <c r="P2" s="12" t="s">
        <v>3321</v>
      </c>
      <c r="Q2" s="59" t="s">
        <v>3319</v>
      </c>
      <c r="R2" s="12" t="s">
        <v>6</v>
      </c>
      <c r="S2" s="12" t="s">
        <v>7</v>
      </c>
      <c r="T2" s="12" t="s">
        <v>11</v>
      </c>
      <c r="U2" s="12" t="s">
        <v>3</v>
      </c>
      <c r="V2" s="12" t="s">
        <v>4</v>
      </c>
      <c r="W2" s="12" t="s">
        <v>5</v>
      </c>
      <c r="X2" s="12" t="s">
        <v>8</v>
      </c>
      <c r="Y2" s="12" t="s">
        <v>9</v>
      </c>
    </row>
    <row r="3" spans="1:25" x14ac:dyDescent="0.25">
      <c r="A3" s="22" t="s">
        <v>65</v>
      </c>
      <c r="B3" s="22" t="s">
        <v>13</v>
      </c>
      <c r="C3" s="7">
        <f t="shared" ref="C3:C16" si="0">D3/E3</f>
        <v>0.11538461538461539</v>
      </c>
      <c r="D3" s="8">
        <v>3</v>
      </c>
      <c r="E3" s="9">
        <v>26</v>
      </c>
      <c r="F3" s="9">
        <v>1</v>
      </c>
      <c r="G3" s="16">
        <v>2.2989999999999999</v>
      </c>
      <c r="H3" s="49">
        <v>21</v>
      </c>
      <c r="I3" s="23">
        <f>EXP(-LOG(G3)*6.6006+0.7542)/(EXP(-LOG(G3)*6.6006+0.7542)+1)</f>
        <v>0.1635327443349778</v>
      </c>
      <c r="J3" s="23">
        <v>0.1394586798597966</v>
      </c>
      <c r="K3" s="17">
        <v>0</v>
      </c>
      <c r="L3" s="17">
        <v>1</v>
      </c>
      <c r="M3" s="25">
        <v>1</v>
      </c>
      <c r="N3" s="27">
        <v>1</v>
      </c>
      <c r="O3" s="17">
        <v>2</v>
      </c>
      <c r="P3" s="17">
        <v>61</v>
      </c>
      <c r="Q3" s="17">
        <v>3</v>
      </c>
      <c r="R3" s="39">
        <v>49.583333330000002</v>
      </c>
      <c r="S3" s="39">
        <v>56.666666669999998</v>
      </c>
      <c r="T3" s="39">
        <f>S3-R3</f>
        <v>7.0833333399999958</v>
      </c>
      <c r="U3" s="39">
        <v>-0.55066019399999999</v>
      </c>
      <c r="V3" s="39">
        <v>-2.1352285480000002</v>
      </c>
      <c r="W3" s="39">
        <v>0.132741409</v>
      </c>
      <c r="X3" s="39">
        <v>2.2448885270000001</v>
      </c>
      <c r="Y3" s="39">
        <v>0.96706985000000001</v>
      </c>
    </row>
    <row r="4" spans="1:25" x14ac:dyDescent="0.25">
      <c r="A4" s="22" t="s">
        <v>66</v>
      </c>
      <c r="B4" s="22" t="s">
        <v>14</v>
      </c>
      <c r="C4" s="7">
        <f t="shared" si="0"/>
        <v>4.1841004184100417E-2</v>
      </c>
      <c r="D4" s="8">
        <v>60</v>
      </c>
      <c r="E4" s="9">
        <v>1434</v>
      </c>
      <c r="F4" s="9" t="s">
        <v>2757</v>
      </c>
      <c r="G4" s="16"/>
      <c r="H4" s="47"/>
      <c r="I4" s="24"/>
      <c r="J4" s="24">
        <v>4.1841004184100417E-2</v>
      </c>
      <c r="K4" s="17">
        <v>0</v>
      </c>
      <c r="L4" s="17">
        <v>0</v>
      </c>
      <c r="M4" s="26">
        <v>2</v>
      </c>
      <c r="N4" s="28">
        <v>7</v>
      </c>
      <c r="O4" s="17">
        <v>2</v>
      </c>
      <c r="P4" s="17">
        <v>55</v>
      </c>
      <c r="Q4" s="17">
        <v>1</v>
      </c>
      <c r="R4" s="39">
        <v>48.888888889999997</v>
      </c>
      <c r="S4" s="39">
        <v>45.833333330000002</v>
      </c>
      <c r="T4" s="39">
        <f t="shared" ref="T4:T67" si="1">S4-R4</f>
        <v>-3.0555555599999948</v>
      </c>
      <c r="U4" s="39">
        <v>0.191112913</v>
      </c>
      <c r="V4" s="39">
        <v>-1.4973009690000001</v>
      </c>
      <c r="W4" s="39">
        <v>0.95061975300000001</v>
      </c>
      <c r="X4" s="39">
        <v>-0.44527614300000001</v>
      </c>
      <c r="Y4" s="39">
        <v>2.4737719920000001</v>
      </c>
    </row>
    <row r="5" spans="1:25" x14ac:dyDescent="0.25">
      <c r="A5" s="22" t="s">
        <v>67</v>
      </c>
      <c r="B5" s="22" t="s">
        <v>14</v>
      </c>
      <c r="C5" s="7">
        <f t="shared" si="0"/>
        <v>6.4285714285714279E-2</v>
      </c>
      <c r="D5" s="8">
        <v>9</v>
      </c>
      <c r="E5" s="9">
        <v>140</v>
      </c>
      <c r="F5" s="9">
        <v>4</v>
      </c>
      <c r="G5" s="16"/>
      <c r="H5" s="47"/>
      <c r="I5" s="24"/>
      <c r="J5" s="24">
        <v>6.4285714285714279E-2</v>
      </c>
      <c r="K5" s="17">
        <v>0</v>
      </c>
      <c r="L5" s="17">
        <v>0</v>
      </c>
      <c r="M5" s="26">
        <v>2</v>
      </c>
      <c r="N5" s="28">
        <v>4</v>
      </c>
      <c r="O5" s="17">
        <v>2</v>
      </c>
      <c r="P5" s="17">
        <v>36</v>
      </c>
      <c r="Q5" s="17">
        <v>2</v>
      </c>
      <c r="R5" s="39">
        <v>45.833333330000002</v>
      </c>
      <c r="S5" s="39">
        <v>41.25</v>
      </c>
      <c r="T5" s="39">
        <f t="shared" si="1"/>
        <v>-4.5833333300000021</v>
      </c>
      <c r="U5" s="39">
        <v>-1.201014026</v>
      </c>
      <c r="V5" s="39">
        <v>-1.515151551</v>
      </c>
      <c r="W5" s="39">
        <v>0.87754188700000002</v>
      </c>
      <c r="X5" s="39">
        <v>-0.44527614300000001</v>
      </c>
      <c r="Y5" s="39">
        <v>2.4737719920000001</v>
      </c>
    </row>
    <row r="6" spans="1:25" x14ac:dyDescent="0.25">
      <c r="A6" s="22" t="s">
        <v>68</v>
      </c>
      <c r="B6" s="22" t="s">
        <v>14</v>
      </c>
      <c r="C6" s="7">
        <f t="shared" si="0"/>
        <v>0.27272727272727271</v>
      </c>
      <c r="D6" s="8">
        <v>12</v>
      </c>
      <c r="E6" s="9">
        <v>44</v>
      </c>
      <c r="F6" s="9">
        <v>5</v>
      </c>
      <c r="G6" s="16"/>
      <c r="H6" s="47"/>
      <c r="I6" s="24"/>
      <c r="J6" s="24">
        <v>0.27272727272727271</v>
      </c>
      <c r="K6" s="17">
        <v>0</v>
      </c>
      <c r="L6" s="17">
        <v>2</v>
      </c>
      <c r="M6" s="26">
        <v>2</v>
      </c>
      <c r="N6" s="28">
        <v>1</v>
      </c>
      <c r="O6" s="17">
        <v>2</v>
      </c>
      <c r="P6" s="17">
        <v>48</v>
      </c>
      <c r="Q6" s="17">
        <v>2</v>
      </c>
      <c r="R6" s="39">
        <v>55.138888889999997</v>
      </c>
      <c r="S6" s="39">
        <v>51.388888889999997</v>
      </c>
      <c r="T6" s="39">
        <f t="shared" si="1"/>
        <v>-3.75</v>
      </c>
      <c r="U6" s="39">
        <v>-0.93374747499999999</v>
      </c>
      <c r="V6" s="39">
        <v>-1.3775693950000001</v>
      </c>
      <c r="W6" s="39">
        <v>-0.519092149</v>
      </c>
      <c r="X6" s="39">
        <v>2.2448885270000001</v>
      </c>
      <c r="Y6" s="39">
        <v>0.96706985000000001</v>
      </c>
    </row>
    <row r="7" spans="1:25" x14ac:dyDescent="0.25">
      <c r="A7" s="22" t="s">
        <v>69</v>
      </c>
      <c r="B7" s="22" t="s">
        <v>14</v>
      </c>
      <c r="C7" s="7">
        <f t="shared" si="0"/>
        <v>3.0534351145038167E-2</v>
      </c>
      <c r="D7" s="8">
        <v>4</v>
      </c>
      <c r="E7" s="9">
        <v>131</v>
      </c>
      <c r="F7" s="9">
        <v>6</v>
      </c>
      <c r="G7" s="16">
        <v>5.742</v>
      </c>
      <c r="H7" s="47">
        <v>10</v>
      </c>
      <c r="I7" s="24">
        <f t="shared" ref="I7:I9" si="2">EXP(-LOG(G7)*6.6006+0.7542)/(EXP(-LOG(G7)*6.6006+0.7542)+1)</f>
        <v>1.3979674988549651E-2</v>
      </c>
      <c r="J7" s="24">
        <v>2.225701306679391E-2</v>
      </c>
      <c r="K7" s="17">
        <v>0</v>
      </c>
      <c r="L7" s="17">
        <v>2</v>
      </c>
      <c r="M7" s="26">
        <v>2</v>
      </c>
      <c r="N7" s="28">
        <v>9</v>
      </c>
      <c r="O7" s="17">
        <v>2</v>
      </c>
      <c r="P7" s="17">
        <v>50</v>
      </c>
      <c r="Q7" s="17">
        <v>3</v>
      </c>
      <c r="R7" s="39">
        <v>45.138888889999997</v>
      </c>
      <c r="S7" s="39">
        <v>43.472222219999999</v>
      </c>
      <c r="T7" s="39">
        <f t="shared" si="1"/>
        <v>-1.6666666699999979</v>
      </c>
      <c r="U7" s="39">
        <v>-0.75088366399999995</v>
      </c>
      <c r="V7" s="39">
        <v>-1.5598916949999999</v>
      </c>
      <c r="W7" s="39">
        <v>0.62215028800000005</v>
      </c>
      <c r="X7" s="39">
        <v>-0.44527614300000001</v>
      </c>
      <c r="Y7" s="39">
        <v>2.4737719920000001</v>
      </c>
    </row>
    <row r="8" spans="1:25" x14ac:dyDescent="0.25">
      <c r="A8" s="22" t="s">
        <v>70</v>
      </c>
      <c r="B8" s="22" t="s">
        <v>14</v>
      </c>
      <c r="C8" s="7">
        <f t="shared" si="0"/>
        <v>8.1125827814569534E-2</v>
      </c>
      <c r="D8" s="8">
        <v>49</v>
      </c>
      <c r="E8" s="9">
        <v>604</v>
      </c>
      <c r="F8" s="9" t="s">
        <v>2758</v>
      </c>
      <c r="G8" s="16">
        <v>3.8740000000000001</v>
      </c>
      <c r="H8" s="47">
        <v>14</v>
      </c>
      <c r="I8" s="24">
        <f t="shared" si="2"/>
        <v>4.1966689012721901E-2</v>
      </c>
      <c r="J8" s="24">
        <v>6.1546258413645721E-2</v>
      </c>
      <c r="K8" s="17">
        <v>0</v>
      </c>
      <c r="L8" s="17">
        <v>1</v>
      </c>
      <c r="M8" s="26">
        <v>2</v>
      </c>
      <c r="N8" s="28">
        <v>7</v>
      </c>
      <c r="O8" s="17">
        <v>2</v>
      </c>
      <c r="P8" s="17">
        <v>55</v>
      </c>
      <c r="Q8" s="17">
        <v>2</v>
      </c>
      <c r="R8" s="39">
        <v>43.888888889999997</v>
      </c>
      <c r="S8" s="39">
        <v>51.666666669999998</v>
      </c>
      <c r="T8" s="39">
        <f t="shared" si="1"/>
        <v>7.777777780000001</v>
      </c>
      <c r="U8" s="39">
        <v>-0.74049870600000001</v>
      </c>
      <c r="V8" s="39">
        <v>-1.8977131979999999</v>
      </c>
      <c r="W8" s="39">
        <v>0.69998459700000004</v>
      </c>
      <c r="X8" s="39">
        <v>-0.44527614300000001</v>
      </c>
      <c r="Y8" s="39">
        <v>2.4737719920000001</v>
      </c>
    </row>
    <row r="9" spans="1:25" x14ac:dyDescent="0.25">
      <c r="A9" s="22" t="s">
        <v>71</v>
      </c>
      <c r="B9" s="22" t="s">
        <v>14</v>
      </c>
      <c r="C9" s="7">
        <f t="shared" si="0"/>
        <v>0.12345679012345678</v>
      </c>
      <c r="D9" s="8">
        <v>120</v>
      </c>
      <c r="E9" s="9">
        <v>972</v>
      </c>
      <c r="F9" s="9" t="s">
        <v>2759</v>
      </c>
      <c r="G9" s="16">
        <v>2.8740000000000001</v>
      </c>
      <c r="H9" s="47">
        <v>9</v>
      </c>
      <c r="I9" s="24">
        <f t="shared" si="2"/>
        <v>9.3461176380943506E-2</v>
      </c>
      <c r="J9" s="24">
        <v>0.10845898325220014</v>
      </c>
      <c r="K9" s="17">
        <v>0</v>
      </c>
      <c r="L9" s="17">
        <v>2</v>
      </c>
      <c r="M9" s="26">
        <v>2</v>
      </c>
      <c r="N9" s="28">
        <v>6</v>
      </c>
      <c r="O9" s="17">
        <v>2</v>
      </c>
      <c r="P9" s="17">
        <v>52</v>
      </c>
      <c r="Q9" s="17">
        <v>2</v>
      </c>
      <c r="R9" s="39">
        <v>45</v>
      </c>
      <c r="S9" s="39">
        <v>43.472222219999999</v>
      </c>
      <c r="T9" s="39">
        <f t="shared" si="1"/>
        <v>-1.527777780000001</v>
      </c>
      <c r="U9" s="39">
        <v>-0.68879000700000004</v>
      </c>
      <c r="V9" s="39">
        <v>-1.3720098599999999</v>
      </c>
      <c r="W9" s="39">
        <v>1.1743400959999999</v>
      </c>
      <c r="X9" s="39">
        <v>-0.44527614300000001</v>
      </c>
      <c r="Y9" s="39">
        <v>2.4737719920000001</v>
      </c>
    </row>
    <row r="10" spans="1:25" x14ac:dyDescent="0.25">
      <c r="A10" s="22" t="s">
        <v>72</v>
      </c>
      <c r="B10" s="22" t="s">
        <v>15</v>
      </c>
      <c r="C10" s="7">
        <f t="shared" si="0"/>
        <v>2.4305555555555556E-2</v>
      </c>
      <c r="D10" s="8">
        <v>7</v>
      </c>
      <c r="E10" s="9">
        <v>288</v>
      </c>
      <c r="F10" s="9">
        <v>11</v>
      </c>
      <c r="G10" s="16"/>
      <c r="H10" s="47"/>
      <c r="I10" s="24"/>
      <c r="J10" s="24">
        <v>2.4305555555555556E-2</v>
      </c>
      <c r="K10" s="17">
        <v>2</v>
      </c>
      <c r="L10" s="17">
        <v>1</v>
      </c>
      <c r="M10" s="26">
        <v>2</v>
      </c>
      <c r="N10" s="28">
        <v>0</v>
      </c>
      <c r="O10" s="17">
        <v>2</v>
      </c>
      <c r="P10" s="17">
        <v>53</v>
      </c>
      <c r="Q10" s="17">
        <v>2</v>
      </c>
      <c r="R10" s="39">
        <v>58.055555560000002</v>
      </c>
      <c r="S10" s="39">
        <v>56.111111110000003</v>
      </c>
      <c r="T10" s="39">
        <f t="shared" si="1"/>
        <v>-1.9444444499999989</v>
      </c>
      <c r="U10" s="39">
        <v>-1.047260997</v>
      </c>
      <c r="V10" s="39">
        <v>-2.433155379</v>
      </c>
      <c r="W10" s="39">
        <v>-0.38859370599999998</v>
      </c>
      <c r="X10" s="39">
        <v>2.2448885270000001</v>
      </c>
      <c r="Y10" s="39">
        <v>-0.53963229300000004</v>
      </c>
    </row>
    <row r="11" spans="1:25" x14ac:dyDescent="0.25">
      <c r="A11" s="22" t="s">
        <v>73</v>
      </c>
      <c r="B11" s="22" t="s">
        <v>15</v>
      </c>
      <c r="C11" s="7">
        <f t="shared" si="0"/>
        <v>5.7441253263707574E-2</v>
      </c>
      <c r="D11" s="8">
        <v>22</v>
      </c>
      <c r="E11" s="9">
        <v>383</v>
      </c>
      <c r="F11" s="9">
        <v>12</v>
      </c>
      <c r="G11" s="16"/>
      <c r="H11" s="47"/>
      <c r="I11" s="24"/>
      <c r="J11" s="24">
        <v>5.7441253263707574E-2</v>
      </c>
      <c r="K11" s="17">
        <v>1</v>
      </c>
      <c r="L11" s="17">
        <v>1</v>
      </c>
      <c r="M11" s="26">
        <v>2</v>
      </c>
      <c r="N11" s="28">
        <v>0</v>
      </c>
      <c r="O11" s="17">
        <v>2</v>
      </c>
      <c r="P11" s="17">
        <v>32</v>
      </c>
      <c r="Q11" s="17">
        <v>3</v>
      </c>
      <c r="R11" s="39">
        <v>56.25</v>
      </c>
      <c r="S11" s="39">
        <v>53.888888889999997</v>
      </c>
      <c r="T11" s="39">
        <f t="shared" si="1"/>
        <v>-2.3611111100000031</v>
      </c>
      <c r="U11" s="39">
        <v>-1.5374692459999999</v>
      </c>
      <c r="V11" s="39">
        <v>-0.62733890199999998</v>
      </c>
      <c r="W11" s="39">
        <v>-0.40977112500000001</v>
      </c>
      <c r="X11" s="39">
        <v>2.2448885270000001</v>
      </c>
      <c r="Y11" s="39">
        <v>-0.53963229300000004</v>
      </c>
    </row>
    <row r="12" spans="1:25" x14ac:dyDescent="0.25">
      <c r="A12" s="22" t="s">
        <v>74</v>
      </c>
      <c r="B12" s="22" t="s">
        <v>15</v>
      </c>
      <c r="C12" s="7">
        <f t="shared" si="0"/>
        <v>6.7961165048543687E-2</v>
      </c>
      <c r="D12" s="8">
        <v>28</v>
      </c>
      <c r="E12" s="9">
        <v>412</v>
      </c>
      <c r="F12" s="9">
        <v>12</v>
      </c>
      <c r="G12" s="16"/>
      <c r="H12" s="47"/>
      <c r="I12" s="24"/>
      <c r="J12" s="24">
        <v>6.7961165048543687E-2</v>
      </c>
      <c r="K12" s="17"/>
      <c r="L12" s="17">
        <v>1</v>
      </c>
      <c r="M12" s="26">
        <v>2</v>
      </c>
      <c r="N12" s="28">
        <v>0</v>
      </c>
      <c r="O12" s="17">
        <v>2</v>
      </c>
      <c r="P12" s="17">
        <v>32</v>
      </c>
      <c r="Q12" s="17">
        <v>3</v>
      </c>
      <c r="R12" s="39"/>
      <c r="S12" s="39"/>
      <c r="T12" s="39"/>
      <c r="U12" s="39"/>
      <c r="V12" s="39"/>
      <c r="W12" s="39"/>
      <c r="X12" s="39"/>
      <c r="Y12" s="39"/>
    </row>
    <row r="13" spans="1:25" x14ac:dyDescent="0.25">
      <c r="A13" s="22" t="s">
        <v>75</v>
      </c>
      <c r="B13" s="22" t="s">
        <v>16</v>
      </c>
      <c r="C13" s="7">
        <f t="shared" si="0"/>
        <v>0.33785091965150049</v>
      </c>
      <c r="D13" s="8">
        <v>1047</v>
      </c>
      <c r="E13" s="9">
        <v>3099</v>
      </c>
      <c r="F13" s="9" t="s">
        <v>2760</v>
      </c>
      <c r="G13" s="16">
        <v>2.0379999999999998</v>
      </c>
      <c r="H13" s="47">
        <v>12</v>
      </c>
      <c r="I13" s="24">
        <f>EXP(-LOG(G13)*6.6006+0.7542)/(EXP(-LOG(G13)*6.6006+0.7542)+1)</f>
        <v>0.21640627941137444</v>
      </c>
      <c r="J13" s="24">
        <v>0.27712859953143748</v>
      </c>
      <c r="K13" s="17">
        <v>0</v>
      </c>
      <c r="L13" s="17">
        <v>0</v>
      </c>
      <c r="M13" s="26">
        <v>1</v>
      </c>
      <c r="N13" s="28">
        <v>2</v>
      </c>
      <c r="O13" s="17">
        <v>2</v>
      </c>
      <c r="P13" s="17">
        <v>42</v>
      </c>
      <c r="Q13" s="17">
        <v>2</v>
      </c>
      <c r="R13" s="39">
        <v>44.722222219999999</v>
      </c>
      <c r="S13" s="39">
        <v>64.583333330000002</v>
      </c>
      <c r="T13" s="39">
        <f t="shared" si="1"/>
        <v>19.861111110000003</v>
      </c>
      <c r="U13" s="39">
        <v>0.802020489</v>
      </c>
      <c r="V13" s="39">
        <v>-1.2457998640000001</v>
      </c>
      <c r="W13" s="39">
        <v>2.4623349170000002</v>
      </c>
      <c r="X13" s="39">
        <v>-0.44527614300000001</v>
      </c>
      <c r="Y13" s="39">
        <v>0.96706985000000001</v>
      </c>
    </row>
    <row r="14" spans="1:25" x14ac:dyDescent="0.25">
      <c r="A14" s="22" t="s">
        <v>76</v>
      </c>
      <c r="B14" s="22" t="s">
        <v>17</v>
      </c>
      <c r="C14" s="7">
        <f t="shared" si="0"/>
        <v>0.2046783625730994</v>
      </c>
      <c r="D14" s="8">
        <v>35</v>
      </c>
      <c r="E14" s="9">
        <v>171</v>
      </c>
      <c r="F14" s="9">
        <v>18</v>
      </c>
      <c r="G14" s="16"/>
      <c r="H14" s="47"/>
      <c r="I14" s="24"/>
      <c r="J14" s="24">
        <v>0.2046783625730994</v>
      </c>
      <c r="K14" s="17">
        <v>0</v>
      </c>
      <c r="L14" s="17">
        <v>0</v>
      </c>
      <c r="M14" s="26">
        <v>2</v>
      </c>
      <c r="N14" s="28">
        <v>0</v>
      </c>
      <c r="O14" s="17">
        <v>2</v>
      </c>
      <c r="P14" s="17">
        <v>51</v>
      </c>
      <c r="Q14" s="17">
        <v>2</v>
      </c>
      <c r="R14" s="39">
        <v>44.444444439999998</v>
      </c>
      <c r="S14" s="39">
        <v>42.222222219999999</v>
      </c>
      <c r="T14" s="39">
        <f t="shared" si="1"/>
        <v>-2.222222219999999</v>
      </c>
      <c r="U14" s="39">
        <v>0.66304368199999997</v>
      </c>
      <c r="V14" s="39">
        <v>-1.625932457</v>
      </c>
      <c r="W14" s="39">
        <v>-5.5489238000000003E-2</v>
      </c>
      <c r="X14" s="39">
        <v>-0.44527614300000001</v>
      </c>
      <c r="Y14" s="39">
        <v>0.96706985000000001</v>
      </c>
    </row>
    <row r="15" spans="1:25" x14ac:dyDescent="0.25">
      <c r="A15" s="22" t="s">
        <v>77</v>
      </c>
      <c r="B15" s="22" t="s">
        <v>49</v>
      </c>
      <c r="C15" s="7">
        <f t="shared" si="0"/>
        <v>0.10638297872340426</v>
      </c>
      <c r="D15" s="8">
        <v>5</v>
      </c>
      <c r="E15" s="9">
        <v>47</v>
      </c>
      <c r="F15" s="9">
        <v>19</v>
      </c>
      <c r="G15" s="16"/>
      <c r="H15" s="47"/>
      <c r="I15" s="24"/>
      <c r="J15" s="24">
        <v>0.10638297872340426</v>
      </c>
      <c r="K15" s="17">
        <v>0</v>
      </c>
      <c r="L15" s="17">
        <v>0</v>
      </c>
      <c r="M15" s="26">
        <v>2</v>
      </c>
      <c r="N15" s="28">
        <v>0</v>
      </c>
      <c r="O15" s="17">
        <v>2</v>
      </c>
      <c r="P15" s="17">
        <v>33</v>
      </c>
      <c r="Q15" s="17">
        <v>2</v>
      </c>
      <c r="R15" s="39">
        <v>50.555555560000002</v>
      </c>
      <c r="S15" s="39">
        <v>51.666666669999998</v>
      </c>
      <c r="T15" s="39">
        <f t="shared" si="1"/>
        <v>1.111111109999996</v>
      </c>
      <c r="U15" s="39">
        <v>-0.53953794799999999</v>
      </c>
      <c r="V15" s="39">
        <v>-0.57807856199999996</v>
      </c>
      <c r="W15" s="39">
        <v>-0.21947420200000001</v>
      </c>
      <c r="X15" s="39">
        <v>-0.44527614300000001</v>
      </c>
      <c r="Y15" s="39">
        <v>0.96706985000000001</v>
      </c>
    </row>
    <row r="16" spans="1:25" s="2" customFormat="1" ht="15" customHeight="1" x14ac:dyDescent="0.2">
      <c r="A16" s="22" t="s">
        <v>78</v>
      </c>
      <c r="B16" s="22" t="s">
        <v>40</v>
      </c>
      <c r="C16" s="7">
        <f t="shared" si="0"/>
        <v>7.1428571428571425E-2</v>
      </c>
      <c r="D16" s="8">
        <v>3</v>
      </c>
      <c r="E16" s="9">
        <v>42</v>
      </c>
      <c r="F16" s="9">
        <v>20</v>
      </c>
      <c r="G16" s="16"/>
      <c r="H16" s="47"/>
      <c r="I16" s="24"/>
      <c r="J16" s="24">
        <v>7.1428571428571425E-2</v>
      </c>
      <c r="K16" s="17">
        <v>2</v>
      </c>
      <c r="L16" s="17">
        <v>2</v>
      </c>
      <c r="M16" s="26">
        <v>2</v>
      </c>
      <c r="N16" s="28">
        <v>0</v>
      </c>
      <c r="O16" s="17">
        <v>2</v>
      </c>
      <c r="P16" s="17">
        <v>34</v>
      </c>
      <c r="Q16" s="17">
        <v>3</v>
      </c>
      <c r="R16" s="39">
        <v>41.666666669999998</v>
      </c>
      <c r="S16" s="39">
        <v>40.694444439999998</v>
      </c>
      <c r="T16" s="39">
        <f t="shared" si="1"/>
        <v>-0.97222222999999985</v>
      </c>
      <c r="U16" s="39">
        <v>-1.471542675</v>
      </c>
      <c r="V16" s="39">
        <v>-0.77795150899999999</v>
      </c>
      <c r="W16" s="39">
        <v>-0.58541754199999996</v>
      </c>
      <c r="X16" s="39">
        <v>2.2448885270000001</v>
      </c>
      <c r="Y16" s="39">
        <v>-0.53963229300000004</v>
      </c>
    </row>
    <row r="17" spans="1:25" x14ac:dyDescent="0.25">
      <c r="A17" s="22" t="s">
        <v>79</v>
      </c>
      <c r="B17" s="22" t="s">
        <v>19</v>
      </c>
      <c r="C17" s="7"/>
      <c r="D17" s="8"/>
      <c r="E17" s="9"/>
      <c r="F17" s="9"/>
      <c r="G17" s="16">
        <v>2.887</v>
      </c>
      <c r="H17" s="47">
        <v>19</v>
      </c>
      <c r="I17" s="24">
        <f t="shared" ref="I17:I19" si="3">EXP(-LOG(G17)*6.6006+0.7542)/(EXP(-LOG(G17)*6.6006+0.7542)+1)</f>
        <v>9.2370797659295956E-2</v>
      </c>
      <c r="J17" s="24">
        <v>9.2370797659295956E-2</v>
      </c>
      <c r="K17" s="17">
        <v>0</v>
      </c>
      <c r="L17" s="17">
        <v>1</v>
      </c>
      <c r="M17" s="26"/>
      <c r="N17" s="28">
        <v>0</v>
      </c>
      <c r="O17" s="17">
        <v>2</v>
      </c>
      <c r="P17" s="17">
        <v>28</v>
      </c>
      <c r="Q17" s="17">
        <v>2</v>
      </c>
      <c r="R17" s="39">
        <v>44.444444439999998</v>
      </c>
      <c r="S17" s="39">
        <v>43.055555560000002</v>
      </c>
      <c r="T17" s="39">
        <f t="shared" si="1"/>
        <v>-1.3888888799999961</v>
      </c>
      <c r="U17" s="39">
        <v>-0.38268189000000002</v>
      </c>
      <c r="V17" s="39">
        <v>-0.23800365900000001</v>
      </c>
      <c r="W17" s="39">
        <v>-0.29140718999999998</v>
      </c>
      <c r="X17" s="39">
        <v>-0.44527614300000001</v>
      </c>
      <c r="Y17" s="39">
        <v>-0.53963229300000004</v>
      </c>
    </row>
    <row r="18" spans="1:25" x14ac:dyDescent="0.25">
      <c r="A18" s="22" t="s">
        <v>80</v>
      </c>
      <c r="B18" s="22" t="s">
        <v>19</v>
      </c>
      <c r="C18" s="7"/>
      <c r="D18" s="8"/>
      <c r="E18" s="9"/>
      <c r="F18" s="9"/>
      <c r="G18" s="16">
        <v>1.5509999999999999</v>
      </c>
      <c r="H18" s="47">
        <v>8</v>
      </c>
      <c r="I18" s="24">
        <f t="shared" si="3"/>
        <v>0.37661232996730426</v>
      </c>
      <c r="J18" s="24">
        <v>0.37661232996730426</v>
      </c>
      <c r="K18" s="17">
        <v>1</v>
      </c>
      <c r="L18" s="17">
        <v>0</v>
      </c>
      <c r="M18" s="26">
        <v>2</v>
      </c>
      <c r="N18" s="28">
        <v>8</v>
      </c>
      <c r="O18" s="17">
        <v>2</v>
      </c>
      <c r="P18" s="17">
        <v>70</v>
      </c>
      <c r="Q18" s="17">
        <v>2</v>
      </c>
      <c r="R18" s="39">
        <v>44.166666669999998</v>
      </c>
      <c r="S18" s="39">
        <v>45.138888889999997</v>
      </c>
      <c r="T18" s="39">
        <f t="shared" si="1"/>
        <v>0.97222221999999903</v>
      </c>
      <c r="U18" s="39">
        <v>-5.7851894000000001E-2</v>
      </c>
      <c r="V18" s="39">
        <v>-2.2244613860000002</v>
      </c>
      <c r="W18" s="39">
        <v>-0.32769283300000002</v>
      </c>
      <c r="X18" s="39">
        <v>-0.44527614300000001</v>
      </c>
      <c r="Y18" s="39">
        <v>2.4737719920000001</v>
      </c>
    </row>
    <row r="19" spans="1:25" x14ac:dyDescent="0.25">
      <c r="A19" s="22" t="s">
        <v>81</v>
      </c>
      <c r="B19" s="22" t="s">
        <v>19</v>
      </c>
      <c r="C19" s="7">
        <f>D19/E19</f>
        <v>0.25842696629213485</v>
      </c>
      <c r="D19" s="8">
        <v>46</v>
      </c>
      <c r="E19" s="9">
        <v>178</v>
      </c>
      <c r="F19" s="9">
        <v>21</v>
      </c>
      <c r="G19" s="16">
        <v>1.758</v>
      </c>
      <c r="H19" s="47">
        <v>21</v>
      </c>
      <c r="I19" s="24">
        <f t="shared" si="3"/>
        <v>0.29669800884681974</v>
      </c>
      <c r="J19" s="24">
        <v>0.27756248756947732</v>
      </c>
      <c r="K19" s="17">
        <v>1</v>
      </c>
      <c r="L19" s="17">
        <v>1</v>
      </c>
      <c r="M19" s="26">
        <v>2</v>
      </c>
      <c r="N19" s="28">
        <v>3</v>
      </c>
      <c r="O19" s="17">
        <v>2</v>
      </c>
      <c r="P19" s="17">
        <v>50</v>
      </c>
      <c r="Q19" s="17">
        <v>2</v>
      </c>
      <c r="R19" s="39">
        <v>43.611111110000003</v>
      </c>
      <c r="S19" s="39">
        <v>42.5</v>
      </c>
      <c r="T19" s="39">
        <f t="shared" si="1"/>
        <v>-1.1111111100000031</v>
      </c>
      <c r="U19" s="39">
        <v>-0.22207194199999999</v>
      </c>
      <c r="V19" s="39">
        <v>-1.807163538</v>
      </c>
      <c r="W19" s="39">
        <v>0.24466458799999999</v>
      </c>
      <c r="X19" s="39">
        <v>2.2448885270000001</v>
      </c>
      <c r="Y19" s="39">
        <v>0.96706985000000001</v>
      </c>
    </row>
    <row r="20" spans="1:25" x14ac:dyDescent="0.25">
      <c r="A20" s="22" t="s">
        <v>82</v>
      </c>
      <c r="B20" s="22" t="s">
        <v>19</v>
      </c>
      <c r="C20" s="7">
        <f>D20/E20</f>
        <v>5.2281368821292779E-2</v>
      </c>
      <c r="D20" s="8">
        <v>55</v>
      </c>
      <c r="E20" s="9">
        <v>1052</v>
      </c>
      <c r="F20" s="9">
        <v>22</v>
      </c>
      <c r="G20" s="16"/>
      <c r="H20" s="47"/>
      <c r="I20" s="24"/>
      <c r="J20" s="24">
        <v>5.2281368821292779E-2</v>
      </c>
      <c r="K20" s="17">
        <v>1</v>
      </c>
      <c r="L20" s="17">
        <v>0</v>
      </c>
      <c r="M20" s="26">
        <v>2</v>
      </c>
      <c r="N20" s="28">
        <v>0</v>
      </c>
      <c r="O20" s="17">
        <v>2</v>
      </c>
      <c r="P20" s="17">
        <v>47</v>
      </c>
      <c r="Q20" s="17">
        <v>2</v>
      </c>
      <c r="R20" s="39">
        <v>44.166666669999998</v>
      </c>
      <c r="S20" s="39">
        <v>41.666666669999998</v>
      </c>
      <c r="T20" s="39">
        <f t="shared" si="1"/>
        <v>-2.5</v>
      </c>
      <c r="U20" s="39">
        <v>3.848331E-2</v>
      </c>
      <c r="V20" s="39">
        <v>-1.725900864</v>
      </c>
      <c r="W20" s="39">
        <v>0.31489203300000002</v>
      </c>
      <c r="X20" s="39">
        <v>-0.44527614300000001</v>
      </c>
      <c r="Y20" s="39">
        <v>0.96706985000000001</v>
      </c>
    </row>
    <row r="21" spans="1:25" x14ac:dyDescent="0.25">
      <c r="A21" s="22" t="s">
        <v>83</v>
      </c>
      <c r="B21" s="22" t="s">
        <v>19</v>
      </c>
      <c r="C21" s="7"/>
      <c r="D21" s="8"/>
      <c r="E21" s="9"/>
      <c r="F21" s="9"/>
      <c r="G21" s="16">
        <v>2.1080000000000001</v>
      </c>
      <c r="H21" s="47">
        <v>16</v>
      </c>
      <c r="I21" s="24">
        <f t="shared" ref="I21:I22" si="4">EXP(-LOG(G21)*6.6006+0.7542)/(EXP(-LOG(G21)*6.6006+0.7542)+1)</f>
        <v>0.20044100978242343</v>
      </c>
      <c r="J21" s="24">
        <v>0.20044100978242343</v>
      </c>
      <c r="K21" s="17">
        <v>0</v>
      </c>
      <c r="L21" s="17">
        <v>1</v>
      </c>
      <c r="M21" s="26">
        <v>2</v>
      </c>
      <c r="N21" s="28">
        <v>7</v>
      </c>
      <c r="O21" s="17">
        <v>2</v>
      </c>
      <c r="P21" s="17">
        <v>60</v>
      </c>
      <c r="Q21" s="17">
        <v>2</v>
      </c>
      <c r="R21" s="39">
        <v>40.972222219999999</v>
      </c>
      <c r="S21" s="39">
        <v>45.416666669999998</v>
      </c>
      <c r="T21" s="39">
        <f t="shared" si="1"/>
        <v>4.4444444499999989</v>
      </c>
      <c r="U21" s="39">
        <v>5.3045009999999997E-2</v>
      </c>
      <c r="V21" s="39">
        <v>-1.752378802</v>
      </c>
      <c r="W21" s="39">
        <v>0.161792559</v>
      </c>
      <c r="X21" s="39">
        <v>2.2448885270000001</v>
      </c>
      <c r="Y21" s="39">
        <v>2.4737719920000001</v>
      </c>
    </row>
    <row r="22" spans="1:25" x14ac:dyDescent="0.25">
      <c r="A22" s="22" t="s">
        <v>84</v>
      </c>
      <c r="B22" s="22" t="s">
        <v>20</v>
      </c>
      <c r="C22" s="7"/>
      <c r="D22" s="8"/>
      <c r="E22" s="9"/>
      <c r="F22" s="9"/>
      <c r="G22" s="16">
        <v>2.0049999999999999</v>
      </c>
      <c r="H22" s="47">
        <v>8</v>
      </c>
      <c r="I22" s="24">
        <f t="shared" si="4"/>
        <v>0.22444709880522504</v>
      </c>
      <c r="J22" s="24">
        <v>0.22444709880522504</v>
      </c>
      <c r="K22" s="17"/>
      <c r="L22" s="17"/>
      <c r="M22" s="26"/>
      <c r="N22" s="28">
        <v>0</v>
      </c>
      <c r="O22" s="17">
        <v>1</v>
      </c>
      <c r="P22" s="17">
        <v>6</v>
      </c>
      <c r="Q22" s="17">
        <v>3</v>
      </c>
      <c r="R22" s="39">
        <v>43.333333330000002</v>
      </c>
      <c r="S22" s="39">
        <v>41.944444439999998</v>
      </c>
      <c r="T22" s="39">
        <f t="shared" si="1"/>
        <v>-1.388888890000004</v>
      </c>
      <c r="U22" s="39"/>
      <c r="V22" s="39"/>
      <c r="W22" s="39"/>
      <c r="X22" s="39"/>
      <c r="Y22" s="39"/>
    </row>
    <row r="23" spans="1:25" x14ac:dyDescent="0.25">
      <c r="A23" s="22" t="s">
        <v>85</v>
      </c>
      <c r="B23" s="22" t="s">
        <v>26</v>
      </c>
      <c r="C23" s="7">
        <f>D23/E23</f>
        <v>8.8235294117647065E-2</v>
      </c>
      <c r="D23" s="8">
        <v>3</v>
      </c>
      <c r="E23" s="9">
        <v>34</v>
      </c>
      <c r="F23" s="9">
        <v>23</v>
      </c>
      <c r="G23" s="16"/>
      <c r="H23" s="47"/>
      <c r="I23" s="24"/>
      <c r="J23" s="24">
        <v>8.8235294117647065E-2</v>
      </c>
      <c r="K23" s="17">
        <v>0</v>
      </c>
      <c r="L23" s="17">
        <v>1</v>
      </c>
      <c r="M23" s="26">
        <v>2</v>
      </c>
      <c r="N23" s="28">
        <v>0</v>
      </c>
      <c r="O23" s="17">
        <v>2</v>
      </c>
      <c r="P23" s="17">
        <v>40</v>
      </c>
      <c r="Q23" s="17">
        <v>3</v>
      </c>
      <c r="R23" s="39">
        <v>53.333333330000002</v>
      </c>
      <c r="S23" s="39">
        <v>51.388888889999997</v>
      </c>
      <c r="T23" s="39">
        <f t="shared" si="1"/>
        <v>-1.9444444400000052</v>
      </c>
      <c r="U23" s="39">
        <v>-0.11657888299999999</v>
      </c>
      <c r="V23" s="39">
        <v>-1.3522301130000001</v>
      </c>
      <c r="W23" s="39">
        <v>-0.31565218299999998</v>
      </c>
      <c r="X23" s="39">
        <v>2.2448885270000001</v>
      </c>
      <c r="Y23" s="39">
        <v>-0.53963229300000004</v>
      </c>
    </row>
    <row r="24" spans="1:25" x14ac:dyDescent="0.25">
      <c r="A24" s="22" t="s">
        <v>86</v>
      </c>
      <c r="B24" s="22" t="s">
        <v>20</v>
      </c>
      <c r="C24" s="7"/>
      <c r="D24" s="8"/>
      <c r="E24" s="9"/>
      <c r="F24" s="9"/>
      <c r="G24" s="16">
        <v>2.6080000000000001</v>
      </c>
      <c r="H24" s="47">
        <v>24</v>
      </c>
      <c r="I24" s="24">
        <f>EXP(-LOG(G24)*6.6006+0.7542)/(EXP(-LOG(G24)*6.6006+0.7542)+1)</f>
        <v>0.11986809492207764</v>
      </c>
      <c r="J24" s="24">
        <v>0.11986809492207764</v>
      </c>
      <c r="K24" s="17"/>
      <c r="L24" s="17">
        <v>2</v>
      </c>
      <c r="M24" s="26"/>
      <c r="N24" s="28">
        <v>0</v>
      </c>
      <c r="O24" s="17">
        <v>1</v>
      </c>
      <c r="P24" s="17">
        <v>6</v>
      </c>
      <c r="Q24" s="17">
        <v>3</v>
      </c>
      <c r="R24" s="39">
        <v>47.5</v>
      </c>
      <c r="S24" s="39">
        <v>44.861111110000003</v>
      </c>
      <c r="T24" s="39">
        <f t="shared" si="1"/>
        <v>-2.6388888899999969</v>
      </c>
      <c r="U24" s="39">
        <v>0.520130969</v>
      </c>
      <c r="V24" s="39">
        <v>1.1480045080000001</v>
      </c>
      <c r="W24" s="39">
        <v>0.10456633899999999</v>
      </c>
      <c r="X24" s="39">
        <v>-0.44527614300000001</v>
      </c>
      <c r="Y24" s="39">
        <v>-0.53963229300000004</v>
      </c>
    </row>
    <row r="25" spans="1:25" x14ac:dyDescent="0.25">
      <c r="A25" s="22" t="s">
        <v>87</v>
      </c>
      <c r="B25" s="22" t="s">
        <v>49</v>
      </c>
      <c r="C25" s="7">
        <f>D25/E25</f>
        <v>0.2510460251046025</v>
      </c>
      <c r="D25" s="8">
        <v>120</v>
      </c>
      <c r="E25" s="9">
        <v>478</v>
      </c>
      <c r="F25" s="9">
        <v>24</v>
      </c>
      <c r="G25" s="16"/>
      <c r="H25" s="47"/>
      <c r="I25" s="24"/>
      <c r="J25" s="24">
        <v>0.2510460251046025</v>
      </c>
      <c r="K25" s="17">
        <v>0</v>
      </c>
      <c r="L25" s="17">
        <v>0</v>
      </c>
      <c r="M25" s="26">
        <v>2</v>
      </c>
      <c r="N25" s="28">
        <v>1</v>
      </c>
      <c r="O25" s="17">
        <v>2</v>
      </c>
      <c r="P25" s="17">
        <v>41</v>
      </c>
      <c r="Q25" s="17">
        <v>2</v>
      </c>
      <c r="R25" s="39">
        <v>45.138888889999997</v>
      </c>
      <c r="S25" s="39">
        <v>63.472222219999999</v>
      </c>
      <c r="T25" s="39">
        <f t="shared" si="1"/>
        <v>18.333333330000002</v>
      </c>
      <c r="U25" s="39">
        <v>0.30029861000000002</v>
      </c>
      <c r="V25" s="39">
        <v>-1.558040302</v>
      </c>
      <c r="W25" s="39">
        <v>0.86318768999999995</v>
      </c>
      <c r="X25" s="39">
        <v>2.2448885270000001</v>
      </c>
      <c r="Y25" s="39">
        <v>2.4737719920000001</v>
      </c>
    </row>
    <row r="26" spans="1:25" x14ac:dyDescent="0.25">
      <c r="A26" s="22" t="s">
        <v>2754</v>
      </c>
      <c r="B26" s="22" t="s">
        <v>45</v>
      </c>
      <c r="C26" s="7"/>
      <c r="D26" s="8"/>
      <c r="E26" s="9"/>
      <c r="F26" s="9"/>
      <c r="G26" s="16">
        <v>3.0939999999999999</v>
      </c>
      <c r="H26" s="47">
        <v>13</v>
      </c>
      <c r="I26" s="24">
        <f t="shared" ref="I26:I27" si="5">EXP(-LOG(G26)*6.6006+0.7542)/(EXP(-LOG(G26)*6.6006+0.7542)+1)</f>
        <v>7.7021001167364531E-2</v>
      </c>
      <c r="J26" s="24">
        <v>7.7021001167364531E-2</v>
      </c>
      <c r="K26" s="17">
        <v>2</v>
      </c>
      <c r="L26" s="17">
        <v>1</v>
      </c>
      <c r="M26" s="26">
        <v>2</v>
      </c>
      <c r="N26" s="28">
        <v>0</v>
      </c>
      <c r="O26" s="17">
        <v>1</v>
      </c>
      <c r="P26" s="17">
        <v>10</v>
      </c>
      <c r="Q26" s="17">
        <v>3</v>
      </c>
      <c r="R26" s="39">
        <v>50.277777780000001</v>
      </c>
      <c r="S26" s="39">
        <v>46.388888889999997</v>
      </c>
      <c r="T26" s="39">
        <f t="shared" si="1"/>
        <v>-3.888888890000004</v>
      </c>
      <c r="U26" s="39">
        <v>-1.1484047550000001</v>
      </c>
      <c r="V26" s="39">
        <v>0.63762150200000001</v>
      </c>
      <c r="W26" s="39">
        <v>-0.206331505</v>
      </c>
      <c r="X26" s="39">
        <v>-0.44527614300000001</v>
      </c>
      <c r="Y26" s="39">
        <v>-0.53963229300000004</v>
      </c>
    </row>
    <row r="27" spans="1:25" x14ac:dyDescent="0.25">
      <c r="A27" s="22" t="s">
        <v>89</v>
      </c>
      <c r="B27" s="22" t="s">
        <v>45</v>
      </c>
      <c r="C27" s="7"/>
      <c r="D27" s="8"/>
      <c r="E27" s="9"/>
      <c r="F27" s="9"/>
      <c r="G27" s="16">
        <v>2.246</v>
      </c>
      <c r="H27" s="47">
        <v>11</v>
      </c>
      <c r="I27" s="24">
        <f t="shared" si="5"/>
        <v>0.17288527169975032</v>
      </c>
      <c r="J27" s="24">
        <v>0.17288527169975032</v>
      </c>
      <c r="K27" s="17"/>
      <c r="L27" s="17"/>
      <c r="M27" s="26"/>
      <c r="N27" s="28">
        <v>0</v>
      </c>
      <c r="O27" s="17">
        <v>1</v>
      </c>
      <c r="P27" s="17">
        <v>6</v>
      </c>
      <c r="Q27" s="17">
        <v>3</v>
      </c>
      <c r="R27" s="39">
        <v>44.166666669999998</v>
      </c>
      <c r="S27" s="39">
        <v>43.333333330000002</v>
      </c>
      <c r="T27" s="39">
        <f t="shared" si="1"/>
        <v>-0.83333333999999581</v>
      </c>
      <c r="U27" s="39">
        <v>-1.1162413200000001</v>
      </c>
      <c r="V27" s="39">
        <v>1.3735403340000001</v>
      </c>
      <c r="W27" s="39">
        <v>9.2006439999999991E-3</v>
      </c>
      <c r="X27" s="39">
        <v>-0.44527614300000001</v>
      </c>
      <c r="Y27" s="39">
        <v>-0.53963229300000004</v>
      </c>
    </row>
    <row r="28" spans="1:25" x14ac:dyDescent="0.25">
      <c r="A28" s="22" t="s">
        <v>90</v>
      </c>
      <c r="B28" s="22" t="s">
        <v>21</v>
      </c>
      <c r="C28" s="7">
        <f>D28/E28</f>
        <v>0.13513513513513514</v>
      </c>
      <c r="D28" s="8">
        <v>5</v>
      </c>
      <c r="E28" s="9">
        <v>37</v>
      </c>
      <c r="F28" s="9">
        <v>25</v>
      </c>
      <c r="G28" s="16"/>
      <c r="H28" s="47"/>
      <c r="I28" s="24"/>
      <c r="J28" s="24">
        <v>0.13513513513513514</v>
      </c>
      <c r="K28" s="17">
        <v>1</v>
      </c>
      <c r="L28" s="17">
        <v>0</v>
      </c>
      <c r="M28" s="26">
        <v>2</v>
      </c>
      <c r="N28" s="28">
        <v>0</v>
      </c>
      <c r="O28" s="17">
        <v>2</v>
      </c>
      <c r="P28" s="17">
        <v>38</v>
      </c>
      <c r="Q28" s="17">
        <v>3</v>
      </c>
      <c r="R28" s="39">
        <v>44.722222219999999</v>
      </c>
      <c r="S28" s="39">
        <v>67.638888890000004</v>
      </c>
      <c r="T28" s="39">
        <f t="shared" si="1"/>
        <v>22.916666670000005</v>
      </c>
      <c r="U28" s="39">
        <v>0.50334885100000004</v>
      </c>
      <c r="V28" s="39">
        <v>-0.72442143999999997</v>
      </c>
      <c r="W28" s="39">
        <v>-0.37955482299999999</v>
      </c>
      <c r="X28" s="39">
        <v>2.2448885270000001</v>
      </c>
      <c r="Y28" s="39">
        <v>-0.53963229300000004</v>
      </c>
    </row>
    <row r="29" spans="1:25" x14ac:dyDescent="0.25">
      <c r="A29" s="22" t="s">
        <v>91</v>
      </c>
      <c r="B29" s="22" t="s">
        <v>13</v>
      </c>
      <c r="C29" s="7">
        <f>D29/E29</f>
        <v>3.7735849056603772E-2</v>
      </c>
      <c r="D29" s="8">
        <v>4</v>
      </c>
      <c r="E29" s="9">
        <v>106</v>
      </c>
      <c r="F29" s="9">
        <v>26</v>
      </c>
      <c r="G29" s="16"/>
      <c r="H29" s="47"/>
      <c r="I29" s="24"/>
      <c r="J29" s="24">
        <v>3.7735849056603772E-2</v>
      </c>
      <c r="K29" s="17">
        <v>0</v>
      </c>
      <c r="L29" s="17">
        <v>0</v>
      </c>
      <c r="M29" s="26">
        <v>2</v>
      </c>
      <c r="N29" s="28">
        <v>0</v>
      </c>
      <c r="O29" s="17">
        <v>2</v>
      </c>
      <c r="P29" s="17">
        <v>56</v>
      </c>
      <c r="Q29" s="17">
        <v>2</v>
      </c>
      <c r="R29" s="39">
        <v>48.333333330000002</v>
      </c>
      <c r="S29" s="39">
        <v>45.833333330000002</v>
      </c>
      <c r="T29" s="39">
        <f t="shared" si="1"/>
        <v>-2.5</v>
      </c>
      <c r="U29" s="39">
        <v>-0.196363021</v>
      </c>
      <c r="V29" s="39">
        <v>-1.5986496050000001</v>
      </c>
      <c r="W29" s="39">
        <v>0.117398112</v>
      </c>
      <c r="X29" s="39">
        <v>-0.44527614300000001</v>
      </c>
      <c r="Y29" s="39">
        <v>0.96706985000000001</v>
      </c>
    </row>
    <row r="30" spans="1:25" x14ac:dyDescent="0.25">
      <c r="A30" s="22" t="s">
        <v>92</v>
      </c>
      <c r="B30" s="22" t="s">
        <v>13</v>
      </c>
      <c r="C30" s="7"/>
      <c r="D30" s="8"/>
      <c r="E30" s="9"/>
      <c r="F30" s="9"/>
      <c r="G30" s="16">
        <v>3.87</v>
      </c>
      <c r="H30" s="47">
        <v>10</v>
      </c>
      <c r="I30" s="24">
        <f>EXP(-LOG(G30)*6.6006+0.7542)/(EXP(-LOG(G30)*6.6006+0.7542)+1)</f>
        <v>4.2085913890403163E-2</v>
      </c>
      <c r="J30" s="24">
        <v>4.2085913890403163E-2</v>
      </c>
      <c r="K30" s="17">
        <v>1</v>
      </c>
      <c r="L30" s="17">
        <v>0</v>
      </c>
      <c r="M30" s="26">
        <v>2</v>
      </c>
      <c r="N30" s="28">
        <v>1</v>
      </c>
      <c r="O30" s="17">
        <v>2</v>
      </c>
      <c r="P30" s="17">
        <v>60</v>
      </c>
      <c r="Q30" s="17">
        <v>2</v>
      </c>
      <c r="R30" s="39">
        <v>58.194444439999998</v>
      </c>
      <c r="S30" s="39">
        <v>55.694444439999998</v>
      </c>
      <c r="T30" s="39">
        <f t="shared" si="1"/>
        <v>-2.5</v>
      </c>
      <c r="U30" s="39">
        <v>-0.299410179</v>
      </c>
      <c r="V30" s="39">
        <v>-1.5305928259999999</v>
      </c>
      <c r="W30" s="39">
        <v>-0.340757325</v>
      </c>
      <c r="X30" s="39">
        <v>-0.44527614300000001</v>
      </c>
      <c r="Y30" s="39">
        <v>0.96706985000000001</v>
      </c>
    </row>
    <row r="31" spans="1:25" x14ac:dyDescent="0.25">
      <c r="A31" s="22" t="s">
        <v>93</v>
      </c>
      <c r="B31" s="22" t="s">
        <v>13</v>
      </c>
      <c r="C31" s="7">
        <f>D31/E31</f>
        <v>0.17738359201773837</v>
      </c>
      <c r="D31" s="8">
        <v>80</v>
      </c>
      <c r="E31" s="9">
        <v>451</v>
      </c>
      <c r="F31" s="9">
        <v>27</v>
      </c>
      <c r="G31" s="16">
        <v>1.762</v>
      </c>
      <c r="H31" s="47">
        <v>11</v>
      </c>
      <c r="I31" s="24">
        <f t="shared" ref="I31:I45" si="6">EXP(-LOG(G31)*6.6006+0.7542)/(EXP(-LOG(G31)*6.6006+0.7542)+1)</f>
        <v>0.29534033537409832</v>
      </c>
      <c r="J31" s="24">
        <v>0.23636196369591833</v>
      </c>
      <c r="K31" s="17">
        <v>0</v>
      </c>
      <c r="L31" s="17">
        <v>1</v>
      </c>
      <c r="M31" s="26">
        <v>2</v>
      </c>
      <c r="N31" s="28">
        <v>6</v>
      </c>
      <c r="O31" s="17">
        <v>2</v>
      </c>
      <c r="P31" s="17">
        <v>49</v>
      </c>
      <c r="Q31" s="17">
        <v>2</v>
      </c>
      <c r="R31" s="39">
        <v>40.833333330000002</v>
      </c>
      <c r="S31" s="39">
        <v>64.722222220000006</v>
      </c>
      <c r="T31" s="39">
        <f t="shared" si="1"/>
        <v>23.888888890000004</v>
      </c>
      <c r="U31" s="39">
        <v>-5.3813810000000002E-3</v>
      </c>
      <c r="V31" s="39">
        <v>-1.8307936979999999</v>
      </c>
      <c r="W31" s="39">
        <v>0.67777882</v>
      </c>
      <c r="X31" s="39">
        <v>2.2448885270000001</v>
      </c>
      <c r="Y31" s="39">
        <v>2.4737719920000001</v>
      </c>
    </row>
    <row r="32" spans="1:25" x14ac:dyDescent="0.25">
      <c r="A32" s="22" t="s">
        <v>94</v>
      </c>
      <c r="B32" s="22" t="s">
        <v>22</v>
      </c>
      <c r="C32" s="7"/>
      <c r="D32" s="8"/>
      <c r="E32" s="9"/>
      <c r="F32" s="9"/>
      <c r="G32" s="16">
        <v>2.9780000000000002</v>
      </c>
      <c r="H32" s="47">
        <v>10</v>
      </c>
      <c r="I32" s="24">
        <f t="shared" si="6"/>
        <v>8.5177921683025418E-2</v>
      </c>
      <c r="J32" s="24">
        <v>8.5177921683025418E-2</v>
      </c>
      <c r="K32" s="17">
        <v>2</v>
      </c>
      <c r="L32" s="17">
        <v>0</v>
      </c>
      <c r="M32" s="26">
        <v>2</v>
      </c>
      <c r="N32" s="28">
        <v>1</v>
      </c>
      <c r="O32" s="17">
        <v>2</v>
      </c>
      <c r="P32" s="17">
        <v>60</v>
      </c>
      <c r="Q32" s="17">
        <v>2</v>
      </c>
      <c r="R32" s="39">
        <v>44.444444439999998</v>
      </c>
      <c r="S32" s="39">
        <v>46.666666669999998</v>
      </c>
      <c r="T32" s="39">
        <f t="shared" si="1"/>
        <v>2.2222222299999999</v>
      </c>
      <c r="U32" s="39">
        <v>-0.94443396800000001</v>
      </c>
      <c r="V32" s="39">
        <v>-1.8450205120000001</v>
      </c>
      <c r="W32" s="39">
        <v>0.14792894200000001</v>
      </c>
      <c r="X32" s="39">
        <v>-0.44527614300000001</v>
      </c>
      <c r="Y32" s="39">
        <v>-0.53963229300000004</v>
      </c>
    </row>
    <row r="33" spans="1:25" x14ac:dyDescent="0.25">
      <c r="A33" s="22" t="s">
        <v>2753</v>
      </c>
      <c r="B33" s="22" t="s">
        <v>23</v>
      </c>
      <c r="C33" s="7"/>
      <c r="D33" s="8"/>
      <c r="E33" s="9"/>
      <c r="F33" s="9"/>
      <c r="G33" s="16">
        <v>2.915</v>
      </c>
      <c r="H33" s="47">
        <v>11</v>
      </c>
      <c r="I33" s="24">
        <f t="shared" si="6"/>
        <v>9.0077151408705897E-2</v>
      </c>
      <c r="J33" s="24">
        <v>9.0077151408705897E-2</v>
      </c>
      <c r="K33" s="17"/>
      <c r="L33" s="17"/>
      <c r="M33" s="26"/>
      <c r="N33" s="28">
        <v>1</v>
      </c>
      <c r="O33" s="17">
        <v>2</v>
      </c>
      <c r="P33" s="17">
        <v>34</v>
      </c>
      <c r="Q33" s="17">
        <v>2</v>
      </c>
      <c r="R33" s="39">
        <v>42.5</v>
      </c>
      <c r="S33" s="39">
        <v>40.555555560000002</v>
      </c>
      <c r="T33" s="39">
        <f t="shared" si="1"/>
        <v>-1.9444444399999981</v>
      </c>
      <c r="U33" s="39"/>
      <c r="V33" s="39"/>
      <c r="W33" s="39"/>
      <c r="X33" s="39"/>
      <c r="Y33" s="39"/>
    </row>
    <row r="34" spans="1:25" x14ac:dyDescent="0.25">
      <c r="A34" s="22" t="s">
        <v>96</v>
      </c>
      <c r="B34" s="22" t="s">
        <v>46</v>
      </c>
      <c r="C34" s="7"/>
      <c r="D34" s="8"/>
      <c r="E34" s="9"/>
      <c r="F34" s="9"/>
      <c r="G34" s="16">
        <v>2.0219999999999998</v>
      </c>
      <c r="H34" s="47">
        <v>67</v>
      </c>
      <c r="I34" s="24">
        <f t="shared" si="6"/>
        <v>0.22026219784780593</v>
      </c>
      <c r="J34" s="24">
        <v>0.22026219784780593</v>
      </c>
      <c r="K34" s="17">
        <v>0</v>
      </c>
      <c r="L34" s="17">
        <v>0</v>
      </c>
      <c r="M34" s="26">
        <v>2</v>
      </c>
      <c r="N34" s="28">
        <v>0</v>
      </c>
      <c r="O34" s="17">
        <v>1</v>
      </c>
      <c r="P34" s="17">
        <v>10</v>
      </c>
      <c r="Q34" s="17">
        <v>3</v>
      </c>
      <c r="R34" s="39">
        <v>42.916666669999998</v>
      </c>
      <c r="S34" s="39">
        <v>62.361111110000003</v>
      </c>
      <c r="T34" s="39">
        <f t="shared" si="1"/>
        <v>19.444444440000005</v>
      </c>
      <c r="U34" s="39">
        <v>-0.67406534100000004</v>
      </c>
      <c r="V34" s="39">
        <v>0.91047962599999999</v>
      </c>
      <c r="W34" s="39">
        <v>2.8997282999999999E-2</v>
      </c>
      <c r="X34" s="39">
        <v>-0.44527614300000001</v>
      </c>
      <c r="Y34" s="39">
        <v>-0.53963229300000004</v>
      </c>
    </row>
    <row r="35" spans="1:25" x14ac:dyDescent="0.25">
      <c r="A35" s="22" t="s">
        <v>97</v>
      </c>
      <c r="B35" s="22" t="s">
        <v>13</v>
      </c>
      <c r="C35" s="7"/>
      <c r="D35" s="8"/>
      <c r="E35" s="9"/>
      <c r="F35" s="9"/>
      <c r="G35" s="16">
        <v>2.6680000000000001</v>
      </c>
      <c r="H35" s="47">
        <v>29</v>
      </c>
      <c r="I35" s="24">
        <f t="shared" si="6"/>
        <v>0.11315796062373057</v>
      </c>
      <c r="J35" s="24">
        <v>0.11315796062373057</v>
      </c>
      <c r="K35" s="17">
        <v>0</v>
      </c>
      <c r="L35" s="17">
        <v>1</v>
      </c>
      <c r="M35" s="26">
        <v>2</v>
      </c>
      <c r="N35" s="28">
        <v>1</v>
      </c>
      <c r="O35" s="17">
        <v>2</v>
      </c>
      <c r="P35" s="17">
        <v>60</v>
      </c>
      <c r="Q35" s="17">
        <v>3</v>
      </c>
      <c r="R35" s="39">
        <v>40</v>
      </c>
      <c r="S35" s="39">
        <v>38.333333330000002</v>
      </c>
      <c r="T35" s="39">
        <f t="shared" si="1"/>
        <v>-1.6666666699999979</v>
      </c>
      <c r="U35" s="39">
        <v>8.2740255999999998E-2</v>
      </c>
      <c r="V35" s="39">
        <v>-1.5234210939999999</v>
      </c>
      <c r="W35" s="39">
        <v>8.5946232999999997E-2</v>
      </c>
      <c r="X35" s="39">
        <v>-0.44527614300000001</v>
      </c>
      <c r="Y35" s="39">
        <v>0.96706985000000001</v>
      </c>
    </row>
    <row r="36" spans="1:25" x14ac:dyDescent="0.25">
      <c r="A36" s="22" t="s">
        <v>98</v>
      </c>
      <c r="B36" s="22" t="s">
        <v>24</v>
      </c>
      <c r="C36" s="7">
        <f>D36/E36</f>
        <v>1.6216216216216217E-2</v>
      </c>
      <c r="D36" s="8">
        <v>3</v>
      </c>
      <c r="E36" s="9">
        <v>185</v>
      </c>
      <c r="F36" s="9">
        <v>28</v>
      </c>
      <c r="G36" s="16">
        <v>4.9690000000000003</v>
      </c>
      <c r="H36" s="47">
        <v>9</v>
      </c>
      <c r="I36" s="24">
        <f t="shared" si="6"/>
        <v>2.1008555583005354E-2</v>
      </c>
      <c r="J36" s="24">
        <v>1.8612385899610784E-2</v>
      </c>
      <c r="K36" s="17">
        <v>2</v>
      </c>
      <c r="L36" s="17">
        <v>0</v>
      </c>
      <c r="M36" s="26">
        <v>2</v>
      </c>
      <c r="N36" s="28">
        <v>1</v>
      </c>
      <c r="O36" s="17">
        <v>2</v>
      </c>
      <c r="P36" s="17">
        <v>61</v>
      </c>
      <c r="Q36" s="17">
        <v>3</v>
      </c>
      <c r="R36" s="39">
        <v>42.083333330000002</v>
      </c>
      <c r="S36" s="39">
        <v>44.861111110000003</v>
      </c>
      <c r="T36" s="39">
        <f t="shared" si="1"/>
        <v>2.777777780000001</v>
      </c>
      <c r="U36" s="39">
        <v>0.61483330999999997</v>
      </c>
      <c r="V36" s="39">
        <v>-1.3101111729999999</v>
      </c>
      <c r="W36" s="39">
        <v>0.90681181799999999</v>
      </c>
      <c r="X36" s="39">
        <v>-0.44527614300000001</v>
      </c>
      <c r="Y36" s="39">
        <v>0.96706985000000001</v>
      </c>
    </row>
    <row r="37" spans="1:25" x14ac:dyDescent="0.25">
      <c r="A37" s="22" t="s">
        <v>99</v>
      </c>
      <c r="B37" s="22" t="s">
        <v>46</v>
      </c>
      <c r="C37" s="7"/>
      <c r="D37" s="8"/>
      <c r="E37" s="9"/>
      <c r="F37" s="9"/>
      <c r="G37" s="16">
        <v>2.9020000000000001</v>
      </c>
      <c r="H37" s="47">
        <v>32</v>
      </c>
      <c r="I37" s="24">
        <f t="shared" si="6"/>
        <v>9.1132857449705326E-2</v>
      </c>
      <c r="J37" s="24">
        <v>9.1132857449705326E-2</v>
      </c>
      <c r="K37" s="17">
        <v>0</v>
      </c>
      <c r="L37" s="17"/>
      <c r="M37" s="26"/>
      <c r="N37" s="28">
        <v>1</v>
      </c>
      <c r="O37" s="17">
        <v>1</v>
      </c>
      <c r="P37" s="17">
        <v>5</v>
      </c>
      <c r="Q37" s="17">
        <v>3</v>
      </c>
      <c r="R37" s="39">
        <v>36.527777780000001</v>
      </c>
      <c r="S37" s="39">
        <v>55.833333330000002</v>
      </c>
      <c r="T37" s="39">
        <f t="shared" si="1"/>
        <v>19.305555550000001</v>
      </c>
      <c r="U37" s="39">
        <v>-1.346279987</v>
      </c>
      <c r="V37" s="39">
        <v>1.199346601</v>
      </c>
      <c r="W37" s="39">
        <v>-0.11082945299999999</v>
      </c>
      <c r="X37" s="39">
        <v>-0.44527614300000001</v>
      </c>
      <c r="Y37" s="39">
        <v>-0.53963229300000004</v>
      </c>
    </row>
    <row r="38" spans="1:25" x14ac:dyDescent="0.25">
      <c r="A38" s="22" t="s">
        <v>100</v>
      </c>
      <c r="B38" s="22" t="s">
        <v>13</v>
      </c>
      <c r="C38" s="7"/>
      <c r="D38" s="8"/>
      <c r="E38" s="9"/>
      <c r="F38" s="9"/>
      <c r="G38" s="16">
        <v>3.33</v>
      </c>
      <c r="H38" s="47">
        <v>9</v>
      </c>
      <c r="I38" s="24">
        <f t="shared" si="6"/>
        <v>6.3313776573560923E-2</v>
      </c>
      <c r="J38" s="24">
        <v>6.3313776573560923E-2</v>
      </c>
      <c r="K38" s="17">
        <v>2</v>
      </c>
      <c r="L38" s="17">
        <v>1</v>
      </c>
      <c r="M38" s="26">
        <v>2</v>
      </c>
      <c r="N38" s="28">
        <v>0</v>
      </c>
      <c r="O38" s="17">
        <v>2</v>
      </c>
      <c r="P38" s="17">
        <v>60</v>
      </c>
      <c r="Q38" s="17">
        <v>3</v>
      </c>
      <c r="R38" s="39">
        <v>48.472222219999999</v>
      </c>
      <c r="S38" s="39">
        <v>47.083333330000002</v>
      </c>
      <c r="T38" s="39">
        <f t="shared" si="1"/>
        <v>-1.3888888899999969</v>
      </c>
      <c r="U38" s="39">
        <v>0.75887512599999996</v>
      </c>
      <c r="V38" s="39">
        <v>-1.5233854019999999</v>
      </c>
      <c r="W38" s="39">
        <v>-0.51487949099999997</v>
      </c>
      <c r="X38" s="39">
        <v>-0.44527614300000001</v>
      </c>
      <c r="Y38" s="39">
        <v>0.96706985000000001</v>
      </c>
    </row>
    <row r="39" spans="1:25" x14ac:dyDescent="0.25">
      <c r="A39" s="22" t="s">
        <v>101</v>
      </c>
      <c r="B39" s="22" t="s">
        <v>25</v>
      </c>
      <c r="C39" s="7"/>
      <c r="D39" s="8"/>
      <c r="E39" s="9"/>
      <c r="F39" s="9"/>
      <c r="G39" s="16">
        <v>2.7549999999999999</v>
      </c>
      <c r="H39" s="47">
        <v>23</v>
      </c>
      <c r="I39" s="24">
        <f t="shared" si="6"/>
        <v>0.1042502653455159</v>
      </c>
      <c r="J39" s="24">
        <v>0.1042502653455159</v>
      </c>
      <c r="K39" s="17"/>
      <c r="L39" s="17"/>
      <c r="M39" s="26"/>
      <c r="N39" s="28">
        <v>0</v>
      </c>
      <c r="O39" s="17">
        <v>1</v>
      </c>
      <c r="P39" s="17">
        <v>10</v>
      </c>
      <c r="Q39" s="17">
        <v>3</v>
      </c>
      <c r="R39" s="39">
        <v>52.916666669999998</v>
      </c>
      <c r="S39" s="39">
        <v>53.194444439999998</v>
      </c>
      <c r="T39" s="39">
        <f t="shared" si="1"/>
        <v>0.27777777000000015</v>
      </c>
      <c r="U39" s="39">
        <v>0.51421395000000003</v>
      </c>
      <c r="V39" s="39">
        <v>0.52862198699999996</v>
      </c>
      <c r="W39" s="39">
        <v>-9.259444E-2</v>
      </c>
      <c r="X39" s="39">
        <v>-0.44527614300000001</v>
      </c>
      <c r="Y39" s="39">
        <v>-0.53963229300000004</v>
      </c>
    </row>
    <row r="40" spans="1:25" x14ac:dyDescent="0.25">
      <c r="A40" s="22" t="s">
        <v>102</v>
      </c>
      <c r="B40" s="22" t="s">
        <v>26</v>
      </c>
      <c r="C40" s="7">
        <f>D40/E40</f>
        <v>0.12911216038393064</v>
      </c>
      <c r="D40" s="8">
        <v>1668</v>
      </c>
      <c r="E40" s="9">
        <v>12919</v>
      </c>
      <c r="F40" s="9" t="s">
        <v>2761</v>
      </c>
      <c r="G40" s="16">
        <v>2.3780000000000001</v>
      </c>
      <c r="H40" s="47">
        <v>21</v>
      </c>
      <c r="I40" s="24">
        <f t="shared" si="6"/>
        <v>0.15071247123308235</v>
      </c>
      <c r="J40" s="24">
        <v>0.13991231580850649</v>
      </c>
      <c r="K40" s="17">
        <v>1</v>
      </c>
      <c r="L40" s="17">
        <v>1</v>
      </c>
      <c r="M40" s="26">
        <v>2</v>
      </c>
      <c r="N40" s="28">
        <v>1</v>
      </c>
      <c r="O40" s="17">
        <v>2</v>
      </c>
      <c r="P40" s="17">
        <v>51</v>
      </c>
      <c r="Q40" s="17">
        <v>2</v>
      </c>
      <c r="R40" s="39">
        <v>55.138888889999997</v>
      </c>
      <c r="S40" s="39">
        <v>55.277777780000001</v>
      </c>
      <c r="T40" s="39">
        <f t="shared" si="1"/>
        <v>0.13888889000000404</v>
      </c>
      <c r="U40" s="39">
        <v>-0.84174492899999998</v>
      </c>
      <c r="V40" s="39">
        <v>-2.1201283000000002</v>
      </c>
      <c r="W40" s="39">
        <v>0.72599665099999999</v>
      </c>
      <c r="X40" s="39">
        <v>-0.44527614300000001</v>
      </c>
      <c r="Y40" s="39">
        <v>-0.53963229300000004</v>
      </c>
    </row>
    <row r="41" spans="1:25" x14ac:dyDescent="0.25">
      <c r="A41" s="22" t="s">
        <v>103</v>
      </c>
      <c r="B41" s="22" t="s">
        <v>26</v>
      </c>
      <c r="C41" s="7">
        <f>D41/E41</f>
        <v>0.15328467153284672</v>
      </c>
      <c r="D41" s="8">
        <v>21</v>
      </c>
      <c r="E41" s="9">
        <v>137</v>
      </c>
      <c r="F41" s="9">
        <v>44</v>
      </c>
      <c r="G41" s="16">
        <v>1.8320000000000001</v>
      </c>
      <c r="H41" s="47">
        <v>22</v>
      </c>
      <c r="I41" s="24">
        <f t="shared" si="6"/>
        <v>0.27264068300137662</v>
      </c>
      <c r="J41" s="24">
        <v>0.21296267726711166</v>
      </c>
      <c r="K41" s="17"/>
      <c r="L41" s="17"/>
      <c r="M41" s="26"/>
      <c r="N41" s="28">
        <v>0</v>
      </c>
      <c r="O41" s="17">
        <v>2</v>
      </c>
      <c r="P41" s="17">
        <v>28</v>
      </c>
      <c r="Q41" s="17">
        <v>2</v>
      </c>
      <c r="R41" s="39"/>
      <c r="S41" s="39"/>
      <c r="T41" s="39"/>
      <c r="U41" s="39"/>
      <c r="V41" s="39"/>
      <c r="W41" s="39"/>
      <c r="X41" s="39"/>
      <c r="Y41" s="39"/>
    </row>
    <row r="42" spans="1:25" x14ac:dyDescent="0.25">
      <c r="A42" s="22" t="s">
        <v>104</v>
      </c>
      <c r="B42" s="22" t="s">
        <v>46</v>
      </c>
      <c r="C42" s="7"/>
      <c r="D42" s="8"/>
      <c r="E42" s="9"/>
      <c r="F42" s="9"/>
      <c r="G42" s="16">
        <v>1.488</v>
      </c>
      <c r="H42" s="47">
        <v>49</v>
      </c>
      <c r="I42" s="24">
        <f t="shared" si="6"/>
        <v>0.40490154883445867</v>
      </c>
      <c r="J42" s="24">
        <v>0.40490154883445867</v>
      </c>
      <c r="K42" s="17">
        <v>0</v>
      </c>
      <c r="L42" s="17"/>
      <c r="M42" s="26">
        <v>1</v>
      </c>
      <c r="N42" s="28">
        <v>0</v>
      </c>
      <c r="O42" s="17">
        <v>1</v>
      </c>
      <c r="P42" s="17">
        <v>7</v>
      </c>
      <c r="Q42" s="17">
        <v>1</v>
      </c>
      <c r="R42" s="39">
        <v>40</v>
      </c>
      <c r="S42" s="39">
        <v>40.555555560000002</v>
      </c>
      <c r="T42" s="39">
        <f t="shared" si="1"/>
        <v>0.55555556000000195</v>
      </c>
      <c r="U42" s="39">
        <v>-0.93195190800000005</v>
      </c>
      <c r="V42" s="39">
        <v>0.53456896399999998</v>
      </c>
      <c r="W42" s="39">
        <v>3.4025718220000001</v>
      </c>
      <c r="X42" s="39">
        <v>-0.44527614300000001</v>
      </c>
      <c r="Y42" s="39">
        <v>-0.53963229300000004</v>
      </c>
    </row>
    <row r="43" spans="1:25" x14ac:dyDescent="0.25">
      <c r="A43" s="22" t="s">
        <v>105</v>
      </c>
      <c r="B43" s="22" t="s">
        <v>46</v>
      </c>
      <c r="C43" s="7"/>
      <c r="D43" s="8"/>
      <c r="E43" s="9"/>
      <c r="F43" s="9"/>
      <c r="G43" s="16">
        <v>3.5009999999999999</v>
      </c>
      <c r="H43" s="47">
        <v>18</v>
      </c>
      <c r="I43" s="24">
        <f t="shared" si="6"/>
        <v>5.5315677900303097E-2</v>
      </c>
      <c r="J43" s="24">
        <v>5.5315677900303097E-2</v>
      </c>
      <c r="K43" s="17"/>
      <c r="L43" s="17"/>
      <c r="M43" s="26"/>
      <c r="N43" s="28">
        <v>1</v>
      </c>
      <c r="O43" s="17">
        <v>1</v>
      </c>
      <c r="P43" s="17">
        <v>5</v>
      </c>
      <c r="Q43" s="17">
        <v>2</v>
      </c>
      <c r="R43" s="39">
        <v>59.166666669999998</v>
      </c>
      <c r="S43" s="39">
        <v>60</v>
      </c>
      <c r="T43" s="39">
        <f t="shared" si="1"/>
        <v>0.83333333000000209</v>
      </c>
      <c r="U43" s="39">
        <v>-0.91468335700000003</v>
      </c>
      <c r="V43" s="39">
        <v>1.11416604</v>
      </c>
      <c r="W43" s="39">
        <v>8.9766781000000004E-2</v>
      </c>
      <c r="X43" s="39">
        <v>-0.44527614300000001</v>
      </c>
      <c r="Y43" s="39">
        <v>-0.53963229300000004</v>
      </c>
    </row>
    <row r="44" spans="1:25" x14ac:dyDescent="0.25">
      <c r="A44" s="22" t="s">
        <v>106</v>
      </c>
      <c r="B44" s="22" t="s">
        <v>46</v>
      </c>
      <c r="C44" s="7"/>
      <c r="D44" s="8"/>
      <c r="E44" s="9"/>
      <c r="F44" s="9"/>
      <c r="G44" s="16">
        <v>3.214</v>
      </c>
      <c r="H44" s="47">
        <v>9</v>
      </c>
      <c r="I44" s="24">
        <f t="shared" si="6"/>
        <v>6.9615740444638877E-2</v>
      </c>
      <c r="J44" s="24">
        <v>6.9615740444638877E-2</v>
      </c>
      <c r="K44" s="17"/>
      <c r="L44" s="17">
        <v>2</v>
      </c>
      <c r="M44" s="26"/>
      <c r="N44" s="28">
        <v>0</v>
      </c>
      <c r="O44" s="17">
        <v>1</v>
      </c>
      <c r="P44" s="17">
        <v>10</v>
      </c>
      <c r="Q44" s="17">
        <v>2</v>
      </c>
      <c r="R44" s="39">
        <v>48.75</v>
      </c>
      <c r="S44" s="39">
        <v>68.472222220000006</v>
      </c>
      <c r="T44" s="39">
        <f t="shared" si="1"/>
        <v>19.722222220000006</v>
      </c>
      <c r="U44" s="39">
        <v>-0.64689598000000004</v>
      </c>
      <c r="V44" s="39">
        <v>1.2399793139999999</v>
      </c>
      <c r="W44" s="39">
        <v>-0.19056184000000001</v>
      </c>
      <c r="X44" s="39">
        <v>-0.44527614300000001</v>
      </c>
      <c r="Y44" s="39">
        <v>-0.53963229300000004</v>
      </c>
    </row>
    <row r="45" spans="1:25" x14ac:dyDescent="0.25">
      <c r="A45" s="22" t="s">
        <v>107</v>
      </c>
      <c r="B45" s="22" t="s">
        <v>27</v>
      </c>
      <c r="C45" s="7">
        <f>D45/E45</f>
        <v>0.15634218289085547</v>
      </c>
      <c r="D45" s="8">
        <v>53</v>
      </c>
      <c r="E45" s="9">
        <v>339</v>
      </c>
      <c r="F45" s="9" t="s">
        <v>2762</v>
      </c>
      <c r="G45" s="16">
        <v>2.5449999999999999</v>
      </c>
      <c r="H45" s="47">
        <v>11</v>
      </c>
      <c r="I45" s="24">
        <f t="shared" si="6"/>
        <v>0.12746256947575316</v>
      </c>
      <c r="J45" s="24">
        <v>0.14190237618330431</v>
      </c>
      <c r="K45" s="17">
        <v>2</v>
      </c>
      <c r="L45" s="17">
        <v>2</v>
      </c>
      <c r="M45" s="26">
        <v>2</v>
      </c>
      <c r="N45" s="28">
        <v>9</v>
      </c>
      <c r="O45" s="17">
        <v>2</v>
      </c>
      <c r="P45" s="17">
        <v>59</v>
      </c>
      <c r="Q45" s="17">
        <v>2</v>
      </c>
      <c r="R45" s="39">
        <v>54.583333330000002</v>
      </c>
      <c r="S45" s="39">
        <v>52.916666669999998</v>
      </c>
      <c r="T45" s="39">
        <f t="shared" si="1"/>
        <v>-1.6666666600000042</v>
      </c>
      <c r="U45" s="39">
        <v>9.7377321000000003E-2</v>
      </c>
      <c r="V45" s="39">
        <v>-1.7258731380000001</v>
      </c>
      <c r="W45" s="39">
        <v>-0.57172402200000005</v>
      </c>
      <c r="X45" s="39">
        <v>-0.44527614300000001</v>
      </c>
      <c r="Y45" s="39">
        <v>2.4737719920000001</v>
      </c>
    </row>
    <row r="46" spans="1:25" x14ac:dyDescent="0.25">
      <c r="A46" s="22" t="s">
        <v>108</v>
      </c>
      <c r="B46" s="22" t="s">
        <v>47</v>
      </c>
      <c r="C46" s="7">
        <f>D46/E46</f>
        <v>0.12967032967032968</v>
      </c>
      <c r="D46" s="8">
        <v>59</v>
      </c>
      <c r="E46" s="9">
        <v>455</v>
      </c>
      <c r="F46" s="9">
        <v>47</v>
      </c>
      <c r="G46" s="16"/>
      <c r="H46" s="47"/>
      <c r="I46" s="24"/>
      <c r="J46" s="24">
        <v>0.12967032967032968</v>
      </c>
      <c r="K46" s="17">
        <v>1</v>
      </c>
      <c r="L46" s="17">
        <v>0</v>
      </c>
      <c r="M46" s="26">
        <v>2</v>
      </c>
      <c r="N46" s="28">
        <v>1</v>
      </c>
      <c r="O46" s="17">
        <v>2</v>
      </c>
      <c r="P46" s="17">
        <v>39</v>
      </c>
      <c r="Q46" s="17">
        <v>2</v>
      </c>
      <c r="R46" s="39">
        <v>52.083333330000002</v>
      </c>
      <c r="S46" s="39">
        <v>52.361111110000003</v>
      </c>
      <c r="T46" s="39">
        <f t="shared" si="1"/>
        <v>0.27777778000000097</v>
      </c>
      <c r="U46" s="39">
        <v>0.34719885900000003</v>
      </c>
      <c r="V46" s="39">
        <v>-1.2446250800000001</v>
      </c>
      <c r="W46" s="39">
        <v>-0.47819485099999998</v>
      </c>
      <c r="X46" s="39">
        <v>-0.44527614300000001</v>
      </c>
      <c r="Y46" s="39">
        <v>0.96706985000000001</v>
      </c>
    </row>
    <row r="47" spans="1:25" x14ac:dyDescent="0.25">
      <c r="A47" s="22" t="s">
        <v>109</v>
      </c>
      <c r="B47" s="22" t="s">
        <v>18</v>
      </c>
      <c r="C47" s="7"/>
      <c r="D47" s="8"/>
      <c r="E47" s="9"/>
      <c r="F47" s="9"/>
      <c r="G47" s="16">
        <v>3.9649999999999999</v>
      </c>
      <c r="H47" s="47">
        <v>12</v>
      </c>
      <c r="I47" s="24">
        <f>EXP(-LOG(G47)*6.6006+0.7542)/(EXP(-LOG(G47)*6.6006+0.7542)+1)</f>
        <v>3.9370801921978567E-2</v>
      </c>
      <c r="J47" s="24">
        <v>3.9370801921978567E-2</v>
      </c>
      <c r="K47" s="17"/>
      <c r="L47" s="17"/>
      <c r="M47" s="26"/>
      <c r="N47" s="28">
        <v>0</v>
      </c>
      <c r="O47" s="17">
        <v>1</v>
      </c>
      <c r="P47" s="17">
        <v>10</v>
      </c>
      <c r="Q47" s="17">
        <v>3</v>
      </c>
      <c r="R47" s="39">
        <v>53.611111110000003</v>
      </c>
      <c r="S47" s="39">
        <v>49.583333330000002</v>
      </c>
      <c r="T47" s="39">
        <f t="shared" si="1"/>
        <v>-4.027777780000001</v>
      </c>
      <c r="U47" s="39">
        <v>-0.43334541599999998</v>
      </c>
      <c r="V47" s="39">
        <v>0.62816439899999998</v>
      </c>
      <c r="W47" s="39">
        <v>-0.40388710100000003</v>
      </c>
      <c r="X47" s="39">
        <v>-0.44527614300000001</v>
      </c>
      <c r="Y47" s="39">
        <v>-0.53963229300000004</v>
      </c>
    </row>
    <row r="48" spans="1:25" x14ac:dyDescent="0.25">
      <c r="A48" s="22" t="s">
        <v>110</v>
      </c>
      <c r="B48" s="22" t="s">
        <v>18</v>
      </c>
      <c r="C48" s="7">
        <f>D48/E48</f>
        <v>4.5454545454545456E-2</v>
      </c>
      <c r="D48" s="8">
        <v>2</v>
      </c>
      <c r="E48" s="9">
        <v>44</v>
      </c>
      <c r="F48" s="9">
        <v>48</v>
      </c>
      <c r="G48" s="16"/>
      <c r="H48" s="47"/>
      <c r="I48" s="24"/>
      <c r="J48" s="24">
        <v>4.5454545454545456E-2</v>
      </c>
      <c r="K48" s="17">
        <v>0</v>
      </c>
      <c r="L48" s="17">
        <v>0</v>
      </c>
      <c r="M48" s="26">
        <v>0</v>
      </c>
      <c r="N48" s="28">
        <v>0</v>
      </c>
      <c r="O48" s="17">
        <v>2</v>
      </c>
      <c r="P48" s="17">
        <v>58</v>
      </c>
      <c r="Q48" s="17">
        <v>2</v>
      </c>
      <c r="R48" s="39">
        <v>38.333333330000002</v>
      </c>
      <c r="S48" s="39">
        <v>37.638888889999997</v>
      </c>
      <c r="T48" s="39">
        <f t="shared" si="1"/>
        <v>-0.69444444000000516</v>
      </c>
      <c r="U48" s="39">
        <v>0.62253583700000004</v>
      </c>
      <c r="V48" s="39">
        <v>-1.350093019</v>
      </c>
      <c r="W48" s="39">
        <v>1.6753296259999999</v>
      </c>
      <c r="X48" s="39">
        <v>2.2448885270000001</v>
      </c>
      <c r="Y48" s="39">
        <v>0.96706985000000001</v>
      </c>
    </row>
    <row r="49" spans="1:25" x14ac:dyDescent="0.25">
      <c r="A49" s="22" t="s">
        <v>111</v>
      </c>
      <c r="B49" s="22" t="s">
        <v>18</v>
      </c>
      <c r="C49" s="7">
        <f>D49/E49</f>
        <v>0.37398373983739835</v>
      </c>
      <c r="D49" s="8">
        <v>46</v>
      </c>
      <c r="E49" s="9">
        <v>123</v>
      </c>
      <c r="F49" s="9">
        <v>49</v>
      </c>
      <c r="G49" s="16">
        <v>1.746</v>
      </c>
      <c r="H49" s="47">
        <v>14</v>
      </c>
      <c r="I49" s="24">
        <f t="shared" ref="I49:I54" si="7">EXP(-LOG(G49)*6.6006+0.7542)/(EXP(-LOG(G49)*6.6006+0.7542)+1)</f>
        <v>0.30081136281141574</v>
      </c>
      <c r="J49" s="24">
        <v>0.33739755132440707</v>
      </c>
      <c r="K49" s="17">
        <v>0</v>
      </c>
      <c r="L49" s="17">
        <v>1</v>
      </c>
      <c r="M49" s="26">
        <v>2</v>
      </c>
      <c r="N49" s="28">
        <v>1</v>
      </c>
      <c r="O49" s="17">
        <v>2</v>
      </c>
      <c r="P49" s="17">
        <v>60</v>
      </c>
      <c r="Q49" s="17">
        <v>2</v>
      </c>
      <c r="R49" s="39">
        <v>42.777777780000001</v>
      </c>
      <c r="S49" s="39">
        <v>48.055555560000002</v>
      </c>
      <c r="T49" s="39">
        <f t="shared" si="1"/>
        <v>5.277777780000001</v>
      </c>
      <c r="U49" s="39">
        <v>0.16866887699999999</v>
      </c>
      <c r="V49" s="39">
        <v>-1.623237987</v>
      </c>
      <c r="W49" s="39">
        <v>-0.24721762799999999</v>
      </c>
      <c r="X49" s="39">
        <v>-0.44527614300000001</v>
      </c>
      <c r="Y49" s="39">
        <v>0.96706985000000001</v>
      </c>
    </row>
    <row r="50" spans="1:25" x14ac:dyDescent="0.25">
      <c r="A50" s="22" t="s">
        <v>112</v>
      </c>
      <c r="B50" s="22" t="s">
        <v>18</v>
      </c>
      <c r="C50" s="7">
        <f>D50/E50</f>
        <v>0.41174298375184637</v>
      </c>
      <c r="D50" s="8">
        <v>1115</v>
      </c>
      <c r="E50" s="9">
        <v>2708</v>
      </c>
      <c r="F50" s="9" t="s">
        <v>2763</v>
      </c>
      <c r="G50" s="16">
        <v>1.8520000000000001</v>
      </c>
      <c r="H50" s="47">
        <v>23</v>
      </c>
      <c r="I50" s="24">
        <f t="shared" si="7"/>
        <v>0.26651217568558128</v>
      </c>
      <c r="J50" s="24">
        <v>0.33912757971871382</v>
      </c>
      <c r="K50" s="17">
        <v>0</v>
      </c>
      <c r="L50" s="17">
        <v>2</v>
      </c>
      <c r="M50" s="26">
        <v>2</v>
      </c>
      <c r="N50" s="28">
        <v>2</v>
      </c>
      <c r="O50" s="17">
        <v>2</v>
      </c>
      <c r="P50" s="17">
        <v>52</v>
      </c>
      <c r="Q50" s="17">
        <v>2</v>
      </c>
      <c r="R50" s="39">
        <v>47.083333330000002</v>
      </c>
      <c r="S50" s="39">
        <v>59.305555560000002</v>
      </c>
      <c r="T50" s="39">
        <f t="shared" si="1"/>
        <v>12.22222223</v>
      </c>
      <c r="U50" s="39">
        <v>-0.238466442</v>
      </c>
      <c r="V50" s="39">
        <v>-1.836323505</v>
      </c>
      <c r="W50" s="39">
        <v>0.87678445699999996</v>
      </c>
      <c r="X50" s="39">
        <v>-0.44527614300000001</v>
      </c>
      <c r="Y50" s="39">
        <v>0.96706985000000001</v>
      </c>
    </row>
    <row r="51" spans="1:25" x14ac:dyDescent="0.25">
      <c r="A51" s="22" t="s">
        <v>113</v>
      </c>
      <c r="B51" s="22" t="s">
        <v>25</v>
      </c>
      <c r="C51" s="7">
        <f>D51/E51</f>
        <v>0.04</v>
      </c>
      <c r="D51" s="8">
        <v>1</v>
      </c>
      <c r="E51" s="9">
        <v>25</v>
      </c>
      <c r="F51" s="9">
        <v>56</v>
      </c>
      <c r="G51" s="16">
        <v>4.5629999999999997</v>
      </c>
      <c r="H51" s="47">
        <v>16</v>
      </c>
      <c r="I51" s="24">
        <f t="shared" si="7"/>
        <v>2.6668317915590389E-2</v>
      </c>
      <c r="J51" s="24">
        <v>3.3334158957795193E-2</v>
      </c>
      <c r="K51" s="17">
        <v>0</v>
      </c>
      <c r="L51" s="17">
        <v>1</v>
      </c>
      <c r="M51" s="26">
        <v>2</v>
      </c>
      <c r="N51" s="28">
        <v>2</v>
      </c>
      <c r="O51" s="17">
        <v>2</v>
      </c>
      <c r="P51" s="17">
        <v>52</v>
      </c>
      <c r="Q51" s="17">
        <v>2</v>
      </c>
      <c r="R51" s="39">
        <v>47.5</v>
      </c>
      <c r="S51" s="39">
        <v>46.944444439999998</v>
      </c>
      <c r="T51" s="39">
        <f t="shared" si="1"/>
        <v>-0.55555556000000195</v>
      </c>
      <c r="U51" s="39">
        <v>-0.38553398100000003</v>
      </c>
      <c r="V51" s="39">
        <v>-1.7134298939999999</v>
      </c>
      <c r="W51" s="39">
        <v>-0.46140125300000001</v>
      </c>
      <c r="X51" s="39">
        <v>2.2448885270000001</v>
      </c>
      <c r="Y51" s="39">
        <v>0.96706985000000001</v>
      </c>
    </row>
    <row r="52" spans="1:25" s="2" customFormat="1" ht="11.25" x14ac:dyDescent="0.2">
      <c r="A52" s="22" t="s">
        <v>114</v>
      </c>
      <c r="B52" s="22" t="s">
        <v>28</v>
      </c>
      <c r="C52" s="7">
        <f>D52/E52</f>
        <v>8.6206896551724144E-2</v>
      </c>
      <c r="D52" s="8">
        <v>20</v>
      </c>
      <c r="E52" s="9">
        <v>232</v>
      </c>
      <c r="F52" s="9">
        <v>57</v>
      </c>
      <c r="G52" s="16">
        <v>3.5640000000000001</v>
      </c>
      <c r="H52" s="47">
        <v>11</v>
      </c>
      <c r="I52" s="24">
        <f t="shared" si="7"/>
        <v>5.2704015193820661E-2</v>
      </c>
      <c r="J52" s="24">
        <v>6.9455455872772409E-2</v>
      </c>
      <c r="K52" s="17"/>
      <c r="L52" s="17">
        <v>2</v>
      </c>
      <c r="M52" s="26">
        <v>2</v>
      </c>
      <c r="N52" s="28">
        <v>0</v>
      </c>
      <c r="O52" s="17">
        <v>1</v>
      </c>
      <c r="P52" s="17">
        <v>15</v>
      </c>
      <c r="Q52" s="17">
        <v>3</v>
      </c>
      <c r="R52" s="39">
        <v>52.777777780000001</v>
      </c>
      <c r="S52" s="39">
        <v>60.138888889999997</v>
      </c>
      <c r="T52" s="39">
        <f t="shared" si="1"/>
        <v>7.361111109999996</v>
      </c>
      <c r="U52" s="39">
        <v>-0.66169171500000001</v>
      </c>
      <c r="V52" s="39">
        <v>-0.46879565499999998</v>
      </c>
      <c r="W52" s="39">
        <v>-0.57240023100000004</v>
      </c>
      <c r="X52" s="39">
        <v>-0.44527614300000001</v>
      </c>
      <c r="Y52" s="39">
        <v>-0.53963229300000004</v>
      </c>
    </row>
    <row r="53" spans="1:25" x14ac:dyDescent="0.25">
      <c r="A53" s="22" t="s">
        <v>115</v>
      </c>
      <c r="B53" s="22" t="s">
        <v>29</v>
      </c>
      <c r="C53" s="7"/>
      <c r="D53" s="8"/>
      <c r="E53" s="9"/>
      <c r="F53" s="9"/>
      <c r="G53" s="16">
        <v>2.4470000000000001</v>
      </c>
      <c r="H53" s="47">
        <v>14</v>
      </c>
      <c r="I53" s="24">
        <f t="shared" si="7"/>
        <v>0.1405152113388092</v>
      </c>
      <c r="J53" s="24">
        <v>0.1405152113388092</v>
      </c>
      <c r="K53" s="17">
        <v>0</v>
      </c>
      <c r="L53" s="17">
        <v>0</v>
      </c>
      <c r="M53" s="26">
        <v>0</v>
      </c>
      <c r="N53" s="28">
        <v>0</v>
      </c>
      <c r="O53" s="17">
        <v>1</v>
      </c>
      <c r="P53" s="17">
        <v>6</v>
      </c>
      <c r="Q53" s="17">
        <v>2</v>
      </c>
      <c r="R53" s="39">
        <v>37.916666669999998</v>
      </c>
      <c r="S53" s="39">
        <v>68.333333330000002</v>
      </c>
      <c r="T53" s="39">
        <f t="shared" si="1"/>
        <v>30.416666660000004</v>
      </c>
      <c r="U53" s="39">
        <v>6.9354534999999995E-2</v>
      </c>
      <c r="V53" s="39">
        <v>0.27495576799999999</v>
      </c>
      <c r="W53" s="39">
        <v>3.8794505250000002</v>
      </c>
      <c r="X53" s="39">
        <v>-0.44527614300000001</v>
      </c>
      <c r="Y53" s="39">
        <v>-0.53963229300000004</v>
      </c>
    </row>
    <row r="54" spans="1:25" x14ac:dyDescent="0.25">
      <c r="A54" s="22" t="s">
        <v>116</v>
      </c>
      <c r="B54" s="22" t="s">
        <v>29</v>
      </c>
      <c r="C54" s="7"/>
      <c r="D54" s="8"/>
      <c r="E54" s="9"/>
      <c r="F54" s="9"/>
      <c r="G54" s="16">
        <v>1.976</v>
      </c>
      <c r="H54" s="47">
        <v>32</v>
      </c>
      <c r="I54" s="24">
        <f t="shared" si="7"/>
        <v>0.23180069574767265</v>
      </c>
      <c r="J54" s="24">
        <v>0.23180069574767265</v>
      </c>
      <c r="K54" s="17">
        <v>0</v>
      </c>
      <c r="L54" s="17">
        <v>0</v>
      </c>
      <c r="M54" s="26">
        <v>0</v>
      </c>
      <c r="N54" s="28">
        <v>1</v>
      </c>
      <c r="O54" s="17">
        <v>1</v>
      </c>
      <c r="P54" s="17">
        <v>10</v>
      </c>
      <c r="Q54" s="17">
        <v>2</v>
      </c>
      <c r="R54" s="39">
        <v>43.75</v>
      </c>
      <c r="S54" s="39">
        <v>68.611111109999996</v>
      </c>
      <c r="T54" s="39">
        <f t="shared" si="1"/>
        <v>24.861111109999996</v>
      </c>
      <c r="U54" s="39">
        <v>-0.70854610100000004</v>
      </c>
      <c r="V54" s="39">
        <v>0.30355675199999999</v>
      </c>
      <c r="W54" s="39">
        <v>3.6184429969999998</v>
      </c>
      <c r="X54" s="39">
        <v>-0.44527614300000001</v>
      </c>
      <c r="Y54" s="39">
        <v>-0.53963229300000004</v>
      </c>
    </row>
    <row r="55" spans="1:25" x14ac:dyDescent="0.25">
      <c r="A55" s="22" t="s">
        <v>117</v>
      </c>
      <c r="B55" s="22" t="s">
        <v>29</v>
      </c>
      <c r="C55" s="7">
        <f>D55/E55</f>
        <v>0.17592592592592593</v>
      </c>
      <c r="D55" s="8">
        <v>76</v>
      </c>
      <c r="E55" s="9">
        <v>432</v>
      </c>
      <c r="F55" s="9">
        <v>58</v>
      </c>
      <c r="G55" s="16"/>
      <c r="H55" s="47"/>
      <c r="I55" s="24"/>
      <c r="J55" s="24">
        <v>0.17592592592592593</v>
      </c>
      <c r="K55" s="17">
        <v>3</v>
      </c>
      <c r="L55" s="17">
        <v>0</v>
      </c>
      <c r="M55" s="26">
        <v>0</v>
      </c>
      <c r="N55" s="28">
        <v>0</v>
      </c>
      <c r="O55" s="17">
        <v>2</v>
      </c>
      <c r="P55" s="17">
        <v>33</v>
      </c>
      <c r="Q55" s="17">
        <v>2</v>
      </c>
      <c r="R55" s="39">
        <v>47.083333330000002</v>
      </c>
      <c r="S55" s="39">
        <v>66.805555560000002</v>
      </c>
      <c r="T55" s="39">
        <f t="shared" si="1"/>
        <v>19.72222223</v>
      </c>
      <c r="U55" s="39">
        <v>-0.31171025800000002</v>
      </c>
      <c r="V55" s="40">
        <v>-6.0300000000000002E-5</v>
      </c>
      <c r="W55" s="39">
        <v>3.4368750619999999</v>
      </c>
      <c r="X55" s="39">
        <v>-0.44527614300000001</v>
      </c>
      <c r="Y55" s="39">
        <v>-0.53963229300000004</v>
      </c>
    </row>
    <row r="56" spans="1:25" x14ac:dyDescent="0.25">
      <c r="A56" s="22" t="s">
        <v>118</v>
      </c>
      <c r="B56" s="22" t="s">
        <v>20</v>
      </c>
      <c r="C56" s="7"/>
      <c r="D56" s="8"/>
      <c r="E56" s="9"/>
      <c r="F56" s="9"/>
      <c r="G56" s="16">
        <v>2.9990000000000001</v>
      </c>
      <c r="H56" s="47">
        <v>26</v>
      </c>
      <c r="I56" s="24">
        <f t="shared" ref="I56:I59" si="8">EXP(-LOG(G56)*6.6006+0.7542)/(EXP(-LOG(G56)*6.6006+0.7542)+1)</f>
        <v>8.3621344058804184E-2</v>
      </c>
      <c r="J56" s="24">
        <v>8.3621344058804184E-2</v>
      </c>
      <c r="K56" s="17">
        <v>0</v>
      </c>
      <c r="L56" s="17">
        <v>0</v>
      </c>
      <c r="M56" s="26">
        <v>1</v>
      </c>
      <c r="N56" s="28">
        <v>0</v>
      </c>
      <c r="O56" s="17">
        <v>1</v>
      </c>
      <c r="P56" s="17">
        <v>6</v>
      </c>
      <c r="Q56" s="17">
        <v>1</v>
      </c>
      <c r="R56" s="39">
        <v>43.611111110000003</v>
      </c>
      <c r="S56" s="39">
        <v>45</v>
      </c>
      <c r="T56" s="39">
        <f t="shared" si="1"/>
        <v>1.3888888899999969</v>
      </c>
      <c r="U56" s="39">
        <v>2.5247499999999999E-2</v>
      </c>
      <c r="V56" s="39">
        <v>1.266692406</v>
      </c>
      <c r="W56" s="39">
        <v>2.7612809779999998</v>
      </c>
      <c r="X56" s="39">
        <v>-0.44527614300000001</v>
      </c>
      <c r="Y56" s="39">
        <v>-0.53963229300000004</v>
      </c>
    </row>
    <row r="57" spans="1:25" x14ac:dyDescent="0.25">
      <c r="A57" s="22" t="s">
        <v>119</v>
      </c>
      <c r="B57" s="22" t="s">
        <v>20</v>
      </c>
      <c r="C57" s="7"/>
      <c r="D57" s="8"/>
      <c r="E57" s="9"/>
      <c r="F57" s="9"/>
      <c r="G57" s="16">
        <v>3.891</v>
      </c>
      <c r="H57" s="47">
        <v>32</v>
      </c>
      <c r="I57" s="24">
        <f t="shared" si="8"/>
        <v>4.1464929223434234E-2</v>
      </c>
      <c r="J57" s="24">
        <v>4.1464929223434234E-2</v>
      </c>
      <c r="K57" s="17"/>
      <c r="L57" s="17">
        <v>0</v>
      </c>
      <c r="M57" s="26"/>
      <c r="N57" s="28">
        <v>0</v>
      </c>
      <c r="O57" s="17">
        <v>1</v>
      </c>
      <c r="P57" s="17">
        <v>7</v>
      </c>
      <c r="Q57" s="17">
        <v>3</v>
      </c>
      <c r="R57" s="39">
        <v>42.777777780000001</v>
      </c>
      <c r="S57" s="39">
        <v>42.222222219999999</v>
      </c>
      <c r="T57" s="39">
        <f t="shared" si="1"/>
        <v>-0.55555556000000195</v>
      </c>
      <c r="U57" s="39">
        <v>-0.106377838</v>
      </c>
      <c r="V57" s="39">
        <v>1.178772884</v>
      </c>
      <c r="W57" s="39">
        <v>-0.30105307199999998</v>
      </c>
      <c r="X57" s="39">
        <v>-0.44527614300000001</v>
      </c>
      <c r="Y57" s="39">
        <v>-0.53963229300000004</v>
      </c>
    </row>
    <row r="58" spans="1:25" x14ac:dyDescent="0.25">
      <c r="A58" s="22" t="s">
        <v>120</v>
      </c>
      <c r="B58" s="22" t="s">
        <v>25</v>
      </c>
      <c r="C58" s="7">
        <f>D58/E58</f>
        <v>0.20030639601685177</v>
      </c>
      <c r="D58" s="8">
        <v>523</v>
      </c>
      <c r="E58" s="9">
        <v>2611</v>
      </c>
      <c r="F58" s="9" t="s">
        <v>2764</v>
      </c>
      <c r="G58" s="16">
        <v>2.46</v>
      </c>
      <c r="H58" s="47">
        <v>14</v>
      </c>
      <c r="I58" s="24">
        <f t="shared" si="8"/>
        <v>0.13869083516866845</v>
      </c>
      <c r="J58" s="24">
        <v>0.16949861559276011</v>
      </c>
      <c r="K58" s="17">
        <v>0</v>
      </c>
      <c r="L58" s="17">
        <v>1</v>
      </c>
      <c r="M58" s="26">
        <v>2</v>
      </c>
      <c r="N58" s="28">
        <v>7</v>
      </c>
      <c r="O58" s="17">
        <v>2</v>
      </c>
      <c r="P58" s="17">
        <v>53</v>
      </c>
      <c r="Q58" s="17">
        <v>3</v>
      </c>
      <c r="R58" s="39">
        <v>43.333333330000002</v>
      </c>
      <c r="S58" s="39">
        <v>58.75</v>
      </c>
      <c r="T58" s="39">
        <f t="shared" si="1"/>
        <v>15.416666669999998</v>
      </c>
      <c r="U58" s="39">
        <v>-0.40342229899999998</v>
      </c>
      <c r="V58" s="39">
        <v>-1.829036017</v>
      </c>
      <c r="W58" s="39">
        <v>0.68193618099999997</v>
      </c>
      <c r="X58" s="39">
        <v>2.2448885270000001</v>
      </c>
      <c r="Y58" s="39">
        <v>2.4737719920000001</v>
      </c>
    </row>
    <row r="59" spans="1:25" x14ac:dyDescent="0.25">
      <c r="A59" s="22" t="s">
        <v>121</v>
      </c>
      <c r="B59" s="22" t="s">
        <v>25</v>
      </c>
      <c r="C59" s="7">
        <f>D59/E59</f>
        <v>9.1727630838491836E-2</v>
      </c>
      <c r="D59" s="8">
        <v>326</v>
      </c>
      <c r="E59" s="9">
        <v>3554</v>
      </c>
      <c r="F59" s="9" t="s">
        <v>2765</v>
      </c>
      <c r="G59" s="16">
        <v>2.8559999999999999</v>
      </c>
      <c r="H59" s="47">
        <v>50</v>
      </c>
      <c r="I59" s="24">
        <f t="shared" si="8"/>
        <v>9.4998319777240756E-2</v>
      </c>
      <c r="J59" s="24">
        <v>9.3362975307866303E-2</v>
      </c>
      <c r="K59" s="17">
        <v>0</v>
      </c>
      <c r="L59" s="17">
        <v>1</v>
      </c>
      <c r="M59" s="26">
        <v>2</v>
      </c>
      <c r="N59" s="28">
        <v>6</v>
      </c>
      <c r="O59" s="17">
        <v>2</v>
      </c>
      <c r="P59" s="17">
        <v>51</v>
      </c>
      <c r="Q59" s="17">
        <v>3</v>
      </c>
      <c r="R59" s="39">
        <v>42.5</v>
      </c>
      <c r="S59" s="39">
        <v>57.222222219999999</v>
      </c>
      <c r="T59" s="39">
        <f t="shared" si="1"/>
        <v>14.722222219999999</v>
      </c>
      <c r="U59" s="39">
        <v>-0.39840245400000002</v>
      </c>
      <c r="V59" s="39">
        <v>-1.909172402</v>
      </c>
      <c r="W59" s="39">
        <v>0.57760495599999995</v>
      </c>
      <c r="X59" s="39">
        <v>2.2448885270000001</v>
      </c>
      <c r="Y59" s="39">
        <v>2.4737719920000001</v>
      </c>
    </row>
    <row r="60" spans="1:25" x14ac:dyDescent="0.25">
      <c r="A60" s="22" t="s">
        <v>122</v>
      </c>
      <c r="B60" s="22" t="s">
        <v>25</v>
      </c>
      <c r="C60" s="7">
        <f>D60/E60</f>
        <v>7.5471698113207544E-2</v>
      </c>
      <c r="D60" s="8">
        <v>12</v>
      </c>
      <c r="E60" s="9">
        <v>159</v>
      </c>
      <c r="F60" s="9">
        <v>75</v>
      </c>
      <c r="G60" s="16"/>
      <c r="H60" s="47"/>
      <c r="I60" s="24"/>
      <c r="J60" s="24">
        <v>7.5471698113207544E-2</v>
      </c>
      <c r="K60" s="17">
        <v>0</v>
      </c>
      <c r="L60" s="17">
        <v>0</v>
      </c>
      <c r="M60" s="26">
        <v>2</v>
      </c>
      <c r="N60" s="28">
        <v>6</v>
      </c>
      <c r="O60" s="17">
        <v>2</v>
      </c>
      <c r="P60" s="17">
        <v>53</v>
      </c>
      <c r="Q60" s="17">
        <v>2</v>
      </c>
      <c r="R60" s="39">
        <v>42.5</v>
      </c>
      <c r="S60" s="39">
        <v>45.277777780000001</v>
      </c>
      <c r="T60" s="39">
        <f t="shared" si="1"/>
        <v>2.777777780000001</v>
      </c>
      <c r="U60" s="39">
        <v>-0.79328299599999996</v>
      </c>
      <c r="V60" s="39">
        <v>-2.0612710920000001</v>
      </c>
      <c r="W60" s="39">
        <v>-0.54837902199999999</v>
      </c>
      <c r="X60" s="39">
        <v>-0.44527614300000001</v>
      </c>
      <c r="Y60" s="39">
        <v>2.4737719920000001</v>
      </c>
    </row>
    <row r="61" spans="1:25" s="2" customFormat="1" ht="15" customHeight="1" x14ac:dyDescent="0.2">
      <c r="A61" s="22" t="s">
        <v>123</v>
      </c>
      <c r="B61" s="22" t="s">
        <v>25</v>
      </c>
      <c r="C61" s="7">
        <f>D61/E61</f>
        <v>0.22153846153846155</v>
      </c>
      <c r="D61" s="8">
        <v>72</v>
      </c>
      <c r="E61" s="9">
        <v>325</v>
      </c>
      <c r="F61" s="9">
        <v>76</v>
      </c>
      <c r="G61" s="16"/>
      <c r="H61" s="47"/>
      <c r="I61" s="24"/>
      <c r="J61" s="24">
        <v>0.22153846153846155</v>
      </c>
      <c r="K61" s="17"/>
      <c r="L61" s="17">
        <v>0</v>
      </c>
      <c r="M61" s="26">
        <v>2</v>
      </c>
      <c r="N61" s="28">
        <v>5</v>
      </c>
      <c r="O61" s="17">
        <v>2</v>
      </c>
      <c r="P61" s="17">
        <v>45</v>
      </c>
      <c r="Q61" s="17">
        <v>3</v>
      </c>
      <c r="R61" s="39">
        <v>42.083333330000002</v>
      </c>
      <c r="S61" s="39">
        <v>55</v>
      </c>
      <c r="T61" s="39">
        <f t="shared" si="1"/>
        <v>12.916666669999998</v>
      </c>
      <c r="U61" s="39"/>
      <c r="V61" s="39"/>
      <c r="W61" s="39"/>
      <c r="X61" s="39"/>
      <c r="Y61" s="39"/>
    </row>
    <row r="62" spans="1:25" x14ac:dyDescent="0.25">
      <c r="A62" s="22" t="s">
        <v>124</v>
      </c>
      <c r="B62" s="22" t="s">
        <v>13</v>
      </c>
      <c r="C62" s="7">
        <f>D62/E62</f>
        <v>0.1702127659574468</v>
      </c>
      <c r="D62" s="8">
        <v>8</v>
      </c>
      <c r="E62" s="9">
        <v>47</v>
      </c>
      <c r="F62" s="9">
        <v>77</v>
      </c>
      <c r="G62" s="16">
        <v>3.0859999999999999</v>
      </c>
      <c r="H62" s="47">
        <v>53</v>
      </c>
      <c r="I62" s="24">
        <f t="shared" ref="I62:I64" si="9">EXP(-LOG(G62)*6.6006+0.7542)/(EXP(-LOG(G62)*6.6006+0.7542)+1)</f>
        <v>7.7550254906687877E-2</v>
      </c>
      <c r="J62" s="24">
        <v>0.12388151043206734</v>
      </c>
      <c r="K62" s="17">
        <v>0</v>
      </c>
      <c r="L62" s="17">
        <v>0</v>
      </c>
      <c r="M62" s="26">
        <v>1</v>
      </c>
      <c r="N62" s="28">
        <v>1</v>
      </c>
      <c r="O62" s="17">
        <v>2</v>
      </c>
      <c r="P62" s="17">
        <v>53</v>
      </c>
      <c r="Q62" s="17">
        <v>3</v>
      </c>
      <c r="R62" s="39">
        <v>38.888888889999997</v>
      </c>
      <c r="S62" s="39">
        <v>46.666666669999998</v>
      </c>
      <c r="T62" s="39">
        <f t="shared" si="1"/>
        <v>7.777777780000001</v>
      </c>
      <c r="U62" s="39">
        <v>-2.3563251E-2</v>
      </c>
      <c r="V62" s="39">
        <v>-1.4245140030000001</v>
      </c>
      <c r="W62" s="39">
        <v>-0.136722698</v>
      </c>
      <c r="X62" s="39">
        <v>-0.44527614300000001</v>
      </c>
      <c r="Y62" s="39">
        <v>0.96706985000000001</v>
      </c>
    </row>
    <row r="63" spans="1:25" x14ac:dyDescent="0.25">
      <c r="A63" s="22" t="s">
        <v>125</v>
      </c>
      <c r="B63" s="22" t="s">
        <v>13</v>
      </c>
      <c r="C63" s="7"/>
      <c r="D63" s="8"/>
      <c r="E63" s="9"/>
      <c r="F63" s="9"/>
      <c r="G63" s="16">
        <v>2.2480000000000002</v>
      </c>
      <c r="H63" s="47">
        <v>19</v>
      </c>
      <c r="I63" s="24">
        <f t="shared" si="9"/>
        <v>0.1725207227349749</v>
      </c>
      <c r="J63" s="24">
        <v>0.1725207227349749</v>
      </c>
      <c r="K63" s="17">
        <v>0</v>
      </c>
      <c r="L63" s="17">
        <v>1</v>
      </c>
      <c r="M63" s="26">
        <v>2</v>
      </c>
      <c r="N63" s="28">
        <v>2</v>
      </c>
      <c r="O63" s="17">
        <v>2</v>
      </c>
      <c r="P63" s="17">
        <v>61</v>
      </c>
      <c r="Q63" s="17">
        <v>2</v>
      </c>
      <c r="R63" s="39">
        <v>38.333333330000002</v>
      </c>
      <c r="S63" s="39">
        <v>47.777777780000001</v>
      </c>
      <c r="T63" s="39">
        <f t="shared" si="1"/>
        <v>9.4444444499999989</v>
      </c>
      <c r="U63" s="39">
        <v>8.7649671999999998E-2</v>
      </c>
      <c r="V63" s="39">
        <v>-2.2247942059999999</v>
      </c>
      <c r="W63" s="39">
        <v>-0.23389347099999999</v>
      </c>
      <c r="X63" s="39">
        <v>-0.44527614300000001</v>
      </c>
      <c r="Y63" s="39">
        <v>0.96706985000000001</v>
      </c>
    </row>
    <row r="64" spans="1:25" x14ac:dyDescent="0.25">
      <c r="A64" s="22" t="s">
        <v>126</v>
      </c>
      <c r="B64" s="22" t="s">
        <v>13</v>
      </c>
      <c r="C64" s="7"/>
      <c r="D64" s="8"/>
      <c r="E64" s="9"/>
      <c r="F64" s="9"/>
      <c r="G64" s="16">
        <v>1.4770000000000001</v>
      </c>
      <c r="H64" s="47">
        <v>43</v>
      </c>
      <c r="I64" s="24">
        <f t="shared" si="9"/>
        <v>0.41003688538070548</v>
      </c>
      <c r="J64" s="24">
        <v>0.41003688538070548</v>
      </c>
      <c r="K64" s="17">
        <v>0</v>
      </c>
      <c r="L64" s="17">
        <v>0</v>
      </c>
      <c r="M64" s="26">
        <v>1</v>
      </c>
      <c r="N64" s="28">
        <v>0</v>
      </c>
      <c r="O64" s="17">
        <v>2</v>
      </c>
      <c r="P64" s="17">
        <v>28</v>
      </c>
      <c r="Q64" s="17">
        <v>3</v>
      </c>
      <c r="R64" s="39">
        <v>41.527777780000001</v>
      </c>
      <c r="S64" s="39">
        <v>55.138888889999997</v>
      </c>
      <c r="T64" s="39">
        <f t="shared" si="1"/>
        <v>13.611111109999996</v>
      </c>
      <c r="U64" s="39">
        <v>0.343854461</v>
      </c>
      <c r="V64" s="39">
        <v>0.33909959000000001</v>
      </c>
      <c r="W64" s="39">
        <v>1.7784874719999999</v>
      </c>
      <c r="X64" s="39">
        <v>-0.44527614300000001</v>
      </c>
      <c r="Y64" s="39">
        <v>-0.53963229300000004</v>
      </c>
    </row>
    <row r="65" spans="1:25" x14ac:dyDescent="0.25">
      <c r="A65" s="22" t="s">
        <v>127</v>
      </c>
      <c r="B65" s="22" t="s">
        <v>30</v>
      </c>
      <c r="C65" s="7">
        <f>D65/E65</f>
        <v>5.4487179487179488E-2</v>
      </c>
      <c r="D65" s="8">
        <v>68</v>
      </c>
      <c r="E65" s="9">
        <v>1248</v>
      </c>
      <c r="F65" s="9">
        <v>78</v>
      </c>
      <c r="G65" s="16"/>
      <c r="H65" s="47"/>
      <c r="I65" s="24"/>
      <c r="J65" s="24">
        <v>5.4487179487179488E-2</v>
      </c>
      <c r="K65" s="17">
        <v>3</v>
      </c>
      <c r="L65" s="17">
        <v>1</v>
      </c>
      <c r="M65" s="26">
        <v>2</v>
      </c>
      <c r="N65" s="28">
        <v>0</v>
      </c>
      <c r="O65" s="17">
        <v>1</v>
      </c>
      <c r="P65" s="17">
        <v>0</v>
      </c>
      <c r="Q65" s="17">
        <v>2</v>
      </c>
      <c r="R65" s="39">
        <v>45.555555560000002</v>
      </c>
      <c r="S65" s="39">
        <v>62.777777780000001</v>
      </c>
      <c r="T65" s="39">
        <f t="shared" si="1"/>
        <v>17.222222219999999</v>
      </c>
      <c r="U65" s="39"/>
      <c r="V65" s="39"/>
      <c r="W65" s="39"/>
      <c r="X65" s="39"/>
      <c r="Y65" s="39"/>
    </row>
    <row r="66" spans="1:25" x14ac:dyDescent="0.25">
      <c r="A66" s="22" t="s">
        <v>128</v>
      </c>
      <c r="B66" s="22" t="s">
        <v>30</v>
      </c>
      <c r="C66" s="7">
        <f>D66/E66</f>
        <v>9.4876660341555979E-2</v>
      </c>
      <c r="D66" s="8">
        <v>50</v>
      </c>
      <c r="E66" s="9">
        <v>527</v>
      </c>
      <c r="F66" s="9" t="s">
        <v>2766</v>
      </c>
      <c r="G66" s="16"/>
      <c r="H66" s="47"/>
      <c r="I66" s="24"/>
      <c r="J66" s="24">
        <v>9.4876660341555979E-2</v>
      </c>
      <c r="K66" s="17">
        <v>3</v>
      </c>
      <c r="L66" s="17">
        <v>0</v>
      </c>
      <c r="M66" s="26"/>
      <c r="N66" s="28">
        <v>0</v>
      </c>
      <c r="O66" s="17">
        <v>1</v>
      </c>
      <c r="P66" s="17">
        <v>0</v>
      </c>
      <c r="Q66" s="17">
        <v>2</v>
      </c>
      <c r="R66" s="39">
        <v>47.361111110000003</v>
      </c>
      <c r="S66" s="39">
        <v>63.055555560000002</v>
      </c>
      <c r="T66" s="39">
        <f t="shared" si="1"/>
        <v>15.694444449999999</v>
      </c>
      <c r="U66" s="39"/>
      <c r="V66" s="39"/>
      <c r="W66" s="39"/>
      <c r="X66" s="39"/>
      <c r="Y66" s="39"/>
    </row>
    <row r="67" spans="1:25" x14ac:dyDescent="0.25">
      <c r="A67" s="22" t="s">
        <v>129</v>
      </c>
      <c r="B67" s="22" t="s">
        <v>31</v>
      </c>
      <c r="C67" s="7">
        <f>D67/E67</f>
        <v>0.18451749734888653</v>
      </c>
      <c r="D67" s="8">
        <v>174</v>
      </c>
      <c r="E67" s="9">
        <v>943</v>
      </c>
      <c r="F67" s="9" t="s">
        <v>2767</v>
      </c>
      <c r="G67" s="16">
        <v>2.9089999999999998</v>
      </c>
      <c r="H67" s="47">
        <v>19</v>
      </c>
      <c r="I67" s="24">
        <f>EXP(-LOG(G67)*6.6006+0.7542)/(EXP(-LOG(G67)*6.6006+0.7542)+1)</f>
        <v>9.0562438227363332E-2</v>
      </c>
      <c r="J67" s="24">
        <v>0.13753996778812494</v>
      </c>
      <c r="K67" s="17">
        <v>0</v>
      </c>
      <c r="L67" s="17">
        <v>0</v>
      </c>
      <c r="M67" s="26">
        <v>2</v>
      </c>
      <c r="N67" s="28">
        <v>3</v>
      </c>
      <c r="O67" s="17">
        <v>2</v>
      </c>
      <c r="P67" s="17">
        <v>43</v>
      </c>
      <c r="Q67" s="17">
        <v>2</v>
      </c>
      <c r="R67" s="39">
        <v>48.611111110000003</v>
      </c>
      <c r="S67" s="39">
        <v>50.694444439999998</v>
      </c>
      <c r="T67" s="39">
        <f t="shared" si="1"/>
        <v>2.083333329999995</v>
      </c>
      <c r="U67" s="39">
        <v>-1.1371244300000001</v>
      </c>
      <c r="V67" s="39">
        <v>-1.3561908579999999</v>
      </c>
      <c r="W67" s="39">
        <v>0.249388727</v>
      </c>
      <c r="X67" s="39">
        <v>-0.44527614300000001</v>
      </c>
      <c r="Y67" s="39">
        <v>0.96706985000000001</v>
      </c>
    </row>
    <row r="68" spans="1:25" x14ac:dyDescent="0.25">
      <c r="A68" s="22" t="s">
        <v>130</v>
      </c>
      <c r="B68" s="22" t="s">
        <v>21</v>
      </c>
      <c r="C68" s="7">
        <f>D68/E68</f>
        <v>0.41463414634146339</v>
      </c>
      <c r="D68" s="8">
        <v>17</v>
      </c>
      <c r="E68" s="9">
        <v>41</v>
      </c>
      <c r="F68" s="9">
        <v>83</v>
      </c>
      <c r="G68" s="16"/>
      <c r="H68" s="47"/>
      <c r="I68" s="24"/>
      <c r="J68" s="24">
        <v>0.41463414634146339</v>
      </c>
      <c r="K68" s="17">
        <v>0</v>
      </c>
      <c r="L68" s="17">
        <v>0</v>
      </c>
      <c r="M68" s="26">
        <v>2</v>
      </c>
      <c r="N68" s="28">
        <v>0</v>
      </c>
      <c r="O68" s="17">
        <v>1</v>
      </c>
      <c r="P68" s="17">
        <v>9</v>
      </c>
      <c r="Q68" s="17">
        <v>3</v>
      </c>
      <c r="R68" s="39">
        <v>40.972222219999999</v>
      </c>
      <c r="S68" s="39">
        <v>58.333333330000002</v>
      </c>
      <c r="T68" s="39">
        <f t="shared" ref="T68:T132" si="10">S68-R68</f>
        <v>17.361111110000003</v>
      </c>
      <c r="U68" s="39"/>
      <c r="V68" s="39"/>
      <c r="W68" s="39"/>
      <c r="X68" s="39"/>
      <c r="Y68" s="39"/>
    </row>
    <row r="69" spans="1:25" x14ac:dyDescent="0.25">
      <c r="A69" s="22" t="s">
        <v>131</v>
      </c>
      <c r="B69" s="22" t="s">
        <v>13</v>
      </c>
      <c r="C69" s="7">
        <f>D69/E69</f>
        <v>8.7613293051359523E-2</v>
      </c>
      <c r="D69" s="8">
        <v>29</v>
      </c>
      <c r="E69" s="9">
        <v>331</v>
      </c>
      <c r="F69" s="9" t="s">
        <v>2768</v>
      </c>
      <c r="G69" s="16"/>
      <c r="H69" s="47"/>
      <c r="I69" s="24"/>
      <c r="J69" s="24">
        <v>8.7613293051359523E-2</v>
      </c>
      <c r="K69" s="17">
        <v>1</v>
      </c>
      <c r="L69" s="17">
        <v>1</v>
      </c>
      <c r="M69" s="26">
        <v>2</v>
      </c>
      <c r="N69" s="28">
        <v>0</v>
      </c>
      <c r="O69" s="17">
        <v>2</v>
      </c>
      <c r="P69" s="17">
        <v>44</v>
      </c>
      <c r="Q69" s="17">
        <v>3</v>
      </c>
      <c r="R69" s="39">
        <v>40.138888889999997</v>
      </c>
      <c r="S69" s="39">
        <v>57.5</v>
      </c>
      <c r="T69" s="39">
        <f t="shared" si="10"/>
        <v>17.361111110000003</v>
      </c>
      <c r="U69" s="39">
        <v>-0.136138274</v>
      </c>
      <c r="V69" s="39">
        <v>-1.12543617</v>
      </c>
      <c r="W69" s="39">
        <v>-0.414017148</v>
      </c>
      <c r="X69" s="39">
        <v>-0.44527614300000001</v>
      </c>
      <c r="Y69" s="39">
        <v>-0.53963229300000004</v>
      </c>
    </row>
    <row r="70" spans="1:25" x14ac:dyDescent="0.25">
      <c r="A70" s="22" t="s">
        <v>132</v>
      </c>
      <c r="B70" s="22" t="s">
        <v>46</v>
      </c>
      <c r="C70" s="7"/>
      <c r="D70" s="8"/>
      <c r="E70" s="9"/>
      <c r="F70" s="9"/>
      <c r="G70" s="16">
        <v>1.5169999999999999</v>
      </c>
      <c r="H70" s="47">
        <v>8</v>
      </c>
      <c r="I70" s="24">
        <f t="shared" ref="I70:I72" si="11">EXP(-LOG(G70)*6.6006+0.7542)/(EXP(-LOG(G70)*6.6006+0.7542)+1)</f>
        <v>0.39164246287146232</v>
      </c>
      <c r="J70" s="24">
        <v>0.39164246287146232</v>
      </c>
      <c r="K70" s="17">
        <v>0</v>
      </c>
      <c r="L70" s="17">
        <v>1</v>
      </c>
      <c r="M70" s="26">
        <v>2</v>
      </c>
      <c r="N70" s="28">
        <v>0</v>
      </c>
      <c r="O70" s="17">
        <v>1</v>
      </c>
      <c r="P70" s="17">
        <v>7</v>
      </c>
      <c r="Q70" s="17">
        <v>2</v>
      </c>
      <c r="R70" s="39">
        <v>44.583333330000002</v>
      </c>
      <c r="S70" s="39">
        <v>57.361111110000003</v>
      </c>
      <c r="T70" s="39">
        <f t="shared" si="10"/>
        <v>12.777777780000001</v>
      </c>
      <c r="U70" s="39">
        <v>-1.3812408009999999</v>
      </c>
      <c r="V70" s="39">
        <v>0.89246808200000005</v>
      </c>
      <c r="W70" s="39">
        <v>0.31093815400000002</v>
      </c>
      <c r="X70" s="39">
        <v>-0.44527614300000001</v>
      </c>
      <c r="Y70" s="39">
        <v>-0.53963229300000004</v>
      </c>
    </row>
    <row r="71" spans="1:25" x14ac:dyDescent="0.25">
      <c r="A71" s="22" t="s">
        <v>133</v>
      </c>
      <c r="B71" s="22" t="s">
        <v>27</v>
      </c>
      <c r="C71" s="7">
        <f>D71/E71</f>
        <v>0.22758753366679493</v>
      </c>
      <c r="D71" s="8">
        <v>1183</v>
      </c>
      <c r="E71" s="9">
        <v>5198</v>
      </c>
      <c r="F71" s="9" t="s">
        <v>2769</v>
      </c>
      <c r="G71" s="16">
        <v>2.8180000000000001</v>
      </c>
      <c r="H71" s="47">
        <v>90</v>
      </c>
      <c r="I71" s="24">
        <f t="shared" si="11"/>
        <v>9.8351186758503531E-2</v>
      </c>
      <c r="J71" s="24">
        <v>0.16296936021264924</v>
      </c>
      <c r="K71" s="17">
        <v>2</v>
      </c>
      <c r="L71" s="17">
        <v>1</v>
      </c>
      <c r="M71" s="26">
        <v>2</v>
      </c>
      <c r="N71" s="28">
        <v>7</v>
      </c>
      <c r="O71" s="17">
        <v>2</v>
      </c>
      <c r="P71" s="17">
        <v>42</v>
      </c>
      <c r="Q71" s="17">
        <v>2</v>
      </c>
      <c r="R71" s="39">
        <v>50.138888889999997</v>
      </c>
      <c r="S71" s="39">
        <v>50.277777780000001</v>
      </c>
      <c r="T71" s="39">
        <f t="shared" si="10"/>
        <v>0.13888889000000404</v>
      </c>
      <c r="U71" s="39">
        <v>0.33754212099999997</v>
      </c>
      <c r="V71" s="39">
        <v>-1.522577305</v>
      </c>
      <c r="W71" s="39">
        <v>0.65714563400000003</v>
      </c>
      <c r="X71" s="39">
        <v>2.2448885270000001</v>
      </c>
      <c r="Y71" s="39">
        <v>0.96706985000000001</v>
      </c>
    </row>
    <row r="72" spans="1:25" x14ac:dyDescent="0.25">
      <c r="A72" s="22" t="s">
        <v>134</v>
      </c>
      <c r="B72" s="22" t="s">
        <v>32</v>
      </c>
      <c r="C72" s="7">
        <f>D72/E72</f>
        <v>0.21710526315789475</v>
      </c>
      <c r="D72" s="8">
        <v>66</v>
      </c>
      <c r="E72" s="9">
        <v>304</v>
      </c>
      <c r="F72" s="9" t="s">
        <v>2770</v>
      </c>
      <c r="G72" s="16">
        <v>2.1789999999999998</v>
      </c>
      <c r="H72" s="47">
        <v>10</v>
      </c>
      <c r="I72" s="24">
        <f t="shared" si="11"/>
        <v>0.18565399045112008</v>
      </c>
      <c r="J72" s="24">
        <v>0.20137962680450741</v>
      </c>
      <c r="K72" s="17">
        <v>0</v>
      </c>
      <c r="L72" s="17">
        <v>0</v>
      </c>
      <c r="M72" s="26">
        <v>2</v>
      </c>
      <c r="N72" s="28">
        <v>3</v>
      </c>
      <c r="O72" s="17">
        <v>2</v>
      </c>
      <c r="P72" s="17">
        <v>42</v>
      </c>
      <c r="Q72" s="17">
        <v>2</v>
      </c>
      <c r="R72" s="39">
        <v>46.944444439999998</v>
      </c>
      <c r="S72" s="39">
        <v>48.472222219999999</v>
      </c>
      <c r="T72" s="39">
        <f t="shared" si="10"/>
        <v>1.527777780000001</v>
      </c>
      <c r="U72" s="39">
        <v>0.78116958599999997</v>
      </c>
      <c r="V72" s="39">
        <v>-1.022440145</v>
      </c>
      <c r="W72" s="39">
        <v>0.173647354</v>
      </c>
      <c r="X72" s="39">
        <v>-0.44527614300000001</v>
      </c>
      <c r="Y72" s="39">
        <v>2.4737719920000001</v>
      </c>
    </row>
    <row r="73" spans="1:25" x14ac:dyDescent="0.25">
      <c r="A73" s="22" t="s">
        <v>135</v>
      </c>
      <c r="B73" s="22" t="s">
        <v>16</v>
      </c>
      <c r="C73" s="7">
        <f>D73/E73</f>
        <v>0.30769230769230771</v>
      </c>
      <c r="D73" s="8">
        <v>4</v>
      </c>
      <c r="E73" s="9">
        <v>13</v>
      </c>
      <c r="F73" s="9">
        <v>100</v>
      </c>
      <c r="G73" s="16"/>
      <c r="H73" s="47"/>
      <c r="I73" s="24"/>
      <c r="J73" s="24">
        <v>0.30769230769230771</v>
      </c>
      <c r="K73" s="17">
        <v>0</v>
      </c>
      <c r="L73" s="17">
        <v>0</v>
      </c>
      <c r="M73" s="26">
        <v>2</v>
      </c>
      <c r="N73" s="28">
        <v>5</v>
      </c>
      <c r="O73" s="17">
        <v>2</v>
      </c>
      <c r="P73" s="17">
        <v>50</v>
      </c>
      <c r="Q73" s="17">
        <v>2</v>
      </c>
      <c r="R73" s="39">
        <v>41.805555560000002</v>
      </c>
      <c r="S73" s="39">
        <v>43.194444439999998</v>
      </c>
      <c r="T73" s="39">
        <f t="shared" si="10"/>
        <v>1.3888888799999961</v>
      </c>
      <c r="U73" s="39">
        <v>-5.9583990000000003E-2</v>
      </c>
      <c r="V73" s="39">
        <v>-1.1406697459999999</v>
      </c>
      <c r="W73" s="39">
        <v>8.1327631999999997E-2</v>
      </c>
      <c r="X73" s="39">
        <v>-0.44527614300000001</v>
      </c>
      <c r="Y73" s="39">
        <v>2.4737719920000001</v>
      </c>
    </row>
    <row r="74" spans="1:25" x14ac:dyDescent="0.25">
      <c r="A74" s="22" t="s">
        <v>136</v>
      </c>
      <c r="B74" s="22" t="s">
        <v>16</v>
      </c>
      <c r="C74" s="7">
        <f>D74/E74</f>
        <v>0.32178217821782179</v>
      </c>
      <c r="D74" s="8">
        <v>65</v>
      </c>
      <c r="E74" s="9">
        <v>202</v>
      </c>
      <c r="F74" s="9">
        <v>101</v>
      </c>
      <c r="G74" s="16"/>
      <c r="H74" s="47"/>
      <c r="I74" s="24"/>
      <c r="J74" s="24">
        <v>0.32178217821782179</v>
      </c>
      <c r="K74" s="17">
        <v>1</v>
      </c>
      <c r="L74" s="17">
        <v>0</v>
      </c>
      <c r="M74" s="26">
        <v>2</v>
      </c>
      <c r="N74" s="28">
        <v>3</v>
      </c>
      <c r="O74" s="17">
        <v>2</v>
      </c>
      <c r="P74" s="17">
        <v>36</v>
      </c>
      <c r="Q74" s="17">
        <v>2</v>
      </c>
      <c r="R74" s="39">
        <v>41.666666669999998</v>
      </c>
      <c r="S74" s="39">
        <v>61.25</v>
      </c>
      <c r="T74" s="39">
        <f t="shared" si="10"/>
        <v>19.583333330000002</v>
      </c>
      <c r="U74" s="39">
        <v>0.48273994599999998</v>
      </c>
      <c r="V74" s="39">
        <v>-1.3234074069999999</v>
      </c>
      <c r="W74" s="39">
        <v>0.41101288600000002</v>
      </c>
      <c r="X74" s="39">
        <v>-0.44527614300000001</v>
      </c>
      <c r="Y74" s="39">
        <v>2.4737719920000001</v>
      </c>
    </row>
    <row r="75" spans="1:25" x14ac:dyDescent="0.25">
      <c r="A75" s="22" t="s">
        <v>137</v>
      </c>
      <c r="B75" s="22" t="s">
        <v>16</v>
      </c>
      <c r="C75" s="7"/>
      <c r="D75" s="8"/>
      <c r="E75" s="9"/>
      <c r="F75" s="9"/>
      <c r="G75" s="16">
        <v>2.4729999999999999</v>
      </c>
      <c r="H75" s="47">
        <v>13</v>
      </c>
      <c r="I75" s="24">
        <f t="shared" ref="I75:I76" si="12">EXP(-LOG(G75)*6.6006+0.7542)/(EXP(-LOG(G75)*6.6006+0.7542)+1)</f>
        <v>0.13689583195436283</v>
      </c>
      <c r="J75" s="24">
        <v>0.13689583195436283</v>
      </c>
      <c r="K75" s="17">
        <v>1</v>
      </c>
      <c r="L75" s="17">
        <v>1</v>
      </c>
      <c r="M75" s="26">
        <v>2</v>
      </c>
      <c r="N75" s="28">
        <v>3</v>
      </c>
      <c r="O75" s="17">
        <v>2</v>
      </c>
      <c r="P75" s="17">
        <v>44</v>
      </c>
      <c r="Q75" s="17">
        <v>2</v>
      </c>
      <c r="R75" s="39">
        <v>45.277777780000001</v>
      </c>
      <c r="S75" s="39">
        <v>61.944444439999998</v>
      </c>
      <c r="T75" s="39">
        <f t="shared" si="10"/>
        <v>16.666666659999997</v>
      </c>
      <c r="U75" s="39">
        <v>0.343302571</v>
      </c>
      <c r="V75" s="39">
        <v>-1.4936754889999999</v>
      </c>
      <c r="W75" s="39">
        <v>-0.169335392</v>
      </c>
      <c r="X75" s="39">
        <v>2.2448885270000001</v>
      </c>
      <c r="Y75" s="39">
        <v>2.4737719920000001</v>
      </c>
    </row>
    <row r="76" spans="1:25" x14ac:dyDescent="0.25">
      <c r="A76" s="22" t="s">
        <v>138</v>
      </c>
      <c r="B76" s="22" t="s">
        <v>48</v>
      </c>
      <c r="C76" s="7"/>
      <c r="D76" s="8"/>
      <c r="E76" s="9"/>
      <c r="F76" s="9"/>
      <c r="G76" s="16">
        <v>7.194</v>
      </c>
      <c r="H76" s="47">
        <v>8</v>
      </c>
      <c r="I76" s="24">
        <f t="shared" si="12"/>
        <v>7.3745461634948089E-3</v>
      </c>
      <c r="J76" s="24">
        <v>7.3745461634948089E-3</v>
      </c>
      <c r="K76" s="17">
        <v>2</v>
      </c>
      <c r="L76" s="17">
        <v>0</v>
      </c>
      <c r="M76" s="26"/>
      <c r="N76" s="28">
        <v>0</v>
      </c>
      <c r="O76" s="17">
        <v>1</v>
      </c>
      <c r="P76" s="17">
        <v>7</v>
      </c>
      <c r="Q76" s="17">
        <v>3</v>
      </c>
      <c r="R76" s="39">
        <v>47.638888889999997</v>
      </c>
      <c r="S76" s="39">
        <v>48.75</v>
      </c>
      <c r="T76" s="39">
        <f t="shared" si="10"/>
        <v>1.1111111100000031</v>
      </c>
      <c r="U76" s="39">
        <v>-0.112833962</v>
      </c>
      <c r="V76" s="39">
        <v>1.338832472</v>
      </c>
      <c r="W76" s="39">
        <v>0.118955984</v>
      </c>
      <c r="X76" s="39">
        <v>2.2448885270000001</v>
      </c>
      <c r="Y76" s="39">
        <v>-0.53963229300000004</v>
      </c>
    </row>
    <row r="77" spans="1:25" x14ac:dyDescent="0.25">
      <c r="A77" s="22" t="s">
        <v>139</v>
      </c>
      <c r="B77" s="22" t="s">
        <v>49</v>
      </c>
      <c r="C77" s="7">
        <f>D77/E77</f>
        <v>0.27234636871508378</v>
      </c>
      <c r="D77" s="8">
        <v>585</v>
      </c>
      <c r="E77" s="9">
        <v>2148</v>
      </c>
      <c r="F77" s="9">
        <v>102</v>
      </c>
      <c r="G77" s="16"/>
      <c r="H77" s="47"/>
      <c r="I77" s="24"/>
      <c r="J77" s="24">
        <v>0.27234636871508378</v>
      </c>
      <c r="K77" s="17">
        <v>0</v>
      </c>
      <c r="L77" s="17">
        <v>0</v>
      </c>
      <c r="M77" s="26">
        <v>2</v>
      </c>
      <c r="N77" s="28">
        <v>0</v>
      </c>
      <c r="O77" s="17">
        <v>2</v>
      </c>
      <c r="P77" s="17">
        <v>37</v>
      </c>
      <c r="Q77" s="17">
        <v>3</v>
      </c>
      <c r="R77" s="39">
        <v>48.611111110000003</v>
      </c>
      <c r="S77" s="39">
        <v>56.111111110000003</v>
      </c>
      <c r="T77" s="39">
        <f t="shared" si="10"/>
        <v>7.5</v>
      </c>
      <c r="U77" s="39">
        <v>-0.224564345</v>
      </c>
      <c r="V77" s="39">
        <v>-1.655252312</v>
      </c>
      <c r="W77" s="39">
        <v>-0.19381404899999999</v>
      </c>
      <c r="X77" s="39">
        <v>-0.44527614300000001</v>
      </c>
      <c r="Y77" s="39">
        <v>0.96706985000000001</v>
      </c>
    </row>
    <row r="78" spans="1:25" x14ac:dyDescent="0.25">
      <c r="A78" s="22" t="s">
        <v>140</v>
      </c>
      <c r="B78" s="22" t="s">
        <v>13</v>
      </c>
      <c r="C78" s="7"/>
      <c r="D78" s="8"/>
      <c r="E78" s="9"/>
      <c r="F78" s="9"/>
      <c r="G78" s="16">
        <v>2.9590000000000001</v>
      </c>
      <c r="H78" s="47">
        <v>14</v>
      </c>
      <c r="I78" s="24">
        <f>EXP(-LOG(G78)*6.6006+0.7542)/(EXP(-LOG(G78)*6.6006+0.7542)+1)</f>
        <v>8.6618560989609378E-2</v>
      </c>
      <c r="J78" s="24">
        <v>8.6618560989609378E-2</v>
      </c>
      <c r="K78" s="17">
        <v>0</v>
      </c>
      <c r="L78" s="17"/>
      <c r="M78" s="26"/>
      <c r="N78" s="28">
        <v>0</v>
      </c>
      <c r="O78" s="17">
        <v>1</v>
      </c>
      <c r="P78" s="17">
        <v>5</v>
      </c>
      <c r="Q78" s="17">
        <v>2</v>
      </c>
      <c r="R78" s="39">
        <v>45.555555560000002</v>
      </c>
      <c r="S78" s="39">
        <v>55.833333330000002</v>
      </c>
      <c r="T78" s="39">
        <f t="shared" si="10"/>
        <v>10.27777777</v>
      </c>
      <c r="U78" s="39">
        <v>-0.26178301999999998</v>
      </c>
      <c r="V78" s="39">
        <v>0.78607013100000001</v>
      </c>
      <c r="W78" s="39">
        <v>-0.396556199</v>
      </c>
      <c r="X78" s="39">
        <v>-0.44527614300000001</v>
      </c>
      <c r="Y78" s="39">
        <v>-0.53963229300000004</v>
      </c>
    </row>
    <row r="79" spans="1:25" x14ac:dyDescent="0.25">
      <c r="A79" s="22" t="s">
        <v>141</v>
      </c>
      <c r="B79" s="22" t="s">
        <v>33</v>
      </c>
      <c r="C79" s="7">
        <f>D79/E79</f>
        <v>5.1020408163265307E-2</v>
      </c>
      <c r="D79" s="8">
        <v>20</v>
      </c>
      <c r="E79" s="9">
        <v>392</v>
      </c>
      <c r="F79" s="9">
        <v>103</v>
      </c>
      <c r="G79" s="16"/>
      <c r="H79" s="47"/>
      <c r="I79" s="24"/>
      <c r="J79" s="24">
        <v>5.1020408163265307E-2</v>
      </c>
      <c r="K79" s="17">
        <v>0</v>
      </c>
      <c r="L79" s="17">
        <v>0</v>
      </c>
      <c r="M79" s="26">
        <v>1</v>
      </c>
      <c r="N79" s="28">
        <v>3</v>
      </c>
      <c r="O79" s="17">
        <v>2</v>
      </c>
      <c r="P79" s="17">
        <v>41</v>
      </c>
      <c r="Q79" s="17">
        <v>2</v>
      </c>
      <c r="R79" s="39">
        <v>38.472222219999999</v>
      </c>
      <c r="S79" s="39">
        <v>37.916666669999998</v>
      </c>
      <c r="T79" s="39">
        <f t="shared" si="10"/>
        <v>-0.55555555000000112</v>
      </c>
      <c r="U79" s="39">
        <v>-0.59785689799999997</v>
      </c>
      <c r="V79" s="39">
        <v>-1.5742229459999999</v>
      </c>
      <c r="W79" s="39">
        <v>-0.230582915</v>
      </c>
      <c r="X79" s="39">
        <v>-0.44527614300000001</v>
      </c>
      <c r="Y79" s="39">
        <v>2.4737719920000001</v>
      </c>
    </row>
    <row r="80" spans="1:25" x14ac:dyDescent="0.25">
      <c r="A80" s="22" t="s">
        <v>142</v>
      </c>
      <c r="B80" s="22" t="s">
        <v>28</v>
      </c>
      <c r="C80" s="7"/>
      <c r="D80" s="8"/>
      <c r="E80" s="9"/>
      <c r="F80" s="9"/>
      <c r="G80" s="16">
        <v>6.2210000000000001</v>
      </c>
      <c r="H80" s="47">
        <v>9</v>
      </c>
      <c r="I80" s="24">
        <f t="shared" ref="I80:I82" si="13">EXP(-LOG(G80)*6.6006+0.7542)/(EXP(-LOG(G80)*6.6006+0.7542)+1)</f>
        <v>1.1142830174892574E-2</v>
      </c>
      <c r="J80" s="24">
        <v>1.1142830174892574E-2</v>
      </c>
      <c r="K80" s="17">
        <v>1</v>
      </c>
      <c r="L80" s="17">
        <v>2</v>
      </c>
      <c r="M80" s="26">
        <v>2</v>
      </c>
      <c r="N80" s="28">
        <v>0</v>
      </c>
      <c r="O80" s="17">
        <v>1</v>
      </c>
      <c r="P80" s="17">
        <v>10</v>
      </c>
      <c r="Q80" s="17">
        <v>3</v>
      </c>
      <c r="R80" s="39">
        <v>55.555555560000002</v>
      </c>
      <c r="S80" s="39">
        <v>57.361111110000003</v>
      </c>
      <c r="T80" s="39">
        <f t="shared" si="10"/>
        <v>1.8055555500000011</v>
      </c>
      <c r="U80" s="39">
        <v>-1.3356623560000001</v>
      </c>
      <c r="V80" s="39">
        <v>0.13916352500000001</v>
      </c>
      <c r="W80" s="39">
        <v>-0.49509229399999999</v>
      </c>
      <c r="X80" s="39">
        <v>-0.44527614300000001</v>
      </c>
      <c r="Y80" s="39">
        <v>-0.53963229300000004</v>
      </c>
    </row>
    <row r="81" spans="1:25" x14ac:dyDescent="0.25">
      <c r="A81" s="22" t="s">
        <v>143</v>
      </c>
      <c r="B81" s="22" t="s">
        <v>26</v>
      </c>
      <c r="C81" s="7">
        <f>D81/E81</f>
        <v>0.11029411764705882</v>
      </c>
      <c r="D81" s="8">
        <v>15</v>
      </c>
      <c r="E81" s="9">
        <v>136</v>
      </c>
      <c r="F81" s="9">
        <v>104</v>
      </c>
      <c r="G81" s="16">
        <v>2.6309999999999998</v>
      </c>
      <c r="H81" s="47">
        <v>8</v>
      </c>
      <c r="I81" s="24">
        <f t="shared" si="13"/>
        <v>0.11723798986298137</v>
      </c>
      <c r="J81" s="24">
        <v>0.11376605375502009</v>
      </c>
      <c r="K81" s="17">
        <v>0</v>
      </c>
      <c r="L81" s="17">
        <v>0</v>
      </c>
      <c r="M81" s="26">
        <v>2</v>
      </c>
      <c r="N81" s="28">
        <v>0</v>
      </c>
      <c r="O81" s="17">
        <v>2</v>
      </c>
      <c r="P81" s="17">
        <v>51</v>
      </c>
      <c r="Q81" s="17">
        <v>3</v>
      </c>
      <c r="R81" s="39">
        <v>56.25</v>
      </c>
      <c r="S81" s="39">
        <v>54.444444439999998</v>
      </c>
      <c r="T81" s="39">
        <f t="shared" si="10"/>
        <v>-1.8055555600000019</v>
      </c>
      <c r="U81" s="39">
        <v>-0.84960248900000002</v>
      </c>
      <c r="V81" s="39">
        <v>-1.9282215030000001</v>
      </c>
      <c r="W81" s="39">
        <v>-0.32718793099999999</v>
      </c>
      <c r="X81" s="39">
        <v>-0.44527614300000001</v>
      </c>
      <c r="Y81" s="39">
        <v>-0.53963229300000004</v>
      </c>
    </row>
    <row r="82" spans="1:25" x14ac:dyDescent="0.25">
      <c r="A82" s="22" t="s">
        <v>144</v>
      </c>
      <c r="B82" s="22" t="s">
        <v>13</v>
      </c>
      <c r="C82" s="7">
        <f>D82/E82</f>
        <v>0</v>
      </c>
      <c r="D82" s="8">
        <v>0</v>
      </c>
      <c r="E82" s="9">
        <v>96</v>
      </c>
      <c r="F82" s="9">
        <v>105</v>
      </c>
      <c r="G82" s="16">
        <v>6.39</v>
      </c>
      <c r="H82" s="47">
        <v>8</v>
      </c>
      <c r="I82" s="24">
        <f t="shared" si="13"/>
        <v>1.0327243211329617E-2</v>
      </c>
      <c r="J82" s="24">
        <v>5.1636216056648084E-3</v>
      </c>
      <c r="K82" s="17">
        <v>1</v>
      </c>
      <c r="L82" s="17">
        <v>0</v>
      </c>
      <c r="M82" s="26">
        <v>2</v>
      </c>
      <c r="N82" s="28">
        <v>1</v>
      </c>
      <c r="O82" s="17">
        <v>2</v>
      </c>
      <c r="P82" s="17">
        <v>59</v>
      </c>
      <c r="Q82" s="17">
        <v>3</v>
      </c>
      <c r="R82" s="39">
        <v>38.888888889999997</v>
      </c>
      <c r="S82" s="39">
        <v>55.972222219999999</v>
      </c>
      <c r="T82" s="39">
        <f t="shared" si="10"/>
        <v>17.083333330000002</v>
      </c>
      <c r="U82" s="39">
        <v>0.38502428500000002</v>
      </c>
      <c r="V82" s="39">
        <v>-1.4342526369999999</v>
      </c>
      <c r="W82" s="39">
        <v>-0.35526442899999999</v>
      </c>
      <c r="X82" s="39">
        <v>2.2448885270000001</v>
      </c>
      <c r="Y82" s="39">
        <v>0.96706985000000001</v>
      </c>
    </row>
    <row r="83" spans="1:25" x14ac:dyDescent="0.25">
      <c r="A83" s="22" t="s">
        <v>145</v>
      </c>
      <c r="B83" s="22" t="s">
        <v>13</v>
      </c>
      <c r="C83" s="7">
        <f>D83/E83</f>
        <v>0</v>
      </c>
      <c r="D83" s="8">
        <v>0</v>
      </c>
      <c r="E83" s="9">
        <v>20</v>
      </c>
      <c r="F83" s="9">
        <v>106</v>
      </c>
      <c r="G83" s="16"/>
      <c r="H83" s="47"/>
      <c r="I83" s="24"/>
      <c r="J83" s="24">
        <v>5.0000000000000001E-3</v>
      </c>
      <c r="K83" s="17">
        <v>1</v>
      </c>
      <c r="L83" s="17">
        <v>0</v>
      </c>
      <c r="M83" s="26">
        <v>1</v>
      </c>
      <c r="N83" s="28">
        <v>0</v>
      </c>
      <c r="O83" s="17">
        <v>1</v>
      </c>
      <c r="P83" s="17">
        <v>20</v>
      </c>
      <c r="Q83" s="17">
        <v>3</v>
      </c>
      <c r="R83" s="39">
        <v>54.305555560000002</v>
      </c>
      <c r="S83" s="39">
        <v>63.333333330000002</v>
      </c>
      <c r="T83" s="39">
        <f t="shared" si="10"/>
        <v>9.0277777700000001</v>
      </c>
      <c r="U83" s="39">
        <v>0.34233186300000001</v>
      </c>
      <c r="V83" s="39">
        <v>0.83400284800000002</v>
      </c>
      <c r="W83" s="39">
        <v>-0.36870334399999999</v>
      </c>
      <c r="X83" s="39">
        <v>2.2448885270000001</v>
      </c>
      <c r="Y83" s="39">
        <v>-0.53963229300000004</v>
      </c>
    </row>
    <row r="84" spans="1:25" x14ac:dyDescent="0.25">
      <c r="A84" s="22" t="s">
        <v>2752</v>
      </c>
      <c r="B84" s="22" t="s">
        <v>25</v>
      </c>
      <c r="C84" s="7"/>
      <c r="D84" s="8"/>
      <c r="E84" s="9"/>
      <c r="F84" s="9"/>
      <c r="G84" s="16">
        <v>2.3759999999999999</v>
      </c>
      <c r="H84" s="47">
        <v>10</v>
      </c>
      <c r="I84" s="24">
        <f t="shared" ref="I84:I88" si="14">EXP(-LOG(G84)*6.6006+0.7542)/(EXP(-LOG(G84)*6.6006+0.7542)+1)</f>
        <v>0.15102145689352831</v>
      </c>
      <c r="J84" s="24">
        <v>0.15102145689352831</v>
      </c>
      <c r="K84" s="17"/>
      <c r="L84" s="17"/>
      <c r="M84" s="26"/>
      <c r="N84" s="28">
        <v>3</v>
      </c>
      <c r="O84" s="17">
        <v>2</v>
      </c>
      <c r="P84" s="17">
        <v>34</v>
      </c>
      <c r="Q84" s="17">
        <v>2</v>
      </c>
      <c r="R84" s="39">
        <v>39.027777780000001</v>
      </c>
      <c r="S84" s="39">
        <v>63.194444439999998</v>
      </c>
      <c r="T84" s="39">
        <f t="shared" si="10"/>
        <v>24.166666659999997</v>
      </c>
      <c r="U84" s="39"/>
      <c r="V84" s="39"/>
      <c r="W84" s="39"/>
      <c r="X84" s="39"/>
      <c r="Y84" s="39"/>
    </row>
    <row r="85" spans="1:25" x14ac:dyDescent="0.25">
      <c r="A85" s="22" t="s">
        <v>146</v>
      </c>
      <c r="B85" s="22" t="s">
        <v>25</v>
      </c>
      <c r="C85" s="7">
        <f>D85/E85</f>
        <v>0.13805970149253732</v>
      </c>
      <c r="D85" s="8">
        <v>37</v>
      </c>
      <c r="E85" s="9">
        <v>268</v>
      </c>
      <c r="F85" s="9" t="s">
        <v>2771</v>
      </c>
      <c r="G85" s="16">
        <v>2.7850000000000001</v>
      </c>
      <c r="H85" s="47">
        <v>13</v>
      </c>
      <c r="I85" s="24">
        <f t="shared" si="14"/>
        <v>0.10138648740987172</v>
      </c>
      <c r="J85" s="24">
        <v>0.11972309445120452</v>
      </c>
      <c r="K85" s="17">
        <v>0</v>
      </c>
      <c r="L85" s="17">
        <v>0</v>
      </c>
      <c r="M85" s="26">
        <v>2</v>
      </c>
      <c r="N85" s="28">
        <v>5</v>
      </c>
      <c r="O85" s="17">
        <v>2</v>
      </c>
      <c r="P85" s="17">
        <v>45</v>
      </c>
      <c r="Q85" s="17">
        <v>2</v>
      </c>
      <c r="R85" s="39">
        <v>41.25</v>
      </c>
      <c r="S85" s="39">
        <v>40.972222219999999</v>
      </c>
      <c r="T85" s="39">
        <f t="shared" si="10"/>
        <v>-0.27777778000000097</v>
      </c>
      <c r="U85" s="39">
        <v>-6.3904298999999998E-2</v>
      </c>
      <c r="V85" s="39">
        <v>-1.3724840679999999</v>
      </c>
      <c r="W85" s="39">
        <v>-0.43900934699999999</v>
      </c>
      <c r="X85" s="39">
        <v>-0.44527614300000001</v>
      </c>
      <c r="Y85" s="39">
        <v>2.4737719920000001</v>
      </c>
    </row>
    <row r="86" spans="1:25" x14ac:dyDescent="0.25">
      <c r="A86" s="22" t="s">
        <v>147</v>
      </c>
      <c r="B86" s="22" t="s">
        <v>25</v>
      </c>
      <c r="C86" s="7">
        <f>D86/E86</f>
        <v>0.26463210702341139</v>
      </c>
      <c r="D86" s="8">
        <v>633</v>
      </c>
      <c r="E86" s="9">
        <v>2392</v>
      </c>
      <c r="F86" s="9" t="s">
        <v>2772</v>
      </c>
      <c r="G86" s="16">
        <v>1.9159999999999999</v>
      </c>
      <c r="H86" s="47">
        <v>29</v>
      </c>
      <c r="I86" s="24">
        <f t="shared" si="14"/>
        <v>0.2479119487801181</v>
      </c>
      <c r="J86" s="24">
        <v>0.25627202790176473</v>
      </c>
      <c r="K86" s="17">
        <v>0</v>
      </c>
      <c r="L86" s="17">
        <v>0</v>
      </c>
      <c r="M86" s="26">
        <v>1</v>
      </c>
      <c r="N86" s="28">
        <v>6</v>
      </c>
      <c r="O86" s="17">
        <v>2</v>
      </c>
      <c r="P86" s="17">
        <v>58</v>
      </c>
      <c r="Q86" s="17">
        <v>2</v>
      </c>
      <c r="R86" s="39">
        <v>49.722222219999999</v>
      </c>
      <c r="S86" s="39">
        <v>58.194444439999998</v>
      </c>
      <c r="T86" s="39">
        <f t="shared" si="10"/>
        <v>8.472222219999999</v>
      </c>
      <c r="U86" s="39">
        <v>-0.425912652</v>
      </c>
      <c r="V86" s="39">
        <v>-1.937891397</v>
      </c>
      <c r="W86" s="39">
        <v>0.76655894700000005</v>
      </c>
      <c r="X86" s="39">
        <v>-0.44527614300000001</v>
      </c>
      <c r="Y86" s="39">
        <v>2.4737719920000001</v>
      </c>
    </row>
    <row r="87" spans="1:25" x14ac:dyDescent="0.25">
      <c r="A87" s="22" t="s">
        <v>148</v>
      </c>
      <c r="B87" s="22" t="s">
        <v>49</v>
      </c>
      <c r="C87" s="7">
        <f>D87/E87</f>
        <v>0.20857142857142857</v>
      </c>
      <c r="D87" s="8">
        <v>73</v>
      </c>
      <c r="E87" s="9">
        <v>350</v>
      </c>
      <c r="F87" s="9">
        <v>114</v>
      </c>
      <c r="G87" s="16">
        <v>1.069</v>
      </c>
      <c r="H87" s="47">
        <v>16</v>
      </c>
      <c r="I87" s="24">
        <f t="shared" si="14"/>
        <v>0.6371301586037833</v>
      </c>
      <c r="J87" s="24">
        <v>0.42285079358760591</v>
      </c>
      <c r="K87" s="17">
        <v>0</v>
      </c>
      <c r="L87" s="17">
        <v>0</v>
      </c>
      <c r="M87" s="26">
        <v>2</v>
      </c>
      <c r="N87" s="28">
        <v>2</v>
      </c>
      <c r="O87" s="17">
        <v>2</v>
      </c>
      <c r="P87" s="17">
        <v>39</v>
      </c>
      <c r="Q87" s="17">
        <v>2</v>
      </c>
      <c r="R87" s="39">
        <v>44.583333330000002</v>
      </c>
      <c r="S87" s="39">
        <v>49.166666669999998</v>
      </c>
      <c r="T87" s="39">
        <f t="shared" si="10"/>
        <v>4.5833333399999958</v>
      </c>
      <c r="U87" s="39">
        <v>-0.71473685200000003</v>
      </c>
      <c r="V87" s="39">
        <v>-1.644947122</v>
      </c>
      <c r="W87" s="39">
        <v>0.29927147599999998</v>
      </c>
      <c r="X87" s="39">
        <v>-0.44527614300000001</v>
      </c>
      <c r="Y87" s="39">
        <v>0.96706985000000001</v>
      </c>
    </row>
    <row r="88" spans="1:25" x14ac:dyDescent="0.25">
      <c r="A88" s="22" t="s">
        <v>149</v>
      </c>
      <c r="B88" s="22" t="s">
        <v>49</v>
      </c>
      <c r="C88" s="7">
        <f>D88/E88</f>
        <v>0.26338514680483593</v>
      </c>
      <c r="D88" s="8">
        <v>610</v>
      </c>
      <c r="E88" s="9">
        <v>2316</v>
      </c>
      <c r="F88" s="9" t="s">
        <v>2773</v>
      </c>
      <c r="G88" s="16">
        <v>2.8119999999999998</v>
      </c>
      <c r="H88" s="47">
        <v>13</v>
      </c>
      <c r="I88" s="24">
        <f t="shared" si="14"/>
        <v>9.8894341415285497E-2</v>
      </c>
      <c r="J88" s="24">
        <v>0.18113974411006073</v>
      </c>
      <c r="K88" s="17">
        <v>0</v>
      </c>
      <c r="L88" s="17">
        <v>0</v>
      </c>
      <c r="M88" s="26">
        <v>1</v>
      </c>
      <c r="N88" s="28">
        <v>1</v>
      </c>
      <c r="O88" s="17">
        <v>2</v>
      </c>
      <c r="P88" s="17">
        <v>47</v>
      </c>
      <c r="Q88" s="17">
        <v>3</v>
      </c>
      <c r="R88" s="39">
        <v>43.888888889999997</v>
      </c>
      <c r="S88" s="39">
        <v>43.472222219999999</v>
      </c>
      <c r="T88" s="39">
        <f t="shared" si="10"/>
        <v>-0.41666666999999791</v>
      </c>
      <c r="U88" s="39">
        <v>-0.31922424199999999</v>
      </c>
      <c r="V88" s="39">
        <v>-1.435677503</v>
      </c>
      <c r="W88" s="39">
        <v>0.86985595999999998</v>
      </c>
      <c r="X88" s="39">
        <v>-0.44527614300000001</v>
      </c>
      <c r="Y88" s="39">
        <v>0.96706985000000001</v>
      </c>
    </row>
    <row r="89" spans="1:25" ht="15" customHeight="1" x14ac:dyDescent="0.25">
      <c r="A89" s="22" t="s">
        <v>150</v>
      </c>
      <c r="B89" s="22" t="s">
        <v>49</v>
      </c>
      <c r="C89" s="7">
        <f>D89/E89</f>
        <v>0.24691358024691357</v>
      </c>
      <c r="D89" s="8">
        <v>20</v>
      </c>
      <c r="E89" s="9">
        <v>81</v>
      </c>
      <c r="F89" s="9">
        <v>118</v>
      </c>
      <c r="G89" s="16"/>
      <c r="H89" s="47"/>
      <c r="I89" s="24"/>
      <c r="J89" s="24">
        <v>0.24691358024691357</v>
      </c>
      <c r="K89" s="17">
        <v>0</v>
      </c>
      <c r="L89" s="17">
        <v>0</v>
      </c>
      <c r="M89" s="26">
        <v>2</v>
      </c>
      <c r="N89" s="28">
        <v>0</v>
      </c>
      <c r="O89" s="17">
        <v>2</v>
      </c>
      <c r="P89" s="17">
        <v>36</v>
      </c>
      <c r="Q89" s="17">
        <v>3</v>
      </c>
      <c r="R89" s="39">
        <v>44.583333330000002</v>
      </c>
      <c r="S89" s="39">
        <v>43.472222219999999</v>
      </c>
      <c r="T89" s="39">
        <f t="shared" si="10"/>
        <v>-1.1111111100000031</v>
      </c>
      <c r="U89" s="39">
        <v>0.59561860200000005</v>
      </c>
      <c r="V89" s="39">
        <v>-0.82553782399999998</v>
      </c>
      <c r="W89" s="39">
        <v>-0.264081962</v>
      </c>
      <c r="X89" s="39">
        <v>-0.44527614300000001</v>
      </c>
      <c r="Y89" s="39">
        <v>-0.53963229300000004</v>
      </c>
    </row>
    <row r="90" spans="1:25" ht="15" customHeight="1" x14ac:dyDescent="0.25">
      <c r="A90" s="22" t="s">
        <v>151</v>
      </c>
      <c r="B90" s="22" t="s">
        <v>31</v>
      </c>
      <c r="C90" s="7"/>
      <c r="D90" s="8"/>
      <c r="E90" s="9"/>
      <c r="F90" s="9"/>
      <c r="G90" s="16">
        <v>2.1150000000000002</v>
      </c>
      <c r="H90" s="47">
        <v>12</v>
      </c>
      <c r="I90" s="24">
        <f t="shared" ref="I90:I92" si="15">EXP(-LOG(G90)*6.6006+0.7542)/(EXP(-LOG(G90)*6.6006+0.7542)+1)</f>
        <v>0.19892230165347594</v>
      </c>
      <c r="J90" s="24">
        <v>0.19892230165347594</v>
      </c>
      <c r="K90" s="17">
        <v>1</v>
      </c>
      <c r="L90" s="17">
        <v>0</v>
      </c>
      <c r="M90" s="26">
        <v>2</v>
      </c>
      <c r="N90" s="28">
        <v>3</v>
      </c>
      <c r="O90" s="17">
        <v>2</v>
      </c>
      <c r="P90" s="17">
        <v>44</v>
      </c>
      <c r="Q90" s="17">
        <v>2</v>
      </c>
      <c r="R90" s="39">
        <v>52.222222219999999</v>
      </c>
      <c r="S90" s="39">
        <v>55</v>
      </c>
      <c r="T90" s="39">
        <f t="shared" si="10"/>
        <v>2.777777780000001</v>
      </c>
      <c r="U90" s="39">
        <v>-0.71647694200000001</v>
      </c>
      <c r="V90" s="39">
        <v>-1.5718709630000001</v>
      </c>
      <c r="W90" s="39">
        <v>-0.36431762099999998</v>
      </c>
      <c r="X90" s="39">
        <v>-0.44527614300000001</v>
      </c>
      <c r="Y90" s="39">
        <v>2.4737719920000001</v>
      </c>
    </row>
    <row r="91" spans="1:25" ht="15" customHeight="1" x14ac:dyDescent="0.25">
      <c r="A91" s="22" t="s">
        <v>152</v>
      </c>
      <c r="B91" s="22" t="s">
        <v>19</v>
      </c>
      <c r="C91" s="7"/>
      <c r="D91" s="8"/>
      <c r="E91" s="9"/>
      <c r="F91" s="9"/>
      <c r="G91" s="16">
        <v>3.5779999999999998</v>
      </c>
      <c r="H91" s="47">
        <v>9</v>
      </c>
      <c r="I91" s="24">
        <f t="shared" si="15"/>
        <v>5.2145733192021169E-2</v>
      </c>
      <c r="J91" s="24">
        <v>5.2145733192021169E-2</v>
      </c>
      <c r="K91" s="17">
        <v>2</v>
      </c>
      <c r="L91" s="17">
        <v>1</v>
      </c>
      <c r="M91" s="26">
        <v>2</v>
      </c>
      <c r="N91" s="28">
        <v>1</v>
      </c>
      <c r="O91" s="17">
        <v>2</v>
      </c>
      <c r="P91" s="17">
        <v>59</v>
      </c>
      <c r="Q91" s="17">
        <v>2</v>
      </c>
      <c r="R91" s="39">
        <v>48.055555560000002</v>
      </c>
      <c r="S91" s="39">
        <v>51.388888889999997</v>
      </c>
      <c r="T91" s="39">
        <f t="shared" si="10"/>
        <v>3.333333329999995</v>
      </c>
      <c r="U91" s="39">
        <v>-0.207809669</v>
      </c>
      <c r="V91" s="39">
        <v>-1.846145696</v>
      </c>
      <c r="W91" s="39">
        <v>-0.452896888</v>
      </c>
      <c r="X91" s="39">
        <v>2.2448885270000001</v>
      </c>
      <c r="Y91" s="39">
        <v>0.96706985000000001</v>
      </c>
    </row>
    <row r="92" spans="1:25" s="2" customFormat="1" ht="15" customHeight="1" x14ac:dyDescent="0.2">
      <c r="A92" s="22" t="s">
        <v>153</v>
      </c>
      <c r="B92" s="22" t="s">
        <v>50</v>
      </c>
      <c r="C92" s="7">
        <f>D92/E92</f>
        <v>0.46956521739130436</v>
      </c>
      <c r="D92" s="8">
        <v>216</v>
      </c>
      <c r="E92" s="9">
        <v>460</v>
      </c>
      <c r="F92" s="9" t="s">
        <v>2774</v>
      </c>
      <c r="G92" s="16">
        <v>1.16210145527157</v>
      </c>
      <c r="H92" s="47">
        <v>81</v>
      </c>
      <c r="I92" s="24">
        <f t="shared" si="15"/>
        <v>0.58018920794919082</v>
      </c>
      <c r="J92" s="24">
        <v>0.52487721267024756</v>
      </c>
      <c r="K92" s="17">
        <v>0</v>
      </c>
      <c r="L92" s="17">
        <v>0</v>
      </c>
      <c r="M92" s="26">
        <v>1</v>
      </c>
      <c r="N92" s="28">
        <v>0</v>
      </c>
      <c r="O92" s="17">
        <v>2</v>
      </c>
      <c r="P92" s="17">
        <v>37</v>
      </c>
      <c r="Q92" s="17">
        <v>3</v>
      </c>
      <c r="R92" s="39">
        <v>40</v>
      </c>
      <c r="S92" s="39">
        <v>62.222222219999999</v>
      </c>
      <c r="T92" s="39">
        <f t="shared" si="10"/>
        <v>22.222222219999999</v>
      </c>
      <c r="U92" s="39">
        <v>0.98245863700000002</v>
      </c>
      <c r="V92" s="39">
        <v>-0.79286196799999997</v>
      </c>
      <c r="W92" s="39">
        <v>1.2014521629999999</v>
      </c>
      <c r="X92" s="39">
        <v>2.2448885270000001</v>
      </c>
      <c r="Y92" s="39">
        <v>-0.53963229300000004</v>
      </c>
    </row>
    <row r="93" spans="1:25" ht="15" customHeight="1" x14ac:dyDescent="0.25">
      <c r="A93" s="22" t="s">
        <v>154</v>
      </c>
      <c r="B93" s="22" t="s">
        <v>25</v>
      </c>
      <c r="C93" s="7">
        <f>D93/E93</f>
        <v>0.1951219512195122</v>
      </c>
      <c r="D93" s="8">
        <v>40</v>
      </c>
      <c r="E93" s="9">
        <v>205</v>
      </c>
      <c r="F93" s="9" t="s">
        <v>2775</v>
      </c>
      <c r="G93" s="16"/>
      <c r="H93" s="47"/>
      <c r="I93" s="24"/>
      <c r="J93" s="24">
        <v>0.1951219512195122</v>
      </c>
      <c r="K93" s="17">
        <v>0</v>
      </c>
      <c r="L93" s="17">
        <v>0</v>
      </c>
      <c r="M93" s="26">
        <v>2</v>
      </c>
      <c r="N93" s="28">
        <v>4</v>
      </c>
      <c r="O93" s="17">
        <v>2</v>
      </c>
      <c r="P93" s="17">
        <v>52</v>
      </c>
      <c r="Q93" s="17">
        <v>2</v>
      </c>
      <c r="R93" s="39">
        <v>41.25</v>
      </c>
      <c r="S93" s="39">
        <v>44.861111110000003</v>
      </c>
      <c r="T93" s="39">
        <f t="shared" si="10"/>
        <v>3.6111111100000031</v>
      </c>
      <c r="U93" s="39">
        <v>0.26347715999999999</v>
      </c>
      <c r="V93" s="39">
        <v>-2.032179153</v>
      </c>
      <c r="W93" s="39">
        <v>0.775220723</v>
      </c>
      <c r="X93" s="39">
        <v>2.2448885270000001</v>
      </c>
      <c r="Y93" s="39">
        <v>2.4737719920000001</v>
      </c>
    </row>
    <row r="94" spans="1:25" x14ac:dyDescent="0.25">
      <c r="A94" s="22" t="s">
        <v>155</v>
      </c>
      <c r="B94" s="22" t="s">
        <v>34</v>
      </c>
      <c r="C94" s="7">
        <f>D94/E94</f>
        <v>0.14438502673796791</v>
      </c>
      <c r="D94" s="8">
        <v>27</v>
      </c>
      <c r="E94" s="9">
        <v>187</v>
      </c>
      <c r="F94" s="9">
        <v>124</v>
      </c>
      <c r="G94" s="16"/>
      <c r="H94" s="47"/>
      <c r="I94" s="24"/>
      <c r="J94" s="24">
        <v>0.14438502673796791</v>
      </c>
      <c r="K94" s="17">
        <v>2</v>
      </c>
      <c r="L94" s="17">
        <v>2</v>
      </c>
      <c r="M94" s="26">
        <v>2</v>
      </c>
      <c r="N94" s="28">
        <v>0</v>
      </c>
      <c r="O94" s="17">
        <v>2</v>
      </c>
      <c r="P94" s="17">
        <v>48</v>
      </c>
      <c r="Q94" s="17">
        <v>3</v>
      </c>
      <c r="R94" s="39">
        <v>50.972222219999999</v>
      </c>
      <c r="S94" s="39">
        <v>51.25</v>
      </c>
      <c r="T94" s="39">
        <f t="shared" si="10"/>
        <v>0.27777778000000097</v>
      </c>
      <c r="U94" s="39">
        <v>-0.78506519500000005</v>
      </c>
      <c r="V94" s="39">
        <v>-1.863028535</v>
      </c>
      <c r="W94" s="39">
        <v>0.21933714000000001</v>
      </c>
      <c r="X94" s="39">
        <v>-0.44527614300000001</v>
      </c>
      <c r="Y94" s="39">
        <v>0.96706985000000001</v>
      </c>
    </row>
    <row r="95" spans="1:25" x14ac:dyDescent="0.25">
      <c r="A95" s="22" t="s">
        <v>156</v>
      </c>
      <c r="B95" s="22" t="s">
        <v>26</v>
      </c>
      <c r="C95" s="7">
        <f>D95/E95</f>
        <v>9.7240897111816271E-2</v>
      </c>
      <c r="D95" s="8">
        <v>1808</v>
      </c>
      <c r="E95" s="9">
        <v>18593</v>
      </c>
      <c r="F95" s="9" t="s">
        <v>2776</v>
      </c>
      <c r="G95" s="16">
        <v>3.5259999999999998</v>
      </c>
      <c r="H95" s="47">
        <v>15</v>
      </c>
      <c r="I95" s="24">
        <f t="shared" ref="I95:I101" si="16">EXP(-LOG(G95)*6.6006+0.7542)/(EXP(-LOG(G95)*6.6006+0.7542)+1)</f>
        <v>5.4259424273142912E-2</v>
      </c>
      <c r="J95" s="24">
        <v>7.5750160692479585E-2</v>
      </c>
      <c r="K95" s="17">
        <v>0</v>
      </c>
      <c r="L95" s="17">
        <v>1</v>
      </c>
      <c r="M95" s="26">
        <v>2</v>
      </c>
      <c r="N95" s="28">
        <v>1</v>
      </c>
      <c r="O95" s="17">
        <v>2</v>
      </c>
      <c r="P95" s="17">
        <v>50</v>
      </c>
      <c r="Q95" s="17">
        <v>2</v>
      </c>
      <c r="R95" s="39">
        <v>59.444444439999998</v>
      </c>
      <c r="S95" s="39">
        <v>57.083333330000002</v>
      </c>
      <c r="T95" s="39">
        <f t="shared" si="10"/>
        <v>-2.361111109999996</v>
      </c>
      <c r="U95" s="39">
        <v>-0.39846322899999997</v>
      </c>
      <c r="V95" s="39">
        <v>-2.0642746650000001</v>
      </c>
      <c r="W95" s="39">
        <v>0.13189909699999999</v>
      </c>
      <c r="X95" s="39">
        <v>-0.44527614300000001</v>
      </c>
      <c r="Y95" s="39">
        <v>-0.53963229300000004</v>
      </c>
    </row>
    <row r="96" spans="1:25" x14ac:dyDescent="0.25">
      <c r="A96" s="22" t="s">
        <v>157</v>
      </c>
      <c r="B96" s="22" t="s">
        <v>35</v>
      </c>
      <c r="C96" s="7">
        <f>D96/E96</f>
        <v>0.16516894320632639</v>
      </c>
      <c r="D96" s="8">
        <v>919</v>
      </c>
      <c r="E96" s="9">
        <v>5564</v>
      </c>
      <c r="F96" s="9" t="s">
        <v>2777</v>
      </c>
      <c r="G96" s="16">
        <v>3.1509999999999998</v>
      </c>
      <c r="H96" s="47">
        <v>78</v>
      </c>
      <c r="I96" s="24">
        <f t="shared" si="16"/>
        <v>7.3382285229426997E-2</v>
      </c>
      <c r="J96" s="24">
        <v>0.11927561421787669</v>
      </c>
      <c r="K96" s="17">
        <v>2</v>
      </c>
      <c r="L96" s="17">
        <v>2</v>
      </c>
      <c r="M96" s="26">
        <v>2</v>
      </c>
      <c r="N96" s="28">
        <v>0</v>
      </c>
      <c r="O96" s="17">
        <v>2</v>
      </c>
      <c r="P96" s="17">
        <v>46</v>
      </c>
      <c r="Q96" s="17">
        <v>3</v>
      </c>
      <c r="R96" s="39">
        <v>41.527777780000001</v>
      </c>
      <c r="S96" s="39">
        <v>53.611111110000003</v>
      </c>
      <c r="T96" s="39">
        <f t="shared" si="10"/>
        <v>12.083333330000002</v>
      </c>
      <c r="U96" s="39">
        <v>-7.3923808999999993E-2</v>
      </c>
      <c r="V96" s="39">
        <v>-1.297263976</v>
      </c>
      <c r="W96" s="39">
        <v>-0.41894231199999998</v>
      </c>
      <c r="X96" s="39">
        <v>2.2448885270000001</v>
      </c>
      <c r="Y96" s="39">
        <v>-0.53963229300000004</v>
      </c>
    </row>
    <row r="97" spans="1:25" x14ac:dyDescent="0.25">
      <c r="A97" s="22" t="s">
        <v>158</v>
      </c>
      <c r="B97" s="22" t="s">
        <v>35</v>
      </c>
      <c r="C97" s="7"/>
      <c r="D97" s="8"/>
      <c r="E97" s="9"/>
      <c r="F97" s="9"/>
      <c r="G97" s="16">
        <v>3.59</v>
      </c>
      <c r="H97" s="47">
        <v>9</v>
      </c>
      <c r="I97" s="24">
        <f t="shared" si="16"/>
        <v>5.1673370503220149E-2</v>
      </c>
      <c r="J97" s="24">
        <v>5.1673370503220149E-2</v>
      </c>
      <c r="K97" s="17">
        <v>2</v>
      </c>
      <c r="L97" s="17">
        <v>0</v>
      </c>
      <c r="M97" s="26">
        <v>2</v>
      </c>
      <c r="N97" s="28">
        <v>0</v>
      </c>
      <c r="O97" s="17">
        <v>1</v>
      </c>
      <c r="P97" s="17">
        <v>7</v>
      </c>
      <c r="Q97" s="17">
        <v>3</v>
      </c>
      <c r="R97" s="39">
        <v>47.777777780000001</v>
      </c>
      <c r="S97" s="39">
        <v>48.611111110000003</v>
      </c>
      <c r="T97" s="39">
        <f t="shared" si="10"/>
        <v>0.83333333000000209</v>
      </c>
      <c r="U97" s="39">
        <v>0.10432354100000001</v>
      </c>
      <c r="V97" s="39">
        <v>0.384853626</v>
      </c>
      <c r="W97" s="39">
        <v>-0.41579928999999999</v>
      </c>
      <c r="X97" s="39">
        <v>-0.44527614300000001</v>
      </c>
      <c r="Y97" s="39">
        <v>-0.53963229300000004</v>
      </c>
    </row>
    <row r="98" spans="1:25" x14ac:dyDescent="0.25">
      <c r="A98" s="22" t="s">
        <v>159</v>
      </c>
      <c r="B98" s="22" t="s">
        <v>35</v>
      </c>
      <c r="C98" s="7"/>
      <c r="D98" s="8"/>
      <c r="E98" s="9"/>
      <c r="F98" s="9"/>
      <c r="G98" s="16">
        <v>2.9119999999999999</v>
      </c>
      <c r="H98" s="47">
        <v>46</v>
      </c>
      <c r="I98" s="24">
        <f t="shared" si="16"/>
        <v>9.0319376260455511E-2</v>
      </c>
      <c r="J98" s="24">
        <v>9.0319376260455511E-2</v>
      </c>
      <c r="K98" s="17">
        <v>2</v>
      </c>
      <c r="L98" s="17">
        <v>2</v>
      </c>
      <c r="M98" s="26">
        <v>2</v>
      </c>
      <c r="N98" s="28">
        <v>0</v>
      </c>
      <c r="O98" s="17">
        <v>2</v>
      </c>
      <c r="P98" s="17">
        <v>39</v>
      </c>
      <c r="Q98" s="17">
        <v>3</v>
      </c>
      <c r="R98" s="39">
        <v>43.333333330000002</v>
      </c>
      <c r="S98" s="39">
        <v>55.972222219999999</v>
      </c>
      <c r="T98" s="39">
        <f t="shared" si="10"/>
        <v>12.638888889999997</v>
      </c>
      <c r="U98" s="39">
        <v>-8.5557566000000002E-2</v>
      </c>
      <c r="V98" s="39">
        <v>-1.351016247</v>
      </c>
      <c r="W98" s="39">
        <v>-0.379319607</v>
      </c>
      <c r="X98" s="39">
        <v>-0.44527614300000001</v>
      </c>
      <c r="Y98" s="39">
        <v>0.96706985000000001</v>
      </c>
    </row>
    <row r="99" spans="1:25" x14ac:dyDescent="0.25">
      <c r="A99" s="22" t="s">
        <v>160</v>
      </c>
      <c r="B99" s="22" t="s">
        <v>35</v>
      </c>
      <c r="C99" s="7">
        <f>D99/E99</f>
        <v>9.0909090909090912E-2</v>
      </c>
      <c r="D99" s="8">
        <v>31</v>
      </c>
      <c r="E99" s="9">
        <v>341</v>
      </c>
      <c r="F99" s="9" t="s">
        <v>2778</v>
      </c>
      <c r="G99" s="16">
        <v>2.3460000000000001</v>
      </c>
      <c r="H99" s="47">
        <v>12</v>
      </c>
      <c r="I99" s="24">
        <f t="shared" si="16"/>
        <v>0.15575124305632801</v>
      </c>
      <c r="J99" s="24">
        <v>0.12333016698270946</v>
      </c>
      <c r="K99" s="17">
        <v>2</v>
      </c>
      <c r="L99" s="17">
        <v>2</v>
      </c>
      <c r="M99" s="26">
        <v>2</v>
      </c>
      <c r="N99" s="28">
        <v>0</v>
      </c>
      <c r="O99" s="17">
        <v>2</v>
      </c>
      <c r="P99" s="17">
        <v>44</v>
      </c>
      <c r="Q99" s="17">
        <v>2</v>
      </c>
      <c r="R99" s="39">
        <v>49.583333330000002</v>
      </c>
      <c r="S99" s="39">
        <v>49.166666669999998</v>
      </c>
      <c r="T99" s="39">
        <f t="shared" si="10"/>
        <v>-0.41666666000000419</v>
      </c>
      <c r="U99" s="39">
        <v>-0.32240226700000002</v>
      </c>
      <c r="V99" s="39">
        <v>-1.554305125</v>
      </c>
      <c r="W99" s="39">
        <v>-0.45212177199999998</v>
      </c>
      <c r="X99" s="39">
        <v>-0.44527614300000001</v>
      </c>
      <c r="Y99" s="39">
        <v>0.96706985000000001</v>
      </c>
    </row>
    <row r="100" spans="1:25" x14ac:dyDescent="0.25">
      <c r="A100" s="22" t="s">
        <v>161</v>
      </c>
      <c r="B100" s="22" t="s">
        <v>35</v>
      </c>
      <c r="C100" s="7"/>
      <c r="D100" s="8"/>
      <c r="E100" s="9"/>
      <c r="F100" s="9"/>
      <c r="G100" s="16">
        <v>2.5249999999999999</v>
      </c>
      <c r="H100" s="47">
        <v>13</v>
      </c>
      <c r="I100" s="24">
        <f t="shared" si="16"/>
        <v>0.12999912688889356</v>
      </c>
      <c r="J100" s="24">
        <v>0.12999912688889356</v>
      </c>
      <c r="K100" s="17">
        <v>2</v>
      </c>
      <c r="L100" s="17">
        <v>2</v>
      </c>
      <c r="M100" s="26">
        <v>2</v>
      </c>
      <c r="N100" s="28">
        <v>0</v>
      </c>
      <c r="O100" s="17">
        <v>2</v>
      </c>
      <c r="P100" s="17">
        <v>34</v>
      </c>
      <c r="Q100" s="17">
        <v>3</v>
      </c>
      <c r="R100" s="39">
        <v>39.583333330000002</v>
      </c>
      <c r="S100" s="39">
        <v>49.444444439999998</v>
      </c>
      <c r="T100" s="39">
        <f t="shared" si="10"/>
        <v>9.861111109999996</v>
      </c>
      <c r="U100" s="39">
        <v>-0.375842711</v>
      </c>
      <c r="V100" s="39">
        <v>-0.87705515700000003</v>
      </c>
      <c r="W100" s="39">
        <v>-0.16125661899999999</v>
      </c>
      <c r="X100" s="39">
        <v>-0.44527614300000001</v>
      </c>
      <c r="Y100" s="39">
        <v>0.96706985000000001</v>
      </c>
    </row>
    <row r="101" spans="1:25" x14ac:dyDescent="0.25">
      <c r="A101" s="22" t="s">
        <v>162</v>
      </c>
      <c r="B101" s="22" t="s">
        <v>49</v>
      </c>
      <c r="C101" s="7">
        <f t="shared" ref="C101:C109" si="17">D101/E101</f>
        <v>0.43832020997375326</v>
      </c>
      <c r="D101" s="8">
        <v>334</v>
      </c>
      <c r="E101" s="9">
        <v>762</v>
      </c>
      <c r="F101" s="9" t="s">
        <v>2779</v>
      </c>
      <c r="G101" s="16">
        <v>1.8120000000000001</v>
      </c>
      <c r="H101" s="47">
        <v>16</v>
      </c>
      <c r="I101" s="24">
        <f t="shared" si="16"/>
        <v>0.27892525233696441</v>
      </c>
      <c r="J101" s="24">
        <v>0.35862273115535881</v>
      </c>
      <c r="K101" s="17">
        <v>0</v>
      </c>
      <c r="L101" s="17">
        <v>0</v>
      </c>
      <c r="M101" s="26">
        <v>2</v>
      </c>
      <c r="N101" s="28">
        <v>2</v>
      </c>
      <c r="O101" s="17">
        <v>2</v>
      </c>
      <c r="P101" s="17">
        <v>45</v>
      </c>
      <c r="Q101" s="17">
        <v>2</v>
      </c>
      <c r="R101" s="39">
        <v>50.416666669999998</v>
      </c>
      <c r="S101" s="39">
        <v>46.111111110000003</v>
      </c>
      <c r="T101" s="39">
        <f t="shared" si="10"/>
        <v>-4.3055555599999948</v>
      </c>
      <c r="U101" s="39">
        <v>-0.32151635200000001</v>
      </c>
      <c r="V101" s="39">
        <v>-1.764157435</v>
      </c>
      <c r="W101" s="39">
        <v>0.920269012</v>
      </c>
      <c r="X101" s="39">
        <v>-0.44527614300000001</v>
      </c>
      <c r="Y101" s="39">
        <v>0.96706985000000001</v>
      </c>
    </row>
    <row r="102" spans="1:25" x14ac:dyDescent="0.25">
      <c r="A102" s="22" t="s">
        <v>163</v>
      </c>
      <c r="B102" s="22" t="s">
        <v>21</v>
      </c>
      <c r="C102" s="7">
        <f t="shared" si="17"/>
        <v>0.52727272727272723</v>
      </c>
      <c r="D102" s="8">
        <v>29</v>
      </c>
      <c r="E102" s="9">
        <v>55</v>
      </c>
      <c r="F102" s="9">
        <v>152</v>
      </c>
      <c r="G102" s="16"/>
      <c r="H102" s="47"/>
      <c r="I102" s="24"/>
      <c r="J102" s="24">
        <v>0.52727272727272723</v>
      </c>
      <c r="K102" s="17">
        <v>1</v>
      </c>
      <c r="L102" s="17">
        <v>0</v>
      </c>
      <c r="M102" s="26">
        <v>1</v>
      </c>
      <c r="N102" s="28">
        <v>1</v>
      </c>
      <c r="O102" s="17">
        <v>2</v>
      </c>
      <c r="P102" s="17">
        <v>33</v>
      </c>
      <c r="Q102" s="17">
        <v>2</v>
      </c>
      <c r="R102" s="39">
        <v>39.861111110000003</v>
      </c>
      <c r="S102" s="39">
        <v>68.472222220000006</v>
      </c>
      <c r="T102" s="39">
        <f t="shared" si="10"/>
        <v>28.611111110000003</v>
      </c>
      <c r="U102" s="39"/>
      <c r="V102" s="39"/>
      <c r="W102" s="39"/>
      <c r="X102" s="39"/>
      <c r="Y102" s="39"/>
    </row>
    <row r="103" spans="1:25" x14ac:dyDescent="0.25">
      <c r="A103" s="22" t="s">
        <v>164</v>
      </c>
      <c r="B103" s="22" t="s">
        <v>21</v>
      </c>
      <c r="C103" s="7">
        <f t="shared" si="17"/>
        <v>0.34920634920634919</v>
      </c>
      <c r="D103" s="8">
        <v>22</v>
      </c>
      <c r="E103" s="9">
        <v>63</v>
      </c>
      <c r="F103" s="9">
        <v>153</v>
      </c>
      <c r="G103" s="16">
        <v>2.258</v>
      </c>
      <c r="H103" s="47">
        <v>14</v>
      </c>
      <c r="I103" s="24">
        <f t="shared" ref="I103:I104" si="18">EXP(-LOG(G103)*6.6006+0.7542)/(EXP(-LOG(G103)*6.6006+0.7542)+1)</f>
        <v>0.17071190837184388</v>
      </c>
      <c r="J103" s="24">
        <v>0.25995912878909655</v>
      </c>
      <c r="K103" s="17">
        <v>0</v>
      </c>
      <c r="L103" s="17">
        <v>0</v>
      </c>
      <c r="M103" s="26">
        <v>1</v>
      </c>
      <c r="N103" s="28">
        <v>3</v>
      </c>
      <c r="O103" s="17">
        <v>2</v>
      </c>
      <c r="P103" s="17">
        <v>36</v>
      </c>
      <c r="Q103" s="17">
        <v>2</v>
      </c>
      <c r="R103" s="39">
        <v>40.555555560000002</v>
      </c>
      <c r="S103" s="39">
        <v>67.222222220000006</v>
      </c>
      <c r="T103" s="39">
        <f t="shared" si="10"/>
        <v>26.666666660000004</v>
      </c>
      <c r="U103" s="39">
        <v>-0.58974975600000001</v>
      </c>
      <c r="V103" s="39">
        <v>-0.99721556899999997</v>
      </c>
      <c r="W103" s="39">
        <v>0.85338375499999997</v>
      </c>
      <c r="X103" s="39">
        <v>-0.44527614300000001</v>
      </c>
      <c r="Y103" s="39">
        <v>2.4737719920000001</v>
      </c>
    </row>
    <row r="104" spans="1:25" x14ac:dyDescent="0.25">
      <c r="A104" s="22" t="s">
        <v>165</v>
      </c>
      <c r="B104" s="22" t="s">
        <v>26</v>
      </c>
      <c r="C104" s="7">
        <f t="shared" si="17"/>
        <v>0.31181059994619315</v>
      </c>
      <c r="D104" s="8">
        <v>1159</v>
      </c>
      <c r="E104" s="9">
        <v>3717</v>
      </c>
      <c r="F104" s="9" t="s">
        <v>2780</v>
      </c>
      <c r="G104" s="16">
        <v>2.4489999999999998</v>
      </c>
      <c r="H104" s="47">
        <v>15</v>
      </c>
      <c r="I104" s="24">
        <f t="shared" si="18"/>
        <v>0.14023260481301686</v>
      </c>
      <c r="J104" s="24">
        <v>0.226021602379605</v>
      </c>
      <c r="K104" s="17">
        <v>0</v>
      </c>
      <c r="L104" s="17">
        <v>1</v>
      </c>
      <c r="M104" s="26">
        <v>2</v>
      </c>
      <c r="N104" s="28">
        <v>1</v>
      </c>
      <c r="O104" s="17">
        <v>2</v>
      </c>
      <c r="P104" s="17">
        <v>52</v>
      </c>
      <c r="Q104" s="17">
        <v>3</v>
      </c>
      <c r="R104" s="39">
        <v>58.888888889999997</v>
      </c>
      <c r="S104" s="39">
        <v>60.416666669999998</v>
      </c>
      <c r="T104" s="39">
        <f t="shared" si="10"/>
        <v>1.527777780000001</v>
      </c>
      <c r="U104" s="39">
        <v>-0.96196887600000003</v>
      </c>
      <c r="V104" s="39">
        <v>-2.2169840829999998</v>
      </c>
      <c r="W104" s="39">
        <v>-0.41448806599999999</v>
      </c>
      <c r="X104" s="39">
        <v>-0.44527614300000001</v>
      </c>
      <c r="Y104" s="39">
        <v>-0.53963229300000004</v>
      </c>
    </row>
    <row r="105" spans="1:25" x14ac:dyDescent="0.25">
      <c r="A105" s="22" t="s">
        <v>166</v>
      </c>
      <c r="B105" s="22" t="s">
        <v>27</v>
      </c>
      <c r="C105" s="7">
        <f t="shared" si="17"/>
        <v>0.14285714285714285</v>
      </c>
      <c r="D105" s="8">
        <v>29</v>
      </c>
      <c r="E105" s="9">
        <v>203</v>
      </c>
      <c r="F105" s="9">
        <v>156</v>
      </c>
      <c r="G105" s="16"/>
      <c r="H105" s="47"/>
      <c r="I105" s="24"/>
      <c r="J105" s="24">
        <v>0.14285714285714285</v>
      </c>
      <c r="K105" s="17">
        <v>2</v>
      </c>
      <c r="L105" s="17">
        <v>2</v>
      </c>
      <c r="M105" s="26">
        <v>2</v>
      </c>
      <c r="N105" s="28">
        <v>0</v>
      </c>
      <c r="O105" s="17">
        <v>2</v>
      </c>
      <c r="P105" s="17">
        <v>38</v>
      </c>
      <c r="Q105" s="17">
        <v>2</v>
      </c>
      <c r="R105" s="39">
        <v>41.388888889999997</v>
      </c>
      <c r="S105" s="39">
        <v>46.666666669999998</v>
      </c>
      <c r="T105" s="39">
        <f t="shared" si="10"/>
        <v>5.277777780000001</v>
      </c>
      <c r="U105" s="39">
        <v>-0.30594572399999997</v>
      </c>
      <c r="V105" s="39">
        <v>-0.50995198500000005</v>
      </c>
      <c r="W105" s="39">
        <v>-0.57264917500000001</v>
      </c>
      <c r="X105" s="39">
        <v>-0.44527614300000001</v>
      </c>
      <c r="Y105" s="39">
        <v>-0.53963229300000004</v>
      </c>
    </row>
    <row r="106" spans="1:25" x14ac:dyDescent="0.25">
      <c r="A106" s="22" t="s">
        <v>167</v>
      </c>
      <c r="B106" s="22" t="s">
        <v>36</v>
      </c>
      <c r="C106" s="7">
        <f t="shared" si="17"/>
        <v>0.22943722943722944</v>
      </c>
      <c r="D106" s="8">
        <v>53</v>
      </c>
      <c r="E106" s="9">
        <v>231</v>
      </c>
      <c r="F106" s="9">
        <v>157</v>
      </c>
      <c r="G106" s="16"/>
      <c r="H106" s="47"/>
      <c r="I106" s="24"/>
      <c r="J106" s="24">
        <v>0.22943722943722944</v>
      </c>
      <c r="K106" s="17">
        <v>0</v>
      </c>
      <c r="L106" s="17">
        <v>0</v>
      </c>
      <c r="M106" s="26">
        <v>2</v>
      </c>
      <c r="N106" s="28">
        <v>0</v>
      </c>
      <c r="O106" s="17">
        <v>2</v>
      </c>
      <c r="P106" s="17">
        <v>36</v>
      </c>
      <c r="Q106" s="17">
        <v>3</v>
      </c>
      <c r="R106" s="39">
        <v>44.305555560000002</v>
      </c>
      <c r="S106" s="39">
        <v>63.888888889999997</v>
      </c>
      <c r="T106" s="39">
        <f t="shared" si="10"/>
        <v>19.583333329999995</v>
      </c>
      <c r="U106" s="39">
        <v>-0.98102296200000005</v>
      </c>
      <c r="V106" s="39">
        <v>-0.362411335</v>
      </c>
      <c r="W106" s="39">
        <v>-0.44413358600000002</v>
      </c>
      <c r="X106" s="39">
        <v>-0.44527614300000001</v>
      </c>
      <c r="Y106" s="39">
        <v>-0.53963229300000004</v>
      </c>
    </row>
    <row r="107" spans="1:25" x14ac:dyDescent="0.25">
      <c r="A107" s="22" t="s">
        <v>2755</v>
      </c>
      <c r="B107" s="22" t="s">
        <v>36</v>
      </c>
      <c r="C107" s="7">
        <f t="shared" si="17"/>
        <v>3.8461538461538464E-3</v>
      </c>
      <c r="D107" s="8">
        <v>1</v>
      </c>
      <c r="E107" s="9">
        <v>260</v>
      </c>
      <c r="F107" s="9" t="s">
        <v>2781</v>
      </c>
      <c r="G107" s="16"/>
      <c r="H107" s="47"/>
      <c r="I107" s="24"/>
      <c r="J107" s="24">
        <v>3.8461538461538464E-3</v>
      </c>
      <c r="K107" s="17">
        <v>0</v>
      </c>
      <c r="L107" s="17">
        <v>0</v>
      </c>
      <c r="M107" s="26">
        <v>2</v>
      </c>
      <c r="N107" s="28">
        <v>0</v>
      </c>
      <c r="O107" s="17">
        <v>2</v>
      </c>
      <c r="P107" s="17">
        <v>46</v>
      </c>
      <c r="Q107" s="17">
        <v>3</v>
      </c>
      <c r="R107" s="39">
        <v>59.861111110000003</v>
      </c>
      <c r="S107" s="39">
        <v>60.277777780000001</v>
      </c>
      <c r="T107" s="39">
        <f t="shared" si="10"/>
        <v>0.41666666999999791</v>
      </c>
      <c r="U107" s="39">
        <v>0.396268183</v>
      </c>
      <c r="V107" s="39">
        <v>-0.43923686000000001</v>
      </c>
      <c r="W107" s="39">
        <v>-0.41087272499999999</v>
      </c>
      <c r="X107" s="39">
        <v>-0.44527614300000001</v>
      </c>
      <c r="Y107" s="39">
        <v>-0.53963229300000004</v>
      </c>
    </row>
    <row r="108" spans="1:25" x14ac:dyDescent="0.25">
      <c r="A108" s="22" t="s">
        <v>168</v>
      </c>
      <c r="B108" s="22" t="s">
        <v>35</v>
      </c>
      <c r="C108" s="7">
        <f t="shared" si="17"/>
        <v>0.27510917030567683</v>
      </c>
      <c r="D108" s="8">
        <v>126</v>
      </c>
      <c r="E108" s="9">
        <v>458</v>
      </c>
      <c r="F108" s="9" t="s">
        <v>2782</v>
      </c>
      <c r="G108" s="16"/>
      <c r="H108" s="47"/>
      <c r="I108" s="24"/>
      <c r="J108" s="24">
        <v>0.27510917030567683</v>
      </c>
      <c r="K108" s="17">
        <v>0</v>
      </c>
      <c r="L108" s="17">
        <v>0</v>
      </c>
      <c r="M108" s="26">
        <v>1</v>
      </c>
      <c r="N108" s="28">
        <v>0</v>
      </c>
      <c r="O108" s="17">
        <v>2</v>
      </c>
      <c r="P108" s="17">
        <v>45</v>
      </c>
      <c r="Q108" s="17">
        <v>2</v>
      </c>
      <c r="R108" s="39">
        <v>42.361111110000003</v>
      </c>
      <c r="S108" s="39">
        <v>42.361111110000003</v>
      </c>
      <c r="T108" s="39">
        <f t="shared" si="10"/>
        <v>0</v>
      </c>
      <c r="U108" s="39">
        <v>0.33330994600000002</v>
      </c>
      <c r="V108" s="39">
        <v>-1.6861169979999999</v>
      </c>
      <c r="W108" s="39">
        <v>-0.41217696999999998</v>
      </c>
      <c r="X108" s="39">
        <v>-0.44527614300000001</v>
      </c>
      <c r="Y108" s="39">
        <v>0.96706985000000001</v>
      </c>
    </row>
    <row r="109" spans="1:25" x14ac:dyDescent="0.25">
      <c r="A109" s="22" t="s">
        <v>169</v>
      </c>
      <c r="B109" s="22" t="s">
        <v>51</v>
      </c>
      <c r="C109" s="7">
        <f t="shared" si="17"/>
        <v>0</v>
      </c>
      <c r="D109" s="8">
        <v>0</v>
      </c>
      <c r="E109" s="9">
        <v>48</v>
      </c>
      <c r="F109" s="9">
        <v>162</v>
      </c>
      <c r="G109" s="16"/>
      <c r="H109" s="47"/>
      <c r="I109" s="24"/>
      <c r="J109" s="24">
        <v>5.0000000000000001E-3</v>
      </c>
      <c r="K109" s="17">
        <v>3</v>
      </c>
      <c r="L109" s="17">
        <v>2</v>
      </c>
      <c r="M109" s="26">
        <v>2</v>
      </c>
      <c r="N109" s="28">
        <v>1</v>
      </c>
      <c r="O109" s="17">
        <v>2</v>
      </c>
      <c r="P109" s="17">
        <v>34</v>
      </c>
      <c r="Q109" s="17">
        <v>2</v>
      </c>
      <c r="R109" s="39">
        <v>44.305555560000002</v>
      </c>
      <c r="S109" s="39">
        <v>62.5</v>
      </c>
      <c r="T109" s="39">
        <f t="shared" si="10"/>
        <v>18.194444439999998</v>
      </c>
      <c r="U109" s="39"/>
      <c r="V109" s="39"/>
      <c r="W109" s="39"/>
      <c r="X109" s="39"/>
      <c r="Y109" s="39"/>
    </row>
    <row r="110" spans="1:25" x14ac:dyDescent="0.25">
      <c r="A110" s="22" t="s">
        <v>170</v>
      </c>
      <c r="B110" s="22" t="s">
        <v>21</v>
      </c>
      <c r="C110" s="7"/>
      <c r="D110" s="8"/>
      <c r="E110" s="9"/>
      <c r="F110" s="9"/>
      <c r="G110" s="16">
        <v>1.1619999999999999</v>
      </c>
      <c r="H110" s="47">
        <v>9</v>
      </c>
      <c r="I110" s="24">
        <f>EXP(-LOG(G110)*6.6006+0.7542)/(EXP(-LOG(G110)*6.6006+0.7542)+1)</f>
        <v>0.58025016610002877</v>
      </c>
      <c r="J110" s="24">
        <v>0.58025016610002877</v>
      </c>
      <c r="K110" s="17">
        <v>1</v>
      </c>
      <c r="L110" s="17">
        <v>1</v>
      </c>
      <c r="M110" s="26">
        <v>2</v>
      </c>
      <c r="N110" s="28">
        <v>4</v>
      </c>
      <c r="O110" s="17">
        <v>2</v>
      </c>
      <c r="P110" s="17">
        <v>44</v>
      </c>
      <c r="Q110" s="17">
        <v>3</v>
      </c>
      <c r="R110" s="39">
        <v>46.25</v>
      </c>
      <c r="S110" s="39">
        <v>62.222222219999999</v>
      </c>
      <c r="T110" s="39">
        <f t="shared" si="10"/>
        <v>15.972222219999999</v>
      </c>
      <c r="U110" s="39">
        <v>0.63790533599999999</v>
      </c>
      <c r="V110" s="39">
        <v>-1.3523518299999999</v>
      </c>
      <c r="W110" s="39">
        <v>-0.47616731600000001</v>
      </c>
      <c r="X110" s="39">
        <v>-0.44527614300000001</v>
      </c>
      <c r="Y110" s="39">
        <v>2.4737719920000001</v>
      </c>
    </row>
    <row r="111" spans="1:25" x14ac:dyDescent="0.25">
      <c r="A111" s="22" t="s">
        <v>171</v>
      </c>
      <c r="B111" s="22" t="s">
        <v>25</v>
      </c>
      <c r="C111" s="7">
        <f>D111/E111</f>
        <v>0.28828828828828829</v>
      </c>
      <c r="D111" s="8">
        <v>64</v>
      </c>
      <c r="E111" s="9">
        <v>222</v>
      </c>
      <c r="F111" s="9">
        <v>163</v>
      </c>
      <c r="G111" s="16"/>
      <c r="H111" s="47"/>
      <c r="I111" s="24"/>
      <c r="J111" s="24">
        <v>0.28828828828828829</v>
      </c>
      <c r="K111" s="17">
        <v>0</v>
      </c>
      <c r="L111" s="17">
        <v>0</v>
      </c>
      <c r="M111" s="26">
        <v>2</v>
      </c>
      <c r="N111" s="28">
        <v>1</v>
      </c>
      <c r="O111" s="17">
        <v>2</v>
      </c>
      <c r="P111" s="17">
        <v>47</v>
      </c>
      <c r="Q111" s="17">
        <v>3</v>
      </c>
      <c r="R111" s="39">
        <v>41.805555560000002</v>
      </c>
      <c r="S111" s="39">
        <v>63.333333330000002</v>
      </c>
      <c r="T111" s="39">
        <f t="shared" si="10"/>
        <v>21.52777777</v>
      </c>
      <c r="U111" s="39">
        <v>-0.22818611599999999</v>
      </c>
      <c r="V111" s="39">
        <v>-1.361797946</v>
      </c>
      <c r="W111" s="39">
        <v>-0.420326698</v>
      </c>
      <c r="X111" s="39">
        <v>2.2448885270000001</v>
      </c>
      <c r="Y111" s="39">
        <v>0.96706985000000001</v>
      </c>
    </row>
    <row r="112" spans="1:25" x14ac:dyDescent="0.25">
      <c r="A112" s="22" t="s">
        <v>172</v>
      </c>
      <c r="B112" s="22" t="s">
        <v>25</v>
      </c>
      <c r="C112" s="7">
        <f>D112/E112</f>
        <v>1.9762845849802372E-2</v>
      </c>
      <c r="D112" s="8">
        <v>5</v>
      </c>
      <c r="E112" s="9">
        <v>253</v>
      </c>
      <c r="F112" s="9">
        <v>164</v>
      </c>
      <c r="G112" s="16">
        <v>3.5539999999999998</v>
      </c>
      <c r="H112" s="47">
        <v>68</v>
      </c>
      <c r="I112" s="24">
        <f t="shared" ref="I112:I117" si="19">EXP(-LOG(G112)*6.6006+0.7542)/(EXP(-LOG(G112)*6.6006+0.7542)+1)</f>
        <v>5.3107599760221974E-2</v>
      </c>
      <c r="J112" s="24">
        <v>3.6435222805012171E-2</v>
      </c>
      <c r="K112" s="17">
        <v>0</v>
      </c>
      <c r="L112" s="17">
        <v>1</v>
      </c>
      <c r="M112" s="26">
        <v>2</v>
      </c>
      <c r="N112" s="28">
        <v>6</v>
      </c>
      <c r="O112" s="17">
        <v>2</v>
      </c>
      <c r="P112" s="17">
        <v>62</v>
      </c>
      <c r="Q112" s="17">
        <v>2</v>
      </c>
      <c r="R112" s="39">
        <v>42.916666669999998</v>
      </c>
      <c r="S112" s="39">
        <v>60.694444439999998</v>
      </c>
      <c r="T112" s="39">
        <f t="shared" si="10"/>
        <v>17.77777777</v>
      </c>
      <c r="U112" s="39">
        <v>-0.36542978199999998</v>
      </c>
      <c r="V112" s="39">
        <v>-1.9534078589999999</v>
      </c>
      <c r="W112" s="39">
        <v>0.63248972699999995</v>
      </c>
      <c r="X112" s="39">
        <v>-0.44527614300000001</v>
      </c>
      <c r="Y112" s="39">
        <v>2.4737719920000001</v>
      </c>
    </row>
    <row r="113" spans="1:25" x14ac:dyDescent="0.25">
      <c r="A113" s="22" t="s">
        <v>173</v>
      </c>
      <c r="B113" s="22" t="s">
        <v>20</v>
      </c>
      <c r="C113" s="7"/>
      <c r="D113" s="8"/>
      <c r="E113" s="9"/>
      <c r="F113" s="9"/>
      <c r="G113" s="16">
        <v>2.5590000000000002</v>
      </c>
      <c r="H113" s="47">
        <v>16</v>
      </c>
      <c r="I113" s="24">
        <f t="shared" si="19"/>
        <v>0.12572381952577569</v>
      </c>
      <c r="J113" s="24">
        <v>0.12572381952577569</v>
      </c>
      <c r="K113" s="17"/>
      <c r="L113" s="17">
        <v>0</v>
      </c>
      <c r="M113" s="26"/>
      <c r="N113" s="28">
        <v>0</v>
      </c>
      <c r="O113" s="17">
        <v>1</v>
      </c>
      <c r="P113" s="17">
        <v>6</v>
      </c>
      <c r="Q113" s="17">
        <v>3</v>
      </c>
      <c r="R113" s="39">
        <v>45.972222219999999</v>
      </c>
      <c r="S113" s="39">
        <v>41.527777780000001</v>
      </c>
      <c r="T113" s="39">
        <f t="shared" si="10"/>
        <v>-4.4444444399999981</v>
      </c>
      <c r="U113" s="39">
        <v>-6.9692776999999997E-2</v>
      </c>
      <c r="V113" s="39">
        <v>1.39082836</v>
      </c>
      <c r="W113" s="39">
        <v>0.345161932</v>
      </c>
      <c r="X113" s="39">
        <v>-0.44527614300000001</v>
      </c>
      <c r="Y113" s="39">
        <v>-0.53963229300000004</v>
      </c>
    </row>
    <row r="114" spans="1:25" x14ac:dyDescent="0.25">
      <c r="A114" s="22" t="s">
        <v>174</v>
      </c>
      <c r="B114" s="22" t="s">
        <v>37</v>
      </c>
      <c r="C114" s="7"/>
      <c r="D114" s="8"/>
      <c r="E114" s="9"/>
      <c r="F114" s="9"/>
      <c r="G114" s="16">
        <v>1.246</v>
      </c>
      <c r="H114" s="47">
        <v>8</v>
      </c>
      <c r="I114" s="24">
        <f t="shared" si="19"/>
        <v>0.53089150645093441</v>
      </c>
      <c r="J114" s="24">
        <v>0.53089150645093441</v>
      </c>
      <c r="K114" s="17">
        <v>0</v>
      </c>
      <c r="L114" s="17">
        <v>0</v>
      </c>
      <c r="M114" s="26">
        <v>1</v>
      </c>
      <c r="N114" s="28">
        <v>3</v>
      </c>
      <c r="O114" s="17">
        <v>2</v>
      </c>
      <c r="P114" s="17">
        <v>41</v>
      </c>
      <c r="Q114" s="17">
        <v>2</v>
      </c>
      <c r="R114" s="39">
        <v>45</v>
      </c>
      <c r="S114" s="39">
        <v>44.861111110000003</v>
      </c>
      <c r="T114" s="39">
        <f t="shared" si="10"/>
        <v>-0.13888888999999693</v>
      </c>
      <c r="U114" s="39">
        <v>-0.88161525699999999</v>
      </c>
      <c r="V114" s="39">
        <v>-1.2583237940000001</v>
      </c>
      <c r="W114" s="39">
        <v>-0.23069946099999999</v>
      </c>
      <c r="X114" s="39">
        <v>-0.44527614300000001</v>
      </c>
      <c r="Y114" s="39">
        <v>2.4737719920000001</v>
      </c>
    </row>
    <row r="115" spans="1:25" x14ac:dyDescent="0.25">
      <c r="A115" s="22" t="s">
        <v>175</v>
      </c>
      <c r="B115" s="22" t="s">
        <v>37</v>
      </c>
      <c r="C115" s="7"/>
      <c r="D115" s="8"/>
      <c r="E115" s="9"/>
      <c r="F115" s="9"/>
      <c r="G115" s="16">
        <v>2.194</v>
      </c>
      <c r="H115" s="47">
        <v>8</v>
      </c>
      <c r="I115" s="24">
        <f t="shared" si="19"/>
        <v>0.18269914973787854</v>
      </c>
      <c r="J115" s="24">
        <v>0.18269914973787854</v>
      </c>
      <c r="K115" s="17">
        <v>0</v>
      </c>
      <c r="L115" s="17">
        <v>0</v>
      </c>
      <c r="M115" s="26">
        <v>2</v>
      </c>
      <c r="N115" s="28">
        <v>9</v>
      </c>
      <c r="O115" s="17">
        <v>2</v>
      </c>
      <c r="P115" s="17">
        <v>70</v>
      </c>
      <c r="Q115" s="17">
        <v>2</v>
      </c>
      <c r="R115" s="39">
        <v>44.861111110000003</v>
      </c>
      <c r="S115" s="39">
        <v>45</v>
      </c>
      <c r="T115" s="39">
        <f t="shared" si="10"/>
        <v>0.13888888999999693</v>
      </c>
      <c r="U115" s="39">
        <v>-0.75588476299999996</v>
      </c>
      <c r="V115" s="39">
        <v>-2.141389255</v>
      </c>
      <c r="W115" s="39">
        <v>0.84609248100000001</v>
      </c>
      <c r="X115" s="39">
        <v>-0.44527614300000001</v>
      </c>
      <c r="Y115" s="39">
        <v>2.4737719920000001</v>
      </c>
    </row>
    <row r="116" spans="1:25" x14ac:dyDescent="0.25">
      <c r="A116" s="22" t="s">
        <v>176</v>
      </c>
      <c r="B116" s="22" t="s">
        <v>37</v>
      </c>
      <c r="C116" s="7"/>
      <c r="D116" s="8"/>
      <c r="E116" s="9"/>
      <c r="F116" s="9"/>
      <c r="G116" s="16">
        <v>1.417</v>
      </c>
      <c r="H116" s="47">
        <v>30</v>
      </c>
      <c r="I116" s="24">
        <f t="shared" si="19"/>
        <v>0.43907133816524119</v>
      </c>
      <c r="J116" s="24">
        <v>0.43907133816524119</v>
      </c>
      <c r="K116" s="17"/>
      <c r="L116" s="17"/>
      <c r="M116" s="26"/>
      <c r="N116" s="28">
        <v>0</v>
      </c>
      <c r="O116" s="17">
        <v>2</v>
      </c>
      <c r="P116" s="17">
        <v>28</v>
      </c>
      <c r="Q116" s="17">
        <v>2</v>
      </c>
      <c r="R116" s="39">
        <v>40.416666669999998</v>
      </c>
      <c r="S116" s="39">
        <v>40</v>
      </c>
      <c r="T116" s="39">
        <f t="shared" si="10"/>
        <v>-0.41666666999999791</v>
      </c>
      <c r="U116" s="39"/>
      <c r="V116" s="39"/>
      <c r="W116" s="39"/>
      <c r="X116" s="39"/>
      <c r="Y116" s="39"/>
    </row>
    <row r="117" spans="1:25" x14ac:dyDescent="0.25">
      <c r="A117" s="22" t="s">
        <v>177</v>
      </c>
      <c r="B117" s="22" t="s">
        <v>37</v>
      </c>
      <c r="C117" s="7"/>
      <c r="D117" s="8"/>
      <c r="E117" s="9"/>
      <c r="F117" s="9"/>
      <c r="G117" s="16">
        <v>1.3360000000000001</v>
      </c>
      <c r="H117" s="47">
        <v>16</v>
      </c>
      <c r="I117" s="24">
        <f t="shared" si="19"/>
        <v>0.48095968478940954</v>
      </c>
      <c r="J117" s="24">
        <v>0.48095968478940954</v>
      </c>
      <c r="K117" s="17">
        <v>0</v>
      </c>
      <c r="L117" s="17">
        <v>0</v>
      </c>
      <c r="M117" s="26">
        <v>1</v>
      </c>
      <c r="N117" s="28">
        <v>4</v>
      </c>
      <c r="O117" s="17">
        <v>2</v>
      </c>
      <c r="P117" s="17">
        <v>60</v>
      </c>
      <c r="Q117" s="17">
        <v>2</v>
      </c>
      <c r="R117" s="39">
        <v>41.805555560000002</v>
      </c>
      <c r="S117" s="39">
        <v>43.611111110000003</v>
      </c>
      <c r="T117" s="39">
        <f t="shared" si="10"/>
        <v>1.8055555500000011</v>
      </c>
      <c r="U117" s="39">
        <v>-1.0786267700000001</v>
      </c>
      <c r="V117" s="39">
        <v>-2.0169354519999998</v>
      </c>
      <c r="W117" s="39">
        <v>0.94455329300000002</v>
      </c>
      <c r="X117" s="39">
        <v>-0.44527614300000001</v>
      </c>
      <c r="Y117" s="39">
        <v>0.96706985000000001</v>
      </c>
    </row>
    <row r="118" spans="1:25" x14ac:dyDescent="0.25">
      <c r="A118" s="22" t="s">
        <v>178</v>
      </c>
      <c r="B118" s="22" t="s">
        <v>37</v>
      </c>
      <c r="C118" s="7">
        <f>D118/E118</f>
        <v>0.45128205128205129</v>
      </c>
      <c r="D118" s="8">
        <v>88</v>
      </c>
      <c r="E118" s="9">
        <v>195</v>
      </c>
      <c r="F118" s="9">
        <v>165</v>
      </c>
      <c r="G118" s="16"/>
      <c r="H118" s="47"/>
      <c r="I118" s="24"/>
      <c r="J118" s="24">
        <v>0.45128205128205129</v>
      </c>
      <c r="K118" s="17">
        <v>0</v>
      </c>
      <c r="L118" s="17">
        <v>0</v>
      </c>
      <c r="M118" s="26">
        <v>2</v>
      </c>
      <c r="N118" s="28">
        <v>6</v>
      </c>
      <c r="O118" s="17">
        <v>2</v>
      </c>
      <c r="P118" s="17">
        <v>60</v>
      </c>
      <c r="Q118" s="17">
        <v>2</v>
      </c>
      <c r="R118" s="39">
        <v>41.944444439999998</v>
      </c>
      <c r="S118" s="39">
        <v>43.611111110000003</v>
      </c>
      <c r="T118" s="39">
        <f t="shared" si="10"/>
        <v>1.666666670000005</v>
      </c>
      <c r="U118" s="39">
        <v>-1.091128887</v>
      </c>
      <c r="V118" s="39">
        <v>-1.8619000610000001</v>
      </c>
      <c r="W118" s="39">
        <v>0.24921046099999999</v>
      </c>
      <c r="X118" s="39">
        <v>-0.44527614300000001</v>
      </c>
      <c r="Y118" s="39">
        <v>2.4737719920000001</v>
      </c>
    </row>
    <row r="119" spans="1:25" s="2" customFormat="1" ht="11.25" x14ac:dyDescent="0.2">
      <c r="A119" s="22" t="s">
        <v>179</v>
      </c>
      <c r="B119" s="22" t="s">
        <v>37</v>
      </c>
      <c r="C119" s="7">
        <f>D119/E119</f>
        <v>0.34090909090909088</v>
      </c>
      <c r="D119" s="8">
        <v>105</v>
      </c>
      <c r="E119" s="9">
        <v>308</v>
      </c>
      <c r="F119" s="9">
        <v>166</v>
      </c>
      <c r="G119" s="16"/>
      <c r="H119" s="47"/>
      <c r="I119" s="24"/>
      <c r="J119" s="24">
        <v>0.34090909090909088</v>
      </c>
      <c r="K119" s="17"/>
      <c r="L119" s="17">
        <v>0</v>
      </c>
      <c r="M119" s="26">
        <v>2</v>
      </c>
      <c r="N119" s="28">
        <v>1</v>
      </c>
      <c r="O119" s="17">
        <v>2</v>
      </c>
      <c r="P119" s="17">
        <v>32</v>
      </c>
      <c r="Q119" s="17">
        <v>2</v>
      </c>
      <c r="R119" s="39">
        <v>44.166666669999998</v>
      </c>
      <c r="S119" s="39">
        <v>41.25</v>
      </c>
      <c r="T119" s="39">
        <f t="shared" si="10"/>
        <v>-2.9166666699999979</v>
      </c>
      <c r="U119" s="39"/>
      <c r="V119" s="39"/>
      <c r="W119" s="39"/>
      <c r="X119" s="39"/>
      <c r="Y119" s="39"/>
    </row>
    <row r="120" spans="1:25" x14ac:dyDescent="0.25">
      <c r="A120" s="22" t="s">
        <v>180</v>
      </c>
      <c r="B120" s="22" t="s">
        <v>37</v>
      </c>
      <c r="C120" s="7"/>
      <c r="D120" s="8"/>
      <c r="E120" s="9"/>
      <c r="F120" s="9"/>
      <c r="G120" s="16">
        <v>1.3169999999999999</v>
      </c>
      <c r="H120" s="47">
        <v>15</v>
      </c>
      <c r="I120" s="24">
        <f t="shared" ref="I120:I123" si="20">EXP(-LOG(G120)*6.6006+0.7542)/(EXP(-LOG(G120)*6.6006+0.7542)+1)</f>
        <v>0.49121643716141489</v>
      </c>
      <c r="J120" s="24">
        <v>0.49121643716141489</v>
      </c>
      <c r="K120" s="17"/>
      <c r="L120" s="17"/>
      <c r="M120" s="26"/>
      <c r="N120" s="28">
        <v>3</v>
      </c>
      <c r="O120" s="17">
        <v>2</v>
      </c>
      <c r="P120" s="17">
        <v>43</v>
      </c>
      <c r="Q120" s="17">
        <v>2</v>
      </c>
      <c r="R120" s="39">
        <v>44.305555560000002</v>
      </c>
      <c r="S120" s="39">
        <v>42.222222219999999</v>
      </c>
      <c r="T120" s="39">
        <f t="shared" si="10"/>
        <v>-2.0833333400000029</v>
      </c>
      <c r="U120" s="39"/>
      <c r="V120" s="39"/>
      <c r="W120" s="39"/>
      <c r="X120" s="39"/>
      <c r="Y120" s="39"/>
    </row>
    <row r="121" spans="1:25" x14ac:dyDescent="0.25">
      <c r="A121" s="22" t="s">
        <v>181</v>
      </c>
      <c r="B121" s="22" t="s">
        <v>37</v>
      </c>
      <c r="C121" s="7"/>
      <c r="D121" s="8"/>
      <c r="E121" s="9"/>
      <c r="F121" s="9"/>
      <c r="G121" s="16">
        <v>2.024</v>
      </c>
      <c r="H121" s="47">
        <v>20</v>
      </c>
      <c r="I121" s="24">
        <f t="shared" si="20"/>
        <v>0.21977585114225948</v>
      </c>
      <c r="J121" s="24">
        <v>0.21977585114225948</v>
      </c>
      <c r="K121" s="17">
        <v>0</v>
      </c>
      <c r="L121" s="17">
        <v>0</v>
      </c>
      <c r="M121" s="26">
        <v>2</v>
      </c>
      <c r="N121" s="28">
        <v>2</v>
      </c>
      <c r="O121" s="17">
        <v>2</v>
      </c>
      <c r="P121" s="17">
        <v>34</v>
      </c>
      <c r="Q121" s="17">
        <v>2</v>
      </c>
      <c r="R121" s="39">
        <v>39.305555560000002</v>
      </c>
      <c r="S121" s="39">
        <v>40.694444439999998</v>
      </c>
      <c r="T121" s="39">
        <f t="shared" si="10"/>
        <v>1.3888888799999961</v>
      </c>
      <c r="U121" s="39">
        <v>-0.91994707499999995</v>
      </c>
      <c r="V121" s="39">
        <v>-1.1056998099999999</v>
      </c>
      <c r="W121" s="39">
        <v>-2.2024972E-2</v>
      </c>
      <c r="X121" s="39">
        <v>-0.44527614300000001</v>
      </c>
      <c r="Y121" s="39">
        <v>2.4737719920000001</v>
      </c>
    </row>
    <row r="122" spans="1:25" x14ac:dyDescent="0.25">
      <c r="A122" s="22" t="s">
        <v>182</v>
      </c>
      <c r="B122" s="22" t="s">
        <v>37</v>
      </c>
      <c r="C122" s="7"/>
      <c r="D122" s="8"/>
      <c r="E122" s="9"/>
      <c r="F122" s="9"/>
      <c r="G122" s="16">
        <v>2.2370000000000001</v>
      </c>
      <c r="H122" s="47">
        <v>14</v>
      </c>
      <c r="I122" s="24">
        <f t="shared" si="20"/>
        <v>0.17453734474831548</v>
      </c>
      <c r="J122" s="24">
        <v>0.17453734474831548</v>
      </c>
      <c r="K122" s="17">
        <v>0</v>
      </c>
      <c r="L122" s="17">
        <v>0</v>
      </c>
      <c r="M122" s="26">
        <v>2</v>
      </c>
      <c r="N122" s="28">
        <v>6</v>
      </c>
      <c r="O122" s="17">
        <v>2</v>
      </c>
      <c r="P122" s="17">
        <v>60</v>
      </c>
      <c r="Q122" s="17">
        <v>2</v>
      </c>
      <c r="R122" s="39">
        <v>38.194444439999998</v>
      </c>
      <c r="S122" s="39">
        <v>41.944444439999998</v>
      </c>
      <c r="T122" s="39">
        <f t="shared" si="10"/>
        <v>3.75</v>
      </c>
      <c r="U122" s="39">
        <v>-0.71893243500000004</v>
      </c>
      <c r="V122" s="39">
        <v>-1.9081312479999999</v>
      </c>
      <c r="W122" s="39">
        <v>0.81014124899999995</v>
      </c>
      <c r="X122" s="39">
        <v>-0.44527614300000001</v>
      </c>
      <c r="Y122" s="39">
        <v>2.4737719920000001</v>
      </c>
    </row>
    <row r="123" spans="1:25" x14ac:dyDescent="0.25">
      <c r="A123" s="22" t="s">
        <v>183</v>
      </c>
      <c r="B123" s="22" t="s">
        <v>37</v>
      </c>
      <c r="C123" s="7"/>
      <c r="D123" s="8"/>
      <c r="E123" s="9"/>
      <c r="F123" s="9"/>
      <c r="G123" s="16">
        <v>1.9</v>
      </c>
      <c r="H123" s="47">
        <v>19</v>
      </c>
      <c r="I123" s="24">
        <f t="shared" si="20"/>
        <v>0.2524211204645585</v>
      </c>
      <c r="J123" s="24">
        <v>0.2524211204645585</v>
      </c>
      <c r="K123" s="17"/>
      <c r="L123" s="17">
        <v>0</v>
      </c>
      <c r="M123" s="26">
        <v>0</v>
      </c>
      <c r="N123" s="28">
        <v>2</v>
      </c>
      <c r="O123" s="17">
        <v>2</v>
      </c>
      <c r="P123" s="17">
        <v>40</v>
      </c>
      <c r="Q123" s="17">
        <v>2</v>
      </c>
      <c r="R123" s="39">
        <v>40.694444439999998</v>
      </c>
      <c r="S123" s="39">
        <v>42.638888889999997</v>
      </c>
      <c r="T123" s="39">
        <f t="shared" si="10"/>
        <v>1.9444444499999989</v>
      </c>
      <c r="U123" s="39">
        <v>-1.1755933970000001</v>
      </c>
      <c r="V123" s="39">
        <v>-1.216078781</v>
      </c>
      <c r="W123" s="39">
        <v>-0.31243314700000002</v>
      </c>
      <c r="X123" s="39">
        <v>-0.44527614300000001</v>
      </c>
      <c r="Y123" s="39">
        <v>2.4737719920000001</v>
      </c>
    </row>
    <row r="124" spans="1:25" s="2" customFormat="1" ht="11.25" x14ac:dyDescent="0.2">
      <c r="A124" s="22" t="s">
        <v>184</v>
      </c>
      <c r="B124" s="22" t="s">
        <v>37</v>
      </c>
      <c r="C124" s="7">
        <v>0.36499999999999999</v>
      </c>
      <c r="D124" s="8" t="s">
        <v>2756</v>
      </c>
      <c r="E124" s="9" t="s">
        <v>2756</v>
      </c>
      <c r="F124" s="9">
        <v>167</v>
      </c>
      <c r="G124" s="16"/>
      <c r="H124" s="47"/>
      <c r="I124" s="24"/>
      <c r="J124" s="24">
        <v>0.36499999999999999</v>
      </c>
      <c r="K124" s="17">
        <v>0</v>
      </c>
      <c r="L124" s="17">
        <v>0</v>
      </c>
      <c r="M124" s="26">
        <v>2</v>
      </c>
      <c r="N124" s="28">
        <v>2</v>
      </c>
      <c r="O124" s="17">
        <v>2</v>
      </c>
      <c r="P124" s="17">
        <v>42</v>
      </c>
      <c r="Q124" s="17">
        <v>2</v>
      </c>
      <c r="R124" s="39">
        <v>41.111111110000003</v>
      </c>
      <c r="S124" s="39">
        <v>41.388888889999997</v>
      </c>
      <c r="T124" s="39">
        <f t="shared" si="10"/>
        <v>0.27777777999999387</v>
      </c>
      <c r="U124" s="39">
        <v>-1.1153401249999999</v>
      </c>
      <c r="V124" s="39">
        <v>-1.7381836399999999</v>
      </c>
      <c r="W124" s="39">
        <v>-0.295539516</v>
      </c>
      <c r="X124" s="39">
        <v>-0.44527614300000001</v>
      </c>
      <c r="Y124" s="39">
        <v>2.4737719920000001</v>
      </c>
    </row>
    <row r="125" spans="1:25" x14ac:dyDescent="0.25">
      <c r="A125" s="22" t="s">
        <v>185</v>
      </c>
      <c r="B125" s="22" t="s">
        <v>37</v>
      </c>
      <c r="C125" s="7">
        <f>D125/E125</f>
        <v>0.27055702917771884</v>
      </c>
      <c r="D125" s="8">
        <v>102</v>
      </c>
      <c r="E125" s="9">
        <v>377</v>
      </c>
      <c r="F125" s="9" t="s">
        <v>2783</v>
      </c>
      <c r="G125" s="16">
        <v>2.2250000000000001</v>
      </c>
      <c r="H125" s="47">
        <v>30</v>
      </c>
      <c r="I125" s="24">
        <f>EXP(-LOG(G125)*6.6006+0.7542)/(EXP(-LOG(G125)*6.6006+0.7542)+1)</f>
        <v>0.17676995275698895</v>
      </c>
      <c r="J125" s="24">
        <v>0.22366349096735388</v>
      </c>
      <c r="K125" s="17">
        <v>0</v>
      </c>
      <c r="L125" s="17">
        <v>0</v>
      </c>
      <c r="M125" s="26">
        <v>1</v>
      </c>
      <c r="N125" s="28">
        <v>8</v>
      </c>
      <c r="O125" s="17">
        <v>2</v>
      </c>
      <c r="P125" s="17">
        <v>58</v>
      </c>
      <c r="Q125" s="17">
        <v>2</v>
      </c>
      <c r="R125" s="39">
        <v>39.861111110000003</v>
      </c>
      <c r="S125" s="39">
        <v>39.722222219999999</v>
      </c>
      <c r="T125" s="39">
        <f t="shared" si="10"/>
        <v>-0.13888889000000404</v>
      </c>
      <c r="U125" s="39">
        <v>-0.88754075099999996</v>
      </c>
      <c r="V125" s="39">
        <v>-2.1827316529999998</v>
      </c>
      <c r="W125" s="39">
        <v>1.001961178</v>
      </c>
      <c r="X125" s="39">
        <v>2.2448885270000001</v>
      </c>
      <c r="Y125" s="39">
        <v>2.4737719920000001</v>
      </c>
    </row>
    <row r="126" spans="1:25" x14ac:dyDescent="0.25">
      <c r="A126" s="22" t="s">
        <v>186</v>
      </c>
      <c r="B126" s="22" t="s">
        <v>49</v>
      </c>
      <c r="C126" s="7">
        <f>D126/E126</f>
        <v>0.26260869565217393</v>
      </c>
      <c r="D126" s="8">
        <v>151</v>
      </c>
      <c r="E126" s="9">
        <v>575</v>
      </c>
      <c r="F126" s="9">
        <v>171</v>
      </c>
      <c r="G126" s="16"/>
      <c r="H126" s="47"/>
      <c r="I126" s="24"/>
      <c r="J126" s="24">
        <v>0.26260869565217393</v>
      </c>
      <c r="K126" s="17">
        <v>0</v>
      </c>
      <c r="L126" s="17">
        <v>0</v>
      </c>
      <c r="M126" s="26">
        <v>2</v>
      </c>
      <c r="N126" s="28">
        <v>0</v>
      </c>
      <c r="O126" s="17">
        <v>2</v>
      </c>
      <c r="P126" s="17">
        <v>45</v>
      </c>
      <c r="Q126" s="17">
        <v>3</v>
      </c>
      <c r="R126" s="39">
        <v>55.277777780000001</v>
      </c>
      <c r="S126" s="39">
        <v>62.361111110000003</v>
      </c>
      <c r="T126" s="39">
        <f t="shared" si="10"/>
        <v>7.0833333300000021</v>
      </c>
      <c r="U126" s="39"/>
      <c r="V126" s="39"/>
      <c r="W126" s="39"/>
      <c r="X126" s="39"/>
      <c r="Y126" s="39"/>
    </row>
    <row r="127" spans="1:25" x14ac:dyDescent="0.25">
      <c r="A127" s="22" t="s">
        <v>187</v>
      </c>
      <c r="B127" s="22" t="s">
        <v>21</v>
      </c>
      <c r="C127" s="7">
        <f>D127/E127</f>
        <v>0.16666666666666666</v>
      </c>
      <c r="D127" s="8">
        <v>9</v>
      </c>
      <c r="E127" s="9">
        <v>54</v>
      </c>
      <c r="F127" s="9">
        <v>172</v>
      </c>
      <c r="G127" s="16"/>
      <c r="H127" s="47"/>
      <c r="I127" s="24"/>
      <c r="J127" s="24">
        <v>0.16666666666666666</v>
      </c>
      <c r="K127" s="17">
        <v>0</v>
      </c>
      <c r="L127" s="17">
        <v>1</v>
      </c>
      <c r="M127" s="26">
        <v>2</v>
      </c>
      <c r="N127" s="28">
        <v>5</v>
      </c>
      <c r="O127" s="17">
        <v>2</v>
      </c>
      <c r="P127" s="17">
        <v>42</v>
      </c>
      <c r="Q127" s="17">
        <v>2</v>
      </c>
      <c r="R127" s="39">
        <v>38.75</v>
      </c>
      <c r="S127" s="39">
        <v>68.333333330000002</v>
      </c>
      <c r="T127" s="39">
        <f t="shared" si="10"/>
        <v>29.583333330000002</v>
      </c>
      <c r="U127" s="39">
        <v>0.27898018299999999</v>
      </c>
      <c r="V127" s="39">
        <v>-1.174522273</v>
      </c>
      <c r="W127" s="39">
        <v>-0.37909611500000001</v>
      </c>
      <c r="X127" s="39">
        <v>-0.44527614300000001</v>
      </c>
      <c r="Y127" s="39">
        <v>2.4737719920000001</v>
      </c>
    </row>
    <row r="128" spans="1:25" x14ac:dyDescent="0.25">
      <c r="A128" s="22" t="s">
        <v>188</v>
      </c>
      <c r="B128" s="22" t="s">
        <v>52</v>
      </c>
      <c r="C128" s="7">
        <f>D128/E128</f>
        <v>0.10789473684210527</v>
      </c>
      <c r="D128" s="8">
        <v>41</v>
      </c>
      <c r="E128" s="9">
        <v>380</v>
      </c>
      <c r="F128" s="9">
        <v>173</v>
      </c>
      <c r="G128" s="16"/>
      <c r="H128" s="47"/>
      <c r="I128" s="24"/>
      <c r="J128" s="24">
        <v>0.10789473684210527</v>
      </c>
      <c r="K128" s="17">
        <v>0</v>
      </c>
      <c r="L128" s="17">
        <v>1</v>
      </c>
      <c r="M128" s="26">
        <v>2</v>
      </c>
      <c r="N128" s="28">
        <v>3</v>
      </c>
      <c r="O128" s="17">
        <v>2</v>
      </c>
      <c r="P128" s="17">
        <v>78</v>
      </c>
      <c r="Q128" s="17">
        <v>2</v>
      </c>
      <c r="R128" s="39">
        <v>45.416666669999998</v>
      </c>
      <c r="S128" s="39">
        <v>57.916666669999998</v>
      </c>
      <c r="T128" s="39">
        <f t="shared" si="10"/>
        <v>12.5</v>
      </c>
      <c r="U128" s="39">
        <v>0.67755192200000003</v>
      </c>
      <c r="V128" s="39">
        <v>-2.1488737640000002</v>
      </c>
      <c r="W128" s="39">
        <v>-0.194970689</v>
      </c>
      <c r="X128" s="39">
        <v>-0.44527614300000001</v>
      </c>
      <c r="Y128" s="39">
        <v>2.4737719920000001</v>
      </c>
    </row>
    <row r="129" spans="1:25" x14ac:dyDescent="0.25">
      <c r="A129" s="22" t="s">
        <v>189</v>
      </c>
      <c r="B129" s="22" t="s">
        <v>29</v>
      </c>
      <c r="C129" s="7"/>
      <c r="D129" s="8"/>
      <c r="E129" s="9"/>
      <c r="F129" s="9"/>
      <c r="G129" s="16">
        <v>2.5289999999999999</v>
      </c>
      <c r="H129" s="47">
        <v>132</v>
      </c>
      <c r="I129" s="24">
        <f t="shared" ref="I129:I134" si="21">EXP(-LOG(G129)*6.6006+0.7542)/(EXP(-LOG(G129)*6.6006+0.7542)+1)</f>
        <v>0.12948679260322865</v>
      </c>
      <c r="J129" s="24">
        <v>0.12948679260322865</v>
      </c>
      <c r="K129" s="17">
        <v>2</v>
      </c>
      <c r="L129" s="17">
        <v>0</v>
      </c>
      <c r="M129" s="26">
        <v>0</v>
      </c>
      <c r="N129" s="28">
        <v>0</v>
      </c>
      <c r="O129" s="17">
        <v>1</v>
      </c>
      <c r="P129" s="17">
        <v>10</v>
      </c>
      <c r="Q129" s="17">
        <v>1</v>
      </c>
      <c r="R129" s="39">
        <v>40.694444439999998</v>
      </c>
      <c r="S129" s="39">
        <v>58.888888889999997</v>
      </c>
      <c r="T129" s="39">
        <f t="shared" si="10"/>
        <v>18.194444449999999</v>
      </c>
      <c r="U129" s="39">
        <v>0.23101970399999999</v>
      </c>
      <c r="V129" s="39">
        <v>0.59139375000000005</v>
      </c>
      <c r="W129" s="39">
        <v>3.5063435059999999</v>
      </c>
      <c r="X129" s="39">
        <v>-0.44527614300000001</v>
      </c>
      <c r="Y129" s="39">
        <v>-0.53963229300000004</v>
      </c>
    </row>
    <row r="130" spans="1:25" x14ac:dyDescent="0.25">
      <c r="A130" s="22" t="s">
        <v>190</v>
      </c>
      <c r="B130" s="22" t="s">
        <v>29</v>
      </c>
      <c r="C130" s="7"/>
      <c r="D130" s="8"/>
      <c r="E130" s="9"/>
      <c r="F130" s="9"/>
      <c r="G130" s="16">
        <v>3.3929999999999998</v>
      </c>
      <c r="H130" s="47">
        <v>13</v>
      </c>
      <c r="I130" s="24">
        <f t="shared" si="21"/>
        <v>6.0201296189824081E-2</v>
      </c>
      <c r="J130" s="24">
        <v>6.0201296189824081E-2</v>
      </c>
      <c r="K130" s="17">
        <v>3</v>
      </c>
      <c r="L130" s="17">
        <v>1</v>
      </c>
      <c r="M130" s="26">
        <v>2</v>
      </c>
      <c r="N130" s="28">
        <v>0</v>
      </c>
      <c r="O130" s="17">
        <v>1</v>
      </c>
      <c r="P130" s="17">
        <v>7</v>
      </c>
      <c r="Q130" s="17">
        <v>3</v>
      </c>
      <c r="R130" s="39">
        <v>50</v>
      </c>
      <c r="S130" s="39">
        <v>63.333333330000002</v>
      </c>
      <c r="T130" s="39">
        <f t="shared" si="10"/>
        <v>13.333333330000002</v>
      </c>
      <c r="U130" s="39">
        <v>-7.7393054000000003E-2</v>
      </c>
      <c r="V130" s="39">
        <v>1.3005831729999999</v>
      </c>
      <c r="W130" s="39">
        <v>0.23984513099999999</v>
      </c>
      <c r="X130" s="39">
        <v>-0.44527614300000001</v>
      </c>
      <c r="Y130" s="39">
        <v>-0.53963229300000004</v>
      </c>
    </row>
    <row r="131" spans="1:25" x14ac:dyDescent="0.25">
      <c r="A131" s="22" t="s">
        <v>191</v>
      </c>
      <c r="B131" s="22" t="s">
        <v>29</v>
      </c>
      <c r="C131" s="7"/>
      <c r="D131" s="8"/>
      <c r="E131" s="9"/>
      <c r="F131" s="9"/>
      <c r="G131" s="16">
        <v>2.8279999999999998</v>
      </c>
      <c r="H131" s="47">
        <v>16</v>
      </c>
      <c r="I131" s="24">
        <f t="shared" si="21"/>
        <v>9.7454371632565526E-2</v>
      </c>
      <c r="J131" s="24">
        <v>9.7454371632565526E-2</v>
      </c>
      <c r="K131" s="17">
        <v>0</v>
      </c>
      <c r="L131" s="17">
        <v>0</v>
      </c>
      <c r="M131" s="26"/>
      <c r="N131" s="28">
        <v>0</v>
      </c>
      <c r="O131" s="17">
        <v>1</v>
      </c>
      <c r="P131" s="17">
        <v>10</v>
      </c>
      <c r="Q131" s="17">
        <v>2</v>
      </c>
      <c r="R131" s="39">
        <v>36.805555560000002</v>
      </c>
      <c r="S131" s="39">
        <v>59.722222219999999</v>
      </c>
      <c r="T131" s="39">
        <f t="shared" si="10"/>
        <v>22.916666659999997</v>
      </c>
      <c r="U131" s="39">
        <v>-0.39352109299999999</v>
      </c>
      <c r="V131" s="39">
        <v>0.51750739000000001</v>
      </c>
      <c r="W131" s="39">
        <v>3.2904168660000002</v>
      </c>
      <c r="X131" s="39">
        <v>-0.44527614300000001</v>
      </c>
      <c r="Y131" s="39">
        <v>-0.53963229300000004</v>
      </c>
    </row>
    <row r="132" spans="1:25" x14ac:dyDescent="0.25">
      <c r="A132" s="22" t="s">
        <v>192</v>
      </c>
      <c r="B132" s="22" t="s">
        <v>26</v>
      </c>
      <c r="C132" s="7">
        <f>D132/E132</f>
        <v>0.12818096135721019</v>
      </c>
      <c r="D132" s="8">
        <v>136</v>
      </c>
      <c r="E132" s="9">
        <v>1061</v>
      </c>
      <c r="F132" s="9" t="s">
        <v>2784</v>
      </c>
      <c r="G132" s="16">
        <v>3.5670000000000002</v>
      </c>
      <c r="H132" s="47">
        <v>19</v>
      </c>
      <c r="I132" s="24">
        <f t="shared" si="21"/>
        <v>5.2583725210109379E-2</v>
      </c>
      <c r="J132" s="24">
        <v>9.038234328365978E-2</v>
      </c>
      <c r="K132" s="17">
        <v>0</v>
      </c>
      <c r="L132" s="17">
        <v>1</v>
      </c>
      <c r="M132" s="26">
        <v>2</v>
      </c>
      <c r="N132" s="28">
        <v>0</v>
      </c>
      <c r="O132" s="17">
        <v>2</v>
      </c>
      <c r="P132" s="17">
        <v>44</v>
      </c>
      <c r="Q132" s="17">
        <v>3</v>
      </c>
      <c r="R132" s="39">
        <v>57.5</v>
      </c>
      <c r="S132" s="39">
        <v>56.805555560000002</v>
      </c>
      <c r="T132" s="39">
        <f t="shared" si="10"/>
        <v>-0.69444443999999805</v>
      </c>
      <c r="U132" s="39">
        <v>-0.81174492200000004</v>
      </c>
      <c r="V132" s="39">
        <v>-2.0044182579999998</v>
      </c>
      <c r="W132" s="39">
        <v>-0.43397276000000001</v>
      </c>
      <c r="X132" s="39">
        <v>-0.44527614300000001</v>
      </c>
      <c r="Y132" s="39">
        <v>-0.53963229300000004</v>
      </c>
    </row>
    <row r="133" spans="1:25" x14ac:dyDescent="0.25">
      <c r="A133" s="22" t="s">
        <v>193</v>
      </c>
      <c r="B133" s="22" t="s">
        <v>26</v>
      </c>
      <c r="C133" s="7">
        <f>D133/E133</f>
        <v>6.0066740823136816E-2</v>
      </c>
      <c r="D133" s="8">
        <v>54</v>
      </c>
      <c r="E133" s="9">
        <v>899</v>
      </c>
      <c r="F133" s="9" t="s">
        <v>2785</v>
      </c>
      <c r="G133" s="16">
        <v>3.1080000000000001</v>
      </c>
      <c r="H133" s="47">
        <v>13</v>
      </c>
      <c r="I133" s="24">
        <f t="shared" si="21"/>
        <v>7.6106006019090733E-2</v>
      </c>
      <c r="J133" s="24">
        <v>6.8086373421113774E-2</v>
      </c>
      <c r="K133" s="17">
        <v>0</v>
      </c>
      <c r="L133" s="17">
        <v>1</v>
      </c>
      <c r="M133" s="26">
        <v>2</v>
      </c>
      <c r="N133" s="28">
        <v>0</v>
      </c>
      <c r="O133" s="17">
        <v>2</v>
      </c>
      <c r="P133" s="17">
        <v>65</v>
      </c>
      <c r="Q133" s="17">
        <v>3</v>
      </c>
      <c r="R133" s="39">
        <v>53.888888889999997</v>
      </c>
      <c r="S133" s="39">
        <v>52.916666669999998</v>
      </c>
      <c r="T133" s="39">
        <f t="shared" ref="T133:T195" si="22">S133-R133</f>
        <v>-0.97222221999999903</v>
      </c>
      <c r="U133" s="39">
        <v>-0.80088135000000005</v>
      </c>
      <c r="V133" s="39">
        <v>-2.342161216</v>
      </c>
      <c r="W133" s="39">
        <v>-0.47950293199999999</v>
      </c>
      <c r="X133" s="39">
        <v>-0.44527614300000001</v>
      </c>
      <c r="Y133" s="39">
        <v>-0.53963229300000004</v>
      </c>
    </row>
    <row r="134" spans="1:25" x14ac:dyDescent="0.25">
      <c r="A134" s="22" t="s">
        <v>194</v>
      </c>
      <c r="B134" s="22" t="s">
        <v>28</v>
      </c>
      <c r="C134" s="7">
        <f>D134/E134</f>
        <v>0.12787723785166241</v>
      </c>
      <c r="D134" s="8">
        <v>50</v>
      </c>
      <c r="E134" s="9">
        <v>391</v>
      </c>
      <c r="F134" s="9">
        <v>178</v>
      </c>
      <c r="G134" s="16">
        <v>8.1199999999999992</v>
      </c>
      <c r="H134" s="47">
        <v>23</v>
      </c>
      <c r="I134" s="24">
        <f t="shared" si="21"/>
        <v>5.2231616692649079E-3</v>
      </c>
      <c r="J134" s="24">
        <v>6.6550199760463655E-2</v>
      </c>
      <c r="K134" s="17">
        <v>2</v>
      </c>
      <c r="L134" s="17">
        <v>2</v>
      </c>
      <c r="M134" s="26">
        <v>2</v>
      </c>
      <c r="N134" s="28">
        <v>0</v>
      </c>
      <c r="O134" s="17">
        <v>1</v>
      </c>
      <c r="P134" s="17">
        <v>15</v>
      </c>
      <c r="Q134" s="17">
        <v>3</v>
      </c>
      <c r="R134" s="39">
        <v>57.361111110000003</v>
      </c>
      <c r="S134" s="39">
        <v>56.666666669999998</v>
      </c>
      <c r="T134" s="39">
        <f t="shared" si="22"/>
        <v>-0.69444444000000516</v>
      </c>
      <c r="U134" s="39">
        <v>-0.78982053200000002</v>
      </c>
      <c r="V134" s="39">
        <v>-0.40322994699999998</v>
      </c>
      <c r="W134" s="39">
        <v>-0.41766640399999999</v>
      </c>
      <c r="X134" s="39">
        <v>-0.44527614300000001</v>
      </c>
      <c r="Y134" s="39">
        <v>-0.53963229300000004</v>
      </c>
    </row>
    <row r="135" spans="1:25" s="2" customFormat="1" ht="15" customHeight="1" x14ac:dyDescent="0.2">
      <c r="A135" s="22" t="s">
        <v>195</v>
      </c>
      <c r="B135" s="22" t="s">
        <v>27</v>
      </c>
      <c r="C135" s="7">
        <f>D135/E135</f>
        <v>0.21793002915451895</v>
      </c>
      <c r="D135" s="8">
        <v>299</v>
      </c>
      <c r="E135" s="9">
        <v>1372</v>
      </c>
      <c r="F135" s="9" t="s">
        <v>2786</v>
      </c>
      <c r="G135" s="16"/>
      <c r="H135" s="47"/>
      <c r="I135" s="24"/>
      <c r="J135" s="24">
        <v>0.21793002915451895</v>
      </c>
      <c r="K135" s="17">
        <v>1</v>
      </c>
      <c r="L135" s="17">
        <v>1</v>
      </c>
      <c r="M135" s="26">
        <v>2</v>
      </c>
      <c r="N135" s="28">
        <v>7</v>
      </c>
      <c r="O135" s="17">
        <v>2</v>
      </c>
      <c r="P135" s="17">
        <v>40</v>
      </c>
      <c r="Q135" s="17">
        <v>2</v>
      </c>
      <c r="R135" s="39">
        <v>49.722222219999999</v>
      </c>
      <c r="S135" s="39">
        <v>64.583333330000002</v>
      </c>
      <c r="T135" s="39">
        <f t="shared" si="22"/>
        <v>14.861111110000003</v>
      </c>
      <c r="U135" s="39">
        <v>1.2817555540000001</v>
      </c>
      <c r="V135" s="39">
        <v>-1.276415337</v>
      </c>
      <c r="W135" s="39">
        <v>0.74788699599999997</v>
      </c>
      <c r="X135" s="39">
        <v>-0.44527614300000001</v>
      </c>
      <c r="Y135" s="39">
        <v>2.4737719920000001</v>
      </c>
    </row>
    <row r="136" spans="1:25" s="2" customFormat="1" ht="15" customHeight="1" x14ac:dyDescent="0.2">
      <c r="A136" s="22" t="s">
        <v>196</v>
      </c>
      <c r="B136" s="22" t="s">
        <v>53</v>
      </c>
      <c r="C136" s="7">
        <f>D136/E136</f>
        <v>0.33333333333333331</v>
      </c>
      <c r="D136" s="8">
        <v>57</v>
      </c>
      <c r="E136" s="9">
        <v>171</v>
      </c>
      <c r="F136" s="9">
        <v>181</v>
      </c>
      <c r="G136" s="16"/>
      <c r="H136" s="47"/>
      <c r="I136" s="24"/>
      <c r="J136" s="24">
        <v>0.33333333333333331</v>
      </c>
      <c r="K136" s="17">
        <v>0</v>
      </c>
      <c r="L136" s="17">
        <v>0</v>
      </c>
      <c r="M136" s="26">
        <v>2</v>
      </c>
      <c r="N136" s="28">
        <v>0</v>
      </c>
      <c r="O136" s="17">
        <v>2</v>
      </c>
      <c r="P136" s="17">
        <v>34</v>
      </c>
      <c r="Q136" s="17">
        <v>3</v>
      </c>
      <c r="R136" s="39">
        <v>42.777777780000001</v>
      </c>
      <c r="S136" s="39">
        <v>45.138888889999997</v>
      </c>
      <c r="T136" s="39">
        <f t="shared" si="22"/>
        <v>2.361111109999996</v>
      </c>
      <c r="U136" s="39">
        <v>0.28638966399999999</v>
      </c>
      <c r="V136" s="39">
        <v>-9.7860010999999997E-2</v>
      </c>
      <c r="W136" s="39">
        <v>0.120418966</v>
      </c>
      <c r="X136" s="39">
        <v>-0.44527614300000001</v>
      </c>
      <c r="Y136" s="39">
        <v>-0.53963229300000004</v>
      </c>
    </row>
    <row r="137" spans="1:25" s="2" customFormat="1" ht="15" customHeight="1" x14ac:dyDescent="0.2">
      <c r="A137" s="22" t="s">
        <v>197</v>
      </c>
      <c r="B137" s="22" t="s">
        <v>38</v>
      </c>
      <c r="C137" s="7"/>
      <c r="D137" s="8"/>
      <c r="E137" s="9"/>
      <c r="F137" s="9"/>
      <c r="G137" s="16">
        <v>1.286</v>
      </c>
      <c r="H137" s="47">
        <v>28</v>
      </c>
      <c r="I137" s="24">
        <f t="shared" ref="I137:I142" si="23">EXP(-LOG(G137)*6.6006+0.7542)/(EXP(-LOG(G137)*6.6006+0.7542)+1)</f>
        <v>0.50828525723185691</v>
      </c>
      <c r="J137" s="24">
        <v>0.50828525723185691</v>
      </c>
      <c r="K137" s="17">
        <v>0</v>
      </c>
      <c r="L137" s="17">
        <v>0</v>
      </c>
      <c r="M137" s="26">
        <v>2</v>
      </c>
      <c r="N137" s="28">
        <v>1</v>
      </c>
      <c r="O137" s="17">
        <v>2</v>
      </c>
      <c r="P137" s="17">
        <v>43</v>
      </c>
      <c r="Q137" s="17">
        <v>2</v>
      </c>
      <c r="R137" s="39">
        <v>45.833333330000002</v>
      </c>
      <c r="S137" s="39">
        <v>45.555555560000002</v>
      </c>
      <c r="T137" s="39">
        <f t="shared" si="22"/>
        <v>-0.27777777000000015</v>
      </c>
      <c r="U137" s="39">
        <v>0.51730725200000005</v>
      </c>
      <c r="V137" s="39">
        <v>-1.237349426</v>
      </c>
      <c r="W137" s="39">
        <v>-0.381956876</v>
      </c>
      <c r="X137" s="39">
        <v>2.2448885270000001</v>
      </c>
      <c r="Y137" s="39">
        <v>0.96706985000000001</v>
      </c>
    </row>
    <row r="138" spans="1:25" s="2" customFormat="1" ht="15" customHeight="1" x14ac:dyDescent="0.2">
      <c r="A138" s="22" t="s">
        <v>198</v>
      </c>
      <c r="B138" s="22" t="s">
        <v>38</v>
      </c>
      <c r="C138" s="7"/>
      <c r="D138" s="8"/>
      <c r="E138" s="9"/>
      <c r="F138" s="9"/>
      <c r="G138" s="16">
        <v>2.7320000000000002</v>
      </c>
      <c r="H138" s="47">
        <v>29</v>
      </c>
      <c r="I138" s="24">
        <f t="shared" si="23"/>
        <v>0.10651588039429796</v>
      </c>
      <c r="J138" s="24">
        <v>0.10651588039429796</v>
      </c>
      <c r="K138" s="17">
        <v>0</v>
      </c>
      <c r="L138" s="17">
        <v>1</v>
      </c>
      <c r="M138" s="26">
        <v>2</v>
      </c>
      <c r="N138" s="28">
        <v>2</v>
      </c>
      <c r="O138" s="17">
        <v>2</v>
      </c>
      <c r="P138" s="17">
        <v>60</v>
      </c>
      <c r="Q138" s="17">
        <v>2</v>
      </c>
      <c r="R138" s="39">
        <v>47.222222219999999</v>
      </c>
      <c r="S138" s="39">
        <v>42.638888889999997</v>
      </c>
      <c r="T138" s="39">
        <f t="shared" si="22"/>
        <v>-4.5833333300000021</v>
      </c>
      <c r="U138" s="39">
        <v>-0.38338915499999998</v>
      </c>
      <c r="V138" s="39">
        <v>-1.701454925</v>
      </c>
      <c r="W138" s="39">
        <v>-0.46455051200000003</v>
      </c>
      <c r="X138" s="39">
        <v>2.2448885270000001</v>
      </c>
      <c r="Y138" s="39">
        <v>0.96706985000000001</v>
      </c>
    </row>
    <row r="139" spans="1:25" s="2" customFormat="1" ht="15" customHeight="1" x14ac:dyDescent="0.2">
      <c r="A139" s="22" t="s">
        <v>199</v>
      </c>
      <c r="B139" s="22" t="s">
        <v>27</v>
      </c>
      <c r="C139" s="7"/>
      <c r="D139" s="8"/>
      <c r="E139" s="9"/>
      <c r="F139" s="9"/>
      <c r="G139" s="16">
        <v>2.3860000000000001</v>
      </c>
      <c r="H139" s="47">
        <v>13</v>
      </c>
      <c r="I139" s="24">
        <f t="shared" si="23"/>
        <v>0.14948429986412487</v>
      </c>
      <c r="J139" s="24">
        <v>0.14948429986412487</v>
      </c>
      <c r="K139" s="17">
        <v>2</v>
      </c>
      <c r="L139" s="17"/>
      <c r="M139" s="26"/>
      <c r="N139" s="28">
        <v>0</v>
      </c>
      <c r="O139" s="17">
        <v>1</v>
      </c>
      <c r="P139" s="17">
        <v>10</v>
      </c>
      <c r="Q139" s="17">
        <v>3</v>
      </c>
      <c r="R139" s="39">
        <v>63.611111110000003</v>
      </c>
      <c r="S139" s="39">
        <v>64.027777779999994</v>
      </c>
      <c r="T139" s="39">
        <f t="shared" si="22"/>
        <v>0.4166666699999908</v>
      </c>
      <c r="U139" s="39">
        <v>-0.351634049</v>
      </c>
      <c r="V139" s="39">
        <v>1.020611881</v>
      </c>
      <c r="W139" s="39">
        <v>-0.17420485699999999</v>
      </c>
      <c r="X139" s="39">
        <v>-0.44527614300000001</v>
      </c>
      <c r="Y139" s="39">
        <v>-0.53963229300000004</v>
      </c>
    </row>
    <row r="140" spans="1:25" s="2" customFormat="1" ht="15" customHeight="1" x14ac:dyDescent="0.2">
      <c r="A140" s="22" t="s">
        <v>200</v>
      </c>
      <c r="B140" s="22" t="s">
        <v>20</v>
      </c>
      <c r="C140" s="7"/>
      <c r="D140" s="8"/>
      <c r="E140" s="9"/>
      <c r="F140" s="9"/>
      <c r="G140" s="16">
        <v>3.762</v>
      </c>
      <c r="H140" s="47">
        <v>20</v>
      </c>
      <c r="I140" s="24">
        <f t="shared" si="23"/>
        <v>4.5481157112643854E-2</v>
      </c>
      <c r="J140" s="24">
        <v>4.5481157112643854E-2</v>
      </c>
      <c r="K140" s="17">
        <v>0</v>
      </c>
      <c r="L140" s="17">
        <v>1</v>
      </c>
      <c r="M140" s="26">
        <v>2</v>
      </c>
      <c r="N140" s="28">
        <v>0</v>
      </c>
      <c r="O140" s="17">
        <v>1</v>
      </c>
      <c r="P140" s="17">
        <v>10</v>
      </c>
      <c r="Q140" s="17">
        <v>3</v>
      </c>
      <c r="R140" s="39">
        <v>45.277777780000001</v>
      </c>
      <c r="S140" s="39">
        <v>45.694444439999998</v>
      </c>
      <c r="T140" s="39">
        <f t="shared" si="22"/>
        <v>0.41666665999999708</v>
      </c>
      <c r="U140" s="39">
        <v>0.47116478000000001</v>
      </c>
      <c r="V140" s="39">
        <v>0.58627923299999996</v>
      </c>
      <c r="W140" s="39">
        <v>-0.200447235</v>
      </c>
      <c r="X140" s="39">
        <v>2.2448885270000001</v>
      </c>
      <c r="Y140" s="39">
        <v>-0.53963229300000004</v>
      </c>
    </row>
    <row r="141" spans="1:25" s="2" customFormat="1" ht="15" customHeight="1" x14ac:dyDescent="0.2">
      <c r="A141" s="22" t="s">
        <v>201</v>
      </c>
      <c r="B141" s="22" t="s">
        <v>13</v>
      </c>
      <c r="C141" s="7"/>
      <c r="D141" s="8"/>
      <c r="E141" s="9"/>
      <c r="F141" s="9"/>
      <c r="G141" s="16">
        <v>9.6229999999999993</v>
      </c>
      <c r="H141" s="47">
        <v>11</v>
      </c>
      <c r="I141" s="24">
        <f t="shared" si="23"/>
        <v>3.2165018933151303E-3</v>
      </c>
      <c r="J141" s="24">
        <v>3.2165018933151303E-3</v>
      </c>
      <c r="K141" s="17"/>
      <c r="L141" s="17"/>
      <c r="M141" s="26"/>
      <c r="N141" s="28">
        <v>0</v>
      </c>
      <c r="O141" s="17">
        <v>2</v>
      </c>
      <c r="P141" s="17">
        <v>38</v>
      </c>
      <c r="Q141" s="17">
        <v>3</v>
      </c>
      <c r="R141" s="39">
        <v>48.194444439999998</v>
      </c>
      <c r="S141" s="39">
        <v>48.194444439999998</v>
      </c>
      <c r="T141" s="39">
        <f t="shared" si="22"/>
        <v>0</v>
      </c>
      <c r="U141" s="39"/>
      <c r="V141" s="39"/>
      <c r="W141" s="39"/>
      <c r="X141" s="39"/>
      <c r="Y141" s="39"/>
    </row>
    <row r="142" spans="1:25" s="2" customFormat="1" ht="15" customHeight="1" x14ac:dyDescent="0.2">
      <c r="A142" s="22" t="s">
        <v>202</v>
      </c>
      <c r="B142" s="22" t="s">
        <v>13</v>
      </c>
      <c r="C142" s="7"/>
      <c r="D142" s="8"/>
      <c r="E142" s="9"/>
      <c r="F142" s="9"/>
      <c r="G142" s="16">
        <v>8.5449999999999999</v>
      </c>
      <c r="H142" s="47">
        <v>13</v>
      </c>
      <c r="I142" s="24">
        <f t="shared" si="23"/>
        <v>4.515747061557886E-3</v>
      </c>
      <c r="J142" s="24">
        <v>4.515747061557886E-3</v>
      </c>
      <c r="K142" s="17">
        <v>0</v>
      </c>
      <c r="L142" s="17">
        <v>1</v>
      </c>
      <c r="M142" s="26">
        <v>2</v>
      </c>
      <c r="N142" s="28">
        <v>1</v>
      </c>
      <c r="O142" s="17">
        <v>2</v>
      </c>
      <c r="P142" s="17">
        <v>60</v>
      </c>
      <c r="Q142" s="17">
        <v>3</v>
      </c>
      <c r="R142" s="39">
        <v>51.666666669999998</v>
      </c>
      <c r="S142" s="39">
        <v>55</v>
      </c>
      <c r="T142" s="39">
        <f t="shared" si="22"/>
        <v>3.3333333300000021</v>
      </c>
      <c r="U142" s="39">
        <v>0.11716950800000001</v>
      </c>
      <c r="V142" s="39">
        <v>-1.855954806</v>
      </c>
      <c r="W142" s="39">
        <v>-0.45229180499999999</v>
      </c>
      <c r="X142" s="39">
        <v>-0.44527614300000001</v>
      </c>
      <c r="Y142" s="39">
        <v>0.96706985000000001</v>
      </c>
    </row>
    <row r="143" spans="1:25" s="2" customFormat="1" ht="15" customHeight="1" x14ac:dyDescent="0.2">
      <c r="A143" s="22" t="s">
        <v>203</v>
      </c>
      <c r="B143" s="22" t="s">
        <v>30</v>
      </c>
      <c r="C143" s="7">
        <f>D143/E143</f>
        <v>0.49090909090909091</v>
      </c>
      <c r="D143" s="8">
        <v>27</v>
      </c>
      <c r="E143" s="9">
        <v>55</v>
      </c>
      <c r="F143" s="9">
        <v>182</v>
      </c>
      <c r="G143" s="16"/>
      <c r="H143" s="47"/>
      <c r="I143" s="24"/>
      <c r="J143" s="24">
        <v>0.49090909090909091</v>
      </c>
      <c r="K143" s="17">
        <v>0</v>
      </c>
      <c r="L143" s="17">
        <v>0</v>
      </c>
      <c r="M143" s="26">
        <v>1</v>
      </c>
      <c r="N143" s="28">
        <v>0</v>
      </c>
      <c r="O143" s="17">
        <v>1</v>
      </c>
      <c r="P143" s="17">
        <v>5</v>
      </c>
      <c r="Q143" s="17">
        <v>3</v>
      </c>
      <c r="R143" s="39">
        <v>46.111111110000003</v>
      </c>
      <c r="S143" s="39">
        <v>65</v>
      </c>
      <c r="T143" s="39">
        <f t="shared" si="22"/>
        <v>18.888888889999997</v>
      </c>
      <c r="U143" s="39"/>
      <c r="V143" s="39"/>
      <c r="W143" s="39"/>
      <c r="X143" s="39"/>
      <c r="Y143" s="39"/>
    </row>
    <row r="144" spans="1:25" s="2" customFormat="1" ht="15" customHeight="1" x14ac:dyDescent="0.2">
      <c r="A144" s="22" t="s">
        <v>204</v>
      </c>
      <c r="B144" s="22" t="s">
        <v>39</v>
      </c>
      <c r="C144" s="7"/>
      <c r="D144" s="8"/>
      <c r="E144" s="9"/>
      <c r="F144" s="9"/>
      <c r="G144" s="16">
        <v>3.1389999999999998</v>
      </c>
      <c r="H144" s="47">
        <v>8</v>
      </c>
      <c r="I144" s="24">
        <f t="shared" ref="I144:I145" si="24">EXP(-LOG(G144)*6.6006+0.7542)/(EXP(-LOG(G144)*6.6006+0.7542)+1)</f>
        <v>7.4129503699824961E-2</v>
      </c>
      <c r="J144" s="24">
        <v>7.4129503699824961E-2</v>
      </c>
      <c r="K144" s="17"/>
      <c r="L144" s="17"/>
      <c r="M144" s="26"/>
      <c r="N144" s="28">
        <v>0</v>
      </c>
      <c r="O144" s="17">
        <v>2</v>
      </c>
      <c r="P144" s="17">
        <v>33</v>
      </c>
      <c r="Q144" s="17">
        <v>2</v>
      </c>
      <c r="R144" s="39">
        <v>42.638888889999997</v>
      </c>
      <c r="S144" s="39">
        <v>42.222222219999999</v>
      </c>
      <c r="T144" s="39">
        <f t="shared" si="22"/>
        <v>-0.41666666999999791</v>
      </c>
      <c r="U144" s="39"/>
      <c r="V144" s="39"/>
      <c r="W144" s="39"/>
      <c r="X144" s="39"/>
      <c r="Y144" s="39"/>
    </row>
    <row r="145" spans="1:25" s="2" customFormat="1" ht="15" customHeight="1" x14ac:dyDescent="0.2">
      <c r="A145" s="22" t="s">
        <v>205</v>
      </c>
      <c r="B145" s="22" t="s">
        <v>39</v>
      </c>
      <c r="C145" s="7"/>
      <c r="D145" s="8"/>
      <c r="E145" s="9"/>
      <c r="F145" s="9"/>
      <c r="G145" s="16">
        <v>2.29</v>
      </c>
      <c r="H145" s="47">
        <v>19</v>
      </c>
      <c r="I145" s="24">
        <f t="shared" si="24"/>
        <v>0.16507664007790415</v>
      </c>
      <c r="J145" s="24">
        <v>0.16507664007790415</v>
      </c>
      <c r="K145" s="17">
        <v>2</v>
      </c>
      <c r="L145" s="17">
        <v>0</v>
      </c>
      <c r="M145" s="26">
        <v>2</v>
      </c>
      <c r="N145" s="28">
        <v>1</v>
      </c>
      <c r="O145" s="17">
        <v>2</v>
      </c>
      <c r="P145" s="17">
        <v>60</v>
      </c>
      <c r="Q145" s="17">
        <v>2</v>
      </c>
      <c r="R145" s="39">
        <v>46.944444439999998</v>
      </c>
      <c r="S145" s="39">
        <v>45.138888889999997</v>
      </c>
      <c r="T145" s="39">
        <f t="shared" si="22"/>
        <v>-1.8055555500000011</v>
      </c>
      <c r="U145" s="39">
        <v>-1.4542144749999999</v>
      </c>
      <c r="V145" s="39">
        <v>-2.3981711350000001</v>
      </c>
      <c r="W145" s="39">
        <v>-0.37019299100000003</v>
      </c>
      <c r="X145" s="39">
        <v>-0.44527614300000001</v>
      </c>
      <c r="Y145" s="39">
        <v>0.96706985000000001</v>
      </c>
    </row>
    <row r="146" spans="1:25" s="2" customFormat="1" ht="11.25" x14ac:dyDescent="0.2">
      <c r="A146" s="22" t="s">
        <v>206</v>
      </c>
      <c r="B146" s="22" t="s">
        <v>40</v>
      </c>
      <c r="C146" s="7">
        <f t="shared" ref="C146:C152" si="25">D146/E146</f>
        <v>0.23493975903614459</v>
      </c>
      <c r="D146" s="8">
        <v>39</v>
      </c>
      <c r="E146" s="9">
        <v>166</v>
      </c>
      <c r="F146" s="9">
        <v>183</v>
      </c>
      <c r="G146" s="16"/>
      <c r="H146" s="47"/>
      <c r="I146" s="24"/>
      <c r="J146" s="24">
        <v>0.23493975903614459</v>
      </c>
      <c r="K146" s="17">
        <v>2</v>
      </c>
      <c r="L146" s="17">
        <v>1</v>
      </c>
      <c r="M146" s="26">
        <v>1</v>
      </c>
      <c r="N146" s="28">
        <v>1</v>
      </c>
      <c r="O146" s="17">
        <v>2</v>
      </c>
      <c r="P146" s="17">
        <v>46</v>
      </c>
      <c r="Q146" s="17">
        <v>1</v>
      </c>
      <c r="R146" s="39">
        <v>39.444444439999998</v>
      </c>
      <c r="S146" s="39">
        <v>42.5</v>
      </c>
      <c r="T146" s="39">
        <f t="shared" si="22"/>
        <v>3.0555555600000019</v>
      </c>
      <c r="U146" s="39">
        <v>-1.1198089010000001</v>
      </c>
      <c r="V146" s="39">
        <v>-1.8337517800000001</v>
      </c>
      <c r="W146" s="39">
        <v>2.370524021</v>
      </c>
      <c r="X146" s="39">
        <v>-0.44527614300000001</v>
      </c>
      <c r="Y146" s="39">
        <v>0.96706985000000001</v>
      </c>
    </row>
    <row r="147" spans="1:25" s="2" customFormat="1" ht="15" customHeight="1" x14ac:dyDescent="0.2">
      <c r="A147" s="22" t="s">
        <v>207</v>
      </c>
      <c r="B147" s="22" t="s">
        <v>27</v>
      </c>
      <c r="C147" s="7">
        <f t="shared" si="25"/>
        <v>0.18401937046004843</v>
      </c>
      <c r="D147" s="8">
        <v>76</v>
      </c>
      <c r="E147" s="9">
        <v>413</v>
      </c>
      <c r="F147" s="9" t="s">
        <v>2787</v>
      </c>
      <c r="G147" s="16">
        <v>3.7970000000000002</v>
      </c>
      <c r="H147" s="47">
        <v>43</v>
      </c>
      <c r="I147" s="24">
        <f t="shared" ref="I147:I151" si="26">EXP(-LOG(G147)*6.6006+0.7542)/(EXP(-LOG(G147)*6.6006+0.7542)+1)</f>
        <v>4.4342516725176688E-2</v>
      </c>
      <c r="J147" s="24">
        <v>0.11418094359261256</v>
      </c>
      <c r="K147" s="17">
        <v>2</v>
      </c>
      <c r="L147" s="17">
        <v>2</v>
      </c>
      <c r="M147" s="26">
        <v>2</v>
      </c>
      <c r="N147" s="28">
        <v>7</v>
      </c>
      <c r="O147" s="17">
        <v>2</v>
      </c>
      <c r="P147" s="17">
        <v>51</v>
      </c>
      <c r="Q147" s="17">
        <v>2</v>
      </c>
      <c r="R147" s="39">
        <v>44.027777780000001</v>
      </c>
      <c r="S147" s="39">
        <v>40.555555560000002</v>
      </c>
      <c r="T147" s="39">
        <f t="shared" si="22"/>
        <v>-3.472222219999999</v>
      </c>
      <c r="U147" s="39">
        <v>-3.805555E-2</v>
      </c>
      <c r="V147" s="39">
        <v>-1.726292449</v>
      </c>
      <c r="W147" s="39">
        <v>-0.63153838699999998</v>
      </c>
      <c r="X147" s="39">
        <v>-0.44527614300000001</v>
      </c>
      <c r="Y147" s="39">
        <v>2.4737719920000001</v>
      </c>
    </row>
    <row r="148" spans="1:25" s="2" customFormat="1" ht="15" customHeight="1" x14ac:dyDescent="0.2">
      <c r="A148" s="22" t="s">
        <v>208</v>
      </c>
      <c r="B148" s="22" t="s">
        <v>31</v>
      </c>
      <c r="C148" s="7">
        <f t="shared" si="25"/>
        <v>0.27848101265822783</v>
      </c>
      <c r="D148" s="8">
        <v>44</v>
      </c>
      <c r="E148" s="9">
        <v>158</v>
      </c>
      <c r="F148" s="9">
        <v>187</v>
      </c>
      <c r="G148" s="16">
        <v>2.4369999999999998</v>
      </c>
      <c r="H148" s="47">
        <v>21</v>
      </c>
      <c r="I148" s="24">
        <f t="shared" si="26"/>
        <v>0.14193890241436449</v>
      </c>
      <c r="J148" s="24">
        <v>0.21020995753629618</v>
      </c>
      <c r="K148" s="17">
        <v>0</v>
      </c>
      <c r="L148" s="17">
        <v>0</v>
      </c>
      <c r="M148" s="26">
        <v>2</v>
      </c>
      <c r="N148" s="28">
        <v>3</v>
      </c>
      <c r="O148" s="17">
        <v>2</v>
      </c>
      <c r="P148" s="17">
        <v>39</v>
      </c>
      <c r="Q148" s="17">
        <v>2</v>
      </c>
      <c r="R148" s="39">
        <v>49.305555560000002</v>
      </c>
      <c r="S148" s="39">
        <v>46.805555560000002</v>
      </c>
      <c r="T148" s="39">
        <f t="shared" si="22"/>
        <v>-2.5</v>
      </c>
      <c r="U148" s="39">
        <v>-0.28019416000000003</v>
      </c>
      <c r="V148" s="39">
        <v>-1.5242650069999999</v>
      </c>
      <c r="W148" s="39">
        <v>-0.33454003100000002</v>
      </c>
      <c r="X148" s="39">
        <v>2.2448885270000001</v>
      </c>
      <c r="Y148" s="39">
        <v>2.4737719920000001</v>
      </c>
    </row>
    <row r="149" spans="1:25" s="2" customFormat="1" ht="15" customHeight="1" x14ac:dyDescent="0.2">
      <c r="A149" s="22" t="s">
        <v>209</v>
      </c>
      <c r="B149" s="22" t="s">
        <v>13</v>
      </c>
      <c r="C149" s="7">
        <f t="shared" si="25"/>
        <v>0</v>
      </c>
      <c r="D149" s="8">
        <v>0</v>
      </c>
      <c r="E149" s="9">
        <v>45</v>
      </c>
      <c r="F149" s="9">
        <v>188</v>
      </c>
      <c r="G149" s="16">
        <v>2.67</v>
      </c>
      <c r="H149" s="47">
        <v>10</v>
      </c>
      <c r="I149" s="24">
        <f t="shared" si="26"/>
        <v>0.11294257354213708</v>
      </c>
      <c r="J149" s="24">
        <v>5.6471286771068538E-2</v>
      </c>
      <c r="K149" s="17">
        <v>0</v>
      </c>
      <c r="L149" s="17">
        <v>0</v>
      </c>
      <c r="M149" s="26">
        <v>2</v>
      </c>
      <c r="N149" s="28">
        <v>0</v>
      </c>
      <c r="O149" s="17">
        <v>2</v>
      </c>
      <c r="P149" s="17">
        <v>33</v>
      </c>
      <c r="Q149" s="17">
        <v>2</v>
      </c>
      <c r="R149" s="39">
        <v>39.166666669999998</v>
      </c>
      <c r="S149" s="39">
        <v>44.583333330000002</v>
      </c>
      <c r="T149" s="39">
        <f t="shared" si="22"/>
        <v>5.4166666600000042</v>
      </c>
      <c r="U149" s="39">
        <v>-0.24620172900000001</v>
      </c>
      <c r="V149" s="39">
        <v>-0.23683886300000001</v>
      </c>
      <c r="W149" s="39">
        <v>-0.40270352300000001</v>
      </c>
      <c r="X149" s="39">
        <v>-0.44527614300000001</v>
      </c>
      <c r="Y149" s="39">
        <v>-0.53963229300000004</v>
      </c>
    </row>
    <row r="150" spans="1:25" s="2" customFormat="1" ht="15" customHeight="1" x14ac:dyDescent="0.2">
      <c r="A150" s="22" t="s">
        <v>210</v>
      </c>
      <c r="B150" s="22" t="s">
        <v>13</v>
      </c>
      <c r="C150" s="7">
        <f t="shared" si="25"/>
        <v>6.5000000000000002E-2</v>
      </c>
      <c r="D150" s="8">
        <v>13</v>
      </c>
      <c r="E150" s="9">
        <v>200</v>
      </c>
      <c r="F150" s="9" t="s">
        <v>2788</v>
      </c>
      <c r="G150" s="16">
        <v>1.6890000000000001</v>
      </c>
      <c r="H150" s="47">
        <v>24</v>
      </c>
      <c r="I150" s="24">
        <f t="shared" si="26"/>
        <v>0.32119352154610553</v>
      </c>
      <c r="J150" s="24">
        <v>0.19309676077305277</v>
      </c>
      <c r="K150" s="17">
        <v>0</v>
      </c>
      <c r="L150" s="17">
        <v>1</v>
      </c>
      <c r="M150" s="26">
        <v>2</v>
      </c>
      <c r="N150" s="28">
        <v>1</v>
      </c>
      <c r="O150" s="17">
        <v>2</v>
      </c>
      <c r="P150" s="17">
        <v>39</v>
      </c>
      <c r="Q150" s="17">
        <v>2</v>
      </c>
      <c r="R150" s="39">
        <v>37.916666669999998</v>
      </c>
      <c r="S150" s="39">
        <v>50.138888889999997</v>
      </c>
      <c r="T150" s="39">
        <f t="shared" si="22"/>
        <v>12.222222219999999</v>
      </c>
      <c r="U150" s="39">
        <v>-0.68698544900000003</v>
      </c>
      <c r="V150" s="39">
        <v>-1.0688537680000001</v>
      </c>
      <c r="W150" s="39">
        <v>-0.20882020500000001</v>
      </c>
      <c r="X150" s="39">
        <v>-0.44527614300000001</v>
      </c>
      <c r="Y150" s="39">
        <v>0.96706985000000001</v>
      </c>
    </row>
    <row r="151" spans="1:25" s="2" customFormat="1" ht="15" customHeight="1" x14ac:dyDescent="0.2">
      <c r="A151" s="22" t="s">
        <v>211</v>
      </c>
      <c r="B151" s="22" t="s">
        <v>31</v>
      </c>
      <c r="C151" s="7">
        <f t="shared" si="25"/>
        <v>0.31004366812227074</v>
      </c>
      <c r="D151" s="8">
        <v>213</v>
      </c>
      <c r="E151" s="9">
        <v>687</v>
      </c>
      <c r="F151" s="9" t="s">
        <v>2789</v>
      </c>
      <c r="G151" s="16">
        <v>1.8759999999999999</v>
      </c>
      <c r="H151" s="47">
        <v>17</v>
      </c>
      <c r="I151" s="24">
        <f t="shared" si="26"/>
        <v>0.25935941890385883</v>
      </c>
      <c r="J151" s="24">
        <v>0.28470154351306476</v>
      </c>
      <c r="K151" s="17">
        <v>0</v>
      </c>
      <c r="L151" s="17">
        <v>1</v>
      </c>
      <c r="M151" s="26">
        <v>2</v>
      </c>
      <c r="N151" s="28">
        <v>4</v>
      </c>
      <c r="O151" s="17">
        <v>2</v>
      </c>
      <c r="P151" s="17">
        <v>47</v>
      </c>
      <c r="Q151" s="17">
        <v>2</v>
      </c>
      <c r="R151" s="39">
        <v>47.5</v>
      </c>
      <c r="S151" s="39">
        <v>54.444444439999998</v>
      </c>
      <c r="T151" s="39">
        <f t="shared" si="22"/>
        <v>6.9444444399999981</v>
      </c>
      <c r="U151" s="39">
        <v>-0.95053732599999996</v>
      </c>
      <c r="V151" s="39">
        <v>-1.620380516</v>
      </c>
      <c r="W151" s="39">
        <v>0.29678053900000001</v>
      </c>
      <c r="X151" s="39">
        <v>-0.44527614300000001</v>
      </c>
      <c r="Y151" s="39">
        <v>0.96706985000000001</v>
      </c>
    </row>
    <row r="152" spans="1:25" s="2" customFormat="1" ht="15" customHeight="1" x14ac:dyDescent="0.2">
      <c r="A152" s="22" t="s">
        <v>3322</v>
      </c>
      <c r="B152" s="22" t="s">
        <v>31</v>
      </c>
      <c r="C152" s="7">
        <f t="shared" si="25"/>
        <v>0.37319116527037322</v>
      </c>
      <c r="D152" s="8">
        <v>490</v>
      </c>
      <c r="E152" s="9">
        <v>1313</v>
      </c>
      <c r="F152" s="9" t="s">
        <v>2790</v>
      </c>
      <c r="G152" s="16"/>
      <c r="H152" s="47"/>
      <c r="I152" s="24"/>
      <c r="J152" s="24">
        <v>0.37319116527037322</v>
      </c>
      <c r="K152" s="17">
        <v>0</v>
      </c>
      <c r="L152" s="17">
        <v>1</v>
      </c>
      <c r="M152" s="26">
        <v>2</v>
      </c>
      <c r="N152" s="28">
        <v>3</v>
      </c>
      <c r="O152" s="17">
        <v>2</v>
      </c>
      <c r="P152" s="17">
        <v>44</v>
      </c>
      <c r="Q152" s="17">
        <v>2</v>
      </c>
      <c r="R152" s="39">
        <v>43.333333330000002</v>
      </c>
      <c r="S152" s="39">
        <v>58.472222219999999</v>
      </c>
      <c r="T152" s="39">
        <f t="shared" si="22"/>
        <v>15.138888889999997</v>
      </c>
      <c r="U152" s="39">
        <v>-0.87252711999999999</v>
      </c>
      <c r="V152" s="39">
        <v>-1.342595566</v>
      </c>
      <c r="W152" s="39">
        <v>0.90040635099999999</v>
      </c>
      <c r="X152" s="39">
        <v>-0.44527614300000001</v>
      </c>
      <c r="Y152" s="39">
        <v>2.4737719920000001</v>
      </c>
    </row>
    <row r="153" spans="1:25" s="2" customFormat="1" ht="15" customHeight="1" x14ac:dyDescent="0.2">
      <c r="A153" s="22" t="s">
        <v>212</v>
      </c>
      <c r="B153" s="22" t="s">
        <v>31</v>
      </c>
      <c r="C153" s="7"/>
      <c r="D153" s="8"/>
      <c r="E153" s="9"/>
      <c r="F153" s="9"/>
      <c r="G153" s="16">
        <v>1.855</v>
      </c>
      <c r="H153" s="47">
        <v>8</v>
      </c>
      <c r="I153" s="24">
        <f>EXP(-LOG(G153)*6.6006+0.7542)/(EXP(-LOG(G153)*6.6006+0.7542)+1)</f>
        <v>0.2656061605738117</v>
      </c>
      <c r="J153" s="24">
        <v>0.2656061605738117</v>
      </c>
      <c r="K153" s="17">
        <v>1</v>
      </c>
      <c r="L153" s="17">
        <v>1</v>
      </c>
      <c r="M153" s="26">
        <v>2</v>
      </c>
      <c r="N153" s="28">
        <v>5</v>
      </c>
      <c r="O153" s="17">
        <v>2</v>
      </c>
      <c r="P153" s="17">
        <v>44</v>
      </c>
      <c r="Q153" s="17">
        <v>2</v>
      </c>
      <c r="R153" s="39">
        <v>42.083333330000002</v>
      </c>
      <c r="S153" s="39">
        <v>59.861111110000003</v>
      </c>
      <c r="T153" s="39">
        <f t="shared" si="22"/>
        <v>17.777777780000001</v>
      </c>
      <c r="U153" s="39">
        <v>-0.94276884299999997</v>
      </c>
      <c r="V153" s="39">
        <v>-1.1170121070000001</v>
      </c>
      <c r="W153" s="39">
        <v>0.96348792900000002</v>
      </c>
      <c r="X153" s="39">
        <v>-0.44527614300000001</v>
      </c>
      <c r="Y153" s="39">
        <v>2.4737719920000001</v>
      </c>
    </row>
    <row r="154" spans="1:25" s="2" customFormat="1" ht="15" customHeight="1" x14ac:dyDescent="0.2">
      <c r="A154" s="22" t="s">
        <v>213</v>
      </c>
      <c r="B154" s="22" t="s">
        <v>31</v>
      </c>
      <c r="C154" s="7">
        <f>D154/E154</f>
        <v>0.27083333333333331</v>
      </c>
      <c r="D154" s="8">
        <v>130</v>
      </c>
      <c r="E154" s="9">
        <v>480</v>
      </c>
      <c r="F154" s="9" t="s">
        <v>2791</v>
      </c>
      <c r="G154" s="16"/>
      <c r="H154" s="47"/>
      <c r="I154" s="24"/>
      <c r="J154" s="24">
        <v>0.27083333333333331</v>
      </c>
      <c r="K154" s="17">
        <v>0</v>
      </c>
      <c r="L154" s="17">
        <v>0</v>
      </c>
      <c r="M154" s="26">
        <v>2</v>
      </c>
      <c r="N154" s="28">
        <v>3</v>
      </c>
      <c r="O154" s="17">
        <v>2</v>
      </c>
      <c r="P154" s="17">
        <v>41</v>
      </c>
      <c r="Q154" s="17">
        <v>2</v>
      </c>
      <c r="R154" s="39">
        <v>47.361111110000003</v>
      </c>
      <c r="S154" s="39">
        <v>52.916666669999998</v>
      </c>
      <c r="T154" s="39">
        <f t="shared" si="22"/>
        <v>5.5555555599999948</v>
      </c>
      <c r="U154" s="39">
        <v>-0.79819143699999995</v>
      </c>
      <c r="V154" s="39">
        <v>-0.78311846799999996</v>
      </c>
      <c r="W154" s="39">
        <v>0.36328333899999998</v>
      </c>
      <c r="X154" s="39">
        <v>-0.44527614300000001</v>
      </c>
      <c r="Y154" s="39">
        <v>2.4737719920000001</v>
      </c>
    </row>
    <row r="155" spans="1:25" s="2" customFormat="1" ht="15" customHeight="1" x14ac:dyDescent="0.2">
      <c r="A155" s="22" t="s">
        <v>214</v>
      </c>
      <c r="B155" s="22" t="s">
        <v>31</v>
      </c>
      <c r="C155" s="7">
        <f>D155/E155</f>
        <v>0.47368421052631576</v>
      </c>
      <c r="D155" s="8">
        <v>45</v>
      </c>
      <c r="E155" s="9">
        <v>95</v>
      </c>
      <c r="F155" s="9">
        <v>198</v>
      </c>
      <c r="G155" s="16">
        <v>1.7430000000000001</v>
      </c>
      <c r="H155" s="47">
        <v>11</v>
      </c>
      <c r="I155" s="24">
        <f t="shared" ref="I155:I157" si="27">EXP(-LOG(G155)*6.6006+0.7542)/(EXP(-LOG(G155)*6.6006+0.7542)+1)</f>
        <v>0.30184920779702373</v>
      </c>
      <c r="J155" s="24">
        <v>0.38776670916166978</v>
      </c>
      <c r="K155" s="17">
        <v>0</v>
      </c>
      <c r="L155" s="17">
        <v>0</v>
      </c>
      <c r="M155" s="26">
        <v>2</v>
      </c>
      <c r="N155" s="28">
        <v>3</v>
      </c>
      <c r="O155" s="17">
        <v>2</v>
      </c>
      <c r="P155" s="17">
        <v>43</v>
      </c>
      <c r="Q155" s="17">
        <v>2</v>
      </c>
      <c r="R155" s="39">
        <v>45.416666669999998</v>
      </c>
      <c r="S155" s="39">
        <v>49.305555560000002</v>
      </c>
      <c r="T155" s="39">
        <f t="shared" si="22"/>
        <v>3.888888890000004</v>
      </c>
      <c r="U155" s="39">
        <v>-0.94564188500000002</v>
      </c>
      <c r="V155" s="39">
        <v>-1.446997248</v>
      </c>
      <c r="W155" s="39">
        <v>0.32442299200000002</v>
      </c>
      <c r="X155" s="39">
        <v>-0.44527614300000001</v>
      </c>
      <c r="Y155" s="39">
        <v>2.4737719920000001</v>
      </c>
    </row>
    <row r="156" spans="1:25" s="2" customFormat="1" ht="15" customHeight="1" x14ac:dyDescent="0.2">
      <c r="A156" s="22" t="s">
        <v>215</v>
      </c>
      <c r="B156" s="22" t="s">
        <v>31</v>
      </c>
      <c r="C156" s="7">
        <f>D156/E156</f>
        <v>0.31468531468531469</v>
      </c>
      <c r="D156" s="8">
        <v>135</v>
      </c>
      <c r="E156" s="9">
        <v>429</v>
      </c>
      <c r="F156" s="9" t="s">
        <v>2792</v>
      </c>
      <c r="G156" s="16">
        <v>1.5</v>
      </c>
      <c r="H156" s="47">
        <v>13</v>
      </c>
      <c r="I156" s="24">
        <f t="shared" si="27"/>
        <v>0.39936588241772125</v>
      </c>
      <c r="J156" s="24">
        <v>0.35702559855151794</v>
      </c>
      <c r="K156" s="17">
        <v>0</v>
      </c>
      <c r="L156" s="17">
        <v>1</v>
      </c>
      <c r="M156" s="26">
        <v>2</v>
      </c>
      <c r="N156" s="28">
        <v>4</v>
      </c>
      <c r="O156" s="17">
        <v>2</v>
      </c>
      <c r="P156" s="17">
        <v>44</v>
      </c>
      <c r="Q156" s="17">
        <v>2</v>
      </c>
      <c r="R156" s="39">
        <v>48.333333330000002</v>
      </c>
      <c r="S156" s="39">
        <v>62.083333330000002</v>
      </c>
      <c r="T156" s="39">
        <f t="shared" si="22"/>
        <v>13.75</v>
      </c>
      <c r="U156" s="39">
        <v>-1.0140034200000001</v>
      </c>
      <c r="V156" s="39">
        <v>-1.395482892</v>
      </c>
      <c r="W156" s="39">
        <v>0.89829021099999995</v>
      </c>
      <c r="X156" s="39">
        <v>-0.44527614300000001</v>
      </c>
      <c r="Y156" s="39">
        <v>2.4737719920000001</v>
      </c>
    </row>
    <row r="157" spans="1:25" s="2" customFormat="1" ht="15" customHeight="1" x14ac:dyDescent="0.2">
      <c r="A157" s="22" t="s">
        <v>216</v>
      </c>
      <c r="B157" s="22" t="s">
        <v>31</v>
      </c>
      <c r="C157" s="7"/>
      <c r="D157" s="8"/>
      <c r="E157" s="9"/>
      <c r="F157" s="9"/>
      <c r="G157" s="16">
        <v>1.4770000000000001</v>
      </c>
      <c r="H157" s="47">
        <v>8</v>
      </c>
      <c r="I157" s="24">
        <f t="shared" si="27"/>
        <v>0.41003688538070548</v>
      </c>
      <c r="J157" s="24">
        <v>0.41003688538070548</v>
      </c>
      <c r="K157" s="17">
        <v>1</v>
      </c>
      <c r="L157" s="17">
        <v>0</v>
      </c>
      <c r="M157" s="26">
        <v>0</v>
      </c>
      <c r="N157" s="28">
        <v>3</v>
      </c>
      <c r="O157" s="17">
        <v>2</v>
      </c>
      <c r="P157" s="17">
        <v>44</v>
      </c>
      <c r="Q157" s="17">
        <v>2</v>
      </c>
      <c r="R157" s="39">
        <v>38.333333330000002</v>
      </c>
      <c r="S157" s="39">
        <v>48.333333330000002</v>
      </c>
      <c r="T157" s="39">
        <f t="shared" si="22"/>
        <v>10</v>
      </c>
      <c r="U157" s="39">
        <v>-0.99160415300000004</v>
      </c>
      <c r="V157" s="39">
        <v>-1.5467506959999999</v>
      </c>
      <c r="W157" s="39">
        <v>-0.35324570500000002</v>
      </c>
      <c r="X157" s="39">
        <v>-0.44527614300000001</v>
      </c>
      <c r="Y157" s="39">
        <v>2.4737719920000001</v>
      </c>
    </row>
    <row r="158" spans="1:25" s="2" customFormat="1" ht="15" customHeight="1" x14ac:dyDescent="0.2">
      <c r="A158" s="22" t="s">
        <v>217</v>
      </c>
      <c r="B158" s="22" t="s">
        <v>32</v>
      </c>
      <c r="C158" s="7">
        <f t="shared" ref="C158:C164" si="28">D158/E158</f>
        <v>0.3515151515151515</v>
      </c>
      <c r="D158" s="8">
        <v>174</v>
      </c>
      <c r="E158" s="9">
        <v>495</v>
      </c>
      <c r="F158" s="9">
        <v>202</v>
      </c>
      <c r="G158" s="16"/>
      <c r="H158" s="47"/>
      <c r="I158" s="24"/>
      <c r="J158" s="24">
        <v>0.3515151515151515</v>
      </c>
      <c r="K158" s="17">
        <v>0</v>
      </c>
      <c r="L158" s="17"/>
      <c r="M158" s="26"/>
      <c r="N158" s="28">
        <v>1</v>
      </c>
      <c r="O158" s="17">
        <v>2</v>
      </c>
      <c r="P158" s="17">
        <v>45</v>
      </c>
      <c r="Q158" s="17">
        <v>2</v>
      </c>
      <c r="R158" s="39">
        <v>44.027777780000001</v>
      </c>
      <c r="S158" s="39">
        <v>67.5</v>
      </c>
      <c r="T158" s="39">
        <f t="shared" si="22"/>
        <v>23.472222219999999</v>
      </c>
      <c r="U158" s="39">
        <v>0.54990373400000003</v>
      </c>
      <c r="V158" s="39">
        <v>-1.7993388880000001</v>
      </c>
      <c r="W158" s="39">
        <v>-0.37314745500000002</v>
      </c>
      <c r="X158" s="39">
        <v>2.2448885270000001</v>
      </c>
      <c r="Y158" s="39">
        <v>0.96706985000000001</v>
      </c>
    </row>
    <row r="159" spans="1:25" s="2" customFormat="1" ht="15" customHeight="1" x14ac:dyDescent="0.2">
      <c r="A159" s="22" t="s">
        <v>218</v>
      </c>
      <c r="B159" s="22" t="s">
        <v>32</v>
      </c>
      <c r="C159" s="7">
        <f t="shared" si="28"/>
        <v>0.24413443246670893</v>
      </c>
      <c r="D159" s="8">
        <v>385</v>
      </c>
      <c r="E159" s="9">
        <v>1577</v>
      </c>
      <c r="F159" s="9" t="s">
        <v>2793</v>
      </c>
      <c r="G159" s="16"/>
      <c r="H159" s="47"/>
      <c r="I159" s="24"/>
      <c r="J159" s="24">
        <v>0.24413443246670893</v>
      </c>
      <c r="K159" s="17">
        <v>1</v>
      </c>
      <c r="L159" s="17">
        <v>0</v>
      </c>
      <c r="M159" s="26">
        <v>2</v>
      </c>
      <c r="N159" s="28">
        <v>0</v>
      </c>
      <c r="O159" s="17">
        <v>2</v>
      </c>
      <c r="P159" s="17">
        <v>36</v>
      </c>
      <c r="Q159" s="17">
        <v>3</v>
      </c>
      <c r="R159" s="39">
        <v>46.805555560000002</v>
      </c>
      <c r="S159" s="39">
        <v>63.611111110000003</v>
      </c>
      <c r="T159" s="39">
        <f t="shared" si="22"/>
        <v>16.805555550000001</v>
      </c>
      <c r="U159" s="39">
        <v>0.36066617299999998</v>
      </c>
      <c r="V159" s="39">
        <v>-1.1820534519999999</v>
      </c>
      <c r="W159" s="39">
        <v>-0.350131833</v>
      </c>
      <c r="X159" s="39">
        <v>2.2448885270000001</v>
      </c>
      <c r="Y159" s="39">
        <v>0.96706985000000001</v>
      </c>
    </row>
    <row r="160" spans="1:25" s="2" customFormat="1" ht="15" customHeight="1" x14ac:dyDescent="0.2">
      <c r="A160" s="22" t="s">
        <v>219</v>
      </c>
      <c r="B160" s="22" t="s">
        <v>32</v>
      </c>
      <c r="C160" s="7">
        <f t="shared" si="28"/>
        <v>0.1056701030927835</v>
      </c>
      <c r="D160" s="8">
        <v>41</v>
      </c>
      <c r="E160" s="9">
        <v>388</v>
      </c>
      <c r="F160" s="9" t="s">
        <v>2794</v>
      </c>
      <c r="G160" s="16">
        <v>3.7269999999999999</v>
      </c>
      <c r="H160" s="47">
        <v>12</v>
      </c>
      <c r="I160" s="24">
        <f>EXP(-LOG(G160)*6.6006+0.7542)/(EXP(-LOG(G160)*6.6006+0.7542)+1)</f>
        <v>4.6658644792105256E-2</v>
      </c>
      <c r="J160" s="24">
        <v>7.616437394244438E-2</v>
      </c>
      <c r="K160" s="17">
        <v>0</v>
      </c>
      <c r="L160" s="17">
        <v>1</v>
      </c>
      <c r="M160" s="26">
        <v>2</v>
      </c>
      <c r="N160" s="28">
        <v>2</v>
      </c>
      <c r="O160" s="17">
        <v>2</v>
      </c>
      <c r="P160" s="17">
        <v>41</v>
      </c>
      <c r="Q160" s="17">
        <v>2</v>
      </c>
      <c r="R160" s="39">
        <v>46.25</v>
      </c>
      <c r="S160" s="39">
        <v>56.25</v>
      </c>
      <c r="T160" s="39">
        <f t="shared" si="22"/>
        <v>10</v>
      </c>
      <c r="U160" s="39">
        <v>0.29345740399999998</v>
      </c>
      <c r="V160" s="39">
        <v>-1.2892086250000001</v>
      </c>
      <c r="W160" s="39">
        <v>0.14107651099999999</v>
      </c>
      <c r="X160" s="39">
        <v>2.2448885270000001</v>
      </c>
      <c r="Y160" s="39">
        <v>0.96706985000000001</v>
      </c>
    </row>
    <row r="161" spans="1:25" s="2" customFormat="1" ht="15" customHeight="1" x14ac:dyDescent="0.2">
      <c r="A161" s="22" t="s">
        <v>220</v>
      </c>
      <c r="B161" s="22" t="s">
        <v>30</v>
      </c>
      <c r="C161" s="7">
        <f t="shared" si="28"/>
        <v>0.21428571428571427</v>
      </c>
      <c r="D161" s="8">
        <v>24</v>
      </c>
      <c r="E161" s="9">
        <v>112</v>
      </c>
      <c r="F161" s="9">
        <v>208</v>
      </c>
      <c r="G161" s="16"/>
      <c r="H161" s="47"/>
      <c r="I161" s="24"/>
      <c r="J161" s="24">
        <v>0.21428571428571427</v>
      </c>
      <c r="K161" s="17"/>
      <c r="L161" s="17">
        <v>1</v>
      </c>
      <c r="M161" s="26">
        <v>2</v>
      </c>
      <c r="N161" s="28">
        <v>0</v>
      </c>
      <c r="O161" s="17">
        <v>2</v>
      </c>
      <c r="P161" s="17">
        <v>35</v>
      </c>
      <c r="Q161" s="17">
        <v>2</v>
      </c>
      <c r="R161" s="39">
        <v>51.388888889999997</v>
      </c>
      <c r="S161" s="39">
        <v>63.333333330000002</v>
      </c>
      <c r="T161" s="39">
        <f t="shared" si="22"/>
        <v>11.944444440000005</v>
      </c>
      <c r="U161" s="39">
        <v>-0.43003718699999999</v>
      </c>
      <c r="V161" s="39">
        <v>-0.335191876</v>
      </c>
      <c r="W161" s="39">
        <v>-0.44552802400000002</v>
      </c>
      <c r="X161" s="39">
        <v>-0.44527614300000001</v>
      </c>
      <c r="Y161" s="39">
        <v>-0.53963229300000004</v>
      </c>
    </row>
    <row r="162" spans="1:25" s="2" customFormat="1" ht="15" customHeight="1" x14ac:dyDescent="0.2">
      <c r="A162" s="22" t="s">
        <v>221</v>
      </c>
      <c r="B162" s="22" t="s">
        <v>43</v>
      </c>
      <c r="C162" s="7">
        <f t="shared" si="28"/>
        <v>7.7235772357723581E-2</v>
      </c>
      <c r="D162" s="8">
        <v>19</v>
      </c>
      <c r="E162" s="9">
        <v>246</v>
      </c>
      <c r="F162" s="9">
        <v>209</v>
      </c>
      <c r="G162" s="16"/>
      <c r="H162" s="47"/>
      <c r="I162" s="24"/>
      <c r="J162" s="24">
        <v>7.7235772357723581E-2</v>
      </c>
      <c r="K162" s="17">
        <v>2</v>
      </c>
      <c r="L162" s="17">
        <v>2</v>
      </c>
      <c r="M162" s="26">
        <v>2</v>
      </c>
      <c r="N162" s="28">
        <v>0</v>
      </c>
      <c r="O162" s="17">
        <v>2</v>
      </c>
      <c r="P162" s="17">
        <v>38</v>
      </c>
      <c r="Q162" s="17">
        <v>3</v>
      </c>
      <c r="R162" s="39">
        <v>44.305555560000002</v>
      </c>
      <c r="S162" s="39">
        <v>45.138888889999997</v>
      </c>
      <c r="T162" s="39">
        <f t="shared" si="22"/>
        <v>0.83333332999999499</v>
      </c>
      <c r="U162" s="39"/>
      <c r="V162" s="39"/>
      <c r="W162" s="39"/>
      <c r="X162" s="39"/>
      <c r="Y162" s="39"/>
    </row>
    <row r="163" spans="1:25" s="2" customFormat="1" ht="15" customHeight="1" x14ac:dyDescent="0.2">
      <c r="A163" s="22" t="s">
        <v>222</v>
      </c>
      <c r="B163" s="22" t="s">
        <v>41</v>
      </c>
      <c r="C163" s="7">
        <f t="shared" si="28"/>
        <v>9.5744680851063829E-2</v>
      </c>
      <c r="D163" s="8">
        <v>18</v>
      </c>
      <c r="E163" s="9">
        <v>188</v>
      </c>
      <c r="F163" s="9">
        <v>210</v>
      </c>
      <c r="G163" s="16">
        <v>3.1179999999999999</v>
      </c>
      <c r="H163" s="47">
        <v>10</v>
      </c>
      <c r="I163" s="24">
        <f>EXP(-LOG(G163)*6.6006+0.7542)/(EXP(-LOG(G163)*6.6006+0.7542)+1)</f>
        <v>7.5461042634730927E-2</v>
      </c>
      <c r="J163" s="24">
        <v>8.5602861742897385E-2</v>
      </c>
      <c r="K163" s="17">
        <v>0</v>
      </c>
      <c r="L163" s="17">
        <v>0</v>
      </c>
      <c r="M163" s="26">
        <v>2</v>
      </c>
      <c r="N163" s="28">
        <v>0</v>
      </c>
      <c r="O163" s="17">
        <v>2</v>
      </c>
      <c r="P163" s="17">
        <v>49</v>
      </c>
      <c r="Q163" s="17">
        <v>3</v>
      </c>
      <c r="R163" s="39">
        <v>53.888888889999997</v>
      </c>
      <c r="S163" s="39">
        <v>47.777777780000001</v>
      </c>
      <c r="T163" s="39">
        <f t="shared" si="22"/>
        <v>-6.111111109999996</v>
      </c>
      <c r="U163" s="39">
        <v>-8.4692428E-2</v>
      </c>
      <c r="V163" s="39">
        <v>-2.2056897659999999</v>
      </c>
      <c r="W163" s="39">
        <v>-0.46262154300000002</v>
      </c>
      <c r="X163" s="39">
        <v>-0.44527614300000001</v>
      </c>
      <c r="Y163" s="39">
        <v>-0.53963229300000004</v>
      </c>
    </row>
    <row r="164" spans="1:25" s="2" customFormat="1" ht="15" customHeight="1" x14ac:dyDescent="0.2">
      <c r="A164" s="22" t="s">
        <v>223</v>
      </c>
      <c r="B164" s="22" t="s">
        <v>26</v>
      </c>
      <c r="C164" s="7">
        <f t="shared" si="28"/>
        <v>0.14741035856573706</v>
      </c>
      <c r="D164" s="8">
        <v>37</v>
      </c>
      <c r="E164" s="9">
        <v>251</v>
      </c>
      <c r="F164" s="9">
        <v>211</v>
      </c>
      <c r="G164" s="16"/>
      <c r="H164" s="47"/>
      <c r="I164" s="24"/>
      <c r="J164" s="24">
        <v>0.14741035856573706</v>
      </c>
      <c r="K164" s="17">
        <v>1</v>
      </c>
      <c r="L164" s="17">
        <v>0</v>
      </c>
      <c r="M164" s="26">
        <v>2</v>
      </c>
      <c r="N164" s="28">
        <v>0</v>
      </c>
      <c r="O164" s="17">
        <v>2</v>
      </c>
      <c r="P164" s="17">
        <v>40</v>
      </c>
      <c r="Q164" s="17">
        <v>3</v>
      </c>
      <c r="R164" s="39">
        <v>53.055555560000002</v>
      </c>
      <c r="S164" s="39">
        <v>54.305555560000002</v>
      </c>
      <c r="T164" s="39">
        <f t="shared" si="22"/>
        <v>1.25</v>
      </c>
      <c r="U164" s="39">
        <v>-0.38137683300000003</v>
      </c>
      <c r="V164" s="39">
        <v>-1.4594943389999999</v>
      </c>
      <c r="W164" s="39">
        <v>-0.24964793099999999</v>
      </c>
      <c r="X164" s="39">
        <v>-0.44527614300000001</v>
      </c>
      <c r="Y164" s="39">
        <v>-0.53963229300000004</v>
      </c>
    </row>
    <row r="165" spans="1:25" s="2" customFormat="1" ht="15" customHeight="1" x14ac:dyDescent="0.2">
      <c r="A165" s="22" t="s">
        <v>224</v>
      </c>
      <c r="B165" s="22" t="s">
        <v>28</v>
      </c>
      <c r="C165" s="7"/>
      <c r="D165" s="8"/>
      <c r="E165" s="9"/>
      <c r="F165" s="9"/>
      <c r="G165" s="16">
        <v>2.73</v>
      </c>
      <c r="H165" s="47">
        <v>15</v>
      </c>
      <c r="I165" s="24">
        <f t="shared" ref="I165:I166" si="29">EXP(-LOG(G165)*6.6006+0.7542)/(EXP(-LOG(G165)*6.6006+0.7542)+1)</f>
        <v>0.10671583710114882</v>
      </c>
      <c r="J165" s="24">
        <v>0.10671583710114882</v>
      </c>
      <c r="K165" s="17"/>
      <c r="L165" s="17"/>
      <c r="M165" s="26"/>
      <c r="N165" s="28">
        <v>0</v>
      </c>
      <c r="O165" s="17">
        <v>1</v>
      </c>
      <c r="P165" s="17">
        <v>7</v>
      </c>
      <c r="Q165" s="17">
        <v>3</v>
      </c>
      <c r="R165" s="39">
        <v>60.833333330000002</v>
      </c>
      <c r="S165" s="39">
        <v>70.555555560000002</v>
      </c>
      <c r="T165" s="39">
        <f t="shared" si="22"/>
        <v>9.7222222299999999</v>
      </c>
      <c r="U165" s="39">
        <v>-0.33452578700000002</v>
      </c>
      <c r="V165" s="39">
        <v>0.74587272699999996</v>
      </c>
      <c r="W165" s="39">
        <v>-0.56318703400000003</v>
      </c>
      <c r="X165" s="39">
        <v>-0.44527614300000001</v>
      </c>
      <c r="Y165" s="39">
        <v>-0.53963229300000004</v>
      </c>
    </row>
    <row r="166" spans="1:25" s="2" customFormat="1" ht="15" customHeight="1" x14ac:dyDescent="0.2">
      <c r="A166" s="22" t="s">
        <v>225</v>
      </c>
      <c r="B166" s="22" t="s">
        <v>13</v>
      </c>
      <c r="C166" s="7"/>
      <c r="D166" s="8"/>
      <c r="E166" s="9"/>
      <c r="F166" s="9"/>
      <c r="G166" s="16">
        <v>1.794</v>
      </c>
      <c r="H166" s="47">
        <v>24</v>
      </c>
      <c r="I166" s="24">
        <f t="shared" si="29"/>
        <v>0.28471744297951651</v>
      </c>
      <c r="J166" s="24">
        <v>0.28471744297951651</v>
      </c>
      <c r="K166" s="17">
        <v>1</v>
      </c>
      <c r="L166" s="17">
        <v>0</v>
      </c>
      <c r="M166" s="26">
        <v>2</v>
      </c>
      <c r="N166" s="28">
        <v>1</v>
      </c>
      <c r="O166" s="17">
        <v>2</v>
      </c>
      <c r="P166" s="17">
        <v>60</v>
      </c>
      <c r="Q166" s="17">
        <v>2</v>
      </c>
      <c r="R166" s="39">
        <v>40.833333330000002</v>
      </c>
      <c r="S166" s="39">
        <v>51.944444439999998</v>
      </c>
      <c r="T166" s="39">
        <f t="shared" si="22"/>
        <v>11.111111109999996</v>
      </c>
      <c r="U166" s="39">
        <v>-0.57300019199999996</v>
      </c>
      <c r="V166" s="39">
        <v>-1.665863874</v>
      </c>
      <c r="W166" s="39">
        <v>-0.51608660500000003</v>
      </c>
      <c r="X166" s="39">
        <v>-0.44527614300000001</v>
      </c>
      <c r="Y166" s="39">
        <v>0.96706985000000001</v>
      </c>
    </row>
    <row r="167" spans="1:25" s="2" customFormat="1" ht="15" customHeight="1" x14ac:dyDescent="0.2">
      <c r="A167" s="22" t="s">
        <v>226</v>
      </c>
      <c r="B167" s="22" t="s">
        <v>13</v>
      </c>
      <c r="C167" s="7">
        <f>D167/E167</f>
        <v>0.14285714285714285</v>
      </c>
      <c r="D167" s="8">
        <v>10</v>
      </c>
      <c r="E167" s="9">
        <v>70</v>
      </c>
      <c r="F167" s="9">
        <v>212</v>
      </c>
      <c r="G167" s="16"/>
      <c r="H167" s="47"/>
      <c r="I167" s="24"/>
      <c r="J167" s="24">
        <v>0.14285714285714285</v>
      </c>
      <c r="K167" s="17">
        <v>0</v>
      </c>
      <c r="L167" s="17">
        <v>1</v>
      </c>
      <c r="M167" s="26">
        <v>0</v>
      </c>
      <c r="N167" s="28">
        <v>0</v>
      </c>
      <c r="O167" s="17">
        <v>2</v>
      </c>
      <c r="P167" s="17">
        <v>44</v>
      </c>
      <c r="Q167" s="17">
        <v>2</v>
      </c>
      <c r="R167" s="39">
        <v>35.138888889999997</v>
      </c>
      <c r="S167" s="39">
        <v>53.055555560000002</v>
      </c>
      <c r="T167" s="39">
        <f t="shared" si="22"/>
        <v>17.916666670000005</v>
      </c>
      <c r="U167" s="39">
        <v>-0.57733185399999998</v>
      </c>
      <c r="V167" s="39">
        <v>-1.567678769</v>
      </c>
      <c r="W167" s="39">
        <v>6.7101969999999997E-2</v>
      </c>
      <c r="X167" s="39">
        <v>-0.44527614300000001</v>
      </c>
      <c r="Y167" s="39">
        <v>0.96706985000000001</v>
      </c>
    </row>
    <row r="168" spans="1:25" s="2" customFormat="1" ht="15" customHeight="1" x14ac:dyDescent="0.2">
      <c r="A168" s="22" t="s">
        <v>227</v>
      </c>
      <c r="B168" s="22" t="s">
        <v>21</v>
      </c>
      <c r="C168" s="7">
        <f>D168/E168</f>
        <v>0.38532110091743121</v>
      </c>
      <c r="D168" s="8">
        <v>84</v>
      </c>
      <c r="E168" s="9">
        <v>218</v>
      </c>
      <c r="F168" s="9">
        <v>213</v>
      </c>
      <c r="G168" s="16"/>
      <c r="H168" s="47"/>
      <c r="I168" s="24"/>
      <c r="J168" s="24">
        <v>0.38532110091743121</v>
      </c>
      <c r="K168" s="17">
        <v>0</v>
      </c>
      <c r="L168" s="17">
        <v>0</v>
      </c>
      <c r="M168" s="26">
        <v>0</v>
      </c>
      <c r="N168" s="28">
        <v>4</v>
      </c>
      <c r="O168" s="17">
        <v>2</v>
      </c>
      <c r="P168" s="17">
        <v>39</v>
      </c>
      <c r="Q168" s="17">
        <v>2</v>
      </c>
      <c r="R168" s="39">
        <v>41.805555560000002</v>
      </c>
      <c r="S168" s="39">
        <v>49.583333330000002</v>
      </c>
      <c r="T168" s="39">
        <f t="shared" si="22"/>
        <v>7.7777777700000001</v>
      </c>
      <c r="U168" s="39">
        <v>-3.4253937999999998E-2</v>
      </c>
      <c r="V168" s="39">
        <v>-1.179187472</v>
      </c>
      <c r="W168" s="39">
        <v>3.4678926429999999</v>
      </c>
      <c r="X168" s="39">
        <v>-0.44527614300000001</v>
      </c>
      <c r="Y168" s="39">
        <v>2.4737719920000001</v>
      </c>
    </row>
    <row r="169" spans="1:25" s="2" customFormat="1" ht="15" customHeight="1" x14ac:dyDescent="0.2">
      <c r="A169" s="22" t="s">
        <v>228</v>
      </c>
      <c r="B169" s="22" t="s">
        <v>49</v>
      </c>
      <c r="C169" s="7"/>
      <c r="D169" s="8"/>
      <c r="E169" s="9"/>
      <c r="F169" s="9"/>
      <c r="G169" s="16">
        <v>2.0779999999999998</v>
      </c>
      <c r="H169" s="47">
        <v>13</v>
      </c>
      <c r="I169" s="24">
        <f t="shared" ref="I169:I170" si="30">EXP(-LOG(G169)*6.6006+0.7542)/(EXP(-LOG(G169)*6.6006+0.7542)+1)</f>
        <v>0.20710725311503811</v>
      </c>
      <c r="J169" s="24">
        <v>0.20710725311503811</v>
      </c>
      <c r="K169" s="17">
        <v>0</v>
      </c>
      <c r="L169" s="17">
        <v>0</v>
      </c>
      <c r="M169" s="26">
        <v>2</v>
      </c>
      <c r="N169" s="28">
        <v>2</v>
      </c>
      <c r="O169" s="17">
        <v>2</v>
      </c>
      <c r="P169" s="17">
        <v>44</v>
      </c>
      <c r="Q169" s="17">
        <v>2</v>
      </c>
      <c r="R169" s="39">
        <v>49.583333330000002</v>
      </c>
      <c r="S169" s="39">
        <v>47.5</v>
      </c>
      <c r="T169" s="39">
        <f t="shared" si="22"/>
        <v>-2.0833333300000021</v>
      </c>
      <c r="U169" s="39">
        <v>-0.65408103399999995</v>
      </c>
      <c r="V169" s="39">
        <v>-1.364338499</v>
      </c>
      <c r="W169" s="39">
        <v>0.19561008199999999</v>
      </c>
      <c r="X169" s="39">
        <v>2.2448885270000001</v>
      </c>
      <c r="Y169" s="39">
        <v>0.96706985000000001</v>
      </c>
    </row>
    <row r="170" spans="1:25" s="2" customFormat="1" ht="15" customHeight="1" x14ac:dyDescent="0.2">
      <c r="A170" s="22" t="s">
        <v>229</v>
      </c>
      <c r="B170" s="22" t="s">
        <v>49</v>
      </c>
      <c r="C170" s="7">
        <f>D170/E170</f>
        <v>9.7402597402597407E-2</v>
      </c>
      <c r="D170" s="8">
        <v>30</v>
      </c>
      <c r="E170" s="9">
        <v>308</v>
      </c>
      <c r="F170" s="9">
        <v>214</v>
      </c>
      <c r="G170" s="16">
        <v>2.4590000000000001</v>
      </c>
      <c r="H170" s="47">
        <v>12</v>
      </c>
      <c r="I170" s="24">
        <f t="shared" si="30"/>
        <v>0.13883012217816451</v>
      </c>
      <c r="J170" s="24">
        <v>0.11811635979038096</v>
      </c>
      <c r="K170" s="17">
        <v>0</v>
      </c>
      <c r="L170" s="17">
        <v>0</v>
      </c>
      <c r="M170" s="26">
        <v>2</v>
      </c>
      <c r="N170" s="28">
        <v>1</v>
      </c>
      <c r="O170" s="17">
        <v>2</v>
      </c>
      <c r="P170" s="17">
        <v>40</v>
      </c>
      <c r="Q170" s="17">
        <v>2</v>
      </c>
      <c r="R170" s="39">
        <v>46.111111110000003</v>
      </c>
      <c r="S170" s="39">
        <v>39.444444439999998</v>
      </c>
      <c r="T170" s="39">
        <f t="shared" si="22"/>
        <v>-6.666666670000005</v>
      </c>
      <c r="U170" s="39">
        <v>-0.74693352300000004</v>
      </c>
      <c r="V170" s="39">
        <v>-1.02709988</v>
      </c>
      <c r="W170" s="39">
        <v>0.14958568999999999</v>
      </c>
      <c r="X170" s="39">
        <v>-0.44527614300000001</v>
      </c>
      <c r="Y170" s="39">
        <v>0.96706985000000001</v>
      </c>
    </row>
    <row r="171" spans="1:25" s="2" customFormat="1" ht="15" customHeight="1" x14ac:dyDescent="0.2">
      <c r="A171" s="22" t="s">
        <v>230</v>
      </c>
      <c r="B171" s="22" t="s">
        <v>42</v>
      </c>
      <c r="C171" s="7">
        <f>D171/E171</f>
        <v>9.480122324159021E-2</v>
      </c>
      <c r="D171" s="8">
        <v>31</v>
      </c>
      <c r="E171" s="9">
        <v>327</v>
      </c>
      <c r="F171" s="9">
        <v>215</v>
      </c>
      <c r="G171" s="16"/>
      <c r="H171" s="47"/>
      <c r="I171" s="24"/>
      <c r="J171" s="24">
        <v>9.480122324159021E-2</v>
      </c>
      <c r="K171" s="17">
        <v>2</v>
      </c>
      <c r="L171" s="17">
        <v>1</v>
      </c>
      <c r="M171" s="26">
        <v>2</v>
      </c>
      <c r="N171" s="28">
        <v>0</v>
      </c>
      <c r="O171" s="17">
        <v>2</v>
      </c>
      <c r="P171" s="17">
        <v>41</v>
      </c>
      <c r="Q171" s="17">
        <v>2</v>
      </c>
      <c r="R171" s="39">
        <v>50.555555560000002</v>
      </c>
      <c r="S171" s="39">
        <v>57.083333330000002</v>
      </c>
      <c r="T171" s="39">
        <f t="shared" si="22"/>
        <v>6.5277777700000001</v>
      </c>
      <c r="U171" s="39">
        <v>1.3808536300000001</v>
      </c>
      <c r="V171" s="39">
        <v>-1.18018051</v>
      </c>
      <c r="W171" s="39">
        <v>0.65496824300000001</v>
      </c>
      <c r="X171" s="39">
        <v>-0.44527614300000001</v>
      </c>
      <c r="Y171" s="39">
        <v>-0.53963229300000004</v>
      </c>
    </row>
    <row r="172" spans="1:25" s="2" customFormat="1" ht="15" customHeight="1" x14ac:dyDescent="0.2">
      <c r="A172" s="22" t="s">
        <v>231</v>
      </c>
      <c r="B172" s="22" t="s">
        <v>42</v>
      </c>
      <c r="C172" s="7">
        <f>D172/E172</f>
        <v>0.13428571428571429</v>
      </c>
      <c r="D172" s="8">
        <v>47</v>
      </c>
      <c r="E172" s="9">
        <v>350</v>
      </c>
      <c r="F172" s="9" t="s">
        <v>2795</v>
      </c>
      <c r="G172" s="16"/>
      <c r="H172" s="47"/>
      <c r="I172" s="24"/>
      <c r="J172" s="24">
        <v>0.13428571428571429</v>
      </c>
      <c r="K172" s="17">
        <v>3</v>
      </c>
      <c r="L172" s="17">
        <v>1</v>
      </c>
      <c r="M172" s="26">
        <v>2</v>
      </c>
      <c r="N172" s="28">
        <v>0</v>
      </c>
      <c r="O172" s="17">
        <v>2</v>
      </c>
      <c r="P172" s="17">
        <v>51</v>
      </c>
      <c r="Q172" s="17">
        <v>2</v>
      </c>
      <c r="R172" s="39">
        <v>58.055555560000002</v>
      </c>
      <c r="S172" s="39">
        <v>56.944444439999998</v>
      </c>
      <c r="T172" s="39">
        <f t="shared" si="22"/>
        <v>-1.1111111200000039</v>
      </c>
      <c r="U172" s="39">
        <v>1.297027712</v>
      </c>
      <c r="V172" s="39">
        <v>-1.668511461</v>
      </c>
      <c r="W172" s="39">
        <v>0.67694626099999999</v>
      </c>
      <c r="X172" s="39">
        <v>2.2448885270000001</v>
      </c>
      <c r="Y172" s="39">
        <v>0.96706985000000001</v>
      </c>
    </row>
    <row r="173" spans="1:25" s="2" customFormat="1" ht="15" customHeight="1" x14ac:dyDescent="0.2">
      <c r="A173" s="22" t="s">
        <v>232</v>
      </c>
      <c r="B173" s="22" t="s">
        <v>43</v>
      </c>
      <c r="C173" s="7">
        <f>D173/E173</f>
        <v>0.14814814814814814</v>
      </c>
      <c r="D173" s="8">
        <v>12</v>
      </c>
      <c r="E173" s="9">
        <v>81</v>
      </c>
      <c r="F173" s="9">
        <v>219</v>
      </c>
      <c r="G173" s="16">
        <v>3.9670000000000001</v>
      </c>
      <c r="H173" s="47">
        <v>15</v>
      </c>
      <c r="I173" s="24">
        <f t="shared" ref="I173:I178" si="31">EXP(-LOG(G173)*6.6006+0.7542)/(EXP(-LOG(G173)*6.6006+0.7542)+1)</f>
        <v>3.9316165041233551E-2</v>
      </c>
      <c r="J173" s="24">
        <v>9.3732156594690849E-2</v>
      </c>
      <c r="K173" s="17">
        <v>2</v>
      </c>
      <c r="L173" s="17">
        <v>2</v>
      </c>
      <c r="M173" s="26">
        <v>2</v>
      </c>
      <c r="N173" s="28">
        <v>4</v>
      </c>
      <c r="O173" s="17">
        <v>2</v>
      </c>
      <c r="P173" s="17">
        <v>48</v>
      </c>
      <c r="Q173" s="17">
        <v>2</v>
      </c>
      <c r="R173" s="39">
        <v>45.138888889999997</v>
      </c>
      <c r="S173" s="39">
        <v>50.416666669999998</v>
      </c>
      <c r="T173" s="39">
        <f t="shared" si="22"/>
        <v>5.277777780000001</v>
      </c>
      <c r="U173" s="39">
        <v>-0.360940119</v>
      </c>
      <c r="V173" s="39">
        <v>-1.613212315</v>
      </c>
      <c r="W173" s="39">
        <v>0.34644909499999998</v>
      </c>
      <c r="X173" s="39">
        <v>-0.44527614300000001</v>
      </c>
      <c r="Y173" s="39">
        <v>0.96706985000000001</v>
      </c>
    </row>
    <row r="174" spans="1:25" s="2" customFormat="1" ht="15" customHeight="1" x14ac:dyDescent="0.2">
      <c r="A174" s="22" t="s">
        <v>233</v>
      </c>
      <c r="B174" s="22" t="s">
        <v>43</v>
      </c>
      <c r="C174" s="7"/>
      <c r="D174" s="8"/>
      <c r="E174" s="9"/>
      <c r="F174" s="9"/>
      <c r="G174" s="16">
        <v>3.9289999999999998</v>
      </c>
      <c r="H174" s="47">
        <v>8</v>
      </c>
      <c r="I174" s="24">
        <f t="shared" si="31"/>
        <v>4.037166196150789E-2</v>
      </c>
      <c r="J174" s="24">
        <v>4.037166196150789E-2</v>
      </c>
      <c r="K174" s="17">
        <v>2</v>
      </c>
      <c r="L174" s="17">
        <v>2</v>
      </c>
      <c r="M174" s="26">
        <v>2</v>
      </c>
      <c r="N174" s="28">
        <v>8</v>
      </c>
      <c r="O174" s="17">
        <v>2</v>
      </c>
      <c r="P174" s="17">
        <v>60</v>
      </c>
      <c r="Q174" s="17">
        <v>2</v>
      </c>
      <c r="R174" s="39">
        <v>41.388888889999997</v>
      </c>
      <c r="S174" s="39">
        <v>39.583333330000002</v>
      </c>
      <c r="T174" s="39">
        <f t="shared" si="22"/>
        <v>-1.8055555599999948</v>
      </c>
      <c r="U174" s="39">
        <v>-0.22836816900000001</v>
      </c>
      <c r="V174" s="39">
        <v>-1.6359082890000001</v>
      </c>
      <c r="W174" s="39">
        <v>0.55404363400000001</v>
      </c>
      <c r="X174" s="39">
        <v>-0.44527614300000001</v>
      </c>
      <c r="Y174" s="39">
        <v>2.4737719920000001</v>
      </c>
    </row>
    <row r="175" spans="1:25" s="2" customFormat="1" ht="15" customHeight="1" x14ac:dyDescent="0.2">
      <c r="A175" s="22" t="s">
        <v>234</v>
      </c>
      <c r="B175" s="22" t="s">
        <v>43</v>
      </c>
      <c r="C175" s="7"/>
      <c r="D175" s="8"/>
      <c r="E175" s="9"/>
      <c r="F175" s="9"/>
      <c r="G175" s="16">
        <v>2.7629999999999999</v>
      </c>
      <c r="H175" s="47">
        <v>9</v>
      </c>
      <c r="I175" s="24">
        <f t="shared" si="31"/>
        <v>0.10347662087706752</v>
      </c>
      <c r="J175" s="24">
        <v>0.10347662087706752</v>
      </c>
      <c r="K175" s="17">
        <v>0</v>
      </c>
      <c r="L175" s="17">
        <v>2</v>
      </c>
      <c r="M175" s="26">
        <v>2</v>
      </c>
      <c r="N175" s="28">
        <v>7</v>
      </c>
      <c r="O175" s="17">
        <v>2</v>
      </c>
      <c r="P175" s="17">
        <v>60</v>
      </c>
      <c r="Q175" s="17">
        <v>2</v>
      </c>
      <c r="R175" s="39">
        <v>44.027777780000001</v>
      </c>
      <c r="S175" s="39">
        <v>45.833333330000002</v>
      </c>
      <c r="T175" s="39">
        <f t="shared" si="22"/>
        <v>1.8055555500000011</v>
      </c>
      <c r="U175" s="39">
        <v>-0.435368007</v>
      </c>
      <c r="V175" s="39">
        <v>-1.623095918</v>
      </c>
      <c r="W175" s="39">
        <v>0.63916492499999999</v>
      </c>
      <c r="X175" s="39">
        <v>-0.44527614300000001</v>
      </c>
      <c r="Y175" s="39">
        <v>2.4737719920000001</v>
      </c>
    </row>
    <row r="176" spans="1:25" s="2" customFormat="1" ht="15" customHeight="1" x14ac:dyDescent="0.2">
      <c r="A176" s="22" t="s">
        <v>235</v>
      </c>
      <c r="B176" s="22" t="s">
        <v>43</v>
      </c>
      <c r="C176" s="7"/>
      <c r="D176" s="8"/>
      <c r="E176" s="9"/>
      <c r="F176" s="9"/>
      <c r="G176" s="16">
        <v>2.9350000000000001</v>
      </c>
      <c r="H176" s="47">
        <v>19</v>
      </c>
      <c r="I176" s="24">
        <f t="shared" si="31"/>
        <v>8.8483462924533143E-2</v>
      </c>
      <c r="J176" s="24">
        <v>8.8483462924533143E-2</v>
      </c>
      <c r="K176" s="17">
        <v>2</v>
      </c>
      <c r="L176" s="17">
        <v>2</v>
      </c>
      <c r="M176" s="26">
        <v>2</v>
      </c>
      <c r="N176" s="28">
        <v>0</v>
      </c>
      <c r="O176" s="17">
        <v>2</v>
      </c>
      <c r="P176" s="17">
        <v>28</v>
      </c>
      <c r="Q176" s="17">
        <v>2</v>
      </c>
      <c r="R176" s="39">
        <v>42.361111110000003</v>
      </c>
      <c r="S176" s="39">
        <v>41.805555560000002</v>
      </c>
      <c r="T176" s="39">
        <f t="shared" si="22"/>
        <v>-0.55555555000000112</v>
      </c>
      <c r="U176" s="39">
        <v>-1.136863567</v>
      </c>
      <c r="V176" s="39">
        <v>-1.3203668669999999</v>
      </c>
      <c r="W176" s="39">
        <v>-0.57567119099999997</v>
      </c>
      <c r="X176" s="39">
        <v>-0.44527614300000001</v>
      </c>
      <c r="Y176" s="39">
        <v>0.96706985000000001</v>
      </c>
    </row>
    <row r="177" spans="1:25" s="2" customFormat="1" ht="15" customHeight="1" x14ac:dyDescent="0.2">
      <c r="A177" s="22" t="s">
        <v>236</v>
      </c>
      <c r="B177" s="22" t="s">
        <v>43</v>
      </c>
      <c r="C177" s="7"/>
      <c r="D177" s="8"/>
      <c r="E177" s="9"/>
      <c r="F177" s="9"/>
      <c r="G177" s="16">
        <v>2.613</v>
      </c>
      <c r="H177" s="47">
        <v>10</v>
      </c>
      <c r="I177" s="24">
        <f t="shared" si="31"/>
        <v>0.1192900534976863</v>
      </c>
      <c r="J177" s="24">
        <v>0.1192900534976863</v>
      </c>
      <c r="K177" s="17">
        <v>2</v>
      </c>
      <c r="L177" s="17">
        <v>2</v>
      </c>
      <c r="M177" s="26">
        <v>2</v>
      </c>
      <c r="N177" s="28">
        <v>6</v>
      </c>
      <c r="O177" s="17">
        <v>2</v>
      </c>
      <c r="P177" s="17">
        <v>60</v>
      </c>
      <c r="Q177" s="17">
        <v>2</v>
      </c>
      <c r="R177" s="39">
        <v>46.388888889999997</v>
      </c>
      <c r="S177" s="39">
        <v>46.944444439999998</v>
      </c>
      <c r="T177" s="39">
        <f t="shared" si="22"/>
        <v>0.55555555000000112</v>
      </c>
      <c r="U177" s="39">
        <v>-0.81136592600000002</v>
      </c>
      <c r="V177" s="39">
        <v>-1.8554046390000001</v>
      </c>
      <c r="W177" s="39">
        <v>-0.51791036400000001</v>
      </c>
      <c r="X177" s="39">
        <v>-0.44527614300000001</v>
      </c>
      <c r="Y177" s="39">
        <v>2.4737719920000001</v>
      </c>
    </row>
    <row r="178" spans="1:25" s="2" customFormat="1" ht="15" customHeight="1" x14ac:dyDescent="0.2">
      <c r="A178" s="22" t="s">
        <v>237</v>
      </c>
      <c r="B178" s="22" t="s">
        <v>43</v>
      </c>
      <c r="C178" s="7"/>
      <c r="D178" s="8"/>
      <c r="E178" s="9"/>
      <c r="F178" s="9"/>
      <c r="G178" s="16">
        <v>2.6869999999999998</v>
      </c>
      <c r="H178" s="47">
        <v>20</v>
      </c>
      <c r="I178" s="24">
        <f t="shared" si="31"/>
        <v>0.11113258281469489</v>
      </c>
      <c r="J178" s="24">
        <v>0.11113258281469489</v>
      </c>
      <c r="K178" s="17">
        <v>1</v>
      </c>
      <c r="L178" s="17">
        <v>2</v>
      </c>
      <c r="M178" s="26">
        <v>2</v>
      </c>
      <c r="N178" s="28">
        <v>0</v>
      </c>
      <c r="O178" s="17">
        <v>2</v>
      </c>
      <c r="P178" s="17">
        <v>28</v>
      </c>
      <c r="Q178" s="17">
        <v>3</v>
      </c>
      <c r="R178" s="39">
        <v>43.333333330000002</v>
      </c>
      <c r="S178" s="39">
        <v>54.166666669999998</v>
      </c>
      <c r="T178" s="39">
        <f t="shared" si="22"/>
        <v>10.833333339999996</v>
      </c>
      <c r="U178" s="39">
        <v>-0.92307043</v>
      </c>
      <c r="V178" s="39">
        <v>-1.1289718129999999</v>
      </c>
      <c r="W178" s="39">
        <v>-0.46802484</v>
      </c>
      <c r="X178" s="39">
        <v>-0.44527614300000001</v>
      </c>
      <c r="Y178" s="39">
        <v>0.96706985000000001</v>
      </c>
    </row>
    <row r="179" spans="1:25" s="2" customFormat="1" ht="15" customHeight="1" x14ac:dyDescent="0.2">
      <c r="A179" s="22" t="s">
        <v>238</v>
      </c>
      <c r="B179" s="22" t="s">
        <v>27</v>
      </c>
      <c r="C179" s="7">
        <f t="shared" ref="C179:C194" si="32">D179/E179</f>
        <v>0.115</v>
      </c>
      <c r="D179" s="8">
        <v>23</v>
      </c>
      <c r="E179" s="9">
        <v>200</v>
      </c>
      <c r="F179" s="9" t="s">
        <v>2796</v>
      </c>
      <c r="G179" s="16"/>
      <c r="H179" s="47"/>
      <c r="I179" s="24"/>
      <c r="J179" s="24">
        <v>0.115</v>
      </c>
      <c r="K179" s="17"/>
      <c r="L179" s="17"/>
      <c r="M179" s="26">
        <v>2</v>
      </c>
      <c r="N179" s="28">
        <v>0</v>
      </c>
      <c r="O179" s="17">
        <v>1</v>
      </c>
      <c r="P179" s="17">
        <v>13</v>
      </c>
      <c r="Q179" s="17">
        <v>3</v>
      </c>
      <c r="R179" s="39">
        <v>54.027777780000001</v>
      </c>
      <c r="S179" s="39">
        <v>54.305555560000002</v>
      </c>
      <c r="T179" s="39">
        <f t="shared" si="22"/>
        <v>0.27777778000000097</v>
      </c>
      <c r="U179" s="39"/>
      <c r="V179" s="39"/>
      <c r="W179" s="39"/>
      <c r="X179" s="39"/>
      <c r="Y179" s="39"/>
    </row>
    <row r="180" spans="1:25" s="2" customFormat="1" ht="15" customHeight="1" x14ac:dyDescent="0.2">
      <c r="A180" s="22" t="s">
        <v>239</v>
      </c>
      <c r="B180" s="22" t="s">
        <v>27</v>
      </c>
      <c r="C180" s="7">
        <f t="shared" si="32"/>
        <v>0.48035914702581367</v>
      </c>
      <c r="D180" s="8">
        <v>2996</v>
      </c>
      <c r="E180" s="9">
        <v>6237</v>
      </c>
      <c r="F180" s="9" t="s">
        <v>2797</v>
      </c>
      <c r="G180" s="16">
        <v>1.913</v>
      </c>
      <c r="H180" s="47">
        <v>49</v>
      </c>
      <c r="I180" s="24">
        <f>EXP(-LOG(G180)*6.6006+0.7542)/(EXP(-LOG(G180)*6.6006+0.7542)+1)</f>
        <v>0.24875042581913046</v>
      </c>
      <c r="J180" s="24">
        <v>0.36455478642247208</v>
      </c>
      <c r="K180" s="17">
        <v>1</v>
      </c>
      <c r="L180" s="17">
        <v>0</v>
      </c>
      <c r="M180" s="26">
        <v>2</v>
      </c>
      <c r="N180" s="28">
        <v>3</v>
      </c>
      <c r="O180" s="17">
        <v>2</v>
      </c>
      <c r="P180" s="17">
        <v>44</v>
      </c>
      <c r="Q180" s="17">
        <v>2</v>
      </c>
      <c r="R180" s="39">
        <v>55.277777780000001</v>
      </c>
      <c r="S180" s="39">
        <v>59.027777780000001</v>
      </c>
      <c r="T180" s="39">
        <f t="shared" si="22"/>
        <v>3.75</v>
      </c>
      <c r="U180" s="39">
        <v>0.41413699999999998</v>
      </c>
      <c r="V180" s="39">
        <v>-1.8326516719999999</v>
      </c>
      <c r="W180" s="39">
        <v>0.76933180400000001</v>
      </c>
      <c r="X180" s="39">
        <v>2.2448885270000001</v>
      </c>
      <c r="Y180" s="39">
        <v>0.96706985000000001</v>
      </c>
    </row>
    <row r="181" spans="1:25" s="2" customFormat="1" ht="15" customHeight="1" x14ac:dyDescent="0.2">
      <c r="A181" s="22" t="s">
        <v>240</v>
      </c>
      <c r="B181" s="22" t="s">
        <v>27</v>
      </c>
      <c r="C181" s="7">
        <f t="shared" si="32"/>
        <v>6.8322981366459631E-2</v>
      </c>
      <c r="D181" s="8">
        <v>11</v>
      </c>
      <c r="E181" s="9">
        <v>161</v>
      </c>
      <c r="F181" s="9">
        <v>235</v>
      </c>
      <c r="G181" s="16"/>
      <c r="H181" s="47"/>
      <c r="I181" s="24"/>
      <c r="J181" s="24">
        <v>6.8322981366459631E-2</v>
      </c>
      <c r="K181" s="17"/>
      <c r="L181" s="17">
        <v>1</v>
      </c>
      <c r="M181" s="26"/>
      <c r="N181" s="28">
        <v>2</v>
      </c>
      <c r="O181" s="17">
        <v>2</v>
      </c>
      <c r="P181" s="17">
        <v>54</v>
      </c>
      <c r="Q181" s="17">
        <v>2</v>
      </c>
      <c r="R181" s="39">
        <v>52.916666669999998</v>
      </c>
      <c r="S181" s="39">
        <v>50.416666669999998</v>
      </c>
      <c r="T181" s="39">
        <f t="shared" si="22"/>
        <v>-2.5</v>
      </c>
      <c r="U181" s="39"/>
      <c r="V181" s="39"/>
      <c r="W181" s="39"/>
      <c r="X181" s="39"/>
      <c r="Y181" s="39"/>
    </row>
    <row r="182" spans="1:25" s="2" customFormat="1" ht="15" customHeight="1" x14ac:dyDescent="0.2">
      <c r="A182" s="22" t="s">
        <v>241</v>
      </c>
      <c r="B182" s="22" t="s">
        <v>27</v>
      </c>
      <c r="C182" s="7">
        <f t="shared" si="32"/>
        <v>0.56432748538011701</v>
      </c>
      <c r="D182" s="8">
        <v>193</v>
      </c>
      <c r="E182" s="9">
        <v>342</v>
      </c>
      <c r="F182" s="9">
        <v>236</v>
      </c>
      <c r="G182" s="16"/>
      <c r="H182" s="47"/>
      <c r="I182" s="24"/>
      <c r="J182" s="24">
        <v>0.56432748538011701</v>
      </c>
      <c r="K182" s="17"/>
      <c r="L182" s="17">
        <v>0</v>
      </c>
      <c r="M182" s="26"/>
      <c r="N182" s="28">
        <v>1</v>
      </c>
      <c r="O182" s="17">
        <v>2</v>
      </c>
      <c r="P182" s="17">
        <v>36</v>
      </c>
      <c r="Q182" s="17">
        <v>3</v>
      </c>
      <c r="R182" s="39">
        <v>58.333333330000002</v>
      </c>
      <c r="S182" s="39">
        <v>58.75</v>
      </c>
      <c r="T182" s="39">
        <f t="shared" si="22"/>
        <v>0.41666666999999791</v>
      </c>
      <c r="U182" s="39"/>
      <c r="V182" s="39"/>
      <c r="W182" s="39"/>
      <c r="X182" s="39"/>
      <c r="Y182" s="39"/>
    </row>
    <row r="183" spans="1:25" s="2" customFormat="1" ht="11.25" x14ac:dyDescent="0.2">
      <c r="A183" s="22" t="s">
        <v>242</v>
      </c>
      <c r="B183" s="22" t="s">
        <v>27</v>
      </c>
      <c r="C183" s="7">
        <f t="shared" si="32"/>
        <v>0.5752212389380531</v>
      </c>
      <c r="D183" s="8">
        <v>65</v>
      </c>
      <c r="E183" s="9">
        <v>113</v>
      </c>
      <c r="F183" s="9">
        <v>221</v>
      </c>
      <c r="G183" s="16"/>
      <c r="H183" s="47"/>
      <c r="I183" s="24"/>
      <c r="J183" s="24">
        <v>0.5752212389380531</v>
      </c>
      <c r="K183" s="17">
        <v>1</v>
      </c>
      <c r="L183" s="17">
        <v>0</v>
      </c>
      <c r="M183" s="26">
        <v>1</v>
      </c>
      <c r="N183" s="28">
        <v>3</v>
      </c>
      <c r="O183" s="17">
        <v>2</v>
      </c>
      <c r="P183" s="17">
        <v>41</v>
      </c>
      <c r="Q183" s="17">
        <v>2</v>
      </c>
      <c r="R183" s="39">
        <v>50.555555560000002</v>
      </c>
      <c r="S183" s="39">
        <v>45.555555560000002</v>
      </c>
      <c r="T183" s="39">
        <f t="shared" si="22"/>
        <v>-5</v>
      </c>
      <c r="U183" s="39">
        <v>0.12570778899999999</v>
      </c>
      <c r="V183" s="39">
        <v>-1.452736609</v>
      </c>
      <c r="W183" s="39">
        <v>-0.26402721699999998</v>
      </c>
      <c r="X183" s="39">
        <v>2.2448885270000001</v>
      </c>
      <c r="Y183" s="39">
        <v>0.96706985000000001</v>
      </c>
    </row>
    <row r="184" spans="1:25" s="2" customFormat="1" ht="15" customHeight="1" x14ac:dyDescent="0.2">
      <c r="A184" s="22" t="s">
        <v>243</v>
      </c>
      <c r="B184" s="22" t="s">
        <v>28</v>
      </c>
      <c r="C184" s="7">
        <f t="shared" si="32"/>
        <v>1.8372703412073491E-2</v>
      </c>
      <c r="D184" s="8">
        <v>7</v>
      </c>
      <c r="E184" s="9">
        <v>381</v>
      </c>
      <c r="F184" s="9" t="s">
        <v>2798</v>
      </c>
      <c r="G184" s="16">
        <v>7.3</v>
      </c>
      <c r="H184" s="47">
        <v>15</v>
      </c>
      <c r="I184" s="24">
        <f>EXP(-LOG(G184)*6.6006+0.7542)/(EXP(-LOG(G184)*6.6006+0.7542)+1)</f>
        <v>7.0738677985434728E-3</v>
      </c>
      <c r="J184" s="24">
        <v>1.2723285605308481E-2</v>
      </c>
      <c r="K184" s="17">
        <v>2</v>
      </c>
      <c r="L184" s="17">
        <v>2</v>
      </c>
      <c r="M184" s="26">
        <v>2</v>
      </c>
      <c r="N184" s="28">
        <v>0</v>
      </c>
      <c r="O184" s="17">
        <v>2</v>
      </c>
      <c r="P184" s="17">
        <v>34</v>
      </c>
      <c r="Q184" s="17">
        <v>3</v>
      </c>
      <c r="R184" s="39">
        <v>47.5</v>
      </c>
      <c r="S184" s="39">
        <v>50.833333330000002</v>
      </c>
      <c r="T184" s="39">
        <f t="shared" si="22"/>
        <v>3.3333333300000021</v>
      </c>
      <c r="U184" s="39">
        <v>-0.98686490699999996</v>
      </c>
      <c r="V184" s="39">
        <v>-0.90936601699999997</v>
      </c>
      <c r="W184" s="39">
        <v>-0.541546521</v>
      </c>
      <c r="X184" s="39">
        <v>-0.44527614300000001</v>
      </c>
      <c r="Y184" s="39">
        <v>-0.53963229300000004</v>
      </c>
    </row>
    <row r="185" spans="1:25" s="2" customFormat="1" ht="15" customHeight="1" x14ac:dyDescent="0.2">
      <c r="A185" s="22" t="s">
        <v>244</v>
      </c>
      <c r="B185" s="22" t="s">
        <v>44</v>
      </c>
      <c r="C185" s="7">
        <f t="shared" si="32"/>
        <v>4.4871794871794872E-2</v>
      </c>
      <c r="D185" s="8">
        <v>7</v>
      </c>
      <c r="E185" s="9">
        <v>156</v>
      </c>
      <c r="F185" s="9">
        <v>239</v>
      </c>
      <c r="G185" s="16"/>
      <c r="H185" s="47"/>
      <c r="I185" s="24"/>
      <c r="J185" s="24">
        <v>4.4871794871794872E-2</v>
      </c>
      <c r="K185" s="17">
        <v>3</v>
      </c>
      <c r="L185" s="17">
        <v>0</v>
      </c>
      <c r="M185" s="26">
        <v>2</v>
      </c>
      <c r="N185" s="28">
        <v>0</v>
      </c>
      <c r="O185" s="17">
        <v>1</v>
      </c>
      <c r="P185" s="17">
        <v>11</v>
      </c>
      <c r="Q185" s="17">
        <v>3</v>
      </c>
      <c r="R185" s="39">
        <v>51.527777780000001</v>
      </c>
      <c r="S185" s="39">
        <v>49.027777780000001</v>
      </c>
      <c r="T185" s="39">
        <f t="shared" si="22"/>
        <v>-2.5</v>
      </c>
      <c r="U185" s="39"/>
      <c r="V185" s="39"/>
      <c r="W185" s="39"/>
      <c r="X185" s="39"/>
      <c r="Y185" s="39"/>
    </row>
    <row r="186" spans="1:25" s="2" customFormat="1" ht="15" customHeight="1" x14ac:dyDescent="0.2">
      <c r="A186" s="22" t="s">
        <v>245</v>
      </c>
      <c r="B186" s="22" t="s">
        <v>44</v>
      </c>
      <c r="C186" s="7">
        <f t="shared" si="32"/>
        <v>1.8987341772151899E-2</v>
      </c>
      <c r="D186" s="8">
        <v>3</v>
      </c>
      <c r="E186" s="9">
        <v>158</v>
      </c>
      <c r="F186" s="9">
        <v>240</v>
      </c>
      <c r="G186" s="16"/>
      <c r="H186" s="47"/>
      <c r="I186" s="24"/>
      <c r="J186" s="24">
        <v>1.8987341772151899E-2</v>
      </c>
      <c r="K186" s="17">
        <v>1</v>
      </c>
      <c r="L186" s="17">
        <v>0</v>
      </c>
      <c r="M186" s="26">
        <v>0</v>
      </c>
      <c r="N186" s="28">
        <v>0</v>
      </c>
      <c r="O186" s="17">
        <v>1</v>
      </c>
      <c r="P186" s="17">
        <v>11</v>
      </c>
      <c r="Q186" s="17">
        <v>3</v>
      </c>
      <c r="R186" s="39">
        <v>43.888888889999997</v>
      </c>
      <c r="S186" s="39">
        <v>46.25</v>
      </c>
      <c r="T186" s="39">
        <f t="shared" si="22"/>
        <v>2.3611111100000031</v>
      </c>
      <c r="U186" s="39"/>
      <c r="V186" s="39"/>
      <c r="W186" s="39"/>
      <c r="X186" s="39"/>
      <c r="Y186" s="39"/>
    </row>
    <row r="187" spans="1:25" s="2" customFormat="1" ht="15" customHeight="1" x14ac:dyDescent="0.2">
      <c r="A187" s="22" t="s">
        <v>246</v>
      </c>
      <c r="B187" s="22" t="s">
        <v>44</v>
      </c>
      <c r="C187" s="7">
        <f t="shared" si="32"/>
        <v>0</v>
      </c>
      <c r="D187" s="8">
        <v>0</v>
      </c>
      <c r="E187" s="9">
        <v>84</v>
      </c>
      <c r="F187" s="9">
        <v>241</v>
      </c>
      <c r="G187" s="16"/>
      <c r="H187" s="47"/>
      <c r="I187" s="24"/>
      <c r="J187" s="24">
        <v>5.0000000000000001E-3</v>
      </c>
      <c r="K187" s="17">
        <v>3</v>
      </c>
      <c r="L187" s="17">
        <v>1</v>
      </c>
      <c r="M187" s="26">
        <v>2</v>
      </c>
      <c r="N187" s="28">
        <v>0</v>
      </c>
      <c r="O187" s="17">
        <v>2</v>
      </c>
      <c r="P187" s="17">
        <v>35</v>
      </c>
      <c r="Q187" s="17">
        <v>3</v>
      </c>
      <c r="R187" s="39">
        <v>42.5</v>
      </c>
      <c r="S187" s="39">
        <v>40.277777780000001</v>
      </c>
      <c r="T187" s="39">
        <f t="shared" si="22"/>
        <v>-2.222222219999999</v>
      </c>
      <c r="U187" s="39">
        <v>-0.63196755500000001</v>
      </c>
      <c r="V187" s="39">
        <v>-1.0040387049999999</v>
      </c>
      <c r="W187" s="39">
        <v>0.35081630699999999</v>
      </c>
      <c r="X187" s="39">
        <v>-0.44527614300000001</v>
      </c>
      <c r="Y187" s="39">
        <v>-0.53963229300000004</v>
      </c>
    </row>
    <row r="188" spans="1:25" s="2" customFormat="1" ht="15" customHeight="1" x14ac:dyDescent="0.2">
      <c r="A188" s="22" t="s">
        <v>247</v>
      </c>
      <c r="B188" s="22" t="s">
        <v>44</v>
      </c>
      <c r="C188" s="7">
        <f t="shared" si="32"/>
        <v>0.14674775251189848</v>
      </c>
      <c r="D188" s="8">
        <v>555</v>
      </c>
      <c r="E188" s="9">
        <v>3782</v>
      </c>
      <c r="F188" s="9" t="s">
        <v>2799</v>
      </c>
      <c r="G188" s="16">
        <v>4.1619999999999999</v>
      </c>
      <c r="H188" s="47">
        <v>39</v>
      </c>
      <c r="I188" s="24">
        <f t="shared" ref="I188:I189" si="33">EXP(-LOG(G188)*6.6006+0.7542)/(EXP(-LOG(G188)*6.6006+0.7542)+1)</f>
        <v>3.443748218164458E-2</v>
      </c>
      <c r="J188" s="24">
        <v>9.0592617346771528E-2</v>
      </c>
      <c r="K188" s="17">
        <v>2</v>
      </c>
      <c r="L188" s="17">
        <v>0</v>
      </c>
      <c r="M188" s="26">
        <v>2</v>
      </c>
      <c r="N188" s="28">
        <v>2</v>
      </c>
      <c r="O188" s="17">
        <v>2</v>
      </c>
      <c r="P188" s="17">
        <v>42</v>
      </c>
      <c r="Q188" s="17">
        <v>3</v>
      </c>
      <c r="R188" s="39">
        <v>41.944444439999998</v>
      </c>
      <c r="S188" s="39">
        <v>41.527777780000001</v>
      </c>
      <c r="T188" s="39">
        <f t="shared" si="22"/>
        <v>-0.41666665999999708</v>
      </c>
      <c r="U188" s="39">
        <v>-1.0603043910000001</v>
      </c>
      <c r="V188" s="39">
        <v>-1.760892342</v>
      </c>
      <c r="W188" s="39">
        <v>0.59745059899999997</v>
      </c>
      <c r="X188" s="39">
        <v>2.2448885270000001</v>
      </c>
      <c r="Y188" s="39">
        <v>0.96706985000000001</v>
      </c>
    </row>
    <row r="189" spans="1:25" s="2" customFormat="1" ht="15" customHeight="1" x14ac:dyDescent="0.2">
      <c r="A189" s="22" t="s">
        <v>248</v>
      </c>
      <c r="B189" s="22" t="s">
        <v>44</v>
      </c>
      <c r="C189" s="7">
        <f t="shared" si="32"/>
        <v>0.16339869281045752</v>
      </c>
      <c r="D189" s="8">
        <v>25</v>
      </c>
      <c r="E189" s="9">
        <v>153</v>
      </c>
      <c r="F189" s="9">
        <v>42</v>
      </c>
      <c r="G189" s="16">
        <v>2.1760000000000002</v>
      </c>
      <c r="H189" s="47">
        <v>15</v>
      </c>
      <c r="I189" s="24">
        <f t="shared" si="33"/>
        <v>0.18625182785545932</v>
      </c>
      <c r="J189" s="24">
        <v>0.17482526033295842</v>
      </c>
      <c r="K189" s="17">
        <v>0</v>
      </c>
      <c r="L189" s="17">
        <v>0</v>
      </c>
      <c r="M189" s="26">
        <v>2</v>
      </c>
      <c r="N189" s="28">
        <v>1</v>
      </c>
      <c r="O189" s="17">
        <v>2</v>
      </c>
      <c r="P189" s="17">
        <v>53</v>
      </c>
      <c r="Q189" s="17">
        <v>2</v>
      </c>
      <c r="R189" s="39">
        <v>41.388888889999997</v>
      </c>
      <c r="S189" s="39">
        <v>42.916666669999998</v>
      </c>
      <c r="T189" s="39">
        <f t="shared" si="22"/>
        <v>1.527777780000001</v>
      </c>
      <c r="U189" s="39">
        <v>-1.2852975280000001</v>
      </c>
      <c r="V189" s="39">
        <v>-1.611227937</v>
      </c>
      <c r="W189" s="39">
        <v>0.78325669200000003</v>
      </c>
      <c r="X189" s="39">
        <v>-0.44527614300000001</v>
      </c>
      <c r="Y189" s="39">
        <v>0.96706985000000001</v>
      </c>
    </row>
    <row r="190" spans="1:25" s="2" customFormat="1" ht="11.25" x14ac:dyDescent="0.2">
      <c r="A190" s="22" t="s">
        <v>249</v>
      </c>
      <c r="B190" s="22" t="s">
        <v>32</v>
      </c>
      <c r="C190" s="7">
        <f t="shared" si="32"/>
        <v>0.18181818181818182</v>
      </c>
      <c r="D190" s="8">
        <v>4</v>
      </c>
      <c r="E190" s="9">
        <v>22</v>
      </c>
      <c r="F190" s="9">
        <v>245</v>
      </c>
      <c r="G190" s="16"/>
      <c r="H190" s="47"/>
      <c r="I190" s="24"/>
      <c r="J190" s="24">
        <v>0.18181818181818182</v>
      </c>
      <c r="K190" s="17"/>
      <c r="L190" s="17"/>
      <c r="M190" s="26">
        <v>2</v>
      </c>
      <c r="N190" s="28">
        <v>0</v>
      </c>
      <c r="O190" s="17">
        <v>2</v>
      </c>
      <c r="P190" s="17">
        <v>24</v>
      </c>
      <c r="Q190" s="17">
        <v>3</v>
      </c>
      <c r="R190" s="39">
        <v>45.972222219999999</v>
      </c>
      <c r="S190" s="39">
        <v>46.944444439999998</v>
      </c>
      <c r="T190" s="39">
        <f t="shared" si="22"/>
        <v>0.97222221999999903</v>
      </c>
      <c r="U190" s="39">
        <v>0.84085072299999997</v>
      </c>
      <c r="V190" s="39">
        <v>1.1273552469999999</v>
      </c>
      <c r="W190" s="39">
        <v>-0.50005174799999996</v>
      </c>
      <c r="X190" s="39">
        <v>-0.44527614300000001</v>
      </c>
      <c r="Y190" s="39">
        <v>-0.53963229300000004</v>
      </c>
    </row>
    <row r="191" spans="1:25" s="2" customFormat="1" ht="15" customHeight="1" x14ac:dyDescent="0.2">
      <c r="A191" s="22" t="s">
        <v>250</v>
      </c>
      <c r="B191" s="22" t="s">
        <v>32</v>
      </c>
      <c r="C191" s="7">
        <f t="shared" si="32"/>
        <v>0.3783783783783784</v>
      </c>
      <c r="D191" s="8">
        <v>14</v>
      </c>
      <c r="E191" s="9">
        <v>37</v>
      </c>
      <c r="F191" s="9">
        <v>246</v>
      </c>
      <c r="G191" s="16"/>
      <c r="H191" s="47"/>
      <c r="I191" s="24"/>
      <c r="J191" s="24">
        <v>0.3783783783783784</v>
      </c>
      <c r="K191" s="17"/>
      <c r="L191" s="17">
        <v>0</v>
      </c>
      <c r="M191" s="26"/>
      <c r="N191" s="28">
        <v>0</v>
      </c>
      <c r="O191" s="17">
        <v>1</v>
      </c>
      <c r="P191" s="17">
        <v>9</v>
      </c>
      <c r="Q191" s="17">
        <v>3</v>
      </c>
      <c r="R191" s="39">
        <v>42.777777780000001</v>
      </c>
      <c r="S191" s="39">
        <v>44.305555560000002</v>
      </c>
      <c r="T191" s="39">
        <f t="shared" si="22"/>
        <v>1.527777780000001</v>
      </c>
      <c r="U191" s="39">
        <v>1.2274613089999999</v>
      </c>
      <c r="V191" s="39">
        <v>0.37861511599999997</v>
      </c>
      <c r="W191" s="39">
        <v>-0.54372000099999995</v>
      </c>
      <c r="X191" s="39">
        <v>-0.44527614300000001</v>
      </c>
      <c r="Y191" s="39">
        <v>-0.53963229300000004</v>
      </c>
    </row>
    <row r="192" spans="1:25" s="2" customFormat="1" ht="15" customHeight="1" x14ac:dyDescent="0.2">
      <c r="A192" s="22" t="s">
        <v>251</v>
      </c>
      <c r="B192" s="22" t="s">
        <v>32</v>
      </c>
      <c r="C192" s="7">
        <f t="shared" si="32"/>
        <v>0.13157894736842105</v>
      </c>
      <c r="D192" s="8">
        <v>45</v>
      </c>
      <c r="E192" s="9">
        <v>342</v>
      </c>
      <c r="F192" s="9">
        <v>247</v>
      </c>
      <c r="G192" s="16">
        <v>3.4950000000000001</v>
      </c>
      <c r="H192" s="47">
        <v>19</v>
      </c>
      <c r="I192" s="24">
        <f t="shared" ref="I192:I198" si="34">EXP(-LOG(G192)*6.6006+0.7542)/(EXP(-LOG(G192)*6.6006+0.7542)+1)</f>
        <v>5.5573181898287229E-2</v>
      </c>
      <c r="J192" s="24">
        <v>9.3576064633354133E-2</v>
      </c>
      <c r="K192" s="17">
        <v>0</v>
      </c>
      <c r="L192" s="17">
        <v>0</v>
      </c>
      <c r="M192" s="26">
        <v>2</v>
      </c>
      <c r="N192" s="28">
        <v>2</v>
      </c>
      <c r="O192" s="17">
        <v>2</v>
      </c>
      <c r="P192" s="17">
        <v>63</v>
      </c>
      <c r="Q192" s="17">
        <v>2</v>
      </c>
      <c r="R192" s="39">
        <v>43.611111110000003</v>
      </c>
      <c r="S192" s="39">
        <v>42.638888889999997</v>
      </c>
      <c r="T192" s="39">
        <f t="shared" si="22"/>
        <v>-0.97222222000000613</v>
      </c>
      <c r="U192" s="39">
        <v>1.029452547</v>
      </c>
      <c r="V192" s="39">
        <v>-2.0409193480000001</v>
      </c>
      <c r="W192" s="39">
        <v>-0.39981193700000001</v>
      </c>
      <c r="X192" s="39">
        <v>-0.44527614300000001</v>
      </c>
      <c r="Y192" s="39">
        <v>0.96706985000000001</v>
      </c>
    </row>
    <row r="193" spans="1:25" s="2" customFormat="1" ht="15" customHeight="1" x14ac:dyDescent="0.2">
      <c r="A193" s="22" t="s">
        <v>252</v>
      </c>
      <c r="B193" s="22" t="s">
        <v>32</v>
      </c>
      <c r="C193" s="7">
        <f t="shared" si="32"/>
        <v>0.21755725190839695</v>
      </c>
      <c r="D193" s="8">
        <v>114</v>
      </c>
      <c r="E193" s="9">
        <v>524</v>
      </c>
      <c r="F193" s="9" t="s">
        <v>2800</v>
      </c>
      <c r="G193" s="16">
        <v>3.4079999999999999</v>
      </c>
      <c r="H193" s="47">
        <v>11</v>
      </c>
      <c r="I193" s="24">
        <f t="shared" si="34"/>
        <v>5.9489847933949534E-2</v>
      </c>
      <c r="J193" s="24">
        <v>0.13852354992117324</v>
      </c>
      <c r="K193" s="17">
        <v>1</v>
      </c>
      <c r="L193" s="17">
        <v>0</v>
      </c>
      <c r="M193" s="26">
        <v>2</v>
      </c>
      <c r="N193" s="28">
        <v>1</v>
      </c>
      <c r="O193" s="17">
        <v>2</v>
      </c>
      <c r="P193" s="17">
        <v>53</v>
      </c>
      <c r="Q193" s="17">
        <v>3</v>
      </c>
      <c r="R193" s="39">
        <v>42.361111110000003</v>
      </c>
      <c r="S193" s="39">
        <v>59.722222219999999</v>
      </c>
      <c r="T193" s="39">
        <f t="shared" si="22"/>
        <v>17.361111109999996</v>
      </c>
      <c r="U193" s="39">
        <v>1.5282996980000001</v>
      </c>
      <c r="V193" s="39">
        <v>-1.2025364080000001</v>
      </c>
      <c r="W193" s="39">
        <v>-0.32738159500000003</v>
      </c>
      <c r="X193" s="39">
        <v>-0.44527614300000001</v>
      </c>
      <c r="Y193" s="39">
        <v>0.96706985000000001</v>
      </c>
    </row>
    <row r="194" spans="1:25" s="2" customFormat="1" ht="15" customHeight="1" x14ac:dyDescent="0.2">
      <c r="A194" s="22" t="s">
        <v>253</v>
      </c>
      <c r="B194" s="22" t="s">
        <v>32</v>
      </c>
      <c r="C194" s="7">
        <f t="shared" si="32"/>
        <v>0.45945945945945948</v>
      </c>
      <c r="D194" s="8">
        <v>68</v>
      </c>
      <c r="E194" s="9">
        <v>148</v>
      </c>
      <c r="F194" s="9">
        <v>250</v>
      </c>
      <c r="G194" s="16">
        <v>2.351</v>
      </c>
      <c r="H194" s="47">
        <v>9</v>
      </c>
      <c r="I194" s="24">
        <f t="shared" si="34"/>
        <v>0.15495042021057281</v>
      </c>
      <c r="J194" s="24">
        <v>0.30720493983501618</v>
      </c>
      <c r="K194" s="17">
        <v>0</v>
      </c>
      <c r="L194" s="17">
        <v>0</v>
      </c>
      <c r="M194" s="26">
        <v>2</v>
      </c>
      <c r="N194" s="28">
        <v>1</v>
      </c>
      <c r="O194" s="17">
        <v>2</v>
      </c>
      <c r="P194" s="17">
        <v>40</v>
      </c>
      <c r="Q194" s="17">
        <v>2</v>
      </c>
      <c r="R194" s="39">
        <v>43.333333330000002</v>
      </c>
      <c r="S194" s="39">
        <v>53.055555560000002</v>
      </c>
      <c r="T194" s="39">
        <f t="shared" si="22"/>
        <v>9.7222222299999999</v>
      </c>
      <c r="U194" s="39">
        <v>1.292675818</v>
      </c>
      <c r="V194" s="39">
        <v>-1.238463342</v>
      </c>
      <c r="W194" s="39">
        <v>-0.400391355</v>
      </c>
      <c r="X194" s="39">
        <v>-0.44527614300000001</v>
      </c>
      <c r="Y194" s="39">
        <v>0.96706985000000001</v>
      </c>
    </row>
    <row r="195" spans="1:25" s="2" customFormat="1" ht="15" customHeight="1" x14ac:dyDescent="0.2">
      <c r="A195" s="22" t="s">
        <v>254</v>
      </c>
      <c r="B195" s="22" t="s">
        <v>32</v>
      </c>
      <c r="C195" s="7"/>
      <c r="D195" s="8"/>
      <c r="E195" s="9"/>
      <c r="F195" s="9"/>
      <c r="G195" s="16">
        <v>3.7690000000000001</v>
      </c>
      <c r="H195" s="47">
        <v>20</v>
      </c>
      <c r="I195" s="24">
        <f t="shared" si="34"/>
        <v>4.5250372108796504E-2</v>
      </c>
      <c r="J195" s="24">
        <v>4.5250372108796504E-2</v>
      </c>
      <c r="K195" s="17">
        <v>0</v>
      </c>
      <c r="L195" s="17">
        <v>0</v>
      </c>
      <c r="M195" s="26">
        <v>2</v>
      </c>
      <c r="N195" s="28">
        <v>0</v>
      </c>
      <c r="O195" s="17">
        <v>1</v>
      </c>
      <c r="P195" s="17">
        <v>10</v>
      </c>
      <c r="Q195" s="17">
        <v>3</v>
      </c>
      <c r="R195" s="39">
        <v>40.972222219999999</v>
      </c>
      <c r="S195" s="39">
        <v>41.111111110000003</v>
      </c>
      <c r="T195" s="39">
        <f t="shared" si="22"/>
        <v>0.13888889000000404</v>
      </c>
      <c r="U195" s="39">
        <v>1.017490732</v>
      </c>
      <c r="V195" s="39">
        <v>0.72018118799999997</v>
      </c>
      <c r="W195" s="39">
        <v>-0.355532236</v>
      </c>
      <c r="X195" s="39">
        <v>-0.44527614300000001</v>
      </c>
      <c r="Y195" s="39">
        <v>-0.53963229300000004</v>
      </c>
    </row>
    <row r="196" spans="1:25" s="2" customFormat="1" ht="15" customHeight="1" x14ac:dyDescent="0.2">
      <c r="A196" s="22" t="s">
        <v>255</v>
      </c>
      <c r="B196" s="22" t="s">
        <v>32</v>
      </c>
      <c r="C196" s="7"/>
      <c r="D196" s="8"/>
      <c r="E196" s="9"/>
      <c r="F196" s="9"/>
      <c r="G196" s="16">
        <v>2.6150000000000002</v>
      </c>
      <c r="H196" s="47">
        <v>14</v>
      </c>
      <c r="I196" s="24">
        <f t="shared" si="34"/>
        <v>0.11905982099413442</v>
      </c>
      <c r="J196" s="24">
        <v>0.11905982099413442</v>
      </c>
      <c r="K196" s="17">
        <v>0</v>
      </c>
      <c r="L196" s="17">
        <v>0</v>
      </c>
      <c r="M196" s="26">
        <v>2</v>
      </c>
      <c r="N196" s="28">
        <v>1</v>
      </c>
      <c r="O196" s="17">
        <v>2</v>
      </c>
      <c r="P196" s="17">
        <v>60</v>
      </c>
      <c r="Q196" s="17">
        <v>2</v>
      </c>
      <c r="R196" s="39">
        <v>46.527777780000001</v>
      </c>
      <c r="S196" s="39">
        <v>50.138888889999997</v>
      </c>
      <c r="T196" s="39">
        <f t="shared" ref="T196:T204" si="35">S196-R196</f>
        <v>3.611111109999996</v>
      </c>
      <c r="U196" s="39">
        <v>1.6422729949999999</v>
      </c>
      <c r="V196" s="39">
        <v>-2.0195012270000001</v>
      </c>
      <c r="W196" s="39">
        <v>-0.39487000500000002</v>
      </c>
      <c r="X196" s="39">
        <v>-0.44527614300000001</v>
      </c>
      <c r="Y196" s="39">
        <v>0.96706985000000001</v>
      </c>
    </row>
    <row r="197" spans="1:25" s="2" customFormat="1" ht="15" customHeight="1" x14ac:dyDescent="0.2">
      <c r="A197" s="22" t="s">
        <v>256</v>
      </c>
      <c r="B197" s="22" t="s">
        <v>28</v>
      </c>
      <c r="C197" s="7"/>
      <c r="D197" s="8"/>
      <c r="E197" s="9"/>
      <c r="F197" s="9"/>
      <c r="G197" s="16">
        <v>6.3490000000000002</v>
      </c>
      <c r="H197" s="47">
        <v>14</v>
      </c>
      <c r="I197" s="24">
        <f t="shared" si="34"/>
        <v>1.0517549545375777E-2</v>
      </c>
      <c r="J197" s="24">
        <v>1.0517549545375777E-2</v>
      </c>
      <c r="K197" s="17">
        <v>2</v>
      </c>
      <c r="L197" s="17">
        <v>2</v>
      </c>
      <c r="M197" s="26">
        <v>2</v>
      </c>
      <c r="N197" s="28">
        <v>0</v>
      </c>
      <c r="O197" s="17">
        <v>1</v>
      </c>
      <c r="P197" s="17">
        <v>10</v>
      </c>
      <c r="Q197" s="17">
        <v>3</v>
      </c>
      <c r="R197" s="39">
        <v>46.388888889999997</v>
      </c>
      <c r="S197" s="39">
        <v>48.75</v>
      </c>
      <c r="T197" s="39">
        <f t="shared" si="35"/>
        <v>2.3611111100000031</v>
      </c>
      <c r="U197" s="39">
        <v>-1.165713781</v>
      </c>
      <c r="V197" s="39">
        <v>9.3940227000000001E-2</v>
      </c>
      <c r="W197" s="39">
        <v>-0.57264917500000001</v>
      </c>
      <c r="X197" s="39">
        <v>-0.44527614300000001</v>
      </c>
      <c r="Y197" s="39">
        <v>-0.53963229300000004</v>
      </c>
    </row>
    <row r="198" spans="1:25" s="2" customFormat="1" ht="15" customHeight="1" x14ac:dyDescent="0.2">
      <c r="A198" s="22" t="s">
        <v>257</v>
      </c>
      <c r="B198" s="22" t="s">
        <v>31</v>
      </c>
      <c r="C198" s="7">
        <f t="shared" ref="C198:C203" si="36">D198/E198</f>
        <v>0.3125</v>
      </c>
      <c r="D198" s="8">
        <v>75</v>
      </c>
      <c r="E198" s="9">
        <v>240</v>
      </c>
      <c r="F198" s="9">
        <v>251</v>
      </c>
      <c r="G198" s="16">
        <v>1.454</v>
      </c>
      <c r="H198" s="47">
        <v>15</v>
      </c>
      <c r="I198" s="24">
        <f t="shared" si="34"/>
        <v>0.42096271073389874</v>
      </c>
      <c r="J198" s="24">
        <v>0.36673135536694934</v>
      </c>
      <c r="K198" s="17">
        <v>0</v>
      </c>
      <c r="L198" s="17">
        <v>0</v>
      </c>
      <c r="M198" s="26">
        <v>2</v>
      </c>
      <c r="N198" s="28">
        <v>3</v>
      </c>
      <c r="O198" s="17">
        <v>2</v>
      </c>
      <c r="P198" s="17">
        <v>44</v>
      </c>
      <c r="Q198" s="17">
        <v>2</v>
      </c>
      <c r="R198" s="39">
        <v>42.361111110000003</v>
      </c>
      <c r="S198" s="39">
        <v>55.972222219999999</v>
      </c>
      <c r="T198" s="39">
        <f t="shared" si="35"/>
        <v>13.611111109999996</v>
      </c>
      <c r="U198" s="39">
        <v>-1.0155234310000001</v>
      </c>
      <c r="V198" s="39">
        <v>-1.468459658</v>
      </c>
      <c r="W198" s="39">
        <v>0.35980860100000001</v>
      </c>
      <c r="X198" s="39">
        <v>-0.44527614300000001</v>
      </c>
      <c r="Y198" s="39">
        <v>2.4737719920000001</v>
      </c>
    </row>
    <row r="199" spans="1:25" s="2" customFormat="1" ht="15" customHeight="1" x14ac:dyDescent="0.2">
      <c r="A199" s="22" t="s">
        <v>258</v>
      </c>
      <c r="B199" s="22" t="s">
        <v>30</v>
      </c>
      <c r="C199" s="7">
        <f t="shared" si="36"/>
        <v>0.23684210526315788</v>
      </c>
      <c r="D199" s="8">
        <v>54</v>
      </c>
      <c r="E199" s="9">
        <v>228</v>
      </c>
      <c r="F199" s="9" t="s">
        <v>2801</v>
      </c>
      <c r="G199" s="16"/>
      <c r="H199" s="47"/>
      <c r="I199" s="24"/>
      <c r="J199" s="24">
        <v>0.23684210526315788</v>
      </c>
      <c r="K199" s="17">
        <v>2</v>
      </c>
      <c r="L199" s="17">
        <v>2</v>
      </c>
      <c r="M199" s="26">
        <v>2</v>
      </c>
      <c r="N199" s="28">
        <v>0</v>
      </c>
      <c r="O199" s="17">
        <v>1</v>
      </c>
      <c r="P199" s="17">
        <v>16</v>
      </c>
      <c r="Q199" s="17">
        <v>2</v>
      </c>
      <c r="R199" s="39">
        <v>37.638888889999997</v>
      </c>
      <c r="S199" s="39">
        <v>64.444444439999998</v>
      </c>
      <c r="T199" s="39">
        <f t="shared" si="35"/>
        <v>26.805555550000001</v>
      </c>
      <c r="U199" s="39">
        <v>-1.309126907</v>
      </c>
      <c r="V199" s="39">
        <v>1.040810665</v>
      </c>
      <c r="W199" s="39">
        <v>-0.34231603300000002</v>
      </c>
      <c r="X199" s="39">
        <v>-0.44527614300000001</v>
      </c>
      <c r="Y199" s="39">
        <v>-0.53963229300000004</v>
      </c>
    </row>
    <row r="200" spans="1:25" s="2" customFormat="1" ht="15" customHeight="1" x14ac:dyDescent="0.2">
      <c r="A200" s="22" t="s">
        <v>259</v>
      </c>
      <c r="B200" s="22" t="s">
        <v>49</v>
      </c>
      <c r="C200" s="7">
        <f t="shared" si="36"/>
        <v>0.15566037735849056</v>
      </c>
      <c r="D200" s="8">
        <v>198</v>
      </c>
      <c r="E200" s="9">
        <v>1272</v>
      </c>
      <c r="F200" s="9" t="s">
        <v>2802</v>
      </c>
      <c r="G200" s="16"/>
      <c r="H200" s="47"/>
      <c r="I200" s="24"/>
      <c r="J200" s="24">
        <v>0.15566037735849056</v>
      </c>
      <c r="K200" s="17">
        <v>0</v>
      </c>
      <c r="L200" s="17">
        <v>0</v>
      </c>
      <c r="M200" s="26">
        <v>2</v>
      </c>
      <c r="N200" s="28">
        <v>0</v>
      </c>
      <c r="O200" s="17">
        <v>2</v>
      </c>
      <c r="P200" s="17">
        <v>44</v>
      </c>
      <c r="Q200" s="17">
        <v>2</v>
      </c>
      <c r="R200" s="39">
        <v>52.361111110000003</v>
      </c>
      <c r="S200" s="39">
        <v>52.777777780000001</v>
      </c>
      <c r="T200" s="39">
        <f t="shared" si="35"/>
        <v>0.41666666999999791</v>
      </c>
      <c r="U200" s="39">
        <v>-0.173051751</v>
      </c>
      <c r="V200" s="39">
        <v>-1.6088898110000001</v>
      </c>
      <c r="W200" s="39">
        <v>0.364177639</v>
      </c>
      <c r="X200" s="39">
        <v>-0.44527614300000001</v>
      </c>
      <c r="Y200" s="39">
        <v>0.96706985000000001</v>
      </c>
    </row>
    <row r="201" spans="1:25" s="2" customFormat="1" ht="15" customHeight="1" x14ac:dyDescent="0.2">
      <c r="A201" s="22" t="s">
        <v>260</v>
      </c>
      <c r="B201" s="22" t="s">
        <v>49</v>
      </c>
      <c r="C201" s="7">
        <f t="shared" si="36"/>
        <v>0.46808510638297873</v>
      </c>
      <c r="D201" s="8">
        <v>22</v>
      </c>
      <c r="E201" s="9">
        <v>47</v>
      </c>
      <c r="F201" s="9">
        <v>256</v>
      </c>
      <c r="G201" s="16"/>
      <c r="H201" s="47"/>
      <c r="I201" s="24"/>
      <c r="J201" s="24">
        <v>0.46808510638297873</v>
      </c>
      <c r="K201" s="17"/>
      <c r="L201" s="17"/>
      <c r="M201" s="26">
        <v>2</v>
      </c>
      <c r="N201" s="28">
        <v>0</v>
      </c>
      <c r="O201" s="17">
        <v>1</v>
      </c>
      <c r="P201" s="17">
        <v>0</v>
      </c>
      <c r="Q201" s="17">
        <v>2</v>
      </c>
      <c r="R201" s="39">
        <v>45.138888889999997</v>
      </c>
      <c r="S201" s="39">
        <v>45.277777780000001</v>
      </c>
      <c r="T201" s="39">
        <f t="shared" si="35"/>
        <v>0.13888889000000404</v>
      </c>
      <c r="U201" s="39"/>
      <c r="V201" s="39"/>
      <c r="W201" s="39"/>
      <c r="X201" s="39"/>
      <c r="Y201" s="39"/>
    </row>
    <row r="202" spans="1:25" s="2" customFormat="1" ht="15" customHeight="1" x14ac:dyDescent="0.2">
      <c r="A202" s="22" t="s">
        <v>261</v>
      </c>
      <c r="B202" s="22" t="s">
        <v>49</v>
      </c>
      <c r="C202" s="7">
        <f t="shared" si="36"/>
        <v>0.37781954887218044</v>
      </c>
      <c r="D202" s="8">
        <v>201</v>
      </c>
      <c r="E202" s="9">
        <v>532</v>
      </c>
      <c r="F202" s="9" t="s">
        <v>2803</v>
      </c>
      <c r="G202" s="16"/>
      <c r="H202" s="47"/>
      <c r="I202" s="24"/>
      <c r="J202" s="24">
        <v>0.37781954887218044</v>
      </c>
      <c r="K202" s="17">
        <v>0</v>
      </c>
      <c r="L202" s="17">
        <v>0</v>
      </c>
      <c r="M202" s="26">
        <v>2</v>
      </c>
      <c r="N202" s="28">
        <v>0</v>
      </c>
      <c r="O202" s="17">
        <v>2</v>
      </c>
      <c r="P202" s="17">
        <v>41</v>
      </c>
      <c r="Q202" s="17">
        <v>2</v>
      </c>
      <c r="R202" s="39">
        <v>46.388888889999997</v>
      </c>
      <c r="S202" s="39">
        <v>48.888888889999997</v>
      </c>
      <c r="T202" s="39">
        <f t="shared" si="35"/>
        <v>2.5</v>
      </c>
      <c r="U202" s="39">
        <v>1.9238218000000001E-2</v>
      </c>
      <c r="V202" s="39">
        <v>-1.8451434609999999</v>
      </c>
      <c r="W202" s="39">
        <v>0.89739847900000003</v>
      </c>
      <c r="X202" s="39">
        <v>-0.44527614300000001</v>
      </c>
      <c r="Y202" s="39">
        <v>0.96706985000000001</v>
      </c>
    </row>
    <row r="203" spans="1:25" s="2" customFormat="1" ht="15" customHeight="1" x14ac:dyDescent="0.2">
      <c r="A203" s="22" t="s">
        <v>262</v>
      </c>
      <c r="B203" s="22" t="s">
        <v>54</v>
      </c>
      <c r="C203" s="7">
        <f t="shared" si="36"/>
        <v>0</v>
      </c>
      <c r="D203" s="8">
        <v>0</v>
      </c>
      <c r="E203" s="9">
        <v>122</v>
      </c>
      <c r="F203" s="9">
        <v>259</v>
      </c>
      <c r="G203" s="16"/>
      <c r="H203" s="47"/>
      <c r="I203" s="24"/>
      <c r="J203" s="24">
        <v>5.0000000000000001E-3</v>
      </c>
      <c r="K203" s="17">
        <v>2</v>
      </c>
      <c r="L203" s="17">
        <v>2</v>
      </c>
      <c r="M203" s="26">
        <v>2</v>
      </c>
      <c r="N203" s="28">
        <v>0</v>
      </c>
      <c r="O203" s="17">
        <v>2</v>
      </c>
      <c r="P203" s="17">
        <v>23</v>
      </c>
      <c r="Q203" s="17">
        <v>3</v>
      </c>
      <c r="R203" s="39">
        <v>44.583333330000002</v>
      </c>
      <c r="S203" s="39">
        <v>46.111111110000003</v>
      </c>
      <c r="T203" s="39">
        <f t="shared" si="35"/>
        <v>1.527777780000001</v>
      </c>
      <c r="U203" s="39">
        <v>-0.807588529</v>
      </c>
      <c r="V203" s="39">
        <v>-0.45176282499999998</v>
      </c>
      <c r="W203" s="39">
        <v>-0.48825323300000001</v>
      </c>
      <c r="X203" s="39">
        <v>-0.44527614300000001</v>
      </c>
      <c r="Y203" s="39">
        <v>-0.53963229300000004</v>
      </c>
    </row>
    <row r="204" spans="1:25" s="36" customFormat="1" ht="15" customHeight="1" x14ac:dyDescent="0.2">
      <c r="A204" s="29" t="s">
        <v>263</v>
      </c>
      <c r="B204" s="29" t="s">
        <v>54</v>
      </c>
      <c r="C204" s="30"/>
      <c r="D204" s="37"/>
      <c r="E204" s="32"/>
      <c r="F204" s="55"/>
      <c r="G204" s="31">
        <v>2.7850000000000001</v>
      </c>
      <c r="H204" s="37">
        <v>32</v>
      </c>
      <c r="I204" s="66">
        <f>EXP(-LOG(G204)*6.6006+0.7542)/(EXP(-LOG(G204)*6.6006+0.7542)+1)</f>
        <v>0.10138648740987172</v>
      </c>
      <c r="J204" s="61">
        <v>0.10138648740987172</v>
      </c>
      <c r="K204" s="33">
        <v>2</v>
      </c>
      <c r="L204" s="33">
        <v>2</v>
      </c>
      <c r="M204" s="34">
        <v>2</v>
      </c>
      <c r="N204" s="35">
        <v>0</v>
      </c>
      <c r="O204" s="63">
        <v>1</v>
      </c>
      <c r="P204" s="33">
        <v>10</v>
      </c>
      <c r="Q204" s="33">
        <v>3</v>
      </c>
      <c r="R204" s="41">
        <v>49.027777780000001</v>
      </c>
      <c r="S204" s="41">
        <v>44.583333330000002</v>
      </c>
      <c r="T204" s="41">
        <f t="shared" si="35"/>
        <v>-4.4444444499999989</v>
      </c>
      <c r="U204" s="41">
        <v>-0.93374747499999999</v>
      </c>
      <c r="V204" s="41">
        <v>0.58253355299999998</v>
      </c>
      <c r="W204" s="41">
        <v>-0.63871457300000001</v>
      </c>
      <c r="X204" s="41">
        <v>-0.44527614300000001</v>
      </c>
      <c r="Y204" s="41">
        <v>-0.53963229300000004</v>
      </c>
    </row>
  </sheetData>
  <autoFilter ref="B1:B204"/>
  <sortState ref="A3:AI195">
    <sortCondition ref="A3:A196"/>
  </sortState>
  <mergeCells count="3">
    <mergeCell ref="K1:M1"/>
    <mergeCell ref="G1:H1"/>
    <mergeCell ref="C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9"/>
  <sheetViews>
    <sheetView topLeftCell="A229" workbookViewId="0">
      <selection activeCell="B249" sqref="B249"/>
    </sheetView>
  </sheetViews>
  <sheetFormatPr defaultRowHeight="15" x14ac:dyDescent="0.25"/>
  <cols>
    <col min="1" max="1" width="14.7109375" style="58" customWidth="1"/>
    <col min="2" max="2" width="255.5703125" customWidth="1"/>
  </cols>
  <sheetData>
    <row r="1" spans="1:2" x14ac:dyDescent="0.25">
      <c r="A1" s="57" t="s">
        <v>2805</v>
      </c>
      <c r="B1" s="56" t="s">
        <v>2806</v>
      </c>
    </row>
    <row r="2" spans="1:2" x14ac:dyDescent="0.25">
      <c r="A2" s="57" t="s">
        <v>2807</v>
      </c>
      <c r="B2" s="56" t="s">
        <v>2808</v>
      </c>
    </row>
    <row r="3" spans="1:2" x14ac:dyDescent="0.25">
      <c r="A3" s="57" t="s">
        <v>2809</v>
      </c>
      <c r="B3" s="56" t="s">
        <v>2810</v>
      </c>
    </row>
    <row r="4" spans="1:2" x14ac:dyDescent="0.25">
      <c r="A4" s="57" t="s">
        <v>2811</v>
      </c>
      <c r="B4" s="56" t="s">
        <v>2812</v>
      </c>
    </row>
    <row r="5" spans="1:2" x14ac:dyDescent="0.25">
      <c r="A5" s="57" t="s">
        <v>2813</v>
      </c>
      <c r="B5" s="56" t="s">
        <v>2814</v>
      </c>
    </row>
    <row r="6" spans="1:2" x14ac:dyDescent="0.25">
      <c r="A6" s="57" t="s">
        <v>2815</v>
      </c>
      <c r="B6" s="56" t="s">
        <v>2816</v>
      </c>
    </row>
    <row r="7" spans="1:2" x14ac:dyDescent="0.25">
      <c r="A7" s="57" t="s">
        <v>2817</v>
      </c>
      <c r="B7" s="56" t="s">
        <v>2818</v>
      </c>
    </row>
    <row r="8" spans="1:2" x14ac:dyDescent="0.25">
      <c r="A8" s="57" t="s">
        <v>2819</v>
      </c>
      <c r="B8" s="56" t="s">
        <v>2820</v>
      </c>
    </row>
    <row r="9" spans="1:2" x14ac:dyDescent="0.25">
      <c r="A9" s="57" t="s">
        <v>2821</v>
      </c>
      <c r="B9" s="56" t="s">
        <v>2822</v>
      </c>
    </row>
    <row r="10" spans="1:2" x14ac:dyDescent="0.25">
      <c r="A10" s="57" t="s">
        <v>2823</v>
      </c>
      <c r="B10" s="56" t="s">
        <v>2824</v>
      </c>
    </row>
    <row r="11" spans="1:2" x14ac:dyDescent="0.25">
      <c r="A11" s="57" t="s">
        <v>2825</v>
      </c>
      <c r="B11" s="56" t="s">
        <v>2826</v>
      </c>
    </row>
    <row r="12" spans="1:2" x14ac:dyDescent="0.25">
      <c r="A12" s="57" t="s">
        <v>2827</v>
      </c>
      <c r="B12" s="56" t="s">
        <v>2828</v>
      </c>
    </row>
    <row r="13" spans="1:2" x14ac:dyDescent="0.25">
      <c r="A13" s="57" t="s">
        <v>2829</v>
      </c>
      <c r="B13" s="56" t="s">
        <v>2830</v>
      </c>
    </row>
    <row r="14" spans="1:2" x14ac:dyDescent="0.25">
      <c r="A14" s="57" t="s">
        <v>2831</v>
      </c>
      <c r="B14" s="56" t="s">
        <v>2832</v>
      </c>
    </row>
    <row r="15" spans="1:2" x14ac:dyDescent="0.25">
      <c r="A15" s="57" t="s">
        <v>2833</v>
      </c>
      <c r="B15" s="56" t="s">
        <v>2834</v>
      </c>
    </row>
    <row r="16" spans="1:2" x14ac:dyDescent="0.25">
      <c r="A16" s="57" t="s">
        <v>2835</v>
      </c>
      <c r="B16" s="56" t="s">
        <v>2836</v>
      </c>
    </row>
    <row r="17" spans="1:2" x14ac:dyDescent="0.25">
      <c r="A17" s="57" t="s">
        <v>2837</v>
      </c>
      <c r="B17" s="56" t="s">
        <v>2838</v>
      </c>
    </row>
    <row r="18" spans="1:2" x14ac:dyDescent="0.25">
      <c r="A18" s="57" t="s">
        <v>2839</v>
      </c>
      <c r="B18" s="56" t="s">
        <v>2840</v>
      </c>
    </row>
    <row r="19" spans="1:2" x14ac:dyDescent="0.25">
      <c r="A19" s="57" t="s">
        <v>2841</v>
      </c>
      <c r="B19" s="56" t="s">
        <v>2842</v>
      </c>
    </row>
    <row r="20" spans="1:2" x14ac:dyDescent="0.25">
      <c r="A20" s="57" t="s">
        <v>2843</v>
      </c>
      <c r="B20" s="56" t="s">
        <v>2844</v>
      </c>
    </row>
    <row r="21" spans="1:2" x14ac:dyDescent="0.25">
      <c r="A21" s="57" t="s">
        <v>2845</v>
      </c>
      <c r="B21" s="56" t="s">
        <v>2846</v>
      </c>
    </row>
    <row r="22" spans="1:2" x14ac:dyDescent="0.25">
      <c r="A22" s="57" t="s">
        <v>2847</v>
      </c>
      <c r="B22" s="56" t="s">
        <v>2848</v>
      </c>
    </row>
    <row r="23" spans="1:2" x14ac:dyDescent="0.25">
      <c r="A23" s="57" t="s">
        <v>2849</v>
      </c>
      <c r="B23" s="56" t="s">
        <v>2850</v>
      </c>
    </row>
    <row r="24" spans="1:2" x14ac:dyDescent="0.25">
      <c r="A24" s="57" t="s">
        <v>2851</v>
      </c>
      <c r="B24" s="56" t="s">
        <v>2852</v>
      </c>
    </row>
    <row r="25" spans="1:2" x14ac:dyDescent="0.25">
      <c r="A25" s="57" t="s">
        <v>2853</v>
      </c>
      <c r="B25" s="56" t="s">
        <v>2854</v>
      </c>
    </row>
    <row r="26" spans="1:2" x14ac:dyDescent="0.25">
      <c r="A26" s="57" t="s">
        <v>2855</v>
      </c>
      <c r="B26" s="56" t="s">
        <v>2856</v>
      </c>
    </row>
    <row r="27" spans="1:2" x14ac:dyDescent="0.25">
      <c r="A27" s="57" t="s">
        <v>2857</v>
      </c>
      <c r="B27" s="56" t="s">
        <v>2858</v>
      </c>
    </row>
    <row r="28" spans="1:2" x14ac:dyDescent="0.25">
      <c r="A28" s="57" t="s">
        <v>2859</v>
      </c>
      <c r="B28" s="56" t="s">
        <v>2860</v>
      </c>
    </row>
    <row r="29" spans="1:2" x14ac:dyDescent="0.25">
      <c r="A29" s="57" t="s">
        <v>2861</v>
      </c>
      <c r="B29" s="56" t="s">
        <v>2862</v>
      </c>
    </row>
    <row r="30" spans="1:2" x14ac:dyDescent="0.25">
      <c r="A30" s="57" t="s">
        <v>2863</v>
      </c>
      <c r="B30" s="56" t="s">
        <v>2864</v>
      </c>
    </row>
    <row r="31" spans="1:2" x14ac:dyDescent="0.25">
      <c r="A31" s="57" t="s">
        <v>2865</v>
      </c>
      <c r="B31" s="56" t="s">
        <v>2866</v>
      </c>
    </row>
    <row r="32" spans="1:2" x14ac:dyDescent="0.25">
      <c r="A32" s="57" t="s">
        <v>2867</v>
      </c>
      <c r="B32" s="56" t="s">
        <v>2868</v>
      </c>
    </row>
    <row r="33" spans="1:2" x14ac:dyDescent="0.25">
      <c r="A33" s="57" t="s">
        <v>2869</v>
      </c>
      <c r="B33" s="56" t="s">
        <v>2870</v>
      </c>
    </row>
    <row r="34" spans="1:2" x14ac:dyDescent="0.25">
      <c r="A34" s="57" t="s">
        <v>2871</v>
      </c>
      <c r="B34" s="56" t="s">
        <v>2872</v>
      </c>
    </row>
    <row r="35" spans="1:2" x14ac:dyDescent="0.25">
      <c r="A35" s="57" t="s">
        <v>2873</v>
      </c>
      <c r="B35" s="56" t="s">
        <v>2874</v>
      </c>
    </row>
    <row r="36" spans="1:2" x14ac:dyDescent="0.25">
      <c r="A36" s="57" t="s">
        <v>2875</v>
      </c>
      <c r="B36" s="56" t="s">
        <v>2876</v>
      </c>
    </row>
    <row r="37" spans="1:2" x14ac:dyDescent="0.25">
      <c r="A37" s="57" t="s">
        <v>2877</v>
      </c>
      <c r="B37" s="56" t="s">
        <v>2878</v>
      </c>
    </row>
    <row r="38" spans="1:2" x14ac:dyDescent="0.25">
      <c r="A38" s="57" t="s">
        <v>2879</v>
      </c>
      <c r="B38" s="56" t="s">
        <v>2880</v>
      </c>
    </row>
    <row r="39" spans="1:2" x14ac:dyDescent="0.25">
      <c r="A39" s="57" t="s">
        <v>2881</v>
      </c>
      <c r="B39" s="56" t="s">
        <v>2882</v>
      </c>
    </row>
    <row r="40" spans="1:2" x14ac:dyDescent="0.25">
      <c r="A40" s="57" t="s">
        <v>2883</v>
      </c>
      <c r="B40" s="56" t="s">
        <v>2884</v>
      </c>
    </row>
    <row r="41" spans="1:2" x14ac:dyDescent="0.25">
      <c r="A41" s="57" t="s">
        <v>2885</v>
      </c>
      <c r="B41" s="56" t="s">
        <v>2886</v>
      </c>
    </row>
    <row r="42" spans="1:2" x14ac:dyDescent="0.25">
      <c r="A42" s="57" t="s">
        <v>2887</v>
      </c>
      <c r="B42" s="56" t="s">
        <v>2888</v>
      </c>
    </row>
    <row r="43" spans="1:2" x14ac:dyDescent="0.25">
      <c r="A43" s="57" t="s">
        <v>2889</v>
      </c>
      <c r="B43" s="56" t="s">
        <v>2890</v>
      </c>
    </row>
    <row r="44" spans="1:2" x14ac:dyDescent="0.25">
      <c r="A44" s="57" t="s">
        <v>2891</v>
      </c>
      <c r="B44" s="56" t="s">
        <v>2892</v>
      </c>
    </row>
    <row r="45" spans="1:2" x14ac:dyDescent="0.25">
      <c r="A45" s="57" t="s">
        <v>2893</v>
      </c>
      <c r="B45" s="56" t="s">
        <v>2894</v>
      </c>
    </row>
    <row r="46" spans="1:2" x14ac:dyDescent="0.25">
      <c r="A46" s="57" t="s">
        <v>2895</v>
      </c>
      <c r="B46" s="56" t="s">
        <v>2896</v>
      </c>
    </row>
    <row r="47" spans="1:2" x14ac:dyDescent="0.25">
      <c r="A47" s="57" t="s">
        <v>2897</v>
      </c>
      <c r="B47" s="56" t="s">
        <v>2898</v>
      </c>
    </row>
    <row r="48" spans="1:2" x14ac:dyDescent="0.25">
      <c r="A48" s="57" t="s">
        <v>2899</v>
      </c>
      <c r="B48" s="56" t="s">
        <v>2900</v>
      </c>
    </row>
    <row r="49" spans="1:2" x14ac:dyDescent="0.25">
      <c r="A49" s="57" t="s">
        <v>2901</v>
      </c>
      <c r="B49" s="56" t="s">
        <v>2902</v>
      </c>
    </row>
    <row r="50" spans="1:2" x14ac:dyDescent="0.25">
      <c r="A50" s="57" t="s">
        <v>2903</v>
      </c>
      <c r="B50" s="56" t="s">
        <v>2904</v>
      </c>
    </row>
    <row r="51" spans="1:2" x14ac:dyDescent="0.25">
      <c r="A51" s="57" t="s">
        <v>2905</v>
      </c>
      <c r="B51" s="56" t="s">
        <v>3323</v>
      </c>
    </row>
    <row r="52" spans="1:2" x14ac:dyDescent="0.25">
      <c r="A52" s="57" t="s">
        <v>2906</v>
      </c>
      <c r="B52" s="56" t="s">
        <v>2907</v>
      </c>
    </row>
    <row r="53" spans="1:2" x14ac:dyDescent="0.25">
      <c r="A53" s="57" t="s">
        <v>2908</v>
      </c>
      <c r="B53" s="56" t="s">
        <v>2909</v>
      </c>
    </row>
    <row r="54" spans="1:2" x14ac:dyDescent="0.25">
      <c r="A54" s="57" t="s">
        <v>2910</v>
      </c>
      <c r="B54" s="56" t="s">
        <v>2911</v>
      </c>
    </row>
    <row r="55" spans="1:2" x14ac:dyDescent="0.25">
      <c r="A55" s="57" t="s">
        <v>2912</v>
      </c>
      <c r="B55" s="56" t="s">
        <v>2913</v>
      </c>
    </row>
    <row r="56" spans="1:2" x14ac:dyDescent="0.25">
      <c r="A56" s="57" t="s">
        <v>2914</v>
      </c>
      <c r="B56" s="56" t="s">
        <v>2915</v>
      </c>
    </row>
    <row r="57" spans="1:2" x14ac:dyDescent="0.25">
      <c r="A57" s="57" t="s">
        <v>2916</v>
      </c>
      <c r="B57" s="56" t="s">
        <v>2917</v>
      </c>
    </row>
    <row r="58" spans="1:2" x14ac:dyDescent="0.25">
      <c r="A58" s="57" t="s">
        <v>2918</v>
      </c>
      <c r="B58" s="56" t="s">
        <v>2919</v>
      </c>
    </row>
    <row r="59" spans="1:2" x14ac:dyDescent="0.25">
      <c r="A59" s="57" t="s">
        <v>2920</v>
      </c>
      <c r="B59" s="56" t="s">
        <v>2921</v>
      </c>
    </row>
    <row r="60" spans="1:2" x14ac:dyDescent="0.25">
      <c r="A60" s="57" t="s">
        <v>2922</v>
      </c>
      <c r="B60" s="56" t="s">
        <v>2923</v>
      </c>
    </row>
    <row r="61" spans="1:2" x14ac:dyDescent="0.25">
      <c r="A61" s="57" t="s">
        <v>2924</v>
      </c>
      <c r="B61" s="56" t="s">
        <v>2925</v>
      </c>
    </row>
    <row r="62" spans="1:2" x14ac:dyDescent="0.25">
      <c r="A62" s="57" t="s">
        <v>2926</v>
      </c>
      <c r="B62" s="56" t="s">
        <v>2927</v>
      </c>
    </row>
    <row r="63" spans="1:2" x14ac:dyDescent="0.25">
      <c r="A63" s="57" t="s">
        <v>2928</v>
      </c>
      <c r="B63" s="56" t="s">
        <v>2929</v>
      </c>
    </row>
    <row r="64" spans="1:2" x14ac:dyDescent="0.25">
      <c r="A64" s="57" t="s">
        <v>2930</v>
      </c>
      <c r="B64" s="56" t="s">
        <v>2931</v>
      </c>
    </row>
    <row r="65" spans="1:2" x14ac:dyDescent="0.25">
      <c r="A65" s="57" t="s">
        <v>2932</v>
      </c>
      <c r="B65" s="56" t="s">
        <v>2933</v>
      </c>
    </row>
    <row r="66" spans="1:2" x14ac:dyDescent="0.25">
      <c r="A66" s="57" t="s">
        <v>2934</v>
      </c>
      <c r="B66" s="56" t="s">
        <v>2935</v>
      </c>
    </row>
    <row r="67" spans="1:2" x14ac:dyDescent="0.25">
      <c r="A67" s="57" t="s">
        <v>2936</v>
      </c>
      <c r="B67" s="56" t="s">
        <v>2937</v>
      </c>
    </row>
    <row r="68" spans="1:2" x14ac:dyDescent="0.25">
      <c r="A68" s="57" t="s">
        <v>2938</v>
      </c>
      <c r="B68" s="56" t="s">
        <v>2939</v>
      </c>
    </row>
    <row r="69" spans="1:2" x14ac:dyDescent="0.25">
      <c r="A69" s="57" t="s">
        <v>2940</v>
      </c>
      <c r="B69" s="56" t="s">
        <v>2941</v>
      </c>
    </row>
    <row r="70" spans="1:2" x14ac:dyDescent="0.25">
      <c r="A70" s="57" t="s">
        <v>2942</v>
      </c>
      <c r="B70" s="56" t="s">
        <v>2943</v>
      </c>
    </row>
    <row r="71" spans="1:2" x14ac:dyDescent="0.25">
      <c r="A71" s="57" t="s">
        <v>2944</v>
      </c>
      <c r="B71" s="56" t="s">
        <v>2945</v>
      </c>
    </row>
    <row r="72" spans="1:2" x14ac:dyDescent="0.25">
      <c r="A72" s="57" t="s">
        <v>2946</v>
      </c>
      <c r="B72" s="56" t="s">
        <v>2947</v>
      </c>
    </row>
    <row r="73" spans="1:2" x14ac:dyDescent="0.25">
      <c r="A73" s="57" t="s">
        <v>2948</v>
      </c>
      <c r="B73" s="56" t="s">
        <v>2949</v>
      </c>
    </row>
    <row r="74" spans="1:2" x14ac:dyDescent="0.25">
      <c r="A74" s="57" t="s">
        <v>2950</v>
      </c>
      <c r="B74" s="56" t="s">
        <v>2951</v>
      </c>
    </row>
    <row r="75" spans="1:2" x14ac:dyDescent="0.25">
      <c r="A75" s="57" t="s">
        <v>2952</v>
      </c>
      <c r="B75" s="56" t="s">
        <v>2953</v>
      </c>
    </row>
    <row r="76" spans="1:2" x14ac:dyDescent="0.25">
      <c r="A76" s="57" t="s">
        <v>2954</v>
      </c>
      <c r="B76" s="56" t="s">
        <v>2955</v>
      </c>
    </row>
    <row r="77" spans="1:2" x14ac:dyDescent="0.25">
      <c r="A77" s="57" t="s">
        <v>2956</v>
      </c>
      <c r="B77" s="56" t="s">
        <v>2957</v>
      </c>
    </row>
    <row r="78" spans="1:2" x14ac:dyDescent="0.25">
      <c r="A78" s="57" t="s">
        <v>2958</v>
      </c>
      <c r="B78" s="56" t="s">
        <v>2959</v>
      </c>
    </row>
    <row r="79" spans="1:2" x14ac:dyDescent="0.25">
      <c r="A79" s="57" t="s">
        <v>2960</v>
      </c>
      <c r="B79" s="56" t="s">
        <v>2961</v>
      </c>
    </row>
    <row r="80" spans="1:2" x14ac:dyDescent="0.25">
      <c r="A80" s="57" t="s">
        <v>2962</v>
      </c>
      <c r="B80" s="56" t="s">
        <v>2963</v>
      </c>
    </row>
    <row r="81" spans="1:2" x14ac:dyDescent="0.25">
      <c r="A81" s="57" t="s">
        <v>2964</v>
      </c>
      <c r="B81" s="56" t="s">
        <v>2965</v>
      </c>
    </row>
    <row r="82" spans="1:2" x14ac:dyDescent="0.25">
      <c r="A82" s="57" t="s">
        <v>2966</v>
      </c>
      <c r="B82" s="56" t="s">
        <v>3324</v>
      </c>
    </row>
    <row r="83" spans="1:2" x14ac:dyDescent="0.25">
      <c r="A83" s="57" t="s">
        <v>2967</v>
      </c>
      <c r="B83" s="56" t="s">
        <v>2968</v>
      </c>
    </row>
    <row r="84" spans="1:2" x14ac:dyDescent="0.25">
      <c r="A84" s="57" t="s">
        <v>2969</v>
      </c>
      <c r="B84" s="56" t="s">
        <v>2970</v>
      </c>
    </row>
    <row r="85" spans="1:2" x14ac:dyDescent="0.25">
      <c r="A85" s="57" t="s">
        <v>2971</v>
      </c>
      <c r="B85" s="56" t="s">
        <v>2972</v>
      </c>
    </row>
    <row r="86" spans="1:2" x14ac:dyDescent="0.25">
      <c r="A86" s="57" t="s">
        <v>2973</v>
      </c>
      <c r="B86" s="56" t="s">
        <v>2974</v>
      </c>
    </row>
    <row r="87" spans="1:2" x14ac:dyDescent="0.25">
      <c r="A87" s="57" t="s">
        <v>2975</v>
      </c>
      <c r="B87" s="56" t="s">
        <v>2976</v>
      </c>
    </row>
    <row r="88" spans="1:2" x14ac:dyDescent="0.25">
      <c r="A88" s="57" t="s">
        <v>2977</v>
      </c>
      <c r="B88" s="56" t="s">
        <v>2978</v>
      </c>
    </row>
    <row r="89" spans="1:2" x14ac:dyDescent="0.25">
      <c r="A89" s="57" t="s">
        <v>2979</v>
      </c>
      <c r="B89" s="56" t="s">
        <v>2980</v>
      </c>
    </row>
    <row r="90" spans="1:2" x14ac:dyDescent="0.25">
      <c r="A90" s="57" t="s">
        <v>2981</v>
      </c>
      <c r="B90" s="56" t="s">
        <v>2982</v>
      </c>
    </row>
    <row r="91" spans="1:2" x14ac:dyDescent="0.25">
      <c r="A91" s="57" t="s">
        <v>2983</v>
      </c>
      <c r="B91" s="56" t="s">
        <v>2984</v>
      </c>
    </row>
    <row r="92" spans="1:2" x14ac:dyDescent="0.25">
      <c r="A92" s="57" t="s">
        <v>2985</v>
      </c>
      <c r="B92" s="56" t="s">
        <v>2986</v>
      </c>
    </row>
    <row r="93" spans="1:2" x14ac:dyDescent="0.25">
      <c r="A93" s="57" t="s">
        <v>2987</v>
      </c>
      <c r="B93" s="56" t="s">
        <v>2988</v>
      </c>
    </row>
    <row r="94" spans="1:2" x14ac:dyDescent="0.25">
      <c r="A94" s="57" t="s">
        <v>2989</v>
      </c>
      <c r="B94" s="56" t="s">
        <v>2990</v>
      </c>
    </row>
    <row r="95" spans="1:2" x14ac:dyDescent="0.25">
      <c r="A95" s="57" t="s">
        <v>2991</v>
      </c>
      <c r="B95" s="56" t="s">
        <v>2992</v>
      </c>
    </row>
    <row r="96" spans="1:2" x14ac:dyDescent="0.25">
      <c r="A96" s="57" t="s">
        <v>2993</v>
      </c>
      <c r="B96" s="56" t="s">
        <v>2994</v>
      </c>
    </row>
    <row r="97" spans="1:2" x14ac:dyDescent="0.25">
      <c r="A97" s="57" t="s">
        <v>2995</v>
      </c>
      <c r="B97" s="56" t="s">
        <v>2996</v>
      </c>
    </row>
    <row r="98" spans="1:2" x14ac:dyDescent="0.25">
      <c r="A98" s="57" t="s">
        <v>2997</v>
      </c>
      <c r="B98" s="56" t="s">
        <v>2998</v>
      </c>
    </row>
    <row r="99" spans="1:2" x14ac:dyDescent="0.25">
      <c r="A99" s="57" t="s">
        <v>2999</v>
      </c>
      <c r="B99" s="56" t="s">
        <v>3000</v>
      </c>
    </row>
    <row r="100" spans="1:2" x14ac:dyDescent="0.25">
      <c r="A100" s="57" t="s">
        <v>3001</v>
      </c>
      <c r="B100" s="56" t="s">
        <v>3002</v>
      </c>
    </row>
    <row r="101" spans="1:2" x14ac:dyDescent="0.25">
      <c r="A101" s="57" t="s">
        <v>3003</v>
      </c>
      <c r="B101" s="56" t="s">
        <v>3004</v>
      </c>
    </row>
    <row r="102" spans="1:2" x14ac:dyDescent="0.25">
      <c r="A102" s="57" t="s">
        <v>3005</v>
      </c>
      <c r="B102" s="56" t="s">
        <v>3006</v>
      </c>
    </row>
    <row r="103" spans="1:2" x14ac:dyDescent="0.25">
      <c r="A103" s="57" t="s">
        <v>3007</v>
      </c>
      <c r="B103" s="56" t="s">
        <v>3008</v>
      </c>
    </row>
    <row r="104" spans="1:2" x14ac:dyDescent="0.25">
      <c r="A104" s="57" t="s">
        <v>3009</v>
      </c>
      <c r="B104" s="56" t="s">
        <v>3010</v>
      </c>
    </row>
    <row r="105" spans="1:2" x14ac:dyDescent="0.25">
      <c r="A105" s="57" t="s">
        <v>3011</v>
      </c>
      <c r="B105" s="56" t="s">
        <v>3012</v>
      </c>
    </row>
    <row r="106" spans="1:2" x14ac:dyDescent="0.25">
      <c r="A106" s="57" t="s">
        <v>3013</v>
      </c>
      <c r="B106" s="56" t="s">
        <v>3014</v>
      </c>
    </row>
    <row r="107" spans="1:2" x14ac:dyDescent="0.25">
      <c r="A107" s="57" t="s">
        <v>3015</v>
      </c>
      <c r="B107" s="56" t="s">
        <v>3016</v>
      </c>
    </row>
    <row r="108" spans="1:2" x14ac:dyDescent="0.25">
      <c r="A108" s="57" t="s">
        <v>3017</v>
      </c>
      <c r="B108" s="56" t="s">
        <v>3018</v>
      </c>
    </row>
    <row r="109" spans="1:2" x14ac:dyDescent="0.25">
      <c r="A109" s="57" t="s">
        <v>3019</v>
      </c>
      <c r="B109" s="56" t="s">
        <v>3020</v>
      </c>
    </row>
    <row r="110" spans="1:2" x14ac:dyDescent="0.25">
      <c r="A110" s="57" t="s">
        <v>3021</v>
      </c>
      <c r="B110" s="56" t="s">
        <v>3022</v>
      </c>
    </row>
    <row r="111" spans="1:2" x14ac:dyDescent="0.25">
      <c r="A111" s="57" t="s">
        <v>3023</v>
      </c>
      <c r="B111" s="56" t="s">
        <v>3024</v>
      </c>
    </row>
    <row r="112" spans="1:2" x14ac:dyDescent="0.25">
      <c r="A112" s="57" t="s">
        <v>3025</v>
      </c>
      <c r="B112" s="56" t="s">
        <v>3026</v>
      </c>
    </row>
    <row r="113" spans="1:2" x14ac:dyDescent="0.25">
      <c r="A113" s="57" t="s">
        <v>3027</v>
      </c>
      <c r="B113" s="56" t="s">
        <v>3028</v>
      </c>
    </row>
    <row r="114" spans="1:2" x14ac:dyDescent="0.25">
      <c r="A114" s="57" t="s">
        <v>3029</v>
      </c>
      <c r="B114" s="56" t="s">
        <v>3030</v>
      </c>
    </row>
    <row r="115" spans="1:2" x14ac:dyDescent="0.25">
      <c r="A115" s="57" t="s">
        <v>3031</v>
      </c>
      <c r="B115" s="56" t="s">
        <v>3032</v>
      </c>
    </row>
    <row r="116" spans="1:2" x14ac:dyDescent="0.25">
      <c r="A116" s="57" t="s">
        <v>3033</v>
      </c>
      <c r="B116" s="56" t="s">
        <v>3034</v>
      </c>
    </row>
    <row r="117" spans="1:2" x14ac:dyDescent="0.25">
      <c r="A117" s="57" t="s">
        <v>3035</v>
      </c>
      <c r="B117" s="56" t="s">
        <v>3036</v>
      </c>
    </row>
    <row r="118" spans="1:2" x14ac:dyDescent="0.25">
      <c r="A118" s="57" t="s">
        <v>3037</v>
      </c>
      <c r="B118" s="56" t="s">
        <v>3038</v>
      </c>
    </row>
    <row r="119" spans="1:2" x14ac:dyDescent="0.25">
      <c r="A119" s="57" t="s">
        <v>3039</v>
      </c>
      <c r="B119" s="56" t="s">
        <v>3040</v>
      </c>
    </row>
    <row r="120" spans="1:2" x14ac:dyDescent="0.25">
      <c r="A120" s="57" t="s">
        <v>3041</v>
      </c>
      <c r="B120" s="56" t="s">
        <v>3042</v>
      </c>
    </row>
    <row r="121" spans="1:2" x14ac:dyDescent="0.25">
      <c r="A121" s="57" t="s">
        <v>3043</v>
      </c>
      <c r="B121" s="56" t="s">
        <v>3044</v>
      </c>
    </row>
    <row r="122" spans="1:2" x14ac:dyDescent="0.25">
      <c r="A122" s="57" t="s">
        <v>3045</v>
      </c>
      <c r="B122" s="56" t="s">
        <v>3046</v>
      </c>
    </row>
    <row r="123" spans="1:2" x14ac:dyDescent="0.25">
      <c r="A123" s="57" t="s">
        <v>3047</v>
      </c>
      <c r="B123" s="56" t="s">
        <v>3048</v>
      </c>
    </row>
    <row r="124" spans="1:2" x14ac:dyDescent="0.25">
      <c r="A124" s="57" t="s">
        <v>3049</v>
      </c>
      <c r="B124" s="56" t="s">
        <v>3050</v>
      </c>
    </row>
    <row r="125" spans="1:2" x14ac:dyDescent="0.25">
      <c r="A125" s="57" t="s">
        <v>3051</v>
      </c>
      <c r="B125" s="56" t="s">
        <v>3052</v>
      </c>
    </row>
    <row r="126" spans="1:2" x14ac:dyDescent="0.25">
      <c r="A126" s="57" t="s">
        <v>3053</v>
      </c>
      <c r="B126" s="56" t="s">
        <v>3054</v>
      </c>
    </row>
    <row r="127" spans="1:2" x14ac:dyDescent="0.25">
      <c r="A127" s="57" t="s">
        <v>3055</v>
      </c>
      <c r="B127" s="56" t="s">
        <v>3056</v>
      </c>
    </row>
    <row r="128" spans="1:2" x14ac:dyDescent="0.25">
      <c r="A128" s="57" t="s">
        <v>3057</v>
      </c>
      <c r="B128" s="56" t="s">
        <v>3058</v>
      </c>
    </row>
    <row r="129" spans="1:2" x14ac:dyDescent="0.25">
      <c r="A129" s="57" t="s">
        <v>3059</v>
      </c>
      <c r="B129" s="56" t="s">
        <v>3060</v>
      </c>
    </row>
    <row r="130" spans="1:2" x14ac:dyDescent="0.25">
      <c r="A130" s="57" t="s">
        <v>3061</v>
      </c>
      <c r="B130" s="56" t="s">
        <v>3062</v>
      </c>
    </row>
    <row r="131" spans="1:2" x14ac:dyDescent="0.25">
      <c r="A131" s="57" t="s">
        <v>3063</v>
      </c>
      <c r="B131" s="56" t="s">
        <v>3064</v>
      </c>
    </row>
    <row r="132" spans="1:2" x14ac:dyDescent="0.25">
      <c r="A132" s="57" t="s">
        <v>3065</v>
      </c>
      <c r="B132" s="56" t="s">
        <v>3066</v>
      </c>
    </row>
    <row r="133" spans="1:2" x14ac:dyDescent="0.25">
      <c r="A133" s="57" t="s">
        <v>3067</v>
      </c>
      <c r="B133" s="56" t="s">
        <v>3068</v>
      </c>
    </row>
    <row r="134" spans="1:2" x14ac:dyDescent="0.25">
      <c r="A134" s="57" t="s">
        <v>3069</v>
      </c>
      <c r="B134" s="56" t="s">
        <v>3070</v>
      </c>
    </row>
    <row r="135" spans="1:2" x14ac:dyDescent="0.25">
      <c r="A135" s="57" t="s">
        <v>3071</v>
      </c>
      <c r="B135" s="56" t="s">
        <v>3072</v>
      </c>
    </row>
    <row r="136" spans="1:2" x14ac:dyDescent="0.25">
      <c r="A136" s="57" t="s">
        <v>3073</v>
      </c>
      <c r="B136" s="56" t="s">
        <v>3074</v>
      </c>
    </row>
    <row r="137" spans="1:2" x14ac:dyDescent="0.25">
      <c r="A137" s="57" t="s">
        <v>3075</v>
      </c>
      <c r="B137" s="56" t="s">
        <v>3076</v>
      </c>
    </row>
    <row r="138" spans="1:2" x14ac:dyDescent="0.25">
      <c r="A138" s="57" t="s">
        <v>3077</v>
      </c>
      <c r="B138" s="56" t="s">
        <v>3078</v>
      </c>
    </row>
    <row r="139" spans="1:2" x14ac:dyDescent="0.25">
      <c r="A139" s="57" t="s">
        <v>3079</v>
      </c>
      <c r="B139" s="56" t="s">
        <v>3080</v>
      </c>
    </row>
    <row r="140" spans="1:2" x14ac:dyDescent="0.25">
      <c r="A140" s="57" t="s">
        <v>3081</v>
      </c>
      <c r="B140" s="56" t="s">
        <v>3082</v>
      </c>
    </row>
    <row r="141" spans="1:2" x14ac:dyDescent="0.25">
      <c r="A141" s="57" t="s">
        <v>3083</v>
      </c>
      <c r="B141" s="56" t="s">
        <v>3084</v>
      </c>
    </row>
    <row r="142" spans="1:2" x14ac:dyDescent="0.25">
      <c r="A142" s="57" t="s">
        <v>3085</v>
      </c>
      <c r="B142" s="56" t="s">
        <v>3086</v>
      </c>
    </row>
    <row r="143" spans="1:2" x14ac:dyDescent="0.25">
      <c r="A143" s="57" t="s">
        <v>3087</v>
      </c>
      <c r="B143" s="56" t="s">
        <v>3088</v>
      </c>
    </row>
    <row r="144" spans="1:2" x14ac:dyDescent="0.25">
      <c r="A144" s="57" t="s">
        <v>3089</v>
      </c>
      <c r="B144" s="56" t="s">
        <v>3090</v>
      </c>
    </row>
    <row r="145" spans="1:2" x14ac:dyDescent="0.25">
      <c r="A145" s="57" t="s">
        <v>3091</v>
      </c>
      <c r="B145" s="56" t="s">
        <v>3092</v>
      </c>
    </row>
    <row r="146" spans="1:2" x14ac:dyDescent="0.25">
      <c r="A146" s="57" t="s">
        <v>3093</v>
      </c>
      <c r="B146" s="56" t="s">
        <v>3094</v>
      </c>
    </row>
    <row r="147" spans="1:2" x14ac:dyDescent="0.25">
      <c r="A147" s="57" t="s">
        <v>3095</v>
      </c>
      <c r="B147" s="56" t="s">
        <v>3096</v>
      </c>
    </row>
    <row r="148" spans="1:2" x14ac:dyDescent="0.25">
      <c r="A148" s="57" t="s">
        <v>3097</v>
      </c>
      <c r="B148" s="56" t="s">
        <v>3098</v>
      </c>
    </row>
    <row r="149" spans="1:2" x14ac:dyDescent="0.25">
      <c r="A149" s="57" t="s">
        <v>3099</v>
      </c>
      <c r="B149" s="56" t="s">
        <v>3100</v>
      </c>
    </row>
    <row r="150" spans="1:2" x14ac:dyDescent="0.25">
      <c r="A150" s="57" t="s">
        <v>3101</v>
      </c>
      <c r="B150" s="56" t="s">
        <v>3102</v>
      </c>
    </row>
    <row r="151" spans="1:2" x14ac:dyDescent="0.25">
      <c r="A151" s="57" t="s">
        <v>3103</v>
      </c>
      <c r="B151" s="56" t="s">
        <v>3104</v>
      </c>
    </row>
    <row r="152" spans="1:2" x14ac:dyDescent="0.25">
      <c r="A152" s="57" t="s">
        <v>3105</v>
      </c>
      <c r="B152" s="56" t="s">
        <v>3106</v>
      </c>
    </row>
    <row r="153" spans="1:2" x14ac:dyDescent="0.25">
      <c r="A153" s="57" t="s">
        <v>3107</v>
      </c>
      <c r="B153" s="56" t="s">
        <v>3108</v>
      </c>
    </row>
    <row r="154" spans="1:2" x14ac:dyDescent="0.25">
      <c r="A154" s="57" t="s">
        <v>3109</v>
      </c>
      <c r="B154" s="56" t="s">
        <v>3110</v>
      </c>
    </row>
    <row r="155" spans="1:2" x14ac:dyDescent="0.25">
      <c r="A155" s="57" t="s">
        <v>3111</v>
      </c>
      <c r="B155" s="56" t="s">
        <v>3112</v>
      </c>
    </row>
    <row r="156" spans="1:2" x14ac:dyDescent="0.25">
      <c r="A156" s="57" t="s">
        <v>3113</v>
      </c>
      <c r="B156" s="56" t="s">
        <v>3114</v>
      </c>
    </row>
    <row r="157" spans="1:2" x14ac:dyDescent="0.25">
      <c r="A157" s="57" t="s">
        <v>3115</v>
      </c>
      <c r="B157" s="56" t="s">
        <v>3116</v>
      </c>
    </row>
    <row r="158" spans="1:2" x14ac:dyDescent="0.25">
      <c r="A158" s="57" t="s">
        <v>3117</v>
      </c>
      <c r="B158" s="56" t="s">
        <v>3118</v>
      </c>
    </row>
    <row r="159" spans="1:2" x14ac:dyDescent="0.25">
      <c r="A159" s="57" t="s">
        <v>3119</v>
      </c>
      <c r="B159" s="56" t="s">
        <v>3120</v>
      </c>
    </row>
    <row r="160" spans="1:2" x14ac:dyDescent="0.25">
      <c r="A160" s="57" t="s">
        <v>3121</v>
      </c>
      <c r="B160" s="56" t="s">
        <v>3122</v>
      </c>
    </row>
    <row r="161" spans="1:2" x14ac:dyDescent="0.25">
      <c r="A161" s="57" t="s">
        <v>3123</v>
      </c>
      <c r="B161" s="56" t="s">
        <v>3124</v>
      </c>
    </row>
    <row r="162" spans="1:2" x14ac:dyDescent="0.25">
      <c r="A162" s="57" t="s">
        <v>3125</v>
      </c>
      <c r="B162" s="56" t="s">
        <v>3126</v>
      </c>
    </row>
    <row r="163" spans="1:2" x14ac:dyDescent="0.25">
      <c r="A163" s="57" t="s">
        <v>3127</v>
      </c>
      <c r="B163" s="56" t="s">
        <v>3128</v>
      </c>
    </row>
    <row r="164" spans="1:2" x14ac:dyDescent="0.25">
      <c r="A164" s="57" t="s">
        <v>3129</v>
      </c>
      <c r="B164" s="56" t="s">
        <v>3130</v>
      </c>
    </row>
    <row r="165" spans="1:2" x14ac:dyDescent="0.25">
      <c r="A165" s="57" t="s">
        <v>3131</v>
      </c>
      <c r="B165" s="56" t="s">
        <v>3132</v>
      </c>
    </row>
    <row r="166" spans="1:2" x14ac:dyDescent="0.25">
      <c r="A166" s="57" t="s">
        <v>3133</v>
      </c>
      <c r="B166" s="56" t="s">
        <v>3134</v>
      </c>
    </row>
    <row r="167" spans="1:2" x14ac:dyDescent="0.25">
      <c r="A167" s="57" t="s">
        <v>3135</v>
      </c>
      <c r="B167" s="56" t="s">
        <v>3136</v>
      </c>
    </row>
    <row r="168" spans="1:2" x14ac:dyDescent="0.25">
      <c r="A168" s="57" t="s">
        <v>3137</v>
      </c>
      <c r="B168" s="56" t="s">
        <v>3138</v>
      </c>
    </row>
    <row r="169" spans="1:2" x14ac:dyDescent="0.25">
      <c r="A169" s="57" t="s">
        <v>3139</v>
      </c>
      <c r="B169" s="56" t="s">
        <v>3140</v>
      </c>
    </row>
    <row r="170" spans="1:2" x14ac:dyDescent="0.25">
      <c r="A170" s="57" t="s">
        <v>3141</v>
      </c>
      <c r="B170" s="56" t="s">
        <v>3142</v>
      </c>
    </row>
    <row r="171" spans="1:2" x14ac:dyDescent="0.25">
      <c r="A171" s="57" t="s">
        <v>3143</v>
      </c>
      <c r="B171" s="56" t="s">
        <v>3144</v>
      </c>
    </row>
    <row r="172" spans="1:2" x14ac:dyDescent="0.25">
      <c r="A172" s="57" t="s">
        <v>3145</v>
      </c>
      <c r="B172" s="56" t="s">
        <v>3146</v>
      </c>
    </row>
    <row r="173" spans="1:2" x14ac:dyDescent="0.25">
      <c r="A173" s="57" t="s">
        <v>3147</v>
      </c>
      <c r="B173" s="56" t="s">
        <v>3148</v>
      </c>
    </row>
    <row r="174" spans="1:2" x14ac:dyDescent="0.25">
      <c r="A174" s="57" t="s">
        <v>3149</v>
      </c>
      <c r="B174" s="56" t="s">
        <v>3150</v>
      </c>
    </row>
    <row r="175" spans="1:2" x14ac:dyDescent="0.25">
      <c r="A175" s="57" t="s">
        <v>3151</v>
      </c>
      <c r="B175" s="56" t="s">
        <v>3152</v>
      </c>
    </row>
    <row r="176" spans="1:2" x14ac:dyDescent="0.25">
      <c r="A176" s="57" t="s">
        <v>3153</v>
      </c>
      <c r="B176" s="56" t="s">
        <v>3154</v>
      </c>
    </row>
    <row r="177" spans="1:2" x14ac:dyDescent="0.25">
      <c r="A177" s="57" t="s">
        <v>3155</v>
      </c>
      <c r="B177" s="56" t="s">
        <v>3156</v>
      </c>
    </row>
    <row r="178" spans="1:2" x14ac:dyDescent="0.25">
      <c r="A178" s="57" t="s">
        <v>3157</v>
      </c>
      <c r="B178" s="56" t="s">
        <v>3158</v>
      </c>
    </row>
    <row r="179" spans="1:2" x14ac:dyDescent="0.25">
      <c r="A179" s="57" t="s">
        <v>3159</v>
      </c>
      <c r="B179" s="56" t="s">
        <v>3160</v>
      </c>
    </row>
    <row r="180" spans="1:2" x14ac:dyDescent="0.25">
      <c r="A180" s="57" t="s">
        <v>3161</v>
      </c>
      <c r="B180" s="56" t="s">
        <v>3162</v>
      </c>
    </row>
    <row r="181" spans="1:2" x14ac:dyDescent="0.25">
      <c r="A181" s="57" t="s">
        <v>3163</v>
      </c>
      <c r="B181" s="56" t="s">
        <v>3164</v>
      </c>
    </row>
    <row r="182" spans="1:2" x14ac:dyDescent="0.25">
      <c r="A182" s="57" t="s">
        <v>3165</v>
      </c>
      <c r="B182" s="56" t="s">
        <v>3166</v>
      </c>
    </row>
    <row r="183" spans="1:2" x14ac:dyDescent="0.25">
      <c r="A183" s="57" t="s">
        <v>3167</v>
      </c>
      <c r="B183" s="56" t="s">
        <v>3168</v>
      </c>
    </row>
    <row r="184" spans="1:2" x14ac:dyDescent="0.25">
      <c r="A184" s="57" t="s">
        <v>3169</v>
      </c>
      <c r="B184" s="56" t="s">
        <v>3170</v>
      </c>
    </row>
    <row r="185" spans="1:2" x14ac:dyDescent="0.25">
      <c r="A185" s="57" t="s">
        <v>3171</v>
      </c>
      <c r="B185" s="56" t="s">
        <v>3172</v>
      </c>
    </row>
    <row r="186" spans="1:2" x14ac:dyDescent="0.25">
      <c r="A186" s="57" t="s">
        <v>3173</v>
      </c>
      <c r="B186" s="56" t="s">
        <v>3174</v>
      </c>
    </row>
    <row r="187" spans="1:2" x14ac:dyDescent="0.25">
      <c r="A187" s="57" t="s">
        <v>3175</v>
      </c>
      <c r="B187" s="56" t="s">
        <v>3176</v>
      </c>
    </row>
    <row r="188" spans="1:2" x14ac:dyDescent="0.25">
      <c r="A188" s="57" t="s">
        <v>3177</v>
      </c>
      <c r="B188" s="56" t="s">
        <v>3178</v>
      </c>
    </row>
    <row r="189" spans="1:2" x14ac:dyDescent="0.25">
      <c r="A189" s="57" t="s">
        <v>3179</v>
      </c>
      <c r="B189" s="56" t="s">
        <v>3180</v>
      </c>
    </row>
    <row r="190" spans="1:2" x14ac:dyDescent="0.25">
      <c r="A190" s="57" t="s">
        <v>3181</v>
      </c>
      <c r="B190" s="56" t="s">
        <v>3182</v>
      </c>
    </row>
    <row r="191" spans="1:2" x14ac:dyDescent="0.25">
      <c r="A191" s="57" t="s">
        <v>3183</v>
      </c>
      <c r="B191" s="56" t="s">
        <v>3184</v>
      </c>
    </row>
    <row r="192" spans="1:2" x14ac:dyDescent="0.25">
      <c r="A192" s="57" t="s">
        <v>3185</v>
      </c>
      <c r="B192" s="56" t="s">
        <v>3186</v>
      </c>
    </row>
    <row r="193" spans="1:2" x14ac:dyDescent="0.25">
      <c r="A193" s="57" t="s">
        <v>3187</v>
      </c>
      <c r="B193" s="56" t="s">
        <v>3188</v>
      </c>
    </row>
    <row r="194" spans="1:2" x14ac:dyDescent="0.25">
      <c r="A194" s="57" t="s">
        <v>3189</v>
      </c>
      <c r="B194" s="56" t="s">
        <v>3190</v>
      </c>
    </row>
    <row r="195" spans="1:2" x14ac:dyDescent="0.25">
      <c r="A195" s="57" t="s">
        <v>3191</v>
      </c>
      <c r="B195" s="56" t="s">
        <v>3192</v>
      </c>
    </row>
    <row r="196" spans="1:2" x14ac:dyDescent="0.25">
      <c r="A196" s="57" t="s">
        <v>3193</v>
      </c>
      <c r="B196" s="56" t="s">
        <v>3194</v>
      </c>
    </row>
    <row r="197" spans="1:2" x14ac:dyDescent="0.25">
      <c r="A197" s="57" t="s">
        <v>3195</v>
      </c>
      <c r="B197" s="56" t="s">
        <v>3196</v>
      </c>
    </row>
    <row r="198" spans="1:2" x14ac:dyDescent="0.25">
      <c r="A198" s="57" t="s">
        <v>3197</v>
      </c>
      <c r="B198" s="56" t="s">
        <v>3198</v>
      </c>
    </row>
    <row r="199" spans="1:2" x14ac:dyDescent="0.25">
      <c r="A199" s="57" t="s">
        <v>3199</v>
      </c>
      <c r="B199" s="56" t="s">
        <v>3200</v>
      </c>
    </row>
    <row r="200" spans="1:2" x14ac:dyDescent="0.25">
      <c r="A200" s="57" t="s">
        <v>3201</v>
      </c>
      <c r="B200" s="56" t="s">
        <v>3202</v>
      </c>
    </row>
    <row r="201" spans="1:2" x14ac:dyDescent="0.25">
      <c r="A201" s="57" t="s">
        <v>3203</v>
      </c>
      <c r="B201" s="56" t="s">
        <v>3204</v>
      </c>
    </row>
    <row r="202" spans="1:2" x14ac:dyDescent="0.25">
      <c r="A202" s="57" t="s">
        <v>3205</v>
      </c>
      <c r="B202" s="56" t="s">
        <v>3206</v>
      </c>
    </row>
    <row r="203" spans="1:2" x14ac:dyDescent="0.25">
      <c r="A203" s="57" t="s">
        <v>3207</v>
      </c>
      <c r="B203" s="56" t="s">
        <v>3208</v>
      </c>
    </row>
    <row r="204" spans="1:2" x14ac:dyDescent="0.25">
      <c r="A204" s="57" t="s">
        <v>3209</v>
      </c>
      <c r="B204" s="56" t="s">
        <v>3210</v>
      </c>
    </row>
    <row r="205" spans="1:2" x14ac:dyDescent="0.25">
      <c r="A205" s="57" t="s">
        <v>3211</v>
      </c>
      <c r="B205" s="56" t="s">
        <v>3212</v>
      </c>
    </row>
    <row r="206" spans="1:2" x14ac:dyDescent="0.25">
      <c r="A206" s="57" t="s">
        <v>3213</v>
      </c>
      <c r="B206" s="56" t="s">
        <v>3214</v>
      </c>
    </row>
    <row r="207" spans="1:2" x14ac:dyDescent="0.25">
      <c r="A207" s="57" t="s">
        <v>3215</v>
      </c>
      <c r="B207" s="56" t="s">
        <v>3216</v>
      </c>
    </row>
    <row r="208" spans="1:2" x14ac:dyDescent="0.25">
      <c r="A208" s="57" t="s">
        <v>3217</v>
      </c>
      <c r="B208" s="56" t="s">
        <v>3218</v>
      </c>
    </row>
    <row r="209" spans="1:2" x14ac:dyDescent="0.25">
      <c r="A209" s="57" t="s">
        <v>3219</v>
      </c>
      <c r="B209" s="56" t="s">
        <v>3220</v>
      </c>
    </row>
    <row r="210" spans="1:2" x14ac:dyDescent="0.25">
      <c r="A210" s="57" t="s">
        <v>3221</v>
      </c>
      <c r="B210" s="56" t="s">
        <v>3222</v>
      </c>
    </row>
    <row r="211" spans="1:2" x14ac:dyDescent="0.25">
      <c r="A211" s="57" t="s">
        <v>3223</v>
      </c>
      <c r="B211" s="56" t="s">
        <v>3224</v>
      </c>
    </row>
    <row r="212" spans="1:2" x14ac:dyDescent="0.25">
      <c r="A212" s="57" t="s">
        <v>3225</v>
      </c>
      <c r="B212" s="56" t="s">
        <v>3226</v>
      </c>
    </row>
    <row r="213" spans="1:2" x14ac:dyDescent="0.25">
      <c r="A213" s="57" t="s">
        <v>3227</v>
      </c>
      <c r="B213" s="56" t="s">
        <v>3228</v>
      </c>
    </row>
    <row r="214" spans="1:2" x14ac:dyDescent="0.25">
      <c r="A214" s="57" t="s">
        <v>3229</v>
      </c>
      <c r="B214" s="56" t="s">
        <v>3230</v>
      </c>
    </row>
    <row r="215" spans="1:2" x14ac:dyDescent="0.25">
      <c r="A215" s="57" t="s">
        <v>3231</v>
      </c>
      <c r="B215" s="56" t="s">
        <v>3232</v>
      </c>
    </row>
    <row r="216" spans="1:2" x14ac:dyDescent="0.25">
      <c r="A216" s="57" t="s">
        <v>3233</v>
      </c>
      <c r="B216" s="56" t="s">
        <v>3234</v>
      </c>
    </row>
    <row r="217" spans="1:2" x14ac:dyDescent="0.25">
      <c r="A217" s="57" t="s">
        <v>3235</v>
      </c>
      <c r="B217" s="56" t="s">
        <v>3236</v>
      </c>
    </row>
    <row r="218" spans="1:2" x14ac:dyDescent="0.25">
      <c r="A218" s="57" t="s">
        <v>3237</v>
      </c>
      <c r="B218" s="56" t="s">
        <v>3238</v>
      </c>
    </row>
    <row r="219" spans="1:2" x14ac:dyDescent="0.25">
      <c r="A219" s="57" t="s">
        <v>3239</v>
      </c>
      <c r="B219" s="56" t="s">
        <v>3325</v>
      </c>
    </row>
    <row r="220" spans="1:2" x14ac:dyDescent="0.25">
      <c r="A220" s="57" t="s">
        <v>3240</v>
      </c>
      <c r="B220" s="56" t="s">
        <v>3241</v>
      </c>
    </row>
    <row r="221" spans="1:2" x14ac:dyDescent="0.25">
      <c r="A221" s="57" t="s">
        <v>3242</v>
      </c>
      <c r="B221" s="56" t="s">
        <v>3243</v>
      </c>
    </row>
    <row r="222" spans="1:2" x14ac:dyDescent="0.25">
      <c r="A222" s="57" t="s">
        <v>3244</v>
      </c>
      <c r="B222" s="56" t="s">
        <v>3245</v>
      </c>
    </row>
    <row r="223" spans="1:2" x14ac:dyDescent="0.25">
      <c r="A223" s="57" t="s">
        <v>3246</v>
      </c>
      <c r="B223" s="56" t="s">
        <v>3247</v>
      </c>
    </row>
    <row r="224" spans="1:2" x14ac:dyDescent="0.25">
      <c r="A224" s="57" t="s">
        <v>3248</v>
      </c>
      <c r="B224" s="56" t="s">
        <v>3249</v>
      </c>
    </row>
    <row r="225" spans="1:2" x14ac:dyDescent="0.25">
      <c r="A225" s="57" t="s">
        <v>3250</v>
      </c>
      <c r="B225" s="56" t="s">
        <v>3251</v>
      </c>
    </row>
    <row r="226" spans="1:2" x14ac:dyDescent="0.25">
      <c r="A226" s="57" t="s">
        <v>3252</v>
      </c>
      <c r="B226" s="56" t="s">
        <v>3253</v>
      </c>
    </row>
    <row r="227" spans="1:2" x14ac:dyDescent="0.25">
      <c r="A227" s="57" t="s">
        <v>3254</v>
      </c>
      <c r="B227" s="56" t="s">
        <v>3255</v>
      </c>
    </row>
    <row r="228" spans="1:2" x14ac:dyDescent="0.25">
      <c r="A228" s="57" t="s">
        <v>3256</v>
      </c>
      <c r="B228" s="56" t="s">
        <v>3257</v>
      </c>
    </row>
    <row r="229" spans="1:2" x14ac:dyDescent="0.25">
      <c r="A229" s="57" t="s">
        <v>3258</v>
      </c>
      <c r="B229" s="56" t="s">
        <v>3259</v>
      </c>
    </row>
    <row r="230" spans="1:2" x14ac:dyDescent="0.25">
      <c r="A230" s="57" t="s">
        <v>3260</v>
      </c>
      <c r="B230" s="56" t="s">
        <v>3261</v>
      </c>
    </row>
    <row r="231" spans="1:2" x14ac:dyDescent="0.25">
      <c r="A231" s="57" t="s">
        <v>3262</v>
      </c>
      <c r="B231" s="56" t="s">
        <v>3263</v>
      </c>
    </row>
    <row r="232" spans="1:2" x14ac:dyDescent="0.25">
      <c r="A232" s="57" t="s">
        <v>3264</v>
      </c>
      <c r="B232" s="56" t="s">
        <v>3265</v>
      </c>
    </row>
    <row r="233" spans="1:2" x14ac:dyDescent="0.25">
      <c r="A233" s="57" t="s">
        <v>3266</v>
      </c>
      <c r="B233" s="56" t="s">
        <v>3267</v>
      </c>
    </row>
    <row r="234" spans="1:2" x14ac:dyDescent="0.25">
      <c r="A234" s="57" t="s">
        <v>3268</v>
      </c>
      <c r="B234" s="56" t="s">
        <v>3269</v>
      </c>
    </row>
    <row r="235" spans="1:2" x14ac:dyDescent="0.25">
      <c r="A235" s="57" t="s">
        <v>3270</v>
      </c>
      <c r="B235" s="56" t="s">
        <v>3271</v>
      </c>
    </row>
    <row r="236" spans="1:2" x14ac:dyDescent="0.25">
      <c r="A236" s="57" t="s">
        <v>3272</v>
      </c>
      <c r="B236" s="56" t="s">
        <v>3273</v>
      </c>
    </row>
    <row r="237" spans="1:2" x14ac:dyDescent="0.25">
      <c r="A237" s="57" t="s">
        <v>3274</v>
      </c>
      <c r="B237" s="56" t="s">
        <v>3275</v>
      </c>
    </row>
    <row r="238" spans="1:2" x14ac:dyDescent="0.25">
      <c r="A238" s="57" t="s">
        <v>3276</v>
      </c>
      <c r="B238" s="56" t="s">
        <v>3277</v>
      </c>
    </row>
    <row r="239" spans="1:2" x14ac:dyDescent="0.25">
      <c r="A239" s="57" t="s">
        <v>3278</v>
      </c>
      <c r="B239" s="56" t="s">
        <v>3279</v>
      </c>
    </row>
    <row r="240" spans="1:2" x14ac:dyDescent="0.25">
      <c r="A240" s="57" t="s">
        <v>3280</v>
      </c>
      <c r="B240" s="56" t="s">
        <v>3281</v>
      </c>
    </row>
    <row r="241" spans="1:2" x14ac:dyDescent="0.25">
      <c r="A241" s="57" t="s">
        <v>3282</v>
      </c>
      <c r="B241" s="56" t="s">
        <v>3283</v>
      </c>
    </row>
    <row r="242" spans="1:2" x14ac:dyDescent="0.25">
      <c r="A242" s="57" t="s">
        <v>3284</v>
      </c>
      <c r="B242" s="56" t="s">
        <v>3285</v>
      </c>
    </row>
    <row r="243" spans="1:2" x14ac:dyDescent="0.25">
      <c r="A243" s="57" t="s">
        <v>3286</v>
      </c>
      <c r="B243" s="56" t="s">
        <v>3287</v>
      </c>
    </row>
    <row r="244" spans="1:2" x14ac:dyDescent="0.25">
      <c r="A244" s="57" t="s">
        <v>3288</v>
      </c>
      <c r="B244" s="56" t="s">
        <v>3289</v>
      </c>
    </row>
    <row r="245" spans="1:2" x14ac:dyDescent="0.25">
      <c r="A245" s="57" t="s">
        <v>3290</v>
      </c>
      <c r="B245" s="56" t="s">
        <v>3291</v>
      </c>
    </row>
    <row r="246" spans="1:2" x14ac:dyDescent="0.25">
      <c r="A246" s="57" t="s">
        <v>3292</v>
      </c>
      <c r="B246" s="56" t="s">
        <v>3293</v>
      </c>
    </row>
    <row r="247" spans="1:2" x14ac:dyDescent="0.25">
      <c r="A247" s="57" t="s">
        <v>3294</v>
      </c>
      <c r="B247" s="56" t="s">
        <v>3295</v>
      </c>
    </row>
    <row r="248" spans="1:2" x14ac:dyDescent="0.25">
      <c r="A248" s="57" t="s">
        <v>3296</v>
      </c>
      <c r="B248" s="56" t="s">
        <v>3297</v>
      </c>
    </row>
    <row r="249" spans="1:2" x14ac:dyDescent="0.25">
      <c r="A249" s="57" t="s">
        <v>3298</v>
      </c>
      <c r="B249" s="56" t="s">
        <v>3326</v>
      </c>
    </row>
    <row r="250" spans="1:2" x14ac:dyDescent="0.25">
      <c r="A250" s="57" t="s">
        <v>3299</v>
      </c>
      <c r="B250" s="56" t="s">
        <v>3300</v>
      </c>
    </row>
    <row r="251" spans="1:2" x14ac:dyDescent="0.25">
      <c r="A251" s="57" t="s">
        <v>3301</v>
      </c>
      <c r="B251" s="56" t="s">
        <v>3302</v>
      </c>
    </row>
    <row r="252" spans="1:2" x14ac:dyDescent="0.25">
      <c r="A252" s="57" t="s">
        <v>3303</v>
      </c>
      <c r="B252" s="56" t="s">
        <v>3304</v>
      </c>
    </row>
    <row r="253" spans="1:2" x14ac:dyDescent="0.25">
      <c r="A253" s="57" t="s">
        <v>3305</v>
      </c>
      <c r="B253" s="56" t="s">
        <v>3306</v>
      </c>
    </row>
    <row r="254" spans="1:2" x14ac:dyDescent="0.25">
      <c r="A254" s="57" t="s">
        <v>3307</v>
      </c>
      <c r="B254" s="56" t="s">
        <v>3308</v>
      </c>
    </row>
    <row r="255" spans="1:2" x14ac:dyDescent="0.25">
      <c r="A255" s="57" t="s">
        <v>3309</v>
      </c>
      <c r="B255" s="56" t="s">
        <v>3310</v>
      </c>
    </row>
    <row r="256" spans="1:2" x14ac:dyDescent="0.25">
      <c r="A256" s="57" t="s">
        <v>3311</v>
      </c>
      <c r="B256" s="56" t="s">
        <v>3312</v>
      </c>
    </row>
    <row r="257" spans="1:2" x14ac:dyDescent="0.25">
      <c r="A257" s="57" t="s">
        <v>3313</v>
      </c>
      <c r="B257" s="56" t="s">
        <v>3314</v>
      </c>
    </row>
    <row r="258" spans="1:2" x14ac:dyDescent="0.25">
      <c r="A258" s="57" t="s">
        <v>3315</v>
      </c>
      <c r="B258" s="56" t="s">
        <v>3316</v>
      </c>
    </row>
    <row r="259" spans="1:2" x14ac:dyDescent="0.25">
      <c r="A259" s="57" t="s">
        <v>3317</v>
      </c>
      <c r="B259" s="56" t="s">
        <v>3318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C33" sqref="C33"/>
    </sheetView>
  </sheetViews>
  <sheetFormatPr defaultRowHeight="15" x14ac:dyDescent="0.25"/>
  <cols>
    <col min="1" max="1" width="35.42578125" customWidth="1"/>
    <col min="2" max="2" width="23" customWidth="1"/>
  </cols>
  <sheetData>
    <row r="2" spans="1:2" x14ac:dyDescent="0.25">
      <c r="B2" t="s">
        <v>271</v>
      </c>
    </row>
    <row r="3" spans="1:2" x14ac:dyDescent="0.25">
      <c r="A3" t="s">
        <v>265</v>
      </c>
      <c r="B3" s="43">
        <v>196.35064652930421</v>
      </c>
    </row>
    <row r="4" spans="1:2" x14ac:dyDescent="0.25">
      <c r="A4" t="s">
        <v>266</v>
      </c>
      <c r="B4" s="44">
        <v>4.4612768856564724</v>
      </c>
    </row>
    <row r="5" spans="1:2" x14ac:dyDescent="0.25">
      <c r="A5" t="s">
        <v>267</v>
      </c>
      <c r="B5" s="45">
        <v>21</v>
      </c>
    </row>
    <row r="7" spans="1:2" x14ac:dyDescent="0.25">
      <c r="B7" t="s">
        <v>269</v>
      </c>
    </row>
    <row r="8" spans="1:2" x14ac:dyDescent="0.25">
      <c r="A8" t="s">
        <v>270</v>
      </c>
      <c r="B8" s="46">
        <f>B4/B3*100*(1+(1/(4*B5)))</f>
        <v>2.2991456379532136</v>
      </c>
    </row>
    <row r="10" spans="1:2" x14ac:dyDescent="0.25">
      <c r="A10" t="s">
        <v>268</v>
      </c>
      <c r="B10" s="46">
        <f>EXP(-LOG(B8)*6.6006+0.7542)/(EXP(-LOG(B8)*6.6006+0.7542)+1)</f>
        <v>0.16350790633051684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88"/>
  <sheetViews>
    <sheetView tabSelected="1" topLeftCell="A25" workbookViewId="0">
      <selection activeCell="Q36" sqref="Q36"/>
    </sheetView>
  </sheetViews>
  <sheetFormatPr defaultRowHeight="15" x14ac:dyDescent="0.25"/>
  <cols>
    <col min="1" max="1" width="33.28515625" customWidth="1"/>
    <col min="2" max="2" width="25.5703125" customWidth="1"/>
    <col min="3" max="3" width="18.140625" style="67" customWidth="1"/>
  </cols>
  <sheetData>
    <row r="1" spans="1:3" x14ac:dyDescent="0.25">
      <c r="A1" s="53" t="s">
        <v>56</v>
      </c>
      <c r="B1" s="51" t="s">
        <v>273</v>
      </c>
      <c r="C1" s="53" t="s">
        <v>3327</v>
      </c>
    </row>
    <row r="2" spans="1:3" x14ac:dyDescent="0.25">
      <c r="A2" s="52" t="s">
        <v>69</v>
      </c>
      <c r="B2" s="50" t="s">
        <v>274</v>
      </c>
      <c r="C2" s="54">
        <v>109.91</v>
      </c>
    </row>
    <row r="3" spans="1:3" x14ac:dyDescent="0.25">
      <c r="A3" s="52" t="s">
        <v>69</v>
      </c>
      <c r="B3" s="50" t="s">
        <v>275</v>
      </c>
      <c r="C3" s="54">
        <v>113.825</v>
      </c>
    </row>
    <row r="4" spans="1:3" x14ac:dyDescent="0.25">
      <c r="A4" s="52" t="s">
        <v>69</v>
      </c>
      <c r="B4" s="50" t="s">
        <v>276</v>
      </c>
      <c r="C4" s="54">
        <v>101.35299999999999</v>
      </c>
    </row>
    <row r="5" spans="1:3" x14ac:dyDescent="0.25">
      <c r="A5" s="52" t="s">
        <v>69</v>
      </c>
      <c r="B5" s="50" t="s">
        <v>277</v>
      </c>
      <c r="C5" s="54">
        <v>107.27099999999999</v>
      </c>
    </row>
    <row r="6" spans="1:3" x14ac:dyDescent="0.25">
      <c r="A6" s="52" t="s">
        <v>69</v>
      </c>
      <c r="B6" s="50" t="s">
        <v>278</v>
      </c>
      <c r="C6" s="54">
        <v>105.175</v>
      </c>
    </row>
    <row r="7" spans="1:3" x14ac:dyDescent="0.25">
      <c r="A7" s="52" t="s">
        <v>69</v>
      </c>
      <c r="B7" s="50" t="s">
        <v>279</v>
      </c>
      <c r="C7" s="54">
        <v>113.16599999999998</v>
      </c>
    </row>
    <row r="8" spans="1:3" x14ac:dyDescent="0.25">
      <c r="A8" s="52" t="s">
        <v>69</v>
      </c>
      <c r="B8" s="50" t="s">
        <v>280</v>
      </c>
      <c r="C8" s="54">
        <v>111.98799999999999</v>
      </c>
    </row>
    <row r="9" spans="1:3" x14ac:dyDescent="0.25">
      <c r="A9" s="52" t="s">
        <v>69</v>
      </c>
      <c r="B9" s="50" t="s">
        <v>281</v>
      </c>
      <c r="C9" s="54">
        <v>104.32</v>
      </c>
    </row>
    <row r="10" spans="1:3" x14ac:dyDescent="0.25">
      <c r="A10" s="52" t="s">
        <v>69</v>
      </c>
      <c r="B10" s="50" t="s">
        <v>282</v>
      </c>
      <c r="C10" s="54">
        <v>99.866218949077705</v>
      </c>
    </row>
    <row r="11" spans="1:3" x14ac:dyDescent="0.25">
      <c r="A11" s="52" t="s">
        <v>69</v>
      </c>
      <c r="B11" s="50" t="s">
        <v>283</v>
      </c>
      <c r="C11" s="54">
        <v>94.777941836874149</v>
      </c>
    </row>
    <row r="12" spans="1:3" x14ac:dyDescent="0.25">
      <c r="A12" s="52" t="s">
        <v>70</v>
      </c>
      <c r="B12" s="50" t="s">
        <v>284</v>
      </c>
      <c r="C12" s="54">
        <v>89.478999999999999</v>
      </c>
    </row>
    <row r="13" spans="1:3" x14ac:dyDescent="0.25">
      <c r="A13" s="52" t="s">
        <v>70</v>
      </c>
      <c r="B13" s="50" t="s">
        <v>285</v>
      </c>
      <c r="C13" s="54">
        <v>98.722000000000008</v>
      </c>
    </row>
    <row r="14" spans="1:3" x14ac:dyDescent="0.25">
      <c r="A14" s="52" t="s">
        <v>70</v>
      </c>
      <c r="B14" s="50" t="s">
        <v>286</v>
      </c>
      <c r="C14" s="54">
        <v>94.584999999999994</v>
      </c>
    </row>
    <row r="15" spans="1:3" x14ac:dyDescent="0.25">
      <c r="A15" s="52" t="s">
        <v>70</v>
      </c>
      <c r="B15" s="50" t="s">
        <v>287</v>
      </c>
      <c r="C15" s="54">
        <v>88.181999999999988</v>
      </c>
    </row>
    <row r="16" spans="1:3" x14ac:dyDescent="0.25">
      <c r="A16" s="52" t="s">
        <v>70</v>
      </c>
      <c r="B16" s="50" t="s">
        <v>288</v>
      </c>
      <c r="C16" s="54">
        <v>96.838999999999999</v>
      </c>
    </row>
    <row r="17" spans="1:3" x14ac:dyDescent="0.25">
      <c r="A17" s="52" t="s">
        <v>70</v>
      </c>
      <c r="B17" s="50" t="s">
        <v>289</v>
      </c>
      <c r="C17" s="54">
        <v>94.433999999999997</v>
      </c>
    </row>
    <row r="18" spans="1:3" x14ac:dyDescent="0.25">
      <c r="A18" s="52" t="s">
        <v>70</v>
      </c>
      <c r="B18" s="50" t="s">
        <v>290</v>
      </c>
      <c r="C18" s="54">
        <v>91.244</v>
      </c>
    </row>
    <row r="19" spans="1:3" x14ac:dyDescent="0.25">
      <c r="A19" s="52" t="s">
        <v>70</v>
      </c>
      <c r="B19" s="50" t="s">
        <v>291</v>
      </c>
      <c r="C19" s="54">
        <v>92.399000000000001</v>
      </c>
    </row>
    <row r="20" spans="1:3" x14ac:dyDescent="0.25">
      <c r="A20" s="52" t="s">
        <v>70</v>
      </c>
      <c r="B20" s="50" t="s">
        <v>292</v>
      </c>
      <c r="C20" s="54">
        <v>92.277000000000015</v>
      </c>
    </row>
    <row r="21" spans="1:3" x14ac:dyDescent="0.25">
      <c r="A21" s="52" t="s">
        <v>70</v>
      </c>
      <c r="B21" s="50" t="s">
        <v>293</v>
      </c>
      <c r="C21" s="54">
        <v>90.328999999999994</v>
      </c>
    </row>
    <row r="22" spans="1:3" x14ac:dyDescent="0.25">
      <c r="A22" s="52" t="s">
        <v>70</v>
      </c>
      <c r="B22" s="50" t="s">
        <v>294</v>
      </c>
      <c r="C22" s="54">
        <v>91.213000000000008</v>
      </c>
    </row>
    <row r="23" spans="1:3" x14ac:dyDescent="0.25">
      <c r="A23" s="52" t="s">
        <v>70</v>
      </c>
      <c r="B23" s="50" t="s">
        <v>295</v>
      </c>
      <c r="C23" s="54">
        <v>98.286666666666662</v>
      </c>
    </row>
    <row r="24" spans="1:3" x14ac:dyDescent="0.25">
      <c r="A24" s="52" t="s">
        <v>70</v>
      </c>
      <c r="B24" s="50" t="s">
        <v>296</v>
      </c>
      <c r="C24" s="54">
        <v>98.363</v>
      </c>
    </row>
    <row r="25" spans="1:3" x14ac:dyDescent="0.25">
      <c r="A25" s="52" t="s">
        <v>70</v>
      </c>
      <c r="B25" s="50" t="s">
        <v>297</v>
      </c>
      <c r="C25" s="54">
        <v>97.048000000000002</v>
      </c>
    </row>
    <row r="26" spans="1:3" x14ac:dyDescent="0.25">
      <c r="A26" s="52" t="s">
        <v>71</v>
      </c>
      <c r="B26" s="50" t="s">
        <v>298</v>
      </c>
      <c r="C26" s="54">
        <v>109.55799999999999</v>
      </c>
    </row>
    <row r="27" spans="1:3" x14ac:dyDescent="0.25">
      <c r="A27" s="52" t="s">
        <v>71</v>
      </c>
      <c r="B27" s="50" t="s">
        <v>299</v>
      </c>
      <c r="C27" s="54">
        <v>112.747</v>
      </c>
    </row>
    <row r="28" spans="1:3" x14ac:dyDescent="0.25">
      <c r="A28" s="52" t="s">
        <v>71</v>
      </c>
      <c r="B28" s="50" t="s">
        <v>300</v>
      </c>
      <c r="C28" s="54">
        <v>110.01</v>
      </c>
    </row>
    <row r="29" spans="1:3" x14ac:dyDescent="0.25">
      <c r="A29" s="52" t="s">
        <v>71</v>
      </c>
      <c r="B29" s="50" t="s">
        <v>301</v>
      </c>
      <c r="C29" s="54">
        <v>109.101</v>
      </c>
    </row>
    <row r="30" spans="1:3" x14ac:dyDescent="0.25">
      <c r="A30" s="52" t="s">
        <v>71</v>
      </c>
      <c r="B30" s="50" t="s">
        <v>302</v>
      </c>
      <c r="C30" s="54">
        <v>106.078</v>
      </c>
    </row>
    <row r="31" spans="1:3" x14ac:dyDescent="0.25">
      <c r="A31" s="52" t="s">
        <v>71</v>
      </c>
      <c r="B31" s="50" t="s">
        <v>303</v>
      </c>
      <c r="C31" s="54">
        <v>107.71799999999999</v>
      </c>
    </row>
    <row r="32" spans="1:3" x14ac:dyDescent="0.25">
      <c r="A32" s="52" t="s">
        <v>71</v>
      </c>
      <c r="B32" s="50" t="s">
        <v>304</v>
      </c>
      <c r="C32" s="54">
        <v>101.3413556304033</v>
      </c>
    </row>
    <row r="33" spans="1:3" x14ac:dyDescent="0.25">
      <c r="A33" s="52" t="s">
        <v>71</v>
      </c>
      <c r="B33" s="50" t="s">
        <v>305</v>
      </c>
      <c r="C33" s="54">
        <v>106.0705298490609</v>
      </c>
    </row>
    <row r="34" spans="1:3" x14ac:dyDescent="0.25">
      <c r="A34" s="52" t="s">
        <v>71</v>
      </c>
      <c r="B34" s="50" t="s">
        <v>306</v>
      </c>
      <c r="C34" s="54">
        <v>108.12166805351492</v>
      </c>
    </row>
    <row r="35" spans="1:3" x14ac:dyDescent="0.25">
      <c r="A35" s="52" t="s">
        <v>75</v>
      </c>
      <c r="B35" s="50" t="s">
        <v>307</v>
      </c>
      <c r="C35" s="54">
        <v>148.608</v>
      </c>
    </row>
    <row r="36" spans="1:3" x14ac:dyDescent="0.25">
      <c r="A36" s="52" t="s">
        <v>75</v>
      </c>
      <c r="B36" s="50" t="s">
        <v>308</v>
      </c>
      <c r="C36" s="54">
        <v>147.97999999999999</v>
      </c>
    </row>
    <row r="37" spans="1:3" x14ac:dyDescent="0.25">
      <c r="A37" s="52" t="s">
        <v>75</v>
      </c>
      <c r="B37" s="50" t="s">
        <v>309</v>
      </c>
      <c r="C37" s="54">
        <v>150.309</v>
      </c>
    </row>
    <row r="38" spans="1:3" x14ac:dyDescent="0.25">
      <c r="A38" s="52" t="s">
        <v>75</v>
      </c>
      <c r="B38" s="50" t="s">
        <v>310</v>
      </c>
      <c r="C38" s="54">
        <v>150.309</v>
      </c>
    </row>
    <row r="39" spans="1:3" x14ac:dyDescent="0.25">
      <c r="A39" s="52" t="s">
        <v>75</v>
      </c>
      <c r="B39" s="50" t="s">
        <v>311</v>
      </c>
      <c r="C39" s="54">
        <v>144.69599999999997</v>
      </c>
    </row>
    <row r="40" spans="1:3" x14ac:dyDescent="0.25">
      <c r="A40" s="52" t="s">
        <v>75</v>
      </c>
      <c r="B40" s="50" t="s">
        <v>312</v>
      </c>
      <c r="C40" s="54">
        <v>144.05300000000003</v>
      </c>
    </row>
    <row r="41" spans="1:3" x14ac:dyDescent="0.25">
      <c r="A41" s="52" t="s">
        <v>75</v>
      </c>
      <c r="B41" s="50" t="s">
        <v>313</v>
      </c>
      <c r="C41" s="54">
        <v>144.483</v>
      </c>
    </row>
    <row r="42" spans="1:3" x14ac:dyDescent="0.25">
      <c r="A42" s="52" t="s">
        <v>75</v>
      </c>
      <c r="B42" s="50" t="s">
        <v>314</v>
      </c>
      <c r="C42" s="54">
        <v>144.82200000000003</v>
      </c>
    </row>
    <row r="43" spans="1:3" x14ac:dyDescent="0.25">
      <c r="A43" s="52" t="s">
        <v>75</v>
      </c>
      <c r="B43" s="50" t="s">
        <v>315</v>
      </c>
      <c r="C43" s="54">
        <v>143.29299999999998</v>
      </c>
    </row>
    <row r="44" spans="1:3" x14ac:dyDescent="0.25">
      <c r="A44" s="52" t="s">
        <v>75</v>
      </c>
      <c r="B44" s="50" t="s">
        <v>316</v>
      </c>
      <c r="C44" s="54">
        <v>141.21299999999999</v>
      </c>
    </row>
    <row r="45" spans="1:3" x14ac:dyDescent="0.25">
      <c r="A45" s="52" t="s">
        <v>75</v>
      </c>
      <c r="B45" s="50" t="s">
        <v>317</v>
      </c>
      <c r="C45" s="54">
        <v>147.83372320888444</v>
      </c>
    </row>
    <row r="46" spans="1:3" x14ac:dyDescent="0.25">
      <c r="A46" s="52" t="s">
        <v>75</v>
      </c>
      <c r="B46" s="50" t="s">
        <v>318</v>
      </c>
      <c r="C46" s="54">
        <v>144.33278235664287</v>
      </c>
    </row>
    <row r="47" spans="1:3" x14ac:dyDescent="0.25">
      <c r="A47" s="52" t="s">
        <v>79</v>
      </c>
      <c r="B47" s="50" t="s">
        <v>319</v>
      </c>
      <c r="C47" s="54">
        <v>59.628917405130572</v>
      </c>
    </row>
    <row r="48" spans="1:3" x14ac:dyDescent="0.25">
      <c r="A48" s="52" t="s">
        <v>79</v>
      </c>
      <c r="B48" s="50" t="s">
        <v>320</v>
      </c>
      <c r="C48" s="54">
        <v>61.979395545682806</v>
      </c>
    </row>
    <row r="49" spans="1:3" x14ac:dyDescent="0.25">
      <c r="A49" s="52" t="s">
        <v>79</v>
      </c>
      <c r="B49" s="50" t="s">
        <v>321</v>
      </c>
      <c r="C49" s="54">
        <v>61.037116283620819</v>
      </c>
    </row>
    <row r="50" spans="1:3" x14ac:dyDescent="0.25">
      <c r="A50" s="52" t="s">
        <v>79</v>
      </c>
      <c r="B50" s="50" t="s">
        <v>322</v>
      </c>
      <c r="C50" s="54">
        <v>61.440536633997908</v>
      </c>
    </row>
    <row r="51" spans="1:3" x14ac:dyDescent="0.25">
      <c r="A51" s="52" t="s">
        <v>79</v>
      </c>
      <c r="B51" s="50" t="s">
        <v>323</v>
      </c>
      <c r="C51" s="54">
        <v>56.699510471663118</v>
      </c>
    </row>
    <row r="52" spans="1:3" x14ac:dyDescent="0.25">
      <c r="A52" s="52" t="s">
        <v>79</v>
      </c>
      <c r="B52" s="50" t="s">
        <v>324</v>
      </c>
      <c r="C52" s="54">
        <v>59.070810594954651</v>
      </c>
    </row>
    <row r="53" spans="1:3" x14ac:dyDescent="0.25">
      <c r="A53" s="52" t="s">
        <v>79</v>
      </c>
      <c r="B53" s="50" t="s">
        <v>325</v>
      </c>
      <c r="C53" s="54">
        <v>59.617560399414046</v>
      </c>
    </row>
    <row r="54" spans="1:3" x14ac:dyDescent="0.25">
      <c r="A54" s="52" t="s">
        <v>79</v>
      </c>
      <c r="B54" s="50" t="s">
        <v>326</v>
      </c>
      <c r="C54" s="54">
        <v>59.347486488000868</v>
      </c>
    </row>
    <row r="55" spans="1:3" x14ac:dyDescent="0.25">
      <c r="A55" s="52" t="s">
        <v>79</v>
      </c>
      <c r="B55" s="50" t="s">
        <v>327</v>
      </c>
      <c r="C55" s="54">
        <v>60.876386993571444</v>
      </c>
    </row>
    <row r="56" spans="1:3" x14ac:dyDescent="0.25">
      <c r="A56" s="52" t="s">
        <v>79</v>
      </c>
      <c r="B56" s="50" t="s">
        <v>328</v>
      </c>
      <c r="C56" s="54">
        <v>60.774214129851146</v>
      </c>
    </row>
    <row r="57" spans="1:3" x14ac:dyDescent="0.25">
      <c r="A57" s="52" t="s">
        <v>79</v>
      </c>
      <c r="B57" s="50" t="s">
        <v>329</v>
      </c>
      <c r="C57" s="54">
        <v>57.622732373948452</v>
      </c>
    </row>
    <row r="58" spans="1:3" x14ac:dyDescent="0.25">
      <c r="A58" s="52" t="s">
        <v>79</v>
      </c>
      <c r="B58" s="50" t="s">
        <v>330</v>
      </c>
      <c r="C58" s="54">
        <v>58.500405286981469</v>
      </c>
    </row>
    <row r="59" spans="1:3" x14ac:dyDescent="0.25">
      <c r="A59" s="52" t="s">
        <v>79</v>
      </c>
      <c r="B59" s="50" t="s">
        <v>331</v>
      </c>
      <c r="C59" s="54">
        <v>57.56174681901134</v>
      </c>
    </row>
    <row r="60" spans="1:3" x14ac:dyDescent="0.25">
      <c r="A60" s="52" t="s">
        <v>79</v>
      </c>
      <c r="B60" s="50" t="s">
        <v>332</v>
      </c>
      <c r="C60" s="54">
        <v>58.510744088584033</v>
      </c>
    </row>
    <row r="61" spans="1:3" x14ac:dyDescent="0.25">
      <c r="A61" s="52" t="s">
        <v>79</v>
      </c>
      <c r="B61" s="50" t="s">
        <v>333</v>
      </c>
      <c r="C61" s="54">
        <v>60.015634005700427</v>
      </c>
    </row>
    <row r="62" spans="1:3" x14ac:dyDescent="0.25">
      <c r="A62" s="52" t="s">
        <v>79</v>
      </c>
      <c r="B62" s="50" t="s">
        <v>334</v>
      </c>
      <c r="C62" s="54">
        <v>59.468280612349872</v>
      </c>
    </row>
    <row r="63" spans="1:3" x14ac:dyDescent="0.25">
      <c r="A63" s="52" t="s">
        <v>79</v>
      </c>
      <c r="B63" s="50" t="s">
        <v>335</v>
      </c>
      <c r="C63" s="54">
        <v>61.27693496801087</v>
      </c>
    </row>
    <row r="64" spans="1:3" x14ac:dyDescent="0.25">
      <c r="A64" s="52" t="s">
        <v>79</v>
      </c>
      <c r="B64" s="50" t="s">
        <v>336</v>
      </c>
      <c r="C64" s="54">
        <v>61.711331615672393</v>
      </c>
    </row>
    <row r="65" spans="1:3" x14ac:dyDescent="0.25">
      <c r="A65" s="52" t="s">
        <v>79</v>
      </c>
      <c r="B65" s="50" t="s">
        <v>337</v>
      </c>
      <c r="C65" s="54">
        <v>63.283289061951294</v>
      </c>
    </row>
    <row r="66" spans="1:3" x14ac:dyDescent="0.25">
      <c r="A66" s="52" t="s">
        <v>80</v>
      </c>
      <c r="B66" s="50" t="s">
        <v>338</v>
      </c>
      <c r="C66" s="54">
        <v>71.39</v>
      </c>
    </row>
    <row r="67" spans="1:3" x14ac:dyDescent="0.25">
      <c r="A67" s="52" t="s">
        <v>80</v>
      </c>
      <c r="B67" s="50" t="s">
        <v>339</v>
      </c>
      <c r="C67" s="54">
        <v>72.121000000000009</v>
      </c>
    </row>
    <row r="68" spans="1:3" x14ac:dyDescent="0.25">
      <c r="A68" s="52" t="s">
        <v>80</v>
      </c>
      <c r="B68" s="50" t="s">
        <v>340</v>
      </c>
      <c r="C68" s="54">
        <v>71.593999999999994</v>
      </c>
    </row>
    <row r="69" spans="1:3" x14ac:dyDescent="0.25">
      <c r="A69" s="52" t="s">
        <v>80</v>
      </c>
      <c r="B69" s="50" t="s">
        <v>341</v>
      </c>
      <c r="C69" s="54">
        <v>69.16</v>
      </c>
    </row>
    <row r="70" spans="1:3" x14ac:dyDescent="0.25">
      <c r="A70" s="52" t="s">
        <v>80</v>
      </c>
      <c r="B70" s="50" t="s">
        <v>342</v>
      </c>
      <c r="C70" s="54">
        <v>70.128999999999991</v>
      </c>
    </row>
    <row r="71" spans="1:3" x14ac:dyDescent="0.25">
      <c r="A71" s="52" t="s">
        <v>80</v>
      </c>
      <c r="B71" s="50" t="s">
        <v>343</v>
      </c>
      <c r="C71" s="54">
        <v>72.497000000000014</v>
      </c>
    </row>
    <row r="72" spans="1:3" x14ac:dyDescent="0.25">
      <c r="A72" s="52" t="s">
        <v>80</v>
      </c>
      <c r="B72" s="50" t="s">
        <v>344</v>
      </c>
      <c r="C72" s="54">
        <v>71.182000000000002</v>
      </c>
    </row>
    <row r="73" spans="1:3" x14ac:dyDescent="0.25">
      <c r="A73" s="52" t="s">
        <v>80</v>
      </c>
      <c r="B73" s="50" t="s">
        <v>345</v>
      </c>
      <c r="C73" s="54">
        <v>71.09</v>
      </c>
    </row>
    <row r="74" spans="1:3" x14ac:dyDescent="0.25">
      <c r="A74" s="52" t="s">
        <v>81</v>
      </c>
      <c r="B74" s="50" t="s">
        <v>346</v>
      </c>
      <c r="C74" s="54">
        <v>69.75</v>
      </c>
    </row>
    <row r="75" spans="1:3" x14ac:dyDescent="0.25">
      <c r="A75" s="52" t="s">
        <v>81</v>
      </c>
      <c r="B75" s="50" t="s">
        <v>347</v>
      </c>
      <c r="C75" s="54">
        <v>71.39</v>
      </c>
    </row>
    <row r="76" spans="1:3" x14ac:dyDescent="0.25">
      <c r="A76" s="52" t="s">
        <v>81</v>
      </c>
      <c r="B76" s="50" t="s">
        <v>348</v>
      </c>
      <c r="C76" s="54">
        <v>72.064000000000007</v>
      </c>
    </row>
    <row r="77" spans="1:3" x14ac:dyDescent="0.25">
      <c r="A77" s="52" t="s">
        <v>81</v>
      </c>
      <c r="B77" s="50" t="s">
        <v>349</v>
      </c>
      <c r="C77" s="54">
        <v>72.451999999999998</v>
      </c>
    </row>
    <row r="78" spans="1:3" x14ac:dyDescent="0.25">
      <c r="A78" s="52" t="s">
        <v>81</v>
      </c>
      <c r="B78" s="50" t="s">
        <v>350</v>
      </c>
      <c r="C78" s="54">
        <v>70.977999999999994</v>
      </c>
    </row>
    <row r="79" spans="1:3" x14ac:dyDescent="0.25">
      <c r="A79" s="52" t="s">
        <v>81</v>
      </c>
      <c r="B79" s="50" t="s">
        <v>351</v>
      </c>
      <c r="C79" s="54">
        <v>73.641999999999996</v>
      </c>
    </row>
    <row r="80" spans="1:3" x14ac:dyDescent="0.25">
      <c r="A80" s="52" t="s">
        <v>81</v>
      </c>
      <c r="B80" s="50" t="s">
        <v>352</v>
      </c>
      <c r="C80" s="54">
        <v>72.579000000000008</v>
      </c>
    </row>
    <row r="81" spans="1:3" x14ac:dyDescent="0.25">
      <c r="A81" s="52" t="s">
        <v>81</v>
      </c>
      <c r="B81" s="50" t="s">
        <v>353</v>
      </c>
      <c r="C81" s="54">
        <v>71.39</v>
      </c>
    </row>
    <row r="82" spans="1:3" x14ac:dyDescent="0.25">
      <c r="A82" s="52" t="s">
        <v>81</v>
      </c>
      <c r="B82" s="50" t="s">
        <v>354</v>
      </c>
      <c r="C82" s="54">
        <v>71.022999999999996</v>
      </c>
    </row>
    <row r="83" spans="1:3" x14ac:dyDescent="0.25">
      <c r="A83" s="52" t="s">
        <v>81</v>
      </c>
      <c r="B83" s="50" t="s">
        <v>355</v>
      </c>
      <c r="C83" s="54">
        <v>70.407000000000011</v>
      </c>
    </row>
    <row r="84" spans="1:3" x14ac:dyDescent="0.25">
      <c r="A84" s="52" t="s">
        <v>81</v>
      </c>
      <c r="B84" s="50" t="s">
        <v>356</v>
      </c>
      <c r="C84" s="54">
        <v>69.443999999999988</v>
      </c>
    </row>
    <row r="85" spans="1:3" x14ac:dyDescent="0.25">
      <c r="A85" s="52" t="s">
        <v>81</v>
      </c>
      <c r="B85" s="50" t="s">
        <v>357</v>
      </c>
      <c r="C85" s="54">
        <v>72.792000000000002</v>
      </c>
    </row>
    <row r="86" spans="1:3" x14ac:dyDescent="0.25">
      <c r="A86" s="52" t="s">
        <v>81</v>
      </c>
      <c r="B86" s="50" t="s">
        <v>358</v>
      </c>
      <c r="C86" s="54">
        <v>72.082999999999998</v>
      </c>
    </row>
    <row r="87" spans="1:3" x14ac:dyDescent="0.25">
      <c r="A87" s="52" t="s">
        <v>81</v>
      </c>
      <c r="B87" s="50" t="s">
        <v>359</v>
      </c>
      <c r="C87" s="54">
        <v>68.342000000000013</v>
      </c>
    </row>
    <row r="88" spans="1:3" x14ac:dyDescent="0.25">
      <c r="A88" s="52" t="s">
        <v>81</v>
      </c>
      <c r="B88" s="50" t="s">
        <v>360</v>
      </c>
      <c r="C88" s="54">
        <v>71.05</v>
      </c>
    </row>
    <row r="89" spans="1:3" x14ac:dyDescent="0.25">
      <c r="A89" s="52" t="s">
        <v>81</v>
      </c>
      <c r="B89" s="50" t="s">
        <v>361</v>
      </c>
      <c r="C89" s="54">
        <v>71.078000000000003</v>
      </c>
    </row>
    <row r="90" spans="1:3" x14ac:dyDescent="0.25">
      <c r="A90" s="52" t="s">
        <v>81</v>
      </c>
      <c r="B90" s="50" t="s">
        <v>362</v>
      </c>
      <c r="C90" s="54">
        <v>71.618000000000009</v>
      </c>
    </row>
    <row r="91" spans="1:3" x14ac:dyDescent="0.25">
      <c r="A91" s="52" t="s">
        <v>81</v>
      </c>
      <c r="B91" s="50" t="s">
        <v>363</v>
      </c>
      <c r="C91" s="54">
        <v>71.471276231461673</v>
      </c>
    </row>
    <row r="92" spans="1:3" x14ac:dyDescent="0.25">
      <c r="A92" s="52" t="s">
        <v>81</v>
      </c>
      <c r="B92" s="50" t="s">
        <v>364</v>
      </c>
      <c r="C92" s="54">
        <v>71.957217022475959</v>
      </c>
    </row>
    <row r="93" spans="1:3" x14ac:dyDescent="0.25">
      <c r="A93" s="52" t="s">
        <v>81</v>
      </c>
      <c r="B93" s="50" t="s">
        <v>365</v>
      </c>
      <c r="C93" s="54">
        <v>72.110789768581753</v>
      </c>
    </row>
    <row r="94" spans="1:3" x14ac:dyDescent="0.25">
      <c r="A94" s="52" t="s">
        <v>81</v>
      </c>
      <c r="B94" s="50" t="s">
        <v>366</v>
      </c>
      <c r="C94" s="54">
        <v>72.891599860723318</v>
      </c>
    </row>
    <row r="95" spans="1:3" x14ac:dyDescent="0.25">
      <c r="A95" s="52" t="s">
        <v>83</v>
      </c>
      <c r="B95" s="50" t="s">
        <v>367</v>
      </c>
      <c r="C95" s="54">
        <v>85.171999999999997</v>
      </c>
    </row>
    <row r="96" spans="1:3" x14ac:dyDescent="0.25">
      <c r="A96" s="52" t="s">
        <v>83</v>
      </c>
      <c r="B96" s="50" t="s">
        <v>368</v>
      </c>
      <c r="C96" s="54">
        <v>84.619</v>
      </c>
    </row>
    <row r="97" spans="1:3" x14ac:dyDescent="0.25">
      <c r="A97" s="52" t="s">
        <v>83</v>
      </c>
      <c r="B97" s="50" t="s">
        <v>369</v>
      </c>
      <c r="C97" s="54">
        <v>88.017999999999986</v>
      </c>
    </row>
    <row r="98" spans="1:3" x14ac:dyDescent="0.25">
      <c r="A98" s="52" t="s">
        <v>83</v>
      </c>
      <c r="B98" s="50" t="s">
        <v>370</v>
      </c>
      <c r="C98" s="54">
        <v>86.152000000000001</v>
      </c>
    </row>
    <row r="99" spans="1:3" x14ac:dyDescent="0.25">
      <c r="A99" s="52" t="s">
        <v>83</v>
      </c>
      <c r="B99" s="50" t="s">
        <v>371</v>
      </c>
      <c r="C99" s="54">
        <v>88.372</v>
      </c>
    </row>
    <row r="100" spans="1:3" x14ac:dyDescent="0.25">
      <c r="A100" s="52" t="s">
        <v>83</v>
      </c>
      <c r="B100" s="50" t="s">
        <v>372</v>
      </c>
      <c r="C100" s="54">
        <v>85.674999999999997</v>
      </c>
    </row>
    <row r="101" spans="1:3" x14ac:dyDescent="0.25">
      <c r="A101" s="52" t="s">
        <v>83</v>
      </c>
      <c r="B101" s="50" t="s">
        <v>373</v>
      </c>
      <c r="C101" s="54">
        <v>91.781999999999982</v>
      </c>
    </row>
    <row r="102" spans="1:3" x14ac:dyDescent="0.25">
      <c r="A102" s="52" t="s">
        <v>83</v>
      </c>
      <c r="B102" s="50" t="s">
        <v>374</v>
      </c>
      <c r="C102" s="54">
        <v>86.91</v>
      </c>
    </row>
    <row r="103" spans="1:3" x14ac:dyDescent="0.25">
      <c r="A103" s="52" t="s">
        <v>83</v>
      </c>
      <c r="B103" s="50" t="s">
        <v>375</v>
      </c>
      <c r="C103" s="54">
        <v>87.725999999999985</v>
      </c>
    </row>
    <row r="104" spans="1:3" x14ac:dyDescent="0.25">
      <c r="A104" s="52" t="s">
        <v>83</v>
      </c>
      <c r="B104" s="50" t="s">
        <v>376</v>
      </c>
      <c r="C104" s="54">
        <v>84.934999999999988</v>
      </c>
    </row>
    <row r="105" spans="1:3" x14ac:dyDescent="0.25">
      <c r="A105" s="52" t="s">
        <v>83</v>
      </c>
      <c r="B105" s="50" t="s">
        <v>377</v>
      </c>
      <c r="C105" s="54">
        <v>89.102000000000004</v>
      </c>
    </row>
    <row r="106" spans="1:3" x14ac:dyDescent="0.25">
      <c r="A106" s="52" t="s">
        <v>83</v>
      </c>
      <c r="B106" s="50" t="s">
        <v>378</v>
      </c>
      <c r="C106" s="54">
        <v>87.269000000000005</v>
      </c>
    </row>
    <row r="107" spans="1:3" x14ac:dyDescent="0.25">
      <c r="A107" s="52" t="s">
        <v>83</v>
      </c>
      <c r="B107" s="50" t="s">
        <v>379</v>
      </c>
      <c r="C107" s="54">
        <v>86.07</v>
      </c>
    </row>
    <row r="108" spans="1:3" x14ac:dyDescent="0.25">
      <c r="A108" s="52" t="s">
        <v>83</v>
      </c>
      <c r="B108" s="50" t="s">
        <v>380</v>
      </c>
      <c r="C108" s="54">
        <v>86.877380464409811</v>
      </c>
    </row>
    <row r="109" spans="1:3" x14ac:dyDescent="0.25">
      <c r="A109" s="52" t="s">
        <v>83</v>
      </c>
      <c r="B109" s="50" t="s">
        <v>381</v>
      </c>
      <c r="C109" s="54">
        <v>86.185487106177121</v>
      </c>
    </row>
    <row r="110" spans="1:3" x14ac:dyDescent="0.25">
      <c r="A110" s="52" t="s">
        <v>83</v>
      </c>
      <c r="B110" s="50" t="s">
        <v>382</v>
      </c>
      <c r="C110" s="54">
        <v>86.101731117186233</v>
      </c>
    </row>
    <row r="111" spans="1:3" x14ac:dyDescent="0.25">
      <c r="A111" s="52" t="s">
        <v>84</v>
      </c>
      <c r="B111" s="50" t="s">
        <v>383</v>
      </c>
      <c r="C111" s="54">
        <v>85.977714620310152</v>
      </c>
    </row>
    <row r="112" spans="1:3" x14ac:dyDescent="0.25">
      <c r="A112" s="52" t="s">
        <v>84</v>
      </c>
      <c r="B112" s="50" t="s">
        <v>384</v>
      </c>
      <c r="C112" s="54">
        <v>84.663994840466344</v>
      </c>
    </row>
    <row r="113" spans="1:3" x14ac:dyDescent="0.25">
      <c r="A113" s="52" t="s">
        <v>84</v>
      </c>
      <c r="B113" s="50" t="s">
        <v>385</v>
      </c>
      <c r="C113" s="54">
        <v>87.83353724069849</v>
      </c>
    </row>
    <row r="114" spans="1:3" x14ac:dyDescent="0.25">
      <c r="A114" s="52" t="s">
        <v>84</v>
      </c>
      <c r="B114" s="50" t="s">
        <v>386</v>
      </c>
      <c r="C114" s="54">
        <v>89.650722794405027</v>
      </c>
    </row>
    <row r="115" spans="1:3" x14ac:dyDescent="0.25">
      <c r="A115" s="52" t="s">
        <v>84</v>
      </c>
      <c r="B115" s="50" t="s">
        <v>387</v>
      </c>
      <c r="C115" s="54">
        <v>85.936017189780074</v>
      </c>
    </row>
    <row r="116" spans="1:3" x14ac:dyDescent="0.25">
      <c r="A116" s="52" t="s">
        <v>84</v>
      </c>
      <c r="B116" s="50" t="s">
        <v>388</v>
      </c>
      <c r="C116" s="54">
        <v>84.942935204140852</v>
      </c>
    </row>
    <row r="117" spans="1:3" x14ac:dyDescent="0.25">
      <c r="A117" s="52" t="s">
        <v>84</v>
      </c>
      <c r="B117" s="50" t="s">
        <v>389</v>
      </c>
      <c r="C117" s="54">
        <v>85.125</v>
      </c>
    </row>
    <row r="118" spans="1:3" x14ac:dyDescent="0.25">
      <c r="A118" s="52" t="s">
        <v>84</v>
      </c>
      <c r="B118" s="50" t="s">
        <v>390</v>
      </c>
      <c r="C118" s="54">
        <v>86.275050186499044</v>
      </c>
    </row>
    <row r="119" spans="1:3" x14ac:dyDescent="0.25">
      <c r="A119" s="52" t="s">
        <v>86</v>
      </c>
      <c r="B119" s="50" t="s">
        <v>391</v>
      </c>
      <c r="C119" s="54">
        <v>87.558999999999997</v>
      </c>
    </row>
    <row r="120" spans="1:3" x14ac:dyDescent="0.25">
      <c r="A120" s="52" t="s">
        <v>86</v>
      </c>
      <c r="B120" s="50" t="s">
        <v>392</v>
      </c>
      <c r="C120" s="54">
        <v>85.576666666666668</v>
      </c>
    </row>
    <row r="121" spans="1:3" x14ac:dyDescent="0.25">
      <c r="A121" s="52" t="s">
        <v>86</v>
      </c>
      <c r="B121" s="50" t="s">
        <v>393</v>
      </c>
      <c r="C121" s="54">
        <v>83.992000000000004</v>
      </c>
    </row>
    <row r="122" spans="1:3" x14ac:dyDescent="0.25">
      <c r="A122" s="52" t="s">
        <v>86</v>
      </c>
      <c r="B122" s="50" t="s">
        <v>394</v>
      </c>
      <c r="C122" s="54">
        <v>87.014225785189396</v>
      </c>
    </row>
    <row r="123" spans="1:3" x14ac:dyDescent="0.25">
      <c r="A123" s="52" t="s">
        <v>86</v>
      </c>
      <c r="B123" s="50" t="s">
        <v>395</v>
      </c>
      <c r="C123" s="54">
        <v>86.212211601381398</v>
      </c>
    </row>
    <row r="124" spans="1:3" x14ac:dyDescent="0.25">
      <c r="A124" s="52" t="s">
        <v>86</v>
      </c>
      <c r="B124" s="50" t="s">
        <v>396</v>
      </c>
      <c r="C124" s="54">
        <v>83.113723955960182</v>
      </c>
    </row>
    <row r="125" spans="1:3" x14ac:dyDescent="0.25">
      <c r="A125" s="52" t="s">
        <v>86</v>
      </c>
      <c r="B125" s="50" t="s">
        <v>397</v>
      </c>
      <c r="C125" s="54">
        <v>84.469869200463137</v>
      </c>
    </row>
    <row r="126" spans="1:3" x14ac:dyDescent="0.25">
      <c r="A126" s="52" t="s">
        <v>86</v>
      </c>
      <c r="B126" s="50" t="s">
        <v>398</v>
      </c>
      <c r="C126" s="54">
        <v>82.362465257371412</v>
      </c>
    </row>
    <row r="127" spans="1:3" x14ac:dyDescent="0.25">
      <c r="A127" s="52" t="s">
        <v>86</v>
      </c>
      <c r="B127" s="50" t="s">
        <v>399</v>
      </c>
      <c r="C127" s="54">
        <v>83.537620376611244</v>
      </c>
    </row>
    <row r="128" spans="1:3" x14ac:dyDescent="0.25">
      <c r="A128" s="52" t="s">
        <v>86</v>
      </c>
      <c r="B128" s="50" t="s">
        <v>400</v>
      </c>
      <c r="C128" s="54">
        <v>84.506070890216947</v>
      </c>
    </row>
    <row r="129" spans="1:3" x14ac:dyDescent="0.25">
      <c r="A129" s="52" t="s">
        <v>86</v>
      </c>
      <c r="B129" s="50" t="s">
        <v>401</v>
      </c>
      <c r="C129" s="54">
        <v>88.236458688227131</v>
      </c>
    </row>
    <row r="130" spans="1:3" x14ac:dyDescent="0.25">
      <c r="A130" s="52" t="s">
        <v>86</v>
      </c>
      <c r="B130" s="50" t="s">
        <v>402</v>
      </c>
      <c r="C130" s="54">
        <v>86.169370089903794</v>
      </c>
    </row>
    <row r="131" spans="1:3" x14ac:dyDescent="0.25">
      <c r="A131" s="52" t="s">
        <v>86</v>
      </c>
      <c r="B131" s="50" t="s">
        <v>403</v>
      </c>
      <c r="C131" s="54">
        <v>89.255656581353293</v>
      </c>
    </row>
    <row r="132" spans="1:3" x14ac:dyDescent="0.25">
      <c r="A132" s="52" t="s">
        <v>86</v>
      </c>
      <c r="B132" s="50" t="s">
        <v>404</v>
      </c>
      <c r="C132" s="54">
        <v>85.918656584422692</v>
      </c>
    </row>
    <row r="133" spans="1:3" x14ac:dyDescent="0.25">
      <c r="A133" s="52" t="s">
        <v>86</v>
      </c>
      <c r="B133" s="50" t="s">
        <v>405</v>
      </c>
      <c r="C133" s="54">
        <v>84.819931407605466</v>
      </c>
    </row>
    <row r="134" spans="1:3" x14ac:dyDescent="0.25">
      <c r="A134" s="52" t="s">
        <v>86</v>
      </c>
      <c r="B134" s="50" t="s">
        <v>406</v>
      </c>
      <c r="C134" s="54">
        <v>83.645318341986098</v>
      </c>
    </row>
    <row r="135" spans="1:3" x14ac:dyDescent="0.25">
      <c r="A135" s="52" t="s">
        <v>86</v>
      </c>
      <c r="B135" s="50" t="s">
        <v>407</v>
      </c>
      <c r="C135" s="54">
        <v>85.825529828305804</v>
      </c>
    </row>
    <row r="136" spans="1:3" x14ac:dyDescent="0.25">
      <c r="A136" s="52" t="s">
        <v>86</v>
      </c>
      <c r="B136" s="50" t="s">
        <v>408</v>
      </c>
      <c r="C136" s="54">
        <v>91.208394695672851</v>
      </c>
    </row>
    <row r="137" spans="1:3" x14ac:dyDescent="0.25">
      <c r="A137" s="52" t="s">
        <v>86</v>
      </c>
      <c r="B137" s="50" t="s">
        <v>409</v>
      </c>
      <c r="C137" s="54">
        <v>88.253509287944567</v>
      </c>
    </row>
    <row r="138" spans="1:3" x14ac:dyDescent="0.25">
      <c r="A138" s="52" t="s">
        <v>86</v>
      </c>
      <c r="B138" s="50" t="s">
        <v>410</v>
      </c>
      <c r="C138" s="54">
        <v>87.054723302181344</v>
      </c>
    </row>
    <row r="139" spans="1:3" x14ac:dyDescent="0.25">
      <c r="A139" s="52" t="s">
        <v>86</v>
      </c>
      <c r="B139" s="50" t="s">
        <v>411</v>
      </c>
      <c r="C139" s="54">
        <v>89.19626098809583</v>
      </c>
    </row>
    <row r="140" spans="1:3" x14ac:dyDescent="0.25">
      <c r="A140" s="52" t="s">
        <v>86</v>
      </c>
      <c r="B140" s="50" t="s">
        <v>412</v>
      </c>
      <c r="C140" s="54">
        <v>88.855999999999995</v>
      </c>
    </row>
    <row r="141" spans="1:3" x14ac:dyDescent="0.25">
      <c r="A141" s="52" t="s">
        <v>86</v>
      </c>
      <c r="B141" s="50" t="s">
        <v>413</v>
      </c>
      <c r="C141" s="54">
        <v>87.142222222222216</v>
      </c>
    </row>
    <row r="142" spans="1:3" x14ac:dyDescent="0.25">
      <c r="A142" s="52" t="s">
        <v>86</v>
      </c>
      <c r="B142" s="50" t="s">
        <v>414</v>
      </c>
      <c r="C142" s="54">
        <v>86.22826079599642</v>
      </c>
    </row>
    <row r="143" spans="1:3" x14ac:dyDescent="0.25">
      <c r="A143" s="52" t="s">
        <v>88</v>
      </c>
      <c r="B143" s="50" t="s">
        <v>415</v>
      </c>
      <c r="C143" s="54">
        <v>56.266003371940272</v>
      </c>
    </row>
    <row r="144" spans="1:3" x14ac:dyDescent="0.25">
      <c r="A144" s="52" t="s">
        <v>88</v>
      </c>
      <c r="B144" s="50" t="s">
        <v>416</v>
      </c>
      <c r="C144" s="54">
        <v>56.921250000000001</v>
      </c>
    </row>
    <row r="145" spans="1:3" x14ac:dyDescent="0.25">
      <c r="A145" s="52" t="s">
        <v>88</v>
      </c>
      <c r="B145" s="50" t="s">
        <v>417</v>
      </c>
      <c r="C145" s="54">
        <v>57.468999999999994</v>
      </c>
    </row>
    <row r="146" spans="1:3" x14ac:dyDescent="0.25">
      <c r="A146" s="52" t="s">
        <v>88</v>
      </c>
      <c r="B146" s="50" t="s">
        <v>418</v>
      </c>
      <c r="C146" s="54">
        <v>54.712000000000003</v>
      </c>
    </row>
    <row r="147" spans="1:3" x14ac:dyDescent="0.25">
      <c r="A147" s="52" t="s">
        <v>88</v>
      </c>
      <c r="B147" s="50" t="s">
        <v>419</v>
      </c>
      <c r="C147" s="54">
        <v>58.9294182657055</v>
      </c>
    </row>
    <row r="148" spans="1:3" x14ac:dyDescent="0.25">
      <c r="A148" s="52" t="s">
        <v>88</v>
      </c>
      <c r="B148" s="50" t="s">
        <v>420</v>
      </c>
      <c r="C148" s="54">
        <v>53.870675958818239</v>
      </c>
    </row>
    <row r="149" spans="1:3" x14ac:dyDescent="0.25">
      <c r="A149" s="52" t="s">
        <v>88</v>
      </c>
      <c r="B149" s="50" t="s">
        <v>421</v>
      </c>
      <c r="C149" s="54">
        <v>59.690716942264409</v>
      </c>
    </row>
    <row r="150" spans="1:3" x14ac:dyDescent="0.25">
      <c r="A150" s="52" t="s">
        <v>88</v>
      </c>
      <c r="B150" s="50" t="s">
        <v>422</v>
      </c>
      <c r="C150" s="54">
        <v>55.556015200632416</v>
      </c>
    </row>
    <row r="151" spans="1:3" x14ac:dyDescent="0.25">
      <c r="A151" s="52" t="s">
        <v>88</v>
      </c>
      <c r="B151" s="50" t="s">
        <v>423</v>
      </c>
      <c r="C151" s="54">
        <v>58.648799306835748</v>
      </c>
    </row>
    <row r="152" spans="1:3" x14ac:dyDescent="0.25">
      <c r="A152" s="52" t="s">
        <v>88</v>
      </c>
      <c r="B152" s="50" t="s">
        <v>424</v>
      </c>
      <c r="C152" s="54">
        <v>56.647999999999989</v>
      </c>
    </row>
    <row r="153" spans="1:3" x14ac:dyDescent="0.25">
      <c r="A153" s="52" t="s">
        <v>88</v>
      </c>
      <c r="B153" s="50" t="s">
        <v>425</v>
      </c>
      <c r="C153" s="54">
        <v>58.274999999999999</v>
      </c>
    </row>
    <row r="154" spans="1:3" x14ac:dyDescent="0.25">
      <c r="A154" s="52" t="s">
        <v>88</v>
      </c>
      <c r="B154" s="50" t="s">
        <v>426</v>
      </c>
      <c r="C154" s="54">
        <v>58.744000000000007</v>
      </c>
    </row>
    <row r="155" spans="1:3" x14ac:dyDescent="0.25">
      <c r="A155" s="52" t="s">
        <v>88</v>
      </c>
      <c r="B155" s="50" t="s">
        <v>427</v>
      </c>
      <c r="C155" s="54">
        <v>57.038000000000011</v>
      </c>
    </row>
    <row r="156" spans="1:3" x14ac:dyDescent="0.25">
      <c r="A156" s="52" t="s">
        <v>89</v>
      </c>
      <c r="B156" s="50" t="s">
        <v>428</v>
      </c>
      <c r="C156" s="54">
        <v>55.483333333333341</v>
      </c>
    </row>
    <row r="157" spans="1:3" x14ac:dyDescent="0.25">
      <c r="A157" s="52" t="s">
        <v>89</v>
      </c>
      <c r="B157" s="50" t="s">
        <v>429</v>
      </c>
      <c r="C157" s="54">
        <v>56.599000000000004</v>
      </c>
    </row>
    <row r="158" spans="1:3" x14ac:dyDescent="0.25">
      <c r="A158" s="52" t="s">
        <v>89</v>
      </c>
      <c r="B158" s="50" t="s">
        <v>430</v>
      </c>
      <c r="C158" s="54">
        <v>55.986842562703927</v>
      </c>
    </row>
    <row r="159" spans="1:3" x14ac:dyDescent="0.25">
      <c r="A159" s="52" t="s">
        <v>89</v>
      </c>
      <c r="B159" s="50" t="s">
        <v>431</v>
      </c>
      <c r="C159" s="54">
        <v>58.381631692598354</v>
      </c>
    </row>
    <row r="160" spans="1:3" x14ac:dyDescent="0.25">
      <c r="A160" s="52" t="s">
        <v>89</v>
      </c>
      <c r="B160" s="50" t="s">
        <v>432</v>
      </c>
      <c r="C160" s="54">
        <v>59.762436388939797</v>
      </c>
    </row>
    <row r="161" spans="1:3" x14ac:dyDescent="0.25">
      <c r="A161" s="52" t="s">
        <v>89</v>
      </c>
      <c r="B161" s="50" t="s">
        <v>433</v>
      </c>
      <c r="C161" s="54">
        <v>56.032775722359155</v>
      </c>
    </row>
    <row r="162" spans="1:3" x14ac:dyDescent="0.25">
      <c r="A162" s="52" t="s">
        <v>89</v>
      </c>
      <c r="B162" s="50" t="s">
        <v>434</v>
      </c>
      <c r="C162" s="54">
        <v>56.839720931029319</v>
      </c>
    </row>
    <row r="163" spans="1:3" x14ac:dyDescent="0.25">
      <c r="A163" s="52" t="s">
        <v>89</v>
      </c>
      <c r="B163" s="50" t="s">
        <v>435</v>
      </c>
      <c r="C163" s="54">
        <v>58.134</v>
      </c>
    </row>
    <row r="164" spans="1:3" x14ac:dyDescent="0.25">
      <c r="A164" s="52" t="s">
        <v>89</v>
      </c>
      <c r="B164" s="50" t="s">
        <v>436</v>
      </c>
      <c r="C164" s="54">
        <v>57.38000000000001</v>
      </c>
    </row>
    <row r="165" spans="1:3" x14ac:dyDescent="0.25">
      <c r="A165" s="52" t="s">
        <v>89</v>
      </c>
      <c r="B165" s="50" t="s">
        <v>437</v>
      </c>
      <c r="C165" s="54">
        <v>58.023000000000003</v>
      </c>
    </row>
    <row r="166" spans="1:3" x14ac:dyDescent="0.25">
      <c r="A166" s="52" t="s">
        <v>89</v>
      </c>
      <c r="B166" s="50" t="s">
        <v>438</v>
      </c>
      <c r="C166" s="54">
        <v>57.509</v>
      </c>
    </row>
    <row r="167" spans="1:3" x14ac:dyDescent="0.25">
      <c r="A167" s="52" t="s">
        <v>92</v>
      </c>
      <c r="B167" s="50" t="s">
        <v>439</v>
      </c>
      <c r="C167" s="54">
        <v>136.94980142765183</v>
      </c>
    </row>
    <row r="168" spans="1:3" x14ac:dyDescent="0.25">
      <c r="A168" s="52" t="s">
        <v>92</v>
      </c>
      <c r="B168" s="50" t="s">
        <v>440</v>
      </c>
      <c r="C168" s="54">
        <v>128.35430494273595</v>
      </c>
    </row>
    <row r="169" spans="1:3" x14ac:dyDescent="0.25">
      <c r="A169" s="52" t="s">
        <v>92</v>
      </c>
      <c r="B169" s="50" t="s">
        <v>441</v>
      </c>
      <c r="C169" s="54">
        <v>133.32093554764035</v>
      </c>
    </row>
    <row r="170" spans="1:3" x14ac:dyDescent="0.25">
      <c r="A170" s="52" t="s">
        <v>92</v>
      </c>
      <c r="B170" s="50" t="s">
        <v>442</v>
      </c>
      <c r="C170" s="54">
        <v>126.74033487299953</v>
      </c>
    </row>
    <row r="171" spans="1:3" x14ac:dyDescent="0.25">
      <c r="A171" s="52" t="s">
        <v>92</v>
      </c>
      <c r="B171" s="50" t="s">
        <v>443</v>
      </c>
      <c r="C171" s="54">
        <v>130.91283807579015</v>
      </c>
    </row>
    <row r="172" spans="1:3" x14ac:dyDescent="0.25">
      <c r="A172" s="52" t="s">
        <v>92</v>
      </c>
      <c r="B172" s="50" t="s">
        <v>440</v>
      </c>
      <c r="C172" s="54">
        <v>130.5877904375991</v>
      </c>
    </row>
    <row r="173" spans="1:3" x14ac:dyDescent="0.25">
      <c r="A173" s="52" t="s">
        <v>92</v>
      </c>
      <c r="B173" s="50" t="s">
        <v>442</v>
      </c>
      <c r="C173" s="54">
        <v>125.08661016854471</v>
      </c>
    </row>
    <row r="174" spans="1:3" x14ac:dyDescent="0.25">
      <c r="A174" s="52" t="s">
        <v>92</v>
      </c>
      <c r="B174" s="50" t="s">
        <v>444</v>
      </c>
      <c r="C174" s="54">
        <v>137.82020170254768</v>
      </c>
    </row>
    <row r="175" spans="1:3" x14ac:dyDescent="0.25">
      <c r="A175" s="52" t="s">
        <v>92</v>
      </c>
      <c r="B175" s="50" t="s">
        <v>445</v>
      </c>
      <c r="C175" s="54">
        <v>134.25848657824605</v>
      </c>
    </row>
    <row r="176" spans="1:3" x14ac:dyDescent="0.25">
      <c r="A176" s="52" t="s">
        <v>92</v>
      </c>
      <c r="B176" s="50" t="s">
        <v>446</v>
      </c>
      <c r="C176" s="54">
        <v>121.93130059713818</v>
      </c>
    </row>
    <row r="177" spans="1:3" x14ac:dyDescent="0.25">
      <c r="A177" s="52" t="s">
        <v>92</v>
      </c>
      <c r="B177" s="50" t="s">
        <v>447</v>
      </c>
      <c r="C177" s="54">
        <v>125.09991543392596</v>
      </c>
    </row>
    <row r="178" spans="1:3" x14ac:dyDescent="0.25">
      <c r="A178" s="52" t="s">
        <v>92</v>
      </c>
      <c r="B178" s="50" t="s">
        <v>448</v>
      </c>
      <c r="C178" s="54">
        <v>128.58195254937519</v>
      </c>
    </row>
    <row r="179" spans="1:3" x14ac:dyDescent="0.25">
      <c r="A179" s="52" t="s">
        <v>97</v>
      </c>
      <c r="B179" s="50" t="s">
        <v>449</v>
      </c>
      <c r="C179" s="54">
        <v>184.32476383528052</v>
      </c>
    </row>
    <row r="180" spans="1:3" x14ac:dyDescent="0.25">
      <c r="A180" s="52" t="s">
        <v>97</v>
      </c>
      <c r="B180" s="50" t="s">
        <v>450</v>
      </c>
      <c r="C180" s="54">
        <v>191.94576415469209</v>
      </c>
    </row>
    <row r="181" spans="1:3" x14ac:dyDescent="0.25">
      <c r="A181" s="52" t="s">
        <v>97</v>
      </c>
      <c r="B181" s="50" t="s">
        <v>451</v>
      </c>
      <c r="C181" s="54">
        <v>185.54173317825857</v>
      </c>
    </row>
    <row r="182" spans="1:3" x14ac:dyDescent="0.25">
      <c r="A182" s="52" t="s">
        <v>97</v>
      </c>
      <c r="B182" s="50" t="s">
        <v>452</v>
      </c>
      <c r="C182" s="54">
        <v>195.4336066211074</v>
      </c>
    </row>
    <row r="183" spans="1:3" x14ac:dyDescent="0.25">
      <c r="A183" s="52" t="s">
        <v>97</v>
      </c>
      <c r="B183" s="50" t="s">
        <v>453</v>
      </c>
      <c r="C183" s="54">
        <v>186.26757631067514</v>
      </c>
    </row>
    <row r="184" spans="1:3" x14ac:dyDescent="0.25">
      <c r="A184" s="52" t="s">
        <v>97</v>
      </c>
      <c r="B184" s="50" t="s">
        <v>454</v>
      </c>
      <c r="C184" s="54">
        <v>196.3940525201929</v>
      </c>
    </row>
    <row r="185" spans="1:3" x14ac:dyDescent="0.25">
      <c r="A185" s="52" t="s">
        <v>97</v>
      </c>
      <c r="B185" s="50" t="s">
        <v>455</v>
      </c>
      <c r="C185" s="54">
        <v>190.39146435556859</v>
      </c>
    </row>
    <row r="186" spans="1:3" x14ac:dyDescent="0.25">
      <c r="A186" s="52" t="s">
        <v>97</v>
      </c>
      <c r="B186" s="50" t="s">
        <v>456</v>
      </c>
      <c r="C186" s="54">
        <v>186.97808229894147</v>
      </c>
    </row>
    <row r="187" spans="1:3" x14ac:dyDescent="0.25">
      <c r="A187" s="52" t="s">
        <v>97</v>
      </c>
      <c r="B187" s="50" t="s">
        <v>457</v>
      </c>
      <c r="C187" s="54">
        <v>191.534912888289</v>
      </c>
    </row>
    <row r="188" spans="1:3" x14ac:dyDescent="0.25">
      <c r="A188" s="52" t="s">
        <v>97</v>
      </c>
      <c r="B188" s="50" t="s">
        <v>458</v>
      </c>
      <c r="C188" s="54">
        <v>187.98169184810607</v>
      </c>
    </row>
    <row r="189" spans="1:3" x14ac:dyDescent="0.25">
      <c r="A189" s="52" t="s">
        <v>97</v>
      </c>
      <c r="B189" s="50" t="s">
        <v>459</v>
      </c>
      <c r="C189" s="54">
        <v>201.39666859527654</v>
      </c>
    </row>
    <row r="190" spans="1:3" x14ac:dyDescent="0.25">
      <c r="A190" s="52" t="s">
        <v>97</v>
      </c>
      <c r="B190" s="50" t="s">
        <v>460</v>
      </c>
      <c r="C190" s="54">
        <v>200.10042954063155</v>
      </c>
    </row>
    <row r="191" spans="1:3" x14ac:dyDescent="0.25">
      <c r="A191" s="52" t="s">
        <v>97</v>
      </c>
      <c r="B191" s="50" t="s">
        <v>461</v>
      </c>
      <c r="C191" s="54">
        <v>191.90671317942528</v>
      </c>
    </row>
    <row r="192" spans="1:3" x14ac:dyDescent="0.25">
      <c r="A192" s="52" t="s">
        <v>97</v>
      </c>
      <c r="B192" s="50" t="s">
        <v>462</v>
      </c>
      <c r="C192" s="54">
        <v>194.0344582946538</v>
      </c>
    </row>
    <row r="193" spans="1:3" x14ac:dyDescent="0.25">
      <c r="A193" s="52" t="s">
        <v>97</v>
      </c>
      <c r="B193" s="50" t="s">
        <v>463</v>
      </c>
      <c r="C193" s="54">
        <v>197.39307174674957</v>
      </c>
    </row>
    <row r="194" spans="1:3" x14ac:dyDescent="0.25">
      <c r="A194" s="52" t="s">
        <v>97</v>
      </c>
      <c r="B194" s="50" t="s">
        <v>464</v>
      </c>
      <c r="C194" s="54">
        <v>189.95573290823515</v>
      </c>
    </row>
    <row r="195" spans="1:3" x14ac:dyDescent="0.25">
      <c r="A195" s="52" t="s">
        <v>97</v>
      </c>
      <c r="B195" s="50" t="s">
        <v>465</v>
      </c>
      <c r="C195" s="54">
        <v>191.90283254699082</v>
      </c>
    </row>
    <row r="196" spans="1:3" x14ac:dyDescent="0.25">
      <c r="A196" s="52" t="s">
        <v>97</v>
      </c>
      <c r="B196" s="50" t="s">
        <v>466</v>
      </c>
      <c r="C196" s="54">
        <v>185.85880375105427</v>
      </c>
    </row>
    <row r="197" spans="1:3" x14ac:dyDescent="0.25">
      <c r="A197" s="52" t="s">
        <v>97</v>
      </c>
      <c r="B197" s="50" t="s">
        <v>467</v>
      </c>
      <c r="C197" s="54">
        <v>190.99123192986025</v>
      </c>
    </row>
    <row r="198" spans="1:3" x14ac:dyDescent="0.25">
      <c r="A198" s="52" t="s">
        <v>97</v>
      </c>
      <c r="B198" s="50" t="s">
        <v>468</v>
      </c>
      <c r="C198" s="54">
        <v>190.03236804412742</v>
      </c>
    </row>
    <row r="199" spans="1:3" x14ac:dyDescent="0.25">
      <c r="A199" s="52" t="s">
        <v>97</v>
      </c>
      <c r="B199" s="50" t="s">
        <v>469</v>
      </c>
      <c r="C199" s="54">
        <v>190.40085302632559</v>
      </c>
    </row>
    <row r="200" spans="1:3" x14ac:dyDescent="0.25">
      <c r="A200" s="52" t="s">
        <v>97</v>
      </c>
      <c r="B200" s="50" t="s">
        <v>470</v>
      </c>
      <c r="C200" s="54">
        <v>196.98847506359883</v>
      </c>
    </row>
    <row r="201" spans="1:3" x14ac:dyDescent="0.25">
      <c r="A201" s="52" t="s">
        <v>97</v>
      </c>
      <c r="B201" s="50" t="s">
        <v>471</v>
      </c>
      <c r="C201" s="54">
        <v>189.0047945842559</v>
      </c>
    </row>
    <row r="202" spans="1:3" x14ac:dyDescent="0.25">
      <c r="A202" s="52" t="s">
        <v>97</v>
      </c>
      <c r="B202" s="50" t="s">
        <v>472</v>
      </c>
      <c r="C202" s="54">
        <v>203.01048478824296</v>
      </c>
    </row>
    <row r="203" spans="1:3" x14ac:dyDescent="0.25">
      <c r="A203" s="52" t="s">
        <v>97</v>
      </c>
      <c r="B203" s="50" t="s">
        <v>473</v>
      </c>
      <c r="C203" s="54">
        <v>196.82720965049305</v>
      </c>
    </row>
    <row r="204" spans="1:3" x14ac:dyDescent="0.25">
      <c r="A204" s="52" t="s">
        <v>97</v>
      </c>
      <c r="B204" s="50" t="s">
        <v>474</v>
      </c>
      <c r="C204" s="54">
        <v>198.12340084333013</v>
      </c>
    </row>
    <row r="205" spans="1:3" x14ac:dyDescent="0.25">
      <c r="A205" s="52" t="s">
        <v>97</v>
      </c>
      <c r="B205" s="50" t="s">
        <v>475</v>
      </c>
      <c r="C205" s="54">
        <v>198.66549309145489</v>
      </c>
    </row>
    <row r="206" spans="1:3" x14ac:dyDescent="0.25">
      <c r="A206" s="52" t="s">
        <v>97</v>
      </c>
      <c r="B206" s="50" t="s">
        <v>476</v>
      </c>
      <c r="C206" s="54">
        <v>198.23546498423437</v>
      </c>
    </row>
    <row r="207" spans="1:3" x14ac:dyDescent="0.25">
      <c r="A207" s="52" t="s">
        <v>97</v>
      </c>
      <c r="B207" s="50" t="s">
        <v>477</v>
      </c>
      <c r="C207" s="54">
        <v>196.00078453090848</v>
      </c>
    </row>
    <row r="208" spans="1:3" x14ac:dyDescent="0.25">
      <c r="A208" s="52" t="s">
        <v>93</v>
      </c>
      <c r="B208" s="50" t="s">
        <v>478</v>
      </c>
      <c r="C208" s="54">
        <v>273.07800000000009</v>
      </c>
    </row>
    <row r="209" spans="1:3" x14ac:dyDescent="0.25">
      <c r="A209" s="52" t="s">
        <v>93</v>
      </c>
      <c r="B209" s="50" t="s">
        <v>479</v>
      </c>
      <c r="C209" s="54">
        <v>279.41600000000005</v>
      </c>
    </row>
    <row r="210" spans="1:3" x14ac:dyDescent="0.25">
      <c r="A210" s="52" t="s">
        <v>93</v>
      </c>
      <c r="B210" s="50" t="s">
        <v>480</v>
      </c>
      <c r="C210" s="54">
        <v>271.62099999999998</v>
      </c>
    </row>
    <row r="211" spans="1:3" x14ac:dyDescent="0.25">
      <c r="A211" s="52" t="s">
        <v>93</v>
      </c>
      <c r="B211" s="50" t="s">
        <v>481</v>
      </c>
      <c r="C211" s="54">
        <v>271.08300000000003</v>
      </c>
    </row>
    <row r="212" spans="1:3" x14ac:dyDescent="0.25">
      <c r="A212" s="52" t="s">
        <v>93</v>
      </c>
      <c r="B212" s="50" t="s">
        <v>482</v>
      </c>
      <c r="C212" s="54">
        <v>282.166</v>
      </c>
    </row>
    <row r="213" spans="1:3" x14ac:dyDescent="0.25">
      <c r="A213" s="52" t="s">
        <v>93</v>
      </c>
      <c r="B213" s="50" t="s">
        <v>483</v>
      </c>
      <c r="C213" s="54">
        <v>283.52999999999997</v>
      </c>
    </row>
    <row r="214" spans="1:3" x14ac:dyDescent="0.25">
      <c r="A214" s="52" t="s">
        <v>93</v>
      </c>
      <c r="B214" s="50" t="s">
        <v>484</v>
      </c>
      <c r="C214" s="54">
        <v>275.928</v>
      </c>
    </row>
    <row r="215" spans="1:3" x14ac:dyDescent="0.25">
      <c r="A215" s="52" t="s">
        <v>93</v>
      </c>
      <c r="B215" s="50" t="s">
        <v>485</v>
      </c>
      <c r="C215" s="54">
        <v>274.87299999999993</v>
      </c>
    </row>
    <row r="216" spans="1:3" x14ac:dyDescent="0.25">
      <c r="A216" s="52" t="s">
        <v>93</v>
      </c>
      <c r="B216" s="50" t="s">
        <v>486</v>
      </c>
      <c r="C216" s="54">
        <v>268.44200000000001</v>
      </c>
    </row>
    <row r="217" spans="1:3" x14ac:dyDescent="0.25">
      <c r="A217" s="52" t="s">
        <v>93</v>
      </c>
      <c r="B217" s="50" t="s">
        <v>487</v>
      </c>
      <c r="C217" s="54">
        <v>260.59312495151431</v>
      </c>
    </row>
    <row r="218" spans="1:3" x14ac:dyDescent="0.25">
      <c r="A218" s="52" t="s">
        <v>93</v>
      </c>
      <c r="B218" s="50" t="s">
        <v>488</v>
      </c>
      <c r="C218" s="54">
        <v>272.44600000000003</v>
      </c>
    </row>
    <row r="219" spans="1:3" x14ac:dyDescent="0.25">
      <c r="A219" s="52" t="s">
        <v>65</v>
      </c>
      <c r="B219" s="50" t="s">
        <v>489</v>
      </c>
      <c r="C219" s="54">
        <v>201.59700000000004</v>
      </c>
    </row>
    <row r="220" spans="1:3" x14ac:dyDescent="0.25">
      <c r="A220" s="52" t="s">
        <v>65</v>
      </c>
      <c r="B220" s="50" t="s">
        <v>490</v>
      </c>
      <c r="C220" s="54">
        <v>205.14</v>
      </c>
    </row>
    <row r="221" spans="1:3" x14ac:dyDescent="0.25">
      <c r="A221" s="52" t="s">
        <v>65</v>
      </c>
      <c r="B221" s="50" t="s">
        <v>491</v>
      </c>
      <c r="C221" s="54">
        <v>198.58100000000002</v>
      </c>
    </row>
    <row r="222" spans="1:3" x14ac:dyDescent="0.25">
      <c r="A222" s="52" t="s">
        <v>65</v>
      </c>
      <c r="B222" s="50" t="s">
        <v>492</v>
      </c>
      <c r="C222" s="54">
        <v>193.04299999999998</v>
      </c>
    </row>
    <row r="223" spans="1:3" x14ac:dyDescent="0.25">
      <c r="A223" s="52" t="s">
        <v>65</v>
      </c>
      <c r="B223" s="50" t="s">
        <v>493</v>
      </c>
      <c r="C223" s="54">
        <v>193.77</v>
      </c>
    </row>
    <row r="224" spans="1:3" x14ac:dyDescent="0.25">
      <c r="A224" s="52" t="s">
        <v>65</v>
      </c>
      <c r="B224" s="50" t="s">
        <v>494</v>
      </c>
      <c r="C224" s="54">
        <v>200.637</v>
      </c>
    </row>
    <row r="225" spans="1:3" x14ac:dyDescent="0.25">
      <c r="A225" s="52" t="s">
        <v>65</v>
      </c>
      <c r="B225" s="50" t="s">
        <v>495</v>
      </c>
      <c r="C225" s="54">
        <v>193.90800000000002</v>
      </c>
    </row>
    <row r="226" spans="1:3" x14ac:dyDescent="0.25">
      <c r="A226" s="52" t="s">
        <v>65</v>
      </c>
      <c r="B226" s="50" t="s">
        <v>496</v>
      </c>
      <c r="C226" s="54">
        <v>197.67699999999999</v>
      </c>
    </row>
    <row r="227" spans="1:3" x14ac:dyDescent="0.25">
      <c r="A227" s="52" t="s">
        <v>65</v>
      </c>
      <c r="B227" s="50" t="s">
        <v>497</v>
      </c>
      <c r="C227" s="54">
        <v>196.67900000000003</v>
      </c>
    </row>
    <row r="228" spans="1:3" x14ac:dyDescent="0.25">
      <c r="A228" s="52" t="s">
        <v>65</v>
      </c>
      <c r="B228" s="50" t="s">
        <v>498</v>
      </c>
      <c r="C228" s="54">
        <v>198.36599999999999</v>
      </c>
    </row>
    <row r="229" spans="1:3" x14ac:dyDescent="0.25">
      <c r="A229" s="52" t="s">
        <v>65</v>
      </c>
      <c r="B229" s="50" t="s">
        <v>499</v>
      </c>
      <c r="C229" s="54">
        <v>185.08727272727273</v>
      </c>
    </row>
    <row r="230" spans="1:3" x14ac:dyDescent="0.25">
      <c r="A230" s="52" t="s">
        <v>65</v>
      </c>
      <c r="B230" s="50" t="s">
        <v>500</v>
      </c>
      <c r="C230" s="54">
        <v>195.46399999999997</v>
      </c>
    </row>
    <row r="231" spans="1:3" x14ac:dyDescent="0.25">
      <c r="A231" s="52" t="s">
        <v>65</v>
      </c>
      <c r="B231" s="50" t="s">
        <v>501</v>
      </c>
      <c r="C231" s="54">
        <v>195.28200000000004</v>
      </c>
    </row>
    <row r="232" spans="1:3" x14ac:dyDescent="0.25">
      <c r="A232" s="52" t="s">
        <v>65</v>
      </c>
      <c r="B232" s="50" t="s">
        <v>502</v>
      </c>
      <c r="C232" s="54">
        <v>192.62600000000003</v>
      </c>
    </row>
    <row r="233" spans="1:3" x14ac:dyDescent="0.25">
      <c r="A233" s="52" t="s">
        <v>65</v>
      </c>
      <c r="B233" s="50" t="s">
        <v>503</v>
      </c>
      <c r="C233" s="54">
        <v>194.13031798031039</v>
      </c>
    </row>
    <row r="234" spans="1:3" x14ac:dyDescent="0.25">
      <c r="A234" s="52" t="s">
        <v>65</v>
      </c>
      <c r="B234" s="50" t="s">
        <v>504</v>
      </c>
      <c r="C234" s="54">
        <v>195.92433142418693</v>
      </c>
    </row>
    <row r="235" spans="1:3" x14ac:dyDescent="0.25">
      <c r="A235" s="52" t="s">
        <v>65</v>
      </c>
      <c r="B235" s="50" t="s">
        <v>505</v>
      </c>
      <c r="C235" s="54">
        <v>203.47139107269396</v>
      </c>
    </row>
    <row r="236" spans="1:3" x14ac:dyDescent="0.25">
      <c r="A236" s="52" t="s">
        <v>65</v>
      </c>
      <c r="B236" s="50" t="s">
        <v>506</v>
      </c>
      <c r="C236" s="54">
        <v>199.50999999999996</v>
      </c>
    </row>
    <row r="237" spans="1:3" x14ac:dyDescent="0.25">
      <c r="A237" s="52" t="s">
        <v>65</v>
      </c>
      <c r="B237" s="50" t="s">
        <v>507</v>
      </c>
      <c r="C237" s="54">
        <v>197.04697592321432</v>
      </c>
    </row>
    <row r="238" spans="1:3" x14ac:dyDescent="0.25">
      <c r="A238" s="52" t="s">
        <v>65</v>
      </c>
      <c r="B238" s="50" t="s">
        <v>508</v>
      </c>
      <c r="C238" s="54">
        <v>194.29399999999995</v>
      </c>
    </row>
    <row r="239" spans="1:3" x14ac:dyDescent="0.25">
      <c r="A239" s="52" t="s">
        <v>65</v>
      </c>
      <c r="B239" s="50" t="s">
        <v>509</v>
      </c>
      <c r="C239" s="54">
        <v>191.12928798771</v>
      </c>
    </row>
    <row r="240" spans="1:3" x14ac:dyDescent="0.25">
      <c r="A240" s="52" t="s">
        <v>225</v>
      </c>
      <c r="B240" s="50" t="s">
        <v>510</v>
      </c>
      <c r="C240" s="54">
        <v>225.405</v>
      </c>
    </row>
    <row r="241" spans="1:3" x14ac:dyDescent="0.25">
      <c r="A241" s="52" t="s">
        <v>225</v>
      </c>
      <c r="B241" s="50" t="s">
        <v>511</v>
      </c>
      <c r="C241" s="54">
        <v>223.04299999999998</v>
      </c>
    </row>
    <row r="242" spans="1:3" x14ac:dyDescent="0.25">
      <c r="A242" s="52" t="s">
        <v>225</v>
      </c>
      <c r="B242" s="50" t="s">
        <v>512</v>
      </c>
      <c r="C242" s="54">
        <v>223.81099999999998</v>
      </c>
    </row>
    <row r="243" spans="1:3" x14ac:dyDescent="0.25">
      <c r="A243" s="52" t="s">
        <v>225</v>
      </c>
      <c r="B243" s="50" t="s">
        <v>513</v>
      </c>
      <c r="C243" s="54">
        <v>213.12299999999999</v>
      </c>
    </row>
    <row r="244" spans="1:3" x14ac:dyDescent="0.25">
      <c r="A244" s="52" t="s">
        <v>225</v>
      </c>
      <c r="B244" s="50" t="s">
        <v>514</v>
      </c>
      <c r="C244" s="54">
        <v>218.75099999999998</v>
      </c>
    </row>
    <row r="245" spans="1:3" x14ac:dyDescent="0.25">
      <c r="A245" s="52" t="s">
        <v>225</v>
      </c>
      <c r="B245" s="50" t="s">
        <v>515</v>
      </c>
      <c r="C245" s="54">
        <v>216.13350962339615</v>
      </c>
    </row>
    <row r="246" spans="1:3" x14ac:dyDescent="0.25">
      <c r="A246" s="52" t="s">
        <v>225</v>
      </c>
      <c r="B246" s="50" t="s">
        <v>516</v>
      </c>
      <c r="C246" s="54">
        <v>216.37224783976257</v>
      </c>
    </row>
    <row r="247" spans="1:3" x14ac:dyDescent="0.25">
      <c r="A247" s="52" t="s">
        <v>225</v>
      </c>
      <c r="B247" s="50" t="s">
        <v>517</v>
      </c>
      <c r="C247" s="54">
        <v>216.68280309321898</v>
      </c>
    </row>
    <row r="248" spans="1:3" x14ac:dyDescent="0.25">
      <c r="A248" s="52" t="s">
        <v>225</v>
      </c>
      <c r="B248" s="50" t="s">
        <v>518</v>
      </c>
      <c r="C248" s="54">
        <v>213.50091063944683</v>
      </c>
    </row>
    <row r="249" spans="1:3" x14ac:dyDescent="0.25">
      <c r="A249" s="52" t="s">
        <v>225</v>
      </c>
      <c r="B249" s="50" t="s">
        <v>519</v>
      </c>
      <c r="C249" s="54">
        <v>219.21749430614301</v>
      </c>
    </row>
    <row r="250" spans="1:3" x14ac:dyDescent="0.25">
      <c r="A250" s="52" t="s">
        <v>225</v>
      </c>
      <c r="B250" s="50" t="s">
        <v>520</v>
      </c>
      <c r="C250" s="54">
        <v>218.89679302663166</v>
      </c>
    </row>
    <row r="251" spans="1:3" x14ac:dyDescent="0.25">
      <c r="A251" s="52" t="s">
        <v>225</v>
      </c>
      <c r="B251" s="50" t="s">
        <v>521</v>
      </c>
      <c r="C251" s="54">
        <v>212.67330208505581</v>
      </c>
    </row>
    <row r="252" spans="1:3" x14ac:dyDescent="0.25">
      <c r="A252" s="52" t="s">
        <v>225</v>
      </c>
      <c r="B252" s="50" t="s">
        <v>522</v>
      </c>
      <c r="C252" s="54">
        <v>225.26252240634753</v>
      </c>
    </row>
    <row r="253" spans="1:3" x14ac:dyDescent="0.25">
      <c r="A253" s="52" t="s">
        <v>225</v>
      </c>
      <c r="B253" s="50" t="s">
        <v>523</v>
      </c>
      <c r="C253" s="54">
        <v>217.43241261606914</v>
      </c>
    </row>
    <row r="254" spans="1:3" x14ac:dyDescent="0.25">
      <c r="A254" s="52" t="s">
        <v>225</v>
      </c>
      <c r="B254" s="50" t="s">
        <v>524</v>
      </c>
      <c r="C254" s="54">
        <v>216.81956074231789</v>
      </c>
    </row>
    <row r="255" spans="1:3" x14ac:dyDescent="0.25">
      <c r="A255" s="52" t="s">
        <v>225</v>
      </c>
      <c r="B255" s="50" t="s">
        <v>525</v>
      </c>
      <c r="C255" s="54">
        <v>217.53581715028696</v>
      </c>
    </row>
    <row r="256" spans="1:3" x14ac:dyDescent="0.25">
      <c r="A256" s="52" t="s">
        <v>225</v>
      </c>
      <c r="B256" s="50" t="s">
        <v>526</v>
      </c>
      <c r="C256" s="54">
        <v>220.72694289253985</v>
      </c>
    </row>
    <row r="257" spans="1:3" x14ac:dyDescent="0.25">
      <c r="A257" s="52" t="s">
        <v>225</v>
      </c>
      <c r="B257" s="50" t="s">
        <v>527</v>
      </c>
      <c r="C257" s="54">
        <v>218.65017304029908</v>
      </c>
    </row>
    <row r="258" spans="1:3" x14ac:dyDescent="0.25">
      <c r="A258" s="52" t="s">
        <v>225</v>
      </c>
      <c r="B258" s="50" t="s">
        <v>528</v>
      </c>
      <c r="C258" s="54">
        <v>213.59888876958539</v>
      </c>
    </row>
    <row r="259" spans="1:3" x14ac:dyDescent="0.25">
      <c r="A259" s="52" t="s">
        <v>225</v>
      </c>
      <c r="B259" s="50" t="s">
        <v>529</v>
      </c>
      <c r="C259" s="54">
        <v>224.65560784778708</v>
      </c>
    </row>
    <row r="260" spans="1:3" x14ac:dyDescent="0.25">
      <c r="A260" s="52" t="s">
        <v>225</v>
      </c>
      <c r="B260" s="50" t="s">
        <v>530</v>
      </c>
      <c r="C260" s="54">
        <v>221.04376411110584</v>
      </c>
    </row>
    <row r="261" spans="1:3" x14ac:dyDescent="0.25">
      <c r="A261" s="52" t="s">
        <v>225</v>
      </c>
      <c r="B261" s="50" t="s">
        <v>531</v>
      </c>
      <c r="C261" s="54">
        <v>219.5998392157465</v>
      </c>
    </row>
    <row r="262" spans="1:3" x14ac:dyDescent="0.25">
      <c r="A262" s="52" t="s">
        <v>225</v>
      </c>
      <c r="B262" s="50" t="s">
        <v>532</v>
      </c>
      <c r="C262" s="54">
        <v>215.5660306406823</v>
      </c>
    </row>
    <row r="263" spans="1:3" x14ac:dyDescent="0.25">
      <c r="A263" s="52" t="s">
        <v>225</v>
      </c>
      <c r="B263" s="50" t="s">
        <v>533</v>
      </c>
      <c r="C263" s="54">
        <v>214.81186459895744</v>
      </c>
    </row>
    <row r="264" spans="1:3" x14ac:dyDescent="0.25">
      <c r="A264" s="52" t="s">
        <v>94</v>
      </c>
      <c r="B264" s="50" t="s">
        <v>534</v>
      </c>
      <c r="C264" s="54">
        <v>102.726</v>
      </c>
    </row>
    <row r="265" spans="1:3" x14ac:dyDescent="0.25">
      <c r="A265" s="52" t="s">
        <v>94</v>
      </c>
      <c r="B265" s="50" t="s">
        <v>535</v>
      </c>
      <c r="C265" s="54">
        <v>99.392000000000024</v>
      </c>
    </row>
    <row r="266" spans="1:3" x14ac:dyDescent="0.25">
      <c r="A266" s="52" t="s">
        <v>94</v>
      </c>
      <c r="B266" s="50" t="s">
        <v>536</v>
      </c>
      <c r="C266" s="54">
        <v>99.330999999999989</v>
      </c>
    </row>
    <row r="267" spans="1:3" x14ac:dyDescent="0.25">
      <c r="A267" s="52" t="s">
        <v>94</v>
      </c>
      <c r="B267" s="50" t="s">
        <v>537</v>
      </c>
      <c r="C267" s="54">
        <v>96.003</v>
      </c>
    </row>
    <row r="268" spans="1:3" x14ac:dyDescent="0.25">
      <c r="A268" s="52" t="s">
        <v>94</v>
      </c>
      <c r="B268" s="50" t="s">
        <v>538</v>
      </c>
      <c r="C268" s="54">
        <v>95.77600000000001</v>
      </c>
    </row>
    <row r="269" spans="1:3" x14ac:dyDescent="0.25">
      <c r="A269" s="52" t="s">
        <v>94</v>
      </c>
      <c r="B269" s="50" t="s">
        <v>539</v>
      </c>
      <c r="C269" s="54">
        <v>97.628</v>
      </c>
    </row>
    <row r="270" spans="1:3" x14ac:dyDescent="0.25">
      <c r="A270" s="52" t="s">
        <v>94</v>
      </c>
      <c r="B270" s="50" t="s">
        <v>540</v>
      </c>
      <c r="C270" s="54">
        <v>91.759999999999991</v>
      </c>
    </row>
    <row r="271" spans="1:3" x14ac:dyDescent="0.25">
      <c r="A271" s="52" t="s">
        <v>94</v>
      </c>
      <c r="B271" s="50" t="s">
        <v>541</v>
      </c>
      <c r="C271" s="54">
        <v>94.887</v>
      </c>
    </row>
    <row r="272" spans="1:3" x14ac:dyDescent="0.25">
      <c r="A272" s="52" t="s">
        <v>94</v>
      </c>
      <c r="B272" s="50" t="s">
        <v>542</v>
      </c>
      <c r="C272" s="54">
        <v>96.13000000000001</v>
      </c>
    </row>
    <row r="273" spans="1:3" x14ac:dyDescent="0.25">
      <c r="A273" s="52" t="s">
        <v>94</v>
      </c>
      <c r="B273" s="50" t="s">
        <v>543</v>
      </c>
      <c r="C273" s="54">
        <v>97.474551978308654</v>
      </c>
    </row>
    <row r="274" spans="1:3" x14ac:dyDescent="0.25">
      <c r="A274" s="52" t="s">
        <v>94</v>
      </c>
      <c r="B274" s="50" t="s">
        <v>544</v>
      </c>
      <c r="C274" s="54">
        <v>95.273937128294222</v>
      </c>
    </row>
    <row r="275" spans="1:3" x14ac:dyDescent="0.25">
      <c r="A275" s="52" t="s">
        <v>94</v>
      </c>
      <c r="B275" s="50" t="s">
        <v>545</v>
      </c>
      <c r="C275" s="54">
        <v>96.130074711052856</v>
      </c>
    </row>
    <row r="276" spans="1:3" x14ac:dyDescent="0.25">
      <c r="A276" s="52" t="s">
        <v>95</v>
      </c>
      <c r="B276" s="50" t="s">
        <v>546</v>
      </c>
      <c r="C276" s="54">
        <v>83.844000000000008</v>
      </c>
    </row>
    <row r="277" spans="1:3" x14ac:dyDescent="0.25">
      <c r="A277" s="52" t="s">
        <v>95</v>
      </c>
      <c r="B277" s="50" t="s">
        <v>547</v>
      </c>
      <c r="C277" s="54">
        <v>80.64500000000001</v>
      </c>
    </row>
    <row r="278" spans="1:3" x14ac:dyDescent="0.25">
      <c r="A278" s="52" t="s">
        <v>95</v>
      </c>
      <c r="B278" s="50" t="s">
        <v>548</v>
      </c>
      <c r="C278" s="54">
        <v>89.201000000000008</v>
      </c>
    </row>
    <row r="279" spans="1:3" x14ac:dyDescent="0.25">
      <c r="A279" s="52" t="s">
        <v>95</v>
      </c>
      <c r="B279" s="50" t="s">
        <v>549</v>
      </c>
      <c r="C279" s="54">
        <v>82.215000000000018</v>
      </c>
    </row>
    <row r="280" spans="1:3" x14ac:dyDescent="0.25">
      <c r="A280" s="52" t="s">
        <v>95</v>
      </c>
      <c r="B280" s="50" t="s">
        <v>550</v>
      </c>
      <c r="C280" s="54">
        <v>84.693999999999988</v>
      </c>
    </row>
    <row r="281" spans="1:3" x14ac:dyDescent="0.25">
      <c r="A281" s="52" t="s">
        <v>95</v>
      </c>
      <c r="B281" s="50" t="s">
        <v>551</v>
      </c>
      <c r="C281" s="54">
        <v>86.887000000000015</v>
      </c>
    </row>
    <row r="282" spans="1:3" x14ac:dyDescent="0.25">
      <c r="A282" s="52" t="s">
        <v>95</v>
      </c>
      <c r="B282" s="50" t="s">
        <v>552</v>
      </c>
      <c r="C282" s="54">
        <v>85.826999999999998</v>
      </c>
    </row>
    <row r="283" spans="1:3" x14ac:dyDescent="0.25">
      <c r="A283" s="52" t="s">
        <v>95</v>
      </c>
      <c r="B283" s="50" t="s">
        <v>553</v>
      </c>
      <c r="C283" s="54">
        <v>84.486999999999981</v>
      </c>
    </row>
    <row r="284" spans="1:3" x14ac:dyDescent="0.25">
      <c r="A284" s="52" t="s">
        <v>95</v>
      </c>
      <c r="B284" s="50" t="s">
        <v>554</v>
      </c>
      <c r="C284" s="54">
        <v>85.759</v>
      </c>
    </row>
    <row r="285" spans="1:3" x14ac:dyDescent="0.25">
      <c r="A285" s="52" t="s">
        <v>95</v>
      </c>
      <c r="B285" s="50" t="s">
        <v>555</v>
      </c>
      <c r="C285" s="54">
        <v>82.051999999999992</v>
      </c>
    </row>
    <row r="286" spans="1:3" x14ac:dyDescent="0.25">
      <c r="A286" s="52" t="s">
        <v>95</v>
      </c>
      <c r="B286" s="50" t="s">
        <v>556</v>
      </c>
      <c r="C286" s="54">
        <v>85.341000000000008</v>
      </c>
    </row>
    <row r="287" spans="1:3" x14ac:dyDescent="0.25">
      <c r="A287" s="52" t="s">
        <v>98</v>
      </c>
      <c r="B287" s="50" t="s">
        <v>557</v>
      </c>
      <c r="C287" s="54">
        <v>44.937000000000005</v>
      </c>
    </row>
    <row r="288" spans="1:3" x14ac:dyDescent="0.25">
      <c r="A288" s="52" t="s">
        <v>98</v>
      </c>
      <c r="B288" s="50" t="s">
        <v>558</v>
      </c>
      <c r="C288" s="54">
        <v>40.895999999999994</v>
      </c>
    </row>
    <row r="289" spans="1:3" x14ac:dyDescent="0.25">
      <c r="A289" s="52" t="s">
        <v>98</v>
      </c>
      <c r="B289" s="50" t="s">
        <v>559</v>
      </c>
      <c r="C289" s="54">
        <v>44.641000000000005</v>
      </c>
    </row>
    <row r="290" spans="1:3" x14ac:dyDescent="0.25">
      <c r="A290" s="52" t="s">
        <v>98</v>
      </c>
      <c r="B290" s="50" t="s">
        <v>560</v>
      </c>
      <c r="C290" s="54">
        <v>47.34</v>
      </c>
    </row>
    <row r="291" spans="1:3" x14ac:dyDescent="0.25">
      <c r="A291" s="52" t="s">
        <v>98</v>
      </c>
      <c r="B291" s="50" t="s">
        <v>561</v>
      </c>
      <c r="C291" s="54">
        <v>41.93399999999999</v>
      </c>
    </row>
    <row r="292" spans="1:3" x14ac:dyDescent="0.25">
      <c r="A292" s="52" t="s">
        <v>98</v>
      </c>
      <c r="B292" s="50" t="s">
        <v>562</v>
      </c>
      <c r="C292" s="54">
        <v>41.027999999999999</v>
      </c>
    </row>
    <row r="293" spans="1:3" x14ac:dyDescent="0.25">
      <c r="A293" s="52" t="s">
        <v>98</v>
      </c>
      <c r="B293" s="50" t="s">
        <v>563</v>
      </c>
      <c r="C293" s="54">
        <v>42.243000000000002</v>
      </c>
    </row>
    <row r="294" spans="1:3" x14ac:dyDescent="0.25">
      <c r="A294" s="52" t="s">
        <v>98</v>
      </c>
      <c r="B294" s="50" t="s">
        <v>564</v>
      </c>
      <c r="C294" s="54">
        <v>41.296299669403098</v>
      </c>
    </row>
    <row r="295" spans="1:3" x14ac:dyDescent="0.25">
      <c r="A295" s="52" t="s">
        <v>98</v>
      </c>
      <c r="B295" s="50" t="s">
        <v>564</v>
      </c>
      <c r="C295" s="54">
        <v>40.768785245773294</v>
      </c>
    </row>
    <row r="296" spans="1:3" x14ac:dyDescent="0.25">
      <c r="A296" s="52" t="s">
        <v>98</v>
      </c>
      <c r="B296" s="50" t="s">
        <v>565</v>
      </c>
      <c r="C296" s="54">
        <v>42.210075217510067</v>
      </c>
    </row>
    <row r="297" spans="1:3" x14ac:dyDescent="0.25">
      <c r="A297" s="52" t="s">
        <v>99</v>
      </c>
      <c r="B297" s="50" t="s">
        <v>566</v>
      </c>
      <c r="C297" s="54">
        <v>72.089948648933685</v>
      </c>
    </row>
    <row r="298" spans="1:3" x14ac:dyDescent="0.25">
      <c r="A298" s="52" t="s">
        <v>99</v>
      </c>
      <c r="B298" s="50" t="s">
        <v>567</v>
      </c>
      <c r="C298" s="54">
        <v>70.589426896699308</v>
      </c>
    </row>
    <row r="299" spans="1:3" x14ac:dyDescent="0.25">
      <c r="A299" s="52" t="s">
        <v>99</v>
      </c>
      <c r="B299" s="50" t="s">
        <v>568</v>
      </c>
      <c r="C299" s="54">
        <v>67.881090736698738</v>
      </c>
    </row>
    <row r="300" spans="1:3" x14ac:dyDescent="0.25">
      <c r="A300" s="52" t="s">
        <v>99</v>
      </c>
      <c r="B300" s="50" t="s">
        <v>569</v>
      </c>
      <c r="C300" s="54">
        <v>69.576319633295782</v>
      </c>
    </row>
    <row r="301" spans="1:3" x14ac:dyDescent="0.25">
      <c r="A301" s="52" t="s">
        <v>99</v>
      </c>
      <c r="B301" s="50" t="s">
        <v>570</v>
      </c>
      <c r="C301" s="54">
        <v>70.899303541204802</v>
      </c>
    </row>
    <row r="302" spans="1:3" x14ac:dyDescent="0.25">
      <c r="A302" s="52" t="s">
        <v>99</v>
      </c>
      <c r="B302" s="50" t="s">
        <v>571</v>
      </c>
      <c r="C302" s="54">
        <v>74.417308025903566</v>
      </c>
    </row>
    <row r="303" spans="1:3" x14ac:dyDescent="0.25">
      <c r="A303" s="52" t="s">
        <v>99</v>
      </c>
      <c r="B303" s="50" t="s">
        <v>572</v>
      </c>
      <c r="C303" s="54">
        <v>73.555226991179609</v>
      </c>
    </row>
    <row r="304" spans="1:3" x14ac:dyDescent="0.25">
      <c r="A304" s="52" t="s">
        <v>99</v>
      </c>
      <c r="B304" s="50" t="s">
        <v>573</v>
      </c>
      <c r="C304" s="54">
        <v>72.141000000000005</v>
      </c>
    </row>
    <row r="305" spans="1:3" x14ac:dyDescent="0.25">
      <c r="A305" s="52" t="s">
        <v>99</v>
      </c>
      <c r="B305" s="50" t="s">
        <v>574</v>
      </c>
      <c r="C305" s="54">
        <v>74.822652756587814</v>
      </c>
    </row>
    <row r="306" spans="1:3" x14ac:dyDescent="0.25">
      <c r="A306" s="52" t="s">
        <v>99</v>
      </c>
      <c r="B306" s="50" t="s">
        <v>575</v>
      </c>
      <c r="C306" s="54">
        <v>70.736999999999995</v>
      </c>
    </row>
    <row r="307" spans="1:3" x14ac:dyDescent="0.25">
      <c r="A307" s="52" t="s">
        <v>99</v>
      </c>
      <c r="B307" s="50" t="s">
        <v>576</v>
      </c>
      <c r="C307" s="54">
        <v>74.369</v>
      </c>
    </row>
    <row r="308" spans="1:3" x14ac:dyDescent="0.25">
      <c r="A308" s="52" t="s">
        <v>99</v>
      </c>
      <c r="B308" s="50" t="s">
        <v>577</v>
      </c>
      <c r="C308" s="54">
        <v>76.406999999999996</v>
      </c>
    </row>
    <row r="309" spans="1:3" x14ac:dyDescent="0.25">
      <c r="A309" s="52" t="s">
        <v>99</v>
      </c>
      <c r="B309" s="50" t="s">
        <v>578</v>
      </c>
      <c r="C309" s="54">
        <v>72.537000000000006</v>
      </c>
    </row>
    <row r="310" spans="1:3" x14ac:dyDescent="0.25">
      <c r="A310" s="52" t="s">
        <v>99</v>
      </c>
      <c r="B310" s="50" t="s">
        <v>579</v>
      </c>
      <c r="C310" s="54">
        <v>72.244582405885183</v>
      </c>
    </row>
    <row r="311" spans="1:3" x14ac:dyDescent="0.25">
      <c r="A311" s="52" t="s">
        <v>99</v>
      </c>
      <c r="B311" s="50" t="s">
        <v>580</v>
      </c>
      <c r="C311" s="54">
        <v>72.650000000000006</v>
      </c>
    </row>
    <row r="312" spans="1:3" x14ac:dyDescent="0.25">
      <c r="A312" s="52" t="s">
        <v>99</v>
      </c>
      <c r="B312" s="50" t="s">
        <v>581</v>
      </c>
      <c r="C312" s="54">
        <v>74.737520765992741</v>
      </c>
    </row>
    <row r="313" spans="1:3" x14ac:dyDescent="0.25">
      <c r="A313" s="52" t="s">
        <v>99</v>
      </c>
      <c r="B313" s="50" t="s">
        <v>582</v>
      </c>
      <c r="C313" s="54">
        <v>76.616443341717556</v>
      </c>
    </row>
    <row r="314" spans="1:3" x14ac:dyDescent="0.25">
      <c r="A314" s="52" t="s">
        <v>99</v>
      </c>
      <c r="B314" s="50" t="s">
        <v>583</v>
      </c>
      <c r="C314" s="54">
        <v>76.118311023552337</v>
      </c>
    </row>
    <row r="315" spans="1:3" x14ac:dyDescent="0.25">
      <c r="A315" s="52" t="s">
        <v>99</v>
      </c>
      <c r="B315" s="50" t="s">
        <v>584</v>
      </c>
      <c r="C315" s="54">
        <v>74.255513682989857</v>
      </c>
    </row>
    <row r="316" spans="1:3" x14ac:dyDescent="0.25">
      <c r="A316" s="52" t="s">
        <v>99</v>
      </c>
      <c r="B316" s="50" t="s">
        <v>585</v>
      </c>
      <c r="C316" s="54">
        <v>76.161738505014725</v>
      </c>
    </row>
    <row r="317" spans="1:3" x14ac:dyDescent="0.25">
      <c r="A317" s="52" t="s">
        <v>99</v>
      </c>
      <c r="B317" s="50" t="s">
        <v>586</v>
      </c>
      <c r="C317" s="54">
        <v>73.946844626503292</v>
      </c>
    </row>
    <row r="318" spans="1:3" x14ac:dyDescent="0.25">
      <c r="A318" s="52" t="s">
        <v>99</v>
      </c>
      <c r="B318" s="50" t="s">
        <v>587</v>
      </c>
      <c r="C318" s="54">
        <v>72.804615258462007</v>
      </c>
    </row>
    <row r="319" spans="1:3" x14ac:dyDescent="0.25">
      <c r="A319" s="52" t="s">
        <v>99</v>
      </c>
      <c r="B319" s="50" t="s">
        <v>588</v>
      </c>
      <c r="C319" s="54">
        <v>74.312333950299703</v>
      </c>
    </row>
    <row r="320" spans="1:3" x14ac:dyDescent="0.25">
      <c r="A320" s="52" t="s">
        <v>99</v>
      </c>
      <c r="B320" s="50" t="s">
        <v>589</v>
      </c>
      <c r="C320" s="54">
        <v>75.678564142330515</v>
      </c>
    </row>
    <row r="321" spans="1:3" x14ac:dyDescent="0.25">
      <c r="A321" s="52" t="s">
        <v>99</v>
      </c>
      <c r="B321" s="50" t="s">
        <v>590</v>
      </c>
      <c r="C321" s="54">
        <v>75.084338680687054</v>
      </c>
    </row>
    <row r="322" spans="1:3" x14ac:dyDescent="0.25">
      <c r="A322" s="52" t="s">
        <v>99</v>
      </c>
      <c r="B322" s="50" t="s">
        <v>591</v>
      </c>
      <c r="C322" s="54">
        <v>73.885014460120743</v>
      </c>
    </row>
    <row r="323" spans="1:3" x14ac:dyDescent="0.25">
      <c r="A323" s="52" t="s">
        <v>99</v>
      </c>
      <c r="B323" s="50" t="s">
        <v>592</v>
      </c>
      <c r="C323" s="54">
        <v>74.28929369173531</v>
      </c>
    </row>
    <row r="324" spans="1:3" x14ac:dyDescent="0.25">
      <c r="A324" s="52" t="s">
        <v>99</v>
      </c>
      <c r="B324" s="50" t="s">
        <v>593</v>
      </c>
      <c r="C324" s="54">
        <v>74.373357675976195</v>
      </c>
    </row>
    <row r="325" spans="1:3" x14ac:dyDescent="0.25">
      <c r="A325" s="52" t="s">
        <v>99</v>
      </c>
      <c r="B325" s="50" t="s">
        <v>594</v>
      </c>
      <c r="C325" s="54">
        <v>72.807935108570149</v>
      </c>
    </row>
    <row r="326" spans="1:3" x14ac:dyDescent="0.25">
      <c r="A326" s="52" t="s">
        <v>99</v>
      </c>
      <c r="B326" s="50" t="s">
        <v>595</v>
      </c>
      <c r="C326" s="54">
        <v>76.755823094565102</v>
      </c>
    </row>
    <row r="327" spans="1:3" x14ac:dyDescent="0.25">
      <c r="A327" s="52" t="s">
        <v>99</v>
      </c>
      <c r="B327" s="50" t="s">
        <v>596</v>
      </c>
      <c r="C327" s="54">
        <v>74.724476545936071</v>
      </c>
    </row>
    <row r="328" spans="1:3" x14ac:dyDescent="0.25">
      <c r="A328" s="52" t="s">
        <v>99</v>
      </c>
      <c r="B328" s="50" t="s">
        <v>597</v>
      </c>
      <c r="C328" s="54">
        <v>72.097918849415308</v>
      </c>
    </row>
    <row r="329" spans="1:3" x14ac:dyDescent="0.25">
      <c r="A329" s="52" t="s">
        <v>100</v>
      </c>
      <c r="B329" s="50" t="s">
        <v>598</v>
      </c>
      <c r="C329" s="54">
        <v>69.594088028040318</v>
      </c>
    </row>
    <row r="330" spans="1:3" x14ac:dyDescent="0.25">
      <c r="A330" s="52" t="s">
        <v>100</v>
      </c>
      <c r="B330" s="50" t="s">
        <v>599</v>
      </c>
      <c r="C330" s="54">
        <v>65.272177984870297</v>
      </c>
    </row>
    <row r="331" spans="1:3" x14ac:dyDescent="0.25">
      <c r="A331" s="52" t="s">
        <v>100</v>
      </c>
      <c r="B331" s="50" t="s">
        <v>600</v>
      </c>
      <c r="C331" s="54">
        <v>65.561288138788342</v>
      </c>
    </row>
    <row r="332" spans="1:3" x14ac:dyDescent="0.25">
      <c r="A332" s="52" t="s">
        <v>100</v>
      </c>
      <c r="B332" s="50" t="s">
        <v>601</v>
      </c>
      <c r="C332" s="54">
        <v>66.229647483043749</v>
      </c>
    </row>
    <row r="333" spans="1:3" x14ac:dyDescent="0.25">
      <c r="A333" s="52" t="s">
        <v>100</v>
      </c>
      <c r="B333" s="50" t="s">
        <v>601</v>
      </c>
      <c r="C333" s="54">
        <v>66.250524590526766</v>
      </c>
    </row>
    <row r="334" spans="1:3" x14ac:dyDescent="0.25">
      <c r="A334" s="52" t="s">
        <v>100</v>
      </c>
      <c r="B334" s="50" t="s">
        <v>602</v>
      </c>
      <c r="C334" s="54">
        <v>64.423474289105869</v>
      </c>
    </row>
    <row r="335" spans="1:3" x14ac:dyDescent="0.25">
      <c r="A335" s="52" t="s">
        <v>100</v>
      </c>
      <c r="B335" s="50" t="s">
        <v>602</v>
      </c>
      <c r="C335" s="54">
        <v>66.701641427957</v>
      </c>
    </row>
    <row r="336" spans="1:3" x14ac:dyDescent="0.25">
      <c r="A336" s="52" t="s">
        <v>100</v>
      </c>
      <c r="B336" s="50" t="s">
        <v>603</v>
      </c>
      <c r="C336" s="54">
        <v>62.80592240307611</v>
      </c>
    </row>
    <row r="337" spans="1:3" x14ac:dyDescent="0.25">
      <c r="A337" s="52" t="s">
        <v>100</v>
      </c>
      <c r="B337" s="50" t="s">
        <v>603</v>
      </c>
      <c r="C337" s="54">
        <v>62.736960184414649</v>
      </c>
    </row>
    <row r="338" spans="1:3" x14ac:dyDescent="0.25">
      <c r="A338" s="52" t="s">
        <v>100</v>
      </c>
      <c r="B338" s="50" t="s">
        <v>604</v>
      </c>
      <c r="C338" s="54">
        <v>64.913427614845872</v>
      </c>
    </row>
    <row r="339" spans="1:3" x14ac:dyDescent="0.25">
      <c r="A339" s="52" t="s">
        <v>100</v>
      </c>
      <c r="B339" s="50" t="s">
        <v>605</v>
      </c>
      <c r="C339" s="54">
        <v>65.546461236552659</v>
      </c>
    </row>
    <row r="340" spans="1:3" x14ac:dyDescent="0.25">
      <c r="A340" s="52" t="s">
        <v>100</v>
      </c>
      <c r="B340" s="50" t="s">
        <v>606</v>
      </c>
      <c r="C340" s="54">
        <v>69.660120094987207</v>
      </c>
    </row>
    <row r="341" spans="1:3" x14ac:dyDescent="0.25">
      <c r="A341" s="52" t="s">
        <v>101</v>
      </c>
      <c r="B341" s="50" t="s">
        <v>607</v>
      </c>
      <c r="C341" s="54">
        <v>175.61799999999999</v>
      </c>
    </row>
    <row r="342" spans="1:3" x14ac:dyDescent="0.25">
      <c r="A342" s="52" t="s">
        <v>101</v>
      </c>
      <c r="B342" s="50" t="s">
        <v>608</v>
      </c>
      <c r="C342" s="54">
        <v>175.48496</v>
      </c>
    </row>
    <row r="343" spans="1:3" x14ac:dyDescent="0.25">
      <c r="A343" s="52" t="s">
        <v>101</v>
      </c>
      <c r="B343" s="50" t="s">
        <v>609</v>
      </c>
      <c r="C343" s="54">
        <v>175.14195999999998</v>
      </c>
    </row>
    <row r="344" spans="1:3" x14ac:dyDescent="0.25">
      <c r="A344" s="52" t="s">
        <v>101</v>
      </c>
      <c r="B344" s="50" t="s">
        <v>610</v>
      </c>
      <c r="C344" s="54">
        <v>170.69799999999998</v>
      </c>
    </row>
    <row r="345" spans="1:3" x14ac:dyDescent="0.25">
      <c r="A345" s="52" t="s">
        <v>101</v>
      </c>
      <c r="B345" s="50" t="s">
        <v>611</v>
      </c>
      <c r="C345" s="54">
        <v>172.7196139085714</v>
      </c>
    </row>
    <row r="346" spans="1:3" x14ac:dyDescent="0.25">
      <c r="A346" s="52" t="s">
        <v>101</v>
      </c>
      <c r="B346" s="50" t="s">
        <v>612</v>
      </c>
      <c r="C346" s="54">
        <v>167.47402951077683</v>
      </c>
    </row>
    <row r="347" spans="1:3" x14ac:dyDescent="0.25">
      <c r="A347" s="52" t="s">
        <v>101</v>
      </c>
      <c r="B347" s="50" t="s">
        <v>613</v>
      </c>
      <c r="C347" s="54">
        <v>168.17100000000002</v>
      </c>
    </row>
    <row r="348" spans="1:3" x14ac:dyDescent="0.25">
      <c r="A348" s="52" t="s">
        <v>101</v>
      </c>
      <c r="B348" s="50" t="s">
        <v>614</v>
      </c>
      <c r="C348" s="54">
        <v>171.68034695024025</v>
      </c>
    </row>
    <row r="349" spans="1:3" x14ac:dyDescent="0.25">
      <c r="A349" s="52" t="s">
        <v>101</v>
      </c>
      <c r="B349" s="50" t="s">
        <v>615</v>
      </c>
      <c r="C349" s="54">
        <v>165.30404002874178</v>
      </c>
    </row>
    <row r="350" spans="1:3" x14ac:dyDescent="0.25">
      <c r="A350" s="52" t="s">
        <v>101</v>
      </c>
      <c r="B350" s="50" t="s">
        <v>616</v>
      </c>
      <c r="C350" s="54">
        <v>166.14338630502917</v>
      </c>
    </row>
    <row r="351" spans="1:3" x14ac:dyDescent="0.25">
      <c r="A351" s="52" t="s">
        <v>101</v>
      </c>
      <c r="B351" s="50" t="s">
        <v>617</v>
      </c>
      <c r="C351" s="54">
        <v>174.47343999830682</v>
      </c>
    </row>
    <row r="352" spans="1:3" x14ac:dyDescent="0.25">
      <c r="A352" s="52" t="s">
        <v>101</v>
      </c>
      <c r="B352" s="50" t="s">
        <v>618</v>
      </c>
      <c r="C352" s="54">
        <v>169.63030339035859</v>
      </c>
    </row>
    <row r="353" spans="1:3" x14ac:dyDescent="0.25">
      <c r="A353" s="52" t="s">
        <v>101</v>
      </c>
      <c r="B353" s="50" t="s">
        <v>619</v>
      </c>
      <c r="C353" s="54">
        <v>172.31691860053613</v>
      </c>
    </row>
    <row r="354" spans="1:3" x14ac:dyDescent="0.25">
      <c r="A354" s="52" t="s">
        <v>101</v>
      </c>
      <c r="B354" s="50" t="s">
        <v>620</v>
      </c>
      <c r="C354" s="54">
        <v>172.16811779809115</v>
      </c>
    </row>
    <row r="355" spans="1:3" x14ac:dyDescent="0.25">
      <c r="A355" s="52" t="s">
        <v>101</v>
      </c>
      <c r="B355" s="50" t="s">
        <v>621</v>
      </c>
      <c r="C355" s="54">
        <v>159.77440631217979</v>
      </c>
    </row>
    <row r="356" spans="1:3" x14ac:dyDescent="0.25">
      <c r="A356" s="52" t="s">
        <v>101</v>
      </c>
      <c r="B356" s="50" t="s">
        <v>622</v>
      </c>
      <c r="C356" s="54">
        <v>172.96245211898616</v>
      </c>
    </row>
    <row r="357" spans="1:3" x14ac:dyDescent="0.25">
      <c r="A357" s="52" t="s">
        <v>101</v>
      </c>
      <c r="B357" s="50" t="s">
        <v>623</v>
      </c>
      <c r="C357" s="54">
        <v>166.91742228643318</v>
      </c>
    </row>
    <row r="358" spans="1:3" x14ac:dyDescent="0.25">
      <c r="A358" s="52" t="s">
        <v>101</v>
      </c>
      <c r="B358" s="50" t="s">
        <v>624</v>
      </c>
      <c r="C358" s="54">
        <v>167.84000723618217</v>
      </c>
    </row>
    <row r="359" spans="1:3" x14ac:dyDescent="0.25">
      <c r="A359" s="52" t="s">
        <v>101</v>
      </c>
      <c r="B359" s="50" t="s">
        <v>625</v>
      </c>
      <c r="C359" s="54">
        <v>166.85924947073335</v>
      </c>
    </row>
    <row r="360" spans="1:3" x14ac:dyDescent="0.25">
      <c r="A360" s="52" t="s">
        <v>101</v>
      </c>
      <c r="B360" s="50" t="s">
        <v>626</v>
      </c>
      <c r="C360" s="54">
        <v>164.69651614876003</v>
      </c>
    </row>
    <row r="361" spans="1:3" x14ac:dyDescent="0.25">
      <c r="A361" s="52" t="s">
        <v>101</v>
      </c>
      <c r="B361" s="50" t="s">
        <v>627</v>
      </c>
      <c r="C361" s="54">
        <v>179.37174550948347</v>
      </c>
    </row>
    <row r="362" spans="1:3" x14ac:dyDescent="0.25">
      <c r="A362" s="52" t="s">
        <v>101</v>
      </c>
      <c r="B362" s="50" t="s">
        <v>628</v>
      </c>
      <c r="C362" s="54">
        <v>177.81700000000001</v>
      </c>
    </row>
    <row r="363" spans="1:3" x14ac:dyDescent="0.25">
      <c r="A363" s="52" t="s">
        <v>101</v>
      </c>
      <c r="B363" s="50" t="s">
        <v>629</v>
      </c>
      <c r="C363" s="54">
        <v>166.74899999999997</v>
      </c>
    </row>
    <row r="364" spans="1:3" x14ac:dyDescent="0.25">
      <c r="A364" s="52" t="s">
        <v>102</v>
      </c>
      <c r="B364" s="50" t="s">
        <v>630</v>
      </c>
      <c r="C364" s="54">
        <v>104.071</v>
      </c>
    </row>
    <row r="365" spans="1:3" x14ac:dyDescent="0.25">
      <c r="A365" s="52" t="s">
        <v>102</v>
      </c>
      <c r="B365" s="50" t="s">
        <v>631</v>
      </c>
      <c r="C365" s="54">
        <v>104.56399999999999</v>
      </c>
    </row>
    <row r="366" spans="1:3" x14ac:dyDescent="0.25">
      <c r="A366" s="52" t="s">
        <v>102</v>
      </c>
      <c r="B366" s="50" t="s">
        <v>632</v>
      </c>
      <c r="C366" s="54">
        <v>100.92599999999999</v>
      </c>
    </row>
    <row r="367" spans="1:3" x14ac:dyDescent="0.25">
      <c r="A367" s="52" t="s">
        <v>102</v>
      </c>
      <c r="B367" s="50" t="s">
        <v>633</v>
      </c>
      <c r="C367" s="54">
        <v>107.748</v>
      </c>
    </row>
    <row r="368" spans="1:3" x14ac:dyDescent="0.25">
      <c r="A368" s="52" t="s">
        <v>102</v>
      </c>
      <c r="B368" s="50" t="s">
        <v>634</v>
      </c>
      <c r="C368" s="54">
        <v>105.55</v>
      </c>
    </row>
    <row r="369" spans="1:3" x14ac:dyDescent="0.25">
      <c r="A369" s="52" t="s">
        <v>102</v>
      </c>
      <c r="B369" s="50" t="s">
        <v>635</v>
      </c>
      <c r="C369" s="54">
        <v>106.62666666666667</v>
      </c>
    </row>
    <row r="370" spans="1:3" x14ac:dyDescent="0.25">
      <c r="A370" s="52" t="s">
        <v>102</v>
      </c>
      <c r="B370" s="50" t="s">
        <v>636</v>
      </c>
      <c r="C370" s="54">
        <v>100.797</v>
      </c>
    </row>
    <row r="371" spans="1:3" x14ac:dyDescent="0.25">
      <c r="A371" s="52" t="s">
        <v>102</v>
      </c>
      <c r="B371" s="50" t="s">
        <v>637</v>
      </c>
      <c r="C371" s="54">
        <v>106.69800000000001</v>
      </c>
    </row>
    <row r="372" spans="1:3" x14ac:dyDescent="0.25">
      <c r="A372" s="52" t="s">
        <v>102</v>
      </c>
      <c r="B372" s="50" t="s">
        <v>638</v>
      </c>
      <c r="C372" s="54">
        <v>107.792</v>
      </c>
    </row>
    <row r="373" spans="1:3" x14ac:dyDescent="0.25">
      <c r="A373" s="52" t="s">
        <v>102</v>
      </c>
      <c r="B373" s="50" t="s">
        <v>639</v>
      </c>
      <c r="C373" s="54">
        <v>104.872</v>
      </c>
    </row>
    <row r="374" spans="1:3" x14ac:dyDescent="0.25">
      <c r="A374" s="52" t="s">
        <v>102</v>
      </c>
      <c r="B374" s="50" t="s">
        <v>640</v>
      </c>
      <c r="C374" s="54">
        <v>105.47900000000001</v>
      </c>
    </row>
    <row r="375" spans="1:3" x14ac:dyDescent="0.25">
      <c r="A375" s="52" t="s">
        <v>102</v>
      </c>
      <c r="B375" s="50" t="s">
        <v>641</v>
      </c>
      <c r="C375" s="54">
        <v>101.07600000000001</v>
      </c>
    </row>
    <row r="376" spans="1:3" x14ac:dyDescent="0.25">
      <c r="A376" s="52" t="s">
        <v>102</v>
      </c>
      <c r="B376" s="50" t="s">
        <v>642</v>
      </c>
      <c r="C376" s="54">
        <v>100.458</v>
      </c>
    </row>
    <row r="377" spans="1:3" x14ac:dyDescent="0.25">
      <c r="A377" s="52" t="s">
        <v>102</v>
      </c>
      <c r="B377" s="50" t="s">
        <v>643</v>
      </c>
      <c r="C377" s="54">
        <v>106.32</v>
      </c>
    </row>
    <row r="378" spans="1:3" x14ac:dyDescent="0.25">
      <c r="A378" s="52" t="s">
        <v>102</v>
      </c>
      <c r="B378" s="50" t="s">
        <v>644</v>
      </c>
      <c r="C378" s="54">
        <v>107.015</v>
      </c>
    </row>
    <row r="379" spans="1:3" x14ac:dyDescent="0.25">
      <c r="A379" s="52" t="s">
        <v>102</v>
      </c>
      <c r="B379" s="50" t="s">
        <v>645</v>
      </c>
      <c r="C379" s="54">
        <v>101.696</v>
      </c>
    </row>
    <row r="380" spans="1:3" x14ac:dyDescent="0.25">
      <c r="A380" s="52" t="s">
        <v>102</v>
      </c>
      <c r="B380" s="50" t="s">
        <v>646</v>
      </c>
      <c r="C380" s="54">
        <v>103.631</v>
      </c>
    </row>
    <row r="381" spans="1:3" x14ac:dyDescent="0.25">
      <c r="A381" s="52" t="s">
        <v>102</v>
      </c>
      <c r="B381" s="50" t="s">
        <v>647</v>
      </c>
      <c r="C381" s="54">
        <v>107.104</v>
      </c>
    </row>
    <row r="382" spans="1:3" x14ac:dyDescent="0.25">
      <c r="A382" s="52" t="s">
        <v>102</v>
      </c>
      <c r="B382" s="50" t="s">
        <v>648</v>
      </c>
      <c r="C382" s="54">
        <v>104.869</v>
      </c>
    </row>
    <row r="383" spans="1:3" x14ac:dyDescent="0.25">
      <c r="A383" s="52" t="s">
        <v>102</v>
      </c>
      <c r="B383" s="50" t="s">
        <v>649</v>
      </c>
      <c r="C383" s="54">
        <v>102.93800000000002</v>
      </c>
    </row>
    <row r="384" spans="1:3" x14ac:dyDescent="0.25">
      <c r="A384" s="52" t="s">
        <v>102</v>
      </c>
      <c r="B384" s="50" t="s">
        <v>650</v>
      </c>
      <c r="C384" s="54">
        <v>106.93299999999999</v>
      </c>
    </row>
    <row r="385" spans="1:3" x14ac:dyDescent="0.25">
      <c r="A385" s="52" t="s">
        <v>104</v>
      </c>
      <c r="B385" s="50" t="s">
        <v>651</v>
      </c>
      <c r="C385" s="54">
        <v>84.454000000000008</v>
      </c>
    </row>
    <row r="386" spans="1:3" x14ac:dyDescent="0.25">
      <c r="A386" s="52" t="s">
        <v>104</v>
      </c>
      <c r="B386" s="50" t="s">
        <v>652</v>
      </c>
      <c r="C386" s="54">
        <v>88.286000000000001</v>
      </c>
    </row>
    <row r="387" spans="1:3" x14ac:dyDescent="0.25">
      <c r="A387" s="52" t="s">
        <v>104</v>
      </c>
      <c r="B387" s="50" t="s">
        <v>653</v>
      </c>
      <c r="C387" s="54">
        <v>85.643000000000001</v>
      </c>
    </row>
    <row r="388" spans="1:3" x14ac:dyDescent="0.25">
      <c r="A388" s="52" t="s">
        <v>104</v>
      </c>
      <c r="B388" s="50" t="s">
        <v>654</v>
      </c>
      <c r="C388" s="54">
        <v>85.800256659776508</v>
      </c>
    </row>
    <row r="389" spans="1:3" x14ac:dyDescent="0.25">
      <c r="A389" s="52" t="s">
        <v>104</v>
      </c>
      <c r="B389" s="50" t="s">
        <v>655</v>
      </c>
      <c r="C389" s="54">
        <v>85.842837651357172</v>
      </c>
    </row>
    <row r="390" spans="1:3" x14ac:dyDescent="0.25">
      <c r="A390" s="52" t="s">
        <v>104</v>
      </c>
      <c r="B390" s="50" t="s">
        <v>656</v>
      </c>
      <c r="C390" s="54">
        <v>83.936999999999998</v>
      </c>
    </row>
    <row r="391" spans="1:3" x14ac:dyDescent="0.25">
      <c r="A391" s="52" t="s">
        <v>104</v>
      </c>
      <c r="B391" s="50" t="s">
        <v>657</v>
      </c>
      <c r="C391" s="54">
        <v>85.22262838634694</v>
      </c>
    </row>
    <row r="392" spans="1:3" x14ac:dyDescent="0.25">
      <c r="A392" s="52" t="s">
        <v>104</v>
      </c>
      <c r="B392" s="50" t="s">
        <v>658</v>
      </c>
      <c r="C392" s="54">
        <v>87.563834432983384</v>
      </c>
    </row>
    <row r="393" spans="1:3" x14ac:dyDescent="0.25">
      <c r="A393" s="52" t="s">
        <v>104</v>
      </c>
      <c r="B393" s="50" t="s">
        <v>659</v>
      </c>
      <c r="C393" s="54">
        <v>86.207304049452091</v>
      </c>
    </row>
    <row r="394" spans="1:3" x14ac:dyDescent="0.25">
      <c r="A394" s="52" t="s">
        <v>104</v>
      </c>
      <c r="B394" s="50" t="s">
        <v>660</v>
      </c>
      <c r="C394" s="54">
        <v>85.567440141573087</v>
      </c>
    </row>
    <row r="395" spans="1:3" x14ac:dyDescent="0.25">
      <c r="A395" s="52" t="s">
        <v>104</v>
      </c>
      <c r="B395" s="50" t="s">
        <v>661</v>
      </c>
      <c r="C395" s="54">
        <v>84.771998280505699</v>
      </c>
    </row>
    <row r="396" spans="1:3" x14ac:dyDescent="0.25">
      <c r="A396" s="52" t="s">
        <v>104</v>
      </c>
      <c r="B396" s="50" t="s">
        <v>662</v>
      </c>
      <c r="C396" s="54">
        <v>86.821929325726927</v>
      </c>
    </row>
    <row r="397" spans="1:3" x14ac:dyDescent="0.25">
      <c r="A397" s="52" t="s">
        <v>104</v>
      </c>
      <c r="B397" s="50" t="s">
        <v>663</v>
      </c>
      <c r="C397" s="54">
        <v>84.862357088496111</v>
      </c>
    </row>
    <row r="398" spans="1:3" x14ac:dyDescent="0.25">
      <c r="A398" s="52" t="s">
        <v>104</v>
      </c>
      <c r="B398" s="50" t="s">
        <v>664</v>
      </c>
      <c r="C398" s="54">
        <v>84.965383389522202</v>
      </c>
    </row>
    <row r="399" spans="1:3" x14ac:dyDescent="0.25">
      <c r="A399" s="52" t="s">
        <v>104</v>
      </c>
      <c r="B399" s="50" t="s">
        <v>665</v>
      </c>
      <c r="C399" s="54">
        <v>87.519580693483846</v>
      </c>
    </row>
    <row r="400" spans="1:3" x14ac:dyDescent="0.25">
      <c r="A400" s="52" t="s">
        <v>104</v>
      </c>
      <c r="B400" s="50" t="s">
        <v>666</v>
      </c>
      <c r="C400" s="54">
        <v>88.672539009672505</v>
      </c>
    </row>
    <row r="401" spans="1:3" x14ac:dyDescent="0.25">
      <c r="A401" s="52" t="s">
        <v>104</v>
      </c>
      <c r="B401" s="50" t="s">
        <v>667</v>
      </c>
      <c r="C401" s="54">
        <v>85.256185625593645</v>
      </c>
    </row>
    <row r="402" spans="1:3" x14ac:dyDescent="0.25">
      <c r="A402" s="52" t="s">
        <v>104</v>
      </c>
      <c r="B402" s="50" t="s">
        <v>668</v>
      </c>
      <c r="C402" s="54">
        <v>87.771068239115181</v>
      </c>
    </row>
    <row r="403" spans="1:3" x14ac:dyDescent="0.25">
      <c r="A403" s="52" t="s">
        <v>104</v>
      </c>
      <c r="B403" s="50" t="s">
        <v>669</v>
      </c>
      <c r="C403" s="54">
        <v>87.1286994603701</v>
      </c>
    </row>
    <row r="404" spans="1:3" x14ac:dyDescent="0.25">
      <c r="A404" s="52" t="s">
        <v>104</v>
      </c>
      <c r="B404" s="50" t="s">
        <v>670</v>
      </c>
      <c r="C404" s="54">
        <v>86.379264312290246</v>
      </c>
    </row>
    <row r="405" spans="1:3" x14ac:dyDescent="0.25">
      <c r="A405" s="52" t="s">
        <v>104</v>
      </c>
      <c r="B405" s="50" t="s">
        <v>671</v>
      </c>
      <c r="C405" s="54">
        <v>87.058864966382174</v>
      </c>
    </row>
    <row r="406" spans="1:3" x14ac:dyDescent="0.25">
      <c r="A406" s="52" t="s">
        <v>104</v>
      </c>
      <c r="B406" s="50" t="s">
        <v>672</v>
      </c>
      <c r="C406" s="54">
        <v>83.917544000525822</v>
      </c>
    </row>
    <row r="407" spans="1:3" x14ac:dyDescent="0.25">
      <c r="A407" s="52" t="s">
        <v>104</v>
      </c>
      <c r="B407" s="50" t="s">
        <v>673</v>
      </c>
      <c r="C407" s="54">
        <v>87.623273365090199</v>
      </c>
    </row>
    <row r="408" spans="1:3" x14ac:dyDescent="0.25">
      <c r="A408" s="52" t="s">
        <v>104</v>
      </c>
      <c r="B408" s="50" t="s">
        <v>674</v>
      </c>
      <c r="C408" s="54">
        <v>84.861955296949901</v>
      </c>
    </row>
    <row r="409" spans="1:3" x14ac:dyDescent="0.25">
      <c r="A409" s="52" t="s">
        <v>104</v>
      </c>
      <c r="B409" s="50" t="s">
        <v>675</v>
      </c>
      <c r="C409" s="54">
        <v>86.055056722436603</v>
      </c>
    </row>
    <row r="410" spans="1:3" x14ac:dyDescent="0.25">
      <c r="A410" s="52" t="s">
        <v>104</v>
      </c>
      <c r="B410" s="50" t="s">
        <v>676</v>
      </c>
      <c r="C410" s="54">
        <v>84.834137169111912</v>
      </c>
    </row>
    <row r="411" spans="1:3" x14ac:dyDescent="0.25">
      <c r="A411" s="52" t="s">
        <v>104</v>
      </c>
      <c r="B411" s="50" t="s">
        <v>677</v>
      </c>
      <c r="C411" s="54">
        <v>86.640397122998024</v>
      </c>
    </row>
    <row r="412" spans="1:3" x14ac:dyDescent="0.25">
      <c r="A412" s="52" t="s">
        <v>104</v>
      </c>
      <c r="B412" s="50" t="s">
        <v>678</v>
      </c>
      <c r="C412" s="54">
        <v>82.980588551597776</v>
      </c>
    </row>
    <row r="413" spans="1:3" x14ac:dyDescent="0.25">
      <c r="A413" s="52" t="s">
        <v>104</v>
      </c>
      <c r="B413" s="50" t="s">
        <v>679</v>
      </c>
      <c r="C413" s="54">
        <v>85.993640548953834</v>
      </c>
    </row>
    <row r="414" spans="1:3" x14ac:dyDescent="0.25">
      <c r="A414" s="52" t="s">
        <v>104</v>
      </c>
      <c r="B414" s="50" t="s">
        <v>680</v>
      </c>
      <c r="C414" s="54">
        <v>88.473026475011096</v>
      </c>
    </row>
    <row r="415" spans="1:3" x14ac:dyDescent="0.25">
      <c r="A415" s="52" t="s">
        <v>104</v>
      </c>
      <c r="B415" s="50" t="s">
        <v>681</v>
      </c>
      <c r="C415" s="54">
        <v>85.642097890640486</v>
      </c>
    </row>
    <row r="416" spans="1:3" x14ac:dyDescent="0.25">
      <c r="A416" s="52" t="s">
        <v>104</v>
      </c>
      <c r="B416" s="50" t="s">
        <v>682</v>
      </c>
      <c r="C416" s="54">
        <v>85.306655838431851</v>
      </c>
    </row>
    <row r="417" spans="1:3" x14ac:dyDescent="0.25">
      <c r="A417" s="52" t="s">
        <v>104</v>
      </c>
      <c r="B417" s="50" t="s">
        <v>683</v>
      </c>
      <c r="C417" s="54">
        <v>85.721235590016789</v>
      </c>
    </row>
    <row r="418" spans="1:3" x14ac:dyDescent="0.25">
      <c r="A418" s="52" t="s">
        <v>104</v>
      </c>
      <c r="B418" s="50" t="s">
        <v>684</v>
      </c>
      <c r="C418" s="54">
        <v>86.521012009518216</v>
      </c>
    </row>
    <row r="419" spans="1:3" x14ac:dyDescent="0.25">
      <c r="A419" s="52" t="s">
        <v>104</v>
      </c>
      <c r="B419" s="50" t="s">
        <v>685</v>
      </c>
      <c r="C419" s="54">
        <v>88.397297447761446</v>
      </c>
    </row>
    <row r="420" spans="1:3" x14ac:dyDescent="0.25">
      <c r="A420" s="52" t="s">
        <v>104</v>
      </c>
      <c r="B420" s="50" t="s">
        <v>686</v>
      </c>
      <c r="C420" s="54">
        <v>84.920886474689922</v>
      </c>
    </row>
    <row r="421" spans="1:3" x14ac:dyDescent="0.25">
      <c r="A421" s="52" t="s">
        <v>104</v>
      </c>
      <c r="B421" s="50" t="s">
        <v>687</v>
      </c>
      <c r="C421" s="54">
        <v>85.655026838578038</v>
      </c>
    </row>
    <row r="422" spans="1:3" x14ac:dyDescent="0.25">
      <c r="A422" s="52" t="s">
        <v>104</v>
      </c>
      <c r="B422" s="50" t="s">
        <v>688</v>
      </c>
      <c r="C422" s="54">
        <v>87.623853601592089</v>
      </c>
    </row>
    <row r="423" spans="1:3" x14ac:dyDescent="0.25">
      <c r="A423" s="52" t="s">
        <v>104</v>
      </c>
      <c r="B423" s="50" t="s">
        <v>689</v>
      </c>
      <c r="C423" s="54">
        <v>84.988256603227612</v>
      </c>
    </row>
    <row r="424" spans="1:3" x14ac:dyDescent="0.25">
      <c r="A424" s="52" t="s">
        <v>104</v>
      </c>
      <c r="B424" s="50" t="s">
        <v>690</v>
      </c>
      <c r="C424" s="54">
        <v>85.763811676674521</v>
      </c>
    </row>
    <row r="425" spans="1:3" x14ac:dyDescent="0.25">
      <c r="A425" s="52" t="s">
        <v>104</v>
      </c>
      <c r="B425" s="50" t="s">
        <v>691</v>
      </c>
      <c r="C425" s="54">
        <v>86.645439361379289</v>
      </c>
    </row>
    <row r="426" spans="1:3" x14ac:dyDescent="0.25">
      <c r="A426" s="52" t="s">
        <v>104</v>
      </c>
      <c r="B426" s="50" t="s">
        <v>692</v>
      </c>
      <c r="C426" s="54">
        <v>86.440999999999988</v>
      </c>
    </row>
    <row r="427" spans="1:3" x14ac:dyDescent="0.25">
      <c r="A427" s="52" t="s">
        <v>104</v>
      </c>
      <c r="B427" s="50" t="s">
        <v>693</v>
      </c>
      <c r="C427" s="54">
        <v>86.866603294626813</v>
      </c>
    </row>
    <row r="428" spans="1:3" x14ac:dyDescent="0.25">
      <c r="A428" s="52" t="s">
        <v>104</v>
      </c>
      <c r="B428" s="50" t="s">
        <v>694</v>
      </c>
      <c r="C428" s="54">
        <v>87.388999999999996</v>
      </c>
    </row>
    <row r="429" spans="1:3" x14ac:dyDescent="0.25">
      <c r="A429" s="52" t="s">
        <v>104</v>
      </c>
      <c r="B429" s="50" t="s">
        <v>695</v>
      </c>
      <c r="C429" s="54">
        <v>85.893000000000001</v>
      </c>
    </row>
    <row r="430" spans="1:3" x14ac:dyDescent="0.25">
      <c r="A430" s="52" t="s">
        <v>104</v>
      </c>
      <c r="B430" s="50" t="s">
        <v>696</v>
      </c>
      <c r="C430" s="54">
        <v>84.638999999999996</v>
      </c>
    </row>
    <row r="431" spans="1:3" x14ac:dyDescent="0.25">
      <c r="A431" s="52" t="s">
        <v>104</v>
      </c>
      <c r="B431" s="50" t="s">
        <v>697</v>
      </c>
      <c r="C431" s="54">
        <v>85.619</v>
      </c>
    </row>
    <row r="432" spans="1:3" x14ac:dyDescent="0.25">
      <c r="A432" s="52" t="s">
        <v>104</v>
      </c>
      <c r="B432" s="50" t="s">
        <v>698</v>
      </c>
      <c r="C432" s="54">
        <v>86.299620269722595</v>
      </c>
    </row>
    <row r="433" spans="1:3" x14ac:dyDescent="0.25">
      <c r="A433" s="52" t="s">
        <v>104</v>
      </c>
      <c r="B433" s="50" t="s">
        <v>699</v>
      </c>
      <c r="C433" s="54">
        <v>86.597768789891376</v>
      </c>
    </row>
    <row r="434" spans="1:3" x14ac:dyDescent="0.25">
      <c r="A434" s="52" t="s">
        <v>105</v>
      </c>
      <c r="B434" s="50" t="s">
        <v>700</v>
      </c>
      <c r="C434" s="54">
        <v>84.727000000000004</v>
      </c>
    </row>
    <row r="435" spans="1:3" x14ac:dyDescent="0.25">
      <c r="A435" s="52" t="s">
        <v>105</v>
      </c>
      <c r="B435" s="50" t="s">
        <v>701</v>
      </c>
      <c r="C435" s="54">
        <v>79.292000000000002</v>
      </c>
    </row>
    <row r="436" spans="1:3" x14ac:dyDescent="0.25">
      <c r="A436" s="52" t="s">
        <v>105</v>
      </c>
      <c r="B436" s="50" t="s">
        <v>702</v>
      </c>
      <c r="C436" s="54">
        <v>85.201999999999998</v>
      </c>
    </row>
    <row r="437" spans="1:3" x14ac:dyDescent="0.25">
      <c r="A437" s="52" t="s">
        <v>105</v>
      </c>
      <c r="B437" s="50" t="s">
        <v>703</v>
      </c>
      <c r="C437" s="54">
        <v>85.86999999999999</v>
      </c>
    </row>
    <row r="438" spans="1:3" x14ac:dyDescent="0.25">
      <c r="A438" s="52" t="s">
        <v>105</v>
      </c>
      <c r="B438" s="50" t="s">
        <v>704</v>
      </c>
      <c r="C438" s="54">
        <v>77.31132720603496</v>
      </c>
    </row>
    <row r="439" spans="1:3" x14ac:dyDescent="0.25">
      <c r="A439" s="52" t="s">
        <v>105</v>
      </c>
      <c r="B439" s="50" t="s">
        <v>705</v>
      </c>
      <c r="C439" s="54">
        <v>80.832000000000022</v>
      </c>
    </row>
    <row r="440" spans="1:3" x14ac:dyDescent="0.25">
      <c r="A440" s="52" t="s">
        <v>105</v>
      </c>
      <c r="B440" s="50" t="s">
        <v>706</v>
      </c>
      <c r="C440" s="54">
        <v>78.640000000000015</v>
      </c>
    </row>
    <row r="441" spans="1:3" x14ac:dyDescent="0.25">
      <c r="A441" s="52" t="s">
        <v>105</v>
      </c>
      <c r="B441" s="50" t="s">
        <v>707</v>
      </c>
      <c r="C441" s="54">
        <v>79.791000000000011</v>
      </c>
    </row>
    <row r="442" spans="1:3" x14ac:dyDescent="0.25">
      <c r="A442" s="52" t="s">
        <v>105</v>
      </c>
      <c r="B442" s="50" t="s">
        <v>708</v>
      </c>
      <c r="C442" s="54">
        <v>84.221000000000004</v>
      </c>
    </row>
    <row r="443" spans="1:3" x14ac:dyDescent="0.25">
      <c r="A443" s="52" t="s">
        <v>105</v>
      </c>
      <c r="B443" s="50" t="s">
        <v>709</v>
      </c>
      <c r="C443" s="54">
        <v>82.289667394334188</v>
      </c>
    </row>
    <row r="444" spans="1:3" x14ac:dyDescent="0.25">
      <c r="A444" s="52" t="s">
        <v>105</v>
      </c>
      <c r="B444" s="50" t="s">
        <v>710</v>
      </c>
      <c r="C444" s="54">
        <v>81.800000000000011</v>
      </c>
    </row>
    <row r="445" spans="1:3" x14ac:dyDescent="0.25">
      <c r="A445" s="52" t="s">
        <v>105</v>
      </c>
      <c r="B445" s="50" t="s">
        <v>711</v>
      </c>
      <c r="C445" s="54">
        <v>82.549883858806325</v>
      </c>
    </row>
    <row r="446" spans="1:3" x14ac:dyDescent="0.25">
      <c r="A446" s="52" t="s">
        <v>105</v>
      </c>
      <c r="B446" s="50" t="s">
        <v>712</v>
      </c>
      <c r="C446" s="54">
        <v>79.042999999999992</v>
      </c>
    </row>
    <row r="447" spans="1:3" x14ac:dyDescent="0.25">
      <c r="A447" s="52" t="s">
        <v>105</v>
      </c>
      <c r="B447" s="50" t="s">
        <v>713</v>
      </c>
      <c r="C447" s="54">
        <v>85.957999999999998</v>
      </c>
    </row>
    <row r="448" spans="1:3" x14ac:dyDescent="0.25">
      <c r="A448" s="52" t="s">
        <v>105</v>
      </c>
      <c r="B448" s="50" t="s">
        <v>714</v>
      </c>
      <c r="C448" s="54">
        <v>82.200259808648525</v>
      </c>
    </row>
    <row r="449" spans="1:3" x14ac:dyDescent="0.25">
      <c r="A449" s="52" t="s">
        <v>105</v>
      </c>
      <c r="B449" s="50" t="s">
        <v>715</v>
      </c>
      <c r="C449" s="54">
        <v>82.841456227666654</v>
      </c>
    </row>
    <row r="450" spans="1:3" x14ac:dyDescent="0.25">
      <c r="A450" s="52" t="s">
        <v>105</v>
      </c>
      <c r="B450" s="50" t="s">
        <v>716</v>
      </c>
      <c r="C450" s="54">
        <v>77.095512720257318</v>
      </c>
    </row>
    <row r="451" spans="1:3" x14ac:dyDescent="0.25">
      <c r="A451" s="52" t="s">
        <v>105</v>
      </c>
      <c r="B451" s="50" t="s">
        <v>717</v>
      </c>
      <c r="C451" s="54">
        <v>80.211815304901194</v>
      </c>
    </row>
    <row r="452" spans="1:3" x14ac:dyDescent="0.25">
      <c r="A452" s="52" t="s">
        <v>103</v>
      </c>
      <c r="B452" s="50" t="s">
        <v>718</v>
      </c>
      <c r="C452" s="54">
        <v>120.21900000000001</v>
      </c>
    </row>
    <row r="453" spans="1:3" x14ac:dyDescent="0.25">
      <c r="A453" s="52" t="s">
        <v>103</v>
      </c>
      <c r="B453" s="50" t="s">
        <v>719</v>
      </c>
      <c r="C453" s="54">
        <v>119.17699999999999</v>
      </c>
    </row>
    <row r="454" spans="1:3" x14ac:dyDescent="0.25">
      <c r="A454" s="52" t="s">
        <v>103</v>
      </c>
      <c r="B454" s="50" t="s">
        <v>720</v>
      </c>
      <c r="C454" s="54">
        <v>120.03099999999999</v>
      </c>
    </row>
    <row r="455" spans="1:3" x14ac:dyDescent="0.25">
      <c r="A455" s="52" t="s">
        <v>103</v>
      </c>
      <c r="B455" s="50" t="s">
        <v>721</v>
      </c>
      <c r="C455" s="54">
        <v>120.76300000000001</v>
      </c>
    </row>
    <row r="456" spans="1:3" x14ac:dyDescent="0.25">
      <c r="A456" s="52" t="s">
        <v>103</v>
      </c>
      <c r="B456" s="50" t="s">
        <v>722</v>
      </c>
      <c r="C456" s="54">
        <v>118.631</v>
      </c>
    </row>
    <row r="457" spans="1:3" x14ac:dyDescent="0.25">
      <c r="A457" s="52" t="s">
        <v>103</v>
      </c>
      <c r="B457" s="50" t="s">
        <v>723</v>
      </c>
      <c r="C457" s="54">
        <v>121.501</v>
      </c>
    </row>
    <row r="458" spans="1:3" x14ac:dyDescent="0.25">
      <c r="A458" s="52" t="s">
        <v>103</v>
      </c>
      <c r="B458" s="50" t="s">
        <v>724</v>
      </c>
      <c r="C458" s="54">
        <v>113.729</v>
      </c>
    </row>
    <row r="459" spans="1:3" x14ac:dyDescent="0.25">
      <c r="A459" s="52" t="s">
        <v>103</v>
      </c>
      <c r="B459" s="50" t="s">
        <v>725</v>
      </c>
      <c r="C459" s="54">
        <v>118.922</v>
      </c>
    </row>
    <row r="460" spans="1:3" x14ac:dyDescent="0.25">
      <c r="A460" s="52" t="s">
        <v>103</v>
      </c>
      <c r="B460" s="50" t="s">
        <v>726</v>
      </c>
      <c r="C460" s="54">
        <v>115.75800000000001</v>
      </c>
    </row>
    <row r="461" spans="1:3" x14ac:dyDescent="0.25">
      <c r="A461" s="52" t="s">
        <v>103</v>
      </c>
      <c r="B461" s="50" t="s">
        <v>727</v>
      </c>
      <c r="C461" s="54">
        <v>117.324</v>
      </c>
    </row>
    <row r="462" spans="1:3" x14ac:dyDescent="0.25">
      <c r="A462" s="52" t="s">
        <v>103</v>
      </c>
      <c r="B462" s="50" t="s">
        <v>728</v>
      </c>
      <c r="C462" s="54">
        <v>119.958</v>
      </c>
    </row>
    <row r="463" spans="1:3" x14ac:dyDescent="0.25">
      <c r="A463" s="52" t="s">
        <v>103</v>
      </c>
      <c r="B463" s="50" t="s">
        <v>729</v>
      </c>
      <c r="C463" s="54">
        <v>118.96099999999998</v>
      </c>
    </row>
    <row r="464" spans="1:3" x14ac:dyDescent="0.25">
      <c r="A464" s="52" t="s">
        <v>103</v>
      </c>
      <c r="B464" s="50" t="s">
        <v>730</v>
      </c>
      <c r="C464" s="54">
        <v>119.223</v>
      </c>
    </row>
    <row r="465" spans="1:3" x14ac:dyDescent="0.25">
      <c r="A465" s="52" t="s">
        <v>103</v>
      </c>
      <c r="B465" s="50" t="s">
        <v>731</v>
      </c>
      <c r="C465" s="54">
        <v>118.78200000000001</v>
      </c>
    </row>
    <row r="466" spans="1:3" x14ac:dyDescent="0.25">
      <c r="A466" s="52" t="s">
        <v>103</v>
      </c>
      <c r="B466" s="50" t="s">
        <v>732</v>
      </c>
      <c r="C466" s="54">
        <v>115.386</v>
      </c>
    </row>
    <row r="467" spans="1:3" x14ac:dyDescent="0.25">
      <c r="A467" s="52" t="s">
        <v>103</v>
      </c>
      <c r="B467" s="50" t="s">
        <v>733</v>
      </c>
      <c r="C467" s="54">
        <v>118.723</v>
      </c>
    </row>
    <row r="468" spans="1:3" x14ac:dyDescent="0.25">
      <c r="A468" s="52" t="s">
        <v>103</v>
      </c>
      <c r="B468" s="50" t="s">
        <v>734</v>
      </c>
      <c r="C468" s="54">
        <v>118.71799999999999</v>
      </c>
    </row>
    <row r="469" spans="1:3" x14ac:dyDescent="0.25">
      <c r="A469" s="52" t="s">
        <v>103</v>
      </c>
      <c r="B469" s="50" t="s">
        <v>735</v>
      </c>
      <c r="C469" s="54">
        <v>115.91499999999999</v>
      </c>
    </row>
    <row r="470" spans="1:3" x14ac:dyDescent="0.25">
      <c r="A470" s="52" t="s">
        <v>103</v>
      </c>
      <c r="B470" s="50" t="s">
        <v>736</v>
      </c>
      <c r="C470" s="54">
        <v>116.50800000000001</v>
      </c>
    </row>
    <row r="471" spans="1:3" x14ac:dyDescent="0.25">
      <c r="A471" s="52" t="s">
        <v>103</v>
      </c>
      <c r="B471" s="50" t="s">
        <v>737</v>
      </c>
      <c r="C471" s="54">
        <v>122.84100000000001</v>
      </c>
    </row>
    <row r="472" spans="1:3" x14ac:dyDescent="0.25">
      <c r="A472" s="52" t="s">
        <v>103</v>
      </c>
      <c r="B472" s="50" t="s">
        <v>738</v>
      </c>
      <c r="C472" s="54">
        <v>118.577</v>
      </c>
    </row>
    <row r="473" spans="1:3" x14ac:dyDescent="0.25">
      <c r="A473" s="52" t="s">
        <v>103</v>
      </c>
      <c r="B473" s="50" t="s">
        <v>739</v>
      </c>
      <c r="C473" s="54">
        <v>120.35299999999999</v>
      </c>
    </row>
    <row r="474" spans="1:3" x14ac:dyDescent="0.25">
      <c r="A474" s="52" t="s">
        <v>106</v>
      </c>
      <c r="B474" s="50" t="s">
        <v>740</v>
      </c>
      <c r="C474" s="54">
        <v>80.235000000000014</v>
      </c>
    </row>
    <row r="475" spans="1:3" x14ac:dyDescent="0.25">
      <c r="A475" s="52" t="s">
        <v>106</v>
      </c>
      <c r="B475" s="50" t="s">
        <v>741</v>
      </c>
      <c r="C475" s="54">
        <v>87.297000000000011</v>
      </c>
    </row>
    <row r="476" spans="1:3" x14ac:dyDescent="0.25">
      <c r="A476" s="52" t="s">
        <v>106</v>
      </c>
      <c r="B476" s="50" t="s">
        <v>742</v>
      </c>
      <c r="C476" s="54">
        <v>86.373999999999995</v>
      </c>
    </row>
    <row r="477" spans="1:3" x14ac:dyDescent="0.25">
      <c r="A477" s="52" t="s">
        <v>106</v>
      </c>
      <c r="B477" s="50" t="s">
        <v>743</v>
      </c>
      <c r="C477" s="54">
        <v>85.927362406643709</v>
      </c>
    </row>
    <row r="478" spans="1:3" x14ac:dyDescent="0.25">
      <c r="A478" s="52" t="s">
        <v>106</v>
      </c>
      <c r="B478" s="50" t="s">
        <v>744</v>
      </c>
      <c r="C478" s="54">
        <v>81.362082909595344</v>
      </c>
    </row>
    <row r="479" spans="1:3" x14ac:dyDescent="0.25">
      <c r="A479" s="52" t="s">
        <v>106</v>
      </c>
      <c r="B479" s="50" t="s">
        <v>745</v>
      </c>
      <c r="C479" s="54">
        <v>84.83507030518075</v>
      </c>
    </row>
    <row r="480" spans="1:3" x14ac:dyDescent="0.25">
      <c r="A480" s="52" t="s">
        <v>106</v>
      </c>
      <c r="B480" s="50" t="s">
        <v>746</v>
      </c>
      <c r="C480" s="54">
        <v>80.2140777564058</v>
      </c>
    </row>
    <row r="481" spans="1:3" x14ac:dyDescent="0.25">
      <c r="A481" s="52" t="s">
        <v>106</v>
      </c>
      <c r="B481" s="50" t="s">
        <v>747</v>
      </c>
      <c r="C481" s="54">
        <v>81.571000000000012</v>
      </c>
    </row>
    <row r="482" spans="1:3" x14ac:dyDescent="0.25">
      <c r="A482" s="52" t="s">
        <v>106</v>
      </c>
      <c r="B482" s="50" t="s">
        <v>748</v>
      </c>
      <c r="C482" s="54">
        <v>84.742090299797837</v>
      </c>
    </row>
    <row r="483" spans="1:3" x14ac:dyDescent="0.25">
      <c r="A483" s="52" t="s">
        <v>107</v>
      </c>
      <c r="B483" s="50" t="s">
        <v>749</v>
      </c>
      <c r="C483" s="54">
        <v>100.361</v>
      </c>
    </row>
    <row r="484" spans="1:3" x14ac:dyDescent="0.25">
      <c r="A484" s="52" t="s">
        <v>107</v>
      </c>
      <c r="B484" s="50" t="s">
        <v>750</v>
      </c>
      <c r="C484" s="54">
        <v>102.886</v>
      </c>
    </row>
    <row r="485" spans="1:3" x14ac:dyDescent="0.25">
      <c r="A485" s="52" t="s">
        <v>107</v>
      </c>
      <c r="B485" s="50" t="s">
        <v>751</v>
      </c>
      <c r="C485" s="54">
        <v>95.806999999999988</v>
      </c>
    </row>
    <row r="486" spans="1:3" x14ac:dyDescent="0.25">
      <c r="A486" s="52" t="s">
        <v>107</v>
      </c>
      <c r="B486" s="50" t="s">
        <v>752</v>
      </c>
      <c r="C486" s="54">
        <v>98.311000000000007</v>
      </c>
    </row>
    <row r="487" spans="1:3" x14ac:dyDescent="0.25">
      <c r="A487" s="52" t="s">
        <v>107</v>
      </c>
      <c r="B487" s="50" t="s">
        <v>753</v>
      </c>
      <c r="C487" s="54">
        <v>96.39</v>
      </c>
    </row>
    <row r="488" spans="1:3" x14ac:dyDescent="0.25">
      <c r="A488" s="52" t="s">
        <v>107</v>
      </c>
      <c r="B488" s="50" t="s">
        <v>754</v>
      </c>
      <c r="C488" s="54">
        <v>98.662000000000006</v>
      </c>
    </row>
    <row r="489" spans="1:3" x14ac:dyDescent="0.25">
      <c r="A489" s="52" t="s">
        <v>107</v>
      </c>
      <c r="B489" s="50" t="s">
        <v>755</v>
      </c>
      <c r="C489" s="54">
        <v>100.05399999999999</v>
      </c>
    </row>
    <row r="490" spans="1:3" x14ac:dyDescent="0.25">
      <c r="A490" s="52" t="s">
        <v>107</v>
      </c>
      <c r="B490" s="50" t="s">
        <v>756</v>
      </c>
      <c r="C490" s="54">
        <v>97.74199999999999</v>
      </c>
    </row>
    <row r="491" spans="1:3" x14ac:dyDescent="0.25">
      <c r="A491" s="52" t="s">
        <v>107</v>
      </c>
      <c r="B491" s="50" t="s">
        <v>757</v>
      </c>
      <c r="C491" s="54">
        <v>94.042859732002881</v>
      </c>
    </row>
    <row r="492" spans="1:3" x14ac:dyDescent="0.25">
      <c r="A492" s="52" t="s">
        <v>107</v>
      </c>
      <c r="B492" s="50" t="s">
        <v>758</v>
      </c>
      <c r="C492" s="54">
        <v>95.922500618273148</v>
      </c>
    </row>
    <row r="493" spans="1:3" x14ac:dyDescent="0.25">
      <c r="A493" s="52" t="s">
        <v>107</v>
      </c>
      <c r="B493" s="50" t="s">
        <v>759</v>
      </c>
      <c r="C493" s="54">
        <v>100.13635844276767</v>
      </c>
    </row>
    <row r="494" spans="1:3" x14ac:dyDescent="0.25">
      <c r="A494" s="52" t="s">
        <v>214</v>
      </c>
      <c r="B494" s="50" t="s">
        <v>760</v>
      </c>
      <c r="C494" s="54">
        <v>235.01300000000001</v>
      </c>
    </row>
    <row r="495" spans="1:3" x14ac:dyDescent="0.25">
      <c r="A495" s="52" t="s">
        <v>214</v>
      </c>
      <c r="B495" s="50" t="s">
        <v>761</v>
      </c>
      <c r="C495" s="54">
        <v>241.55100000000002</v>
      </c>
    </row>
    <row r="496" spans="1:3" x14ac:dyDescent="0.25">
      <c r="A496" s="52" t="s">
        <v>214</v>
      </c>
      <c r="B496" s="50" t="s">
        <v>762</v>
      </c>
      <c r="C496" s="54">
        <v>244.73500000000001</v>
      </c>
    </row>
    <row r="497" spans="1:3" x14ac:dyDescent="0.25">
      <c r="A497" s="52" t="s">
        <v>214</v>
      </c>
      <c r="B497" s="50" t="s">
        <v>763</v>
      </c>
      <c r="C497" s="54">
        <v>239.97700000000003</v>
      </c>
    </row>
    <row r="498" spans="1:3" x14ac:dyDescent="0.25">
      <c r="A498" s="52" t="s">
        <v>214</v>
      </c>
      <c r="B498" s="50" t="s">
        <v>764</v>
      </c>
      <c r="C498" s="54">
        <v>242.602</v>
      </c>
    </row>
    <row r="499" spans="1:3" x14ac:dyDescent="0.25">
      <c r="A499" s="52" t="s">
        <v>214</v>
      </c>
      <c r="B499" s="50" t="s">
        <v>765</v>
      </c>
      <c r="C499" s="54">
        <v>244.76800000000003</v>
      </c>
    </row>
    <row r="500" spans="1:3" x14ac:dyDescent="0.25">
      <c r="A500" s="52" t="s">
        <v>214</v>
      </c>
      <c r="B500" s="50" t="s">
        <v>766</v>
      </c>
      <c r="C500" s="54">
        <v>242.02200000000002</v>
      </c>
    </row>
    <row r="501" spans="1:3" x14ac:dyDescent="0.25">
      <c r="A501" s="52" t="s">
        <v>214</v>
      </c>
      <c r="B501" s="50" t="s">
        <v>767</v>
      </c>
      <c r="C501" s="54">
        <v>243.48</v>
      </c>
    </row>
    <row r="502" spans="1:3" x14ac:dyDescent="0.25">
      <c r="A502" s="52" t="s">
        <v>214</v>
      </c>
      <c r="B502" s="50" t="s">
        <v>768</v>
      </c>
      <c r="C502" s="54">
        <v>248.62</v>
      </c>
    </row>
    <row r="503" spans="1:3" x14ac:dyDescent="0.25">
      <c r="A503" s="52" t="s">
        <v>214</v>
      </c>
      <c r="B503" s="50" t="s">
        <v>769</v>
      </c>
      <c r="C503" s="54">
        <v>249.89099999999999</v>
      </c>
    </row>
    <row r="504" spans="1:3" x14ac:dyDescent="0.25">
      <c r="A504" s="52" t="s">
        <v>214</v>
      </c>
      <c r="B504" s="50" t="s">
        <v>770</v>
      </c>
      <c r="C504" s="54">
        <v>246.81566711079705</v>
      </c>
    </row>
    <row r="505" spans="1:3" x14ac:dyDescent="0.25">
      <c r="A505" s="52" t="s">
        <v>211</v>
      </c>
      <c r="B505" s="50" t="s">
        <v>771</v>
      </c>
      <c r="C505" s="54">
        <v>273.70899999999995</v>
      </c>
    </row>
    <row r="506" spans="1:3" x14ac:dyDescent="0.25">
      <c r="A506" s="52" t="s">
        <v>211</v>
      </c>
      <c r="B506" s="50" t="s">
        <v>772</v>
      </c>
      <c r="C506" s="54">
        <v>261.23</v>
      </c>
    </row>
    <row r="507" spans="1:3" x14ac:dyDescent="0.25">
      <c r="A507" s="52" t="s">
        <v>211</v>
      </c>
      <c r="B507" s="50" t="s">
        <v>773</v>
      </c>
      <c r="C507" s="54">
        <v>268.13300000000004</v>
      </c>
    </row>
    <row r="508" spans="1:3" x14ac:dyDescent="0.25">
      <c r="A508" s="52" t="s">
        <v>211</v>
      </c>
      <c r="B508" s="50" t="s">
        <v>774</v>
      </c>
      <c r="C508" s="54">
        <v>275.17400000000004</v>
      </c>
    </row>
    <row r="509" spans="1:3" x14ac:dyDescent="0.25">
      <c r="A509" s="52" t="s">
        <v>211</v>
      </c>
      <c r="B509" s="50" t="s">
        <v>775</v>
      </c>
      <c r="C509" s="54">
        <v>267.125</v>
      </c>
    </row>
    <row r="510" spans="1:3" x14ac:dyDescent="0.25">
      <c r="A510" s="52" t="s">
        <v>211</v>
      </c>
      <c r="B510" s="50" t="s">
        <v>776</v>
      </c>
      <c r="C510" s="54">
        <v>271.98199999999997</v>
      </c>
    </row>
    <row r="511" spans="1:3" x14ac:dyDescent="0.25">
      <c r="A511" s="52" t="s">
        <v>211</v>
      </c>
      <c r="B511" s="50" t="s">
        <v>777</v>
      </c>
      <c r="C511" s="54">
        <v>273.11700000000008</v>
      </c>
    </row>
    <row r="512" spans="1:3" x14ac:dyDescent="0.25">
      <c r="A512" s="52" t="s">
        <v>211</v>
      </c>
      <c r="B512" s="50" t="s">
        <v>778</v>
      </c>
      <c r="C512" s="54">
        <v>272.197</v>
      </c>
    </row>
    <row r="513" spans="1:3" x14ac:dyDescent="0.25">
      <c r="A513" s="52" t="s">
        <v>211</v>
      </c>
      <c r="B513" s="50" t="s">
        <v>779</v>
      </c>
      <c r="C513" s="54">
        <v>279.392</v>
      </c>
    </row>
    <row r="514" spans="1:3" x14ac:dyDescent="0.25">
      <c r="A514" s="52" t="s">
        <v>211</v>
      </c>
      <c r="B514" s="50" t="s">
        <v>780</v>
      </c>
      <c r="C514" s="54">
        <v>275.45200000000006</v>
      </c>
    </row>
    <row r="515" spans="1:3" x14ac:dyDescent="0.25">
      <c r="A515" s="52" t="s">
        <v>211</v>
      </c>
      <c r="B515" s="50" t="s">
        <v>781</v>
      </c>
      <c r="C515" s="54">
        <v>273.81425001859299</v>
      </c>
    </row>
    <row r="516" spans="1:3" x14ac:dyDescent="0.25">
      <c r="A516" s="52" t="s">
        <v>211</v>
      </c>
      <c r="B516" s="50" t="s">
        <v>782</v>
      </c>
      <c r="C516" s="54">
        <v>283.45739056802211</v>
      </c>
    </row>
    <row r="517" spans="1:3" x14ac:dyDescent="0.25">
      <c r="A517" s="52" t="s">
        <v>211</v>
      </c>
      <c r="B517" s="50" t="s">
        <v>783</v>
      </c>
      <c r="C517" s="54">
        <v>273.55218362095565</v>
      </c>
    </row>
    <row r="518" spans="1:3" x14ac:dyDescent="0.25">
      <c r="A518" s="52" t="s">
        <v>211</v>
      </c>
      <c r="B518" s="50" t="s">
        <v>784</v>
      </c>
      <c r="C518" s="54">
        <v>269.33153328227758</v>
      </c>
    </row>
    <row r="519" spans="1:3" x14ac:dyDescent="0.25">
      <c r="A519" s="52" t="s">
        <v>211</v>
      </c>
      <c r="B519" s="50" t="s">
        <v>785</v>
      </c>
      <c r="C519" s="54">
        <v>272.1654606530679</v>
      </c>
    </row>
    <row r="520" spans="1:3" x14ac:dyDescent="0.25">
      <c r="A520" s="52" t="s">
        <v>211</v>
      </c>
      <c r="B520" s="50" t="s">
        <v>786</v>
      </c>
      <c r="C520" s="54">
        <v>271.27668910316441</v>
      </c>
    </row>
    <row r="521" spans="1:3" x14ac:dyDescent="0.25">
      <c r="A521" s="52" t="s">
        <v>211</v>
      </c>
      <c r="B521" s="50" t="s">
        <v>787</v>
      </c>
      <c r="C521" s="54">
        <v>266.89590255128633</v>
      </c>
    </row>
    <row r="522" spans="1:3" x14ac:dyDescent="0.25">
      <c r="A522" s="52" t="s">
        <v>109</v>
      </c>
      <c r="B522" s="50" t="s">
        <v>788</v>
      </c>
      <c r="C522" s="54">
        <v>89.236999999999995</v>
      </c>
    </row>
    <row r="523" spans="1:3" x14ac:dyDescent="0.25">
      <c r="A523" s="52" t="s">
        <v>109</v>
      </c>
      <c r="B523" s="50" t="s">
        <v>789</v>
      </c>
      <c r="C523" s="54">
        <v>91.071999999999989</v>
      </c>
    </row>
    <row r="524" spans="1:3" x14ac:dyDescent="0.25">
      <c r="A524" s="52" t="s">
        <v>109</v>
      </c>
      <c r="B524" s="50" t="s">
        <v>790</v>
      </c>
      <c r="C524" s="54">
        <v>86.702842875924631</v>
      </c>
    </row>
    <row r="525" spans="1:3" x14ac:dyDescent="0.25">
      <c r="A525" s="52" t="s">
        <v>109</v>
      </c>
      <c r="B525" s="50" t="s">
        <v>791</v>
      </c>
      <c r="C525" s="54">
        <v>85.256334177827313</v>
      </c>
    </row>
    <row r="526" spans="1:3" x14ac:dyDescent="0.25">
      <c r="A526" s="52" t="s">
        <v>109</v>
      </c>
      <c r="B526" s="50" t="s">
        <v>792</v>
      </c>
      <c r="C526" s="54">
        <v>80.707203760592819</v>
      </c>
    </row>
    <row r="527" spans="1:3" x14ac:dyDescent="0.25">
      <c r="A527" s="52" t="s">
        <v>109</v>
      </c>
      <c r="B527" s="50" t="s">
        <v>793</v>
      </c>
      <c r="C527" s="54">
        <v>84.698345516219248</v>
      </c>
    </row>
    <row r="528" spans="1:3" x14ac:dyDescent="0.25">
      <c r="A528" s="52" t="s">
        <v>109</v>
      </c>
      <c r="B528" s="50" t="s">
        <v>794</v>
      </c>
      <c r="C528" s="54">
        <v>81.652502237707012</v>
      </c>
    </row>
    <row r="529" spans="1:3" x14ac:dyDescent="0.25">
      <c r="A529" s="52" t="s">
        <v>109</v>
      </c>
      <c r="B529" s="50" t="s">
        <v>795</v>
      </c>
      <c r="C529" s="54">
        <v>90.612089452253755</v>
      </c>
    </row>
    <row r="530" spans="1:3" x14ac:dyDescent="0.25">
      <c r="A530" s="52" t="s">
        <v>109</v>
      </c>
      <c r="B530" s="50" t="s">
        <v>796</v>
      </c>
      <c r="C530" s="54">
        <v>84.928933464922835</v>
      </c>
    </row>
    <row r="531" spans="1:3" x14ac:dyDescent="0.25">
      <c r="A531" s="52" t="s">
        <v>109</v>
      </c>
      <c r="B531" s="50" t="s">
        <v>797</v>
      </c>
      <c r="C531" s="54">
        <v>85.425602351648791</v>
      </c>
    </row>
    <row r="532" spans="1:3" x14ac:dyDescent="0.25">
      <c r="A532" s="52" t="s">
        <v>109</v>
      </c>
      <c r="B532" s="50" t="s">
        <v>798</v>
      </c>
      <c r="C532" s="54">
        <v>90.124631651983918</v>
      </c>
    </row>
    <row r="533" spans="1:3" x14ac:dyDescent="0.25">
      <c r="A533" s="52" t="s">
        <v>109</v>
      </c>
      <c r="B533" s="50" t="s">
        <v>799</v>
      </c>
      <c r="C533" s="54">
        <v>86.331009064251703</v>
      </c>
    </row>
    <row r="534" spans="1:3" x14ac:dyDescent="0.25">
      <c r="A534" s="52" t="s">
        <v>111</v>
      </c>
      <c r="B534" s="50" t="s">
        <v>800</v>
      </c>
      <c r="C534" s="54">
        <v>130.14400000000001</v>
      </c>
    </row>
    <row r="535" spans="1:3" x14ac:dyDescent="0.25">
      <c r="A535" s="52" t="s">
        <v>111</v>
      </c>
      <c r="B535" s="50" t="s">
        <v>801</v>
      </c>
      <c r="C535" s="54">
        <v>127.518</v>
      </c>
    </row>
    <row r="536" spans="1:3" x14ac:dyDescent="0.25">
      <c r="A536" s="52" t="s">
        <v>111</v>
      </c>
      <c r="B536" s="50" t="s">
        <v>802</v>
      </c>
      <c r="C536" s="54">
        <v>128.637</v>
      </c>
    </row>
    <row r="537" spans="1:3" x14ac:dyDescent="0.25">
      <c r="A537" s="52" t="s">
        <v>111</v>
      </c>
      <c r="B537" s="50" t="s">
        <v>803</v>
      </c>
      <c r="C537" s="54">
        <v>133.68300000000002</v>
      </c>
    </row>
    <row r="538" spans="1:3" x14ac:dyDescent="0.25">
      <c r="A538" s="52" t="s">
        <v>111</v>
      </c>
      <c r="B538" s="50" t="s">
        <v>804</v>
      </c>
      <c r="C538" s="54">
        <v>128.751</v>
      </c>
    </row>
    <row r="539" spans="1:3" x14ac:dyDescent="0.25">
      <c r="A539" s="52" t="s">
        <v>111</v>
      </c>
      <c r="B539" s="50" t="s">
        <v>805</v>
      </c>
      <c r="C539" s="54">
        <v>131.16400000000002</v>
      </c>
    </row>
    <row r="540" spans="1:3" x14ac:dyDescent="0.25">
      <c r="A540" s="52" t="s">
        <v>111</v>
      </c>
      <c r="B540" s="50" t="s">
        <v>806</v>
      </c>
      <c r="C540" s="54">
        <v>131.60600000000002</v>
      </c>
    </row>
    <row r="541" spans="1:3" x14ac:dyDescent="0.25">
      <c r="A541" s="52" t="s">
        <v>111</v>
      </c>
      <c r="B541" s="50" t="s">
        <v>807</v>
      </c>
      <c r="C541" s="54">
        <v>127.46300000000001</v>
      </c>
    </row>
    <row r="542" spans="1:3" x14ac:dyDescent="0.25">
      <c r="A542" s="52" t="s">
        <v>111</v>
      </c>
      <c r="B542" s="50" t="s">
        <v>808</v>
      </c>
      <c r="C542" s="54">
        <v>132.11700000000002</v>
      </c>
    </row>
    <row r="543" spans="1:3" x14ac:dyDescent="0.25">
      <c r="A543" s="52" t="s">
        <v>111</v>
      </c>
      <c r="B543" s="50" t="s">
        <v>809</v>
      </c>
      <c r="C543" s="54">
        <v>130.685</v>
      </c>
    </row>
    <row r="544" spans="1:3" x14ac:dyDescent="0.25">
      <c r="A544" s="52" t="s">
        <v>111</v>
      </c>
      <c r="B544" s="50" t="s">
        <v>810</v>
      </c>
      <c r="C544" s="54">
        <v>128.14600000000002</v>
      </c>
    </row>
    <row r="545" spans="1:3" x14ac:dyDescent="0.25">
      <c r="A545" s="52" t="s">
        <v>111</v>
      </c>
      <c r="B545" s="50" t="s">
        <v>811</v>
      </c>
      <c r="C545" s="54">
        <v>128.24600000000001</v>
      </c>
    </row>
    <row r="546" spans="1:3" x14ac:dyDescent="0.25">
      <c r="A546" s="52" t="s">
        <v>111</v>
      </c>
      <c r="B546" s="50" t="s">
        <v>812</v>
      </c>
      <c r="C546" s="54">
        <v>134.489</v>
      </c>
    </row>
    <row r="547" spans="1:3" x14ac:dyDescent="0.25">
      <c r="A547" s="52" t="s">
        <v>111</v>
      </c>
      <c r="B547" s="50" t="s">
        <v>813</v>
      </c>
      <c r="C547" s="54">
        <v>130.72300000000001</v>
      </c>
    </row>
    <row r="548" spans="1:3" x14ac:dyDescent="0.25">
      <c r="A548" s="52" t="s">
        <v>112</v>
      </c>
      <c r="B548" s="50" t="s">
        <v>814</v>
      </c>
      <c r="C548" s="54">
        <v>267.98699999999997</v>
      </c>
    </row>
    <row r="549" spans="1:3" x14ac:dyDescent="0.25">
      <c r="A549" s="52" t="s">
        <v>112</v>
      </c>
      <c r="B549" s="50" t="s">
        <v>815</v>
      </c>
      <c r="C549" s="54">
        <v>285.04900000000004</v>
      </c>
    </row>
    <row r="550" spans="1:3" x14ac:dyDescent="0.25">
      <c r="A550" s="52" t="s">
        <v>112</v>
      </c>
      <c r="B550" s="50" t="s">
        <v>816</v>
      </c>
      <c r="C550" s="54">
        <v>271.274</v>
      </c>
    </row>
    <row r="551" spans="1:3" x14ac:dyDescent="0.25">
      <c r="A551" s="52" t="s">
        <v>112</v>
      </c>
      <c r="B551" s="50" t="s">
        <v>817</v>
      </c>
      <c r="C551" s="54">
        <v>277.94399999999996</v>
      </c>
    </row>
    <row r="552" spans="1:3" x14ac:dyDescent="0.25">
      <c r="A552" s="52" t="s">
        <v>112</v>
      </c>
      <c r="B552" s="50" t="s">
        <v>818</v>
      </c>
      <c r="C552" s="54">
        <v>275.15100000000001</v>
      </c>
    </row>
    <row r="553" spans="1:3" x14ac:dyDescent="0.25">
      <c r="A553" s="52" t="s">
        <v>112</v>
      </c>
      <c r="B553" s="50" t="s">
        <v>819</v>
      </c>
      <c r="C553" s="54">
        <v>280.27</v>
      </c>
    </row>
    <row r="554" spans="1:3" x14ac:dyDescent="0.25">
      <c r="A554" s="52" t="s">
        <v>112</v>
      </c>
      <c r="B554" s="50" t="s">
        <v>820</v>
      </c>
      <c r="C554" s="54">
        <v>287.73699999999997</v>
      </c>
    </row>
    <row r="555" spans="1:3" x14ac:dyDescent="0.25">
      <c r="A555" s="52" t="s">
        <v>112</v>
      </c>
      <c r="B555" s="50" t="s">
        <v>821</v>
      </c>
      <c r="C555" s="54">
        <v>278.185</v>
      </c>
    </row>
    <row r="556" spans="1:3" x14ac:dyDescent="0.25">
      <c r="A556" s="52" t="s">
        <v>112</v>
      </c>
      <c r="B556" s="50" t="s">
        <v>822</v>
      </c>
      <c r="C556" s="54">
        <v>276.666</v>
      </c>
    </row>
    <row r="557" spans="1:3" x14ac:dyDescent="0.25">
      <c r="A557" s="52" t="s">
        <v>112</v>
      </c>
      <c r="B557" s="50" t="s">
        <v>823</v>
      </c>
      <c r="C557" s="54">
        <v>284.822</v>
      </c>
    </row>
    <row r="558" spans="1:3" x14ac:dyDescent="0.25">
      <c r="A558" s="52" t="s">
        <v>112</v>
      </c>
      <c r="B558" s="50" t="s">
        <v>824</v>
      </c>
      <c r="C558" s="54">
        <v>282.59100000000001</v>
      </c>
    </row>
    <row r="559" spans="1:3" x14ac:dyDescent="0.25">
      <c r="A559" s="52" t="s">
        <v>112</v>
      </c>
      <c r="B559" s="50" t="s">
        <v>825</v>
      </c>
      <c r="C559" s="54">
        <v>275.00699999999995</v>
      </c>
    </row>
    <row r="560" spans="1:3" x14ac:dyDescent="0.25">
      <c r="A560" s="52" t="s">
        <v>112</v>
      </c>
      <c r="B560" s="50" t="s">
        <v>826</v>
      </c>
      <c r="C560" s="54">
        <v>275.69299999999998</v>
      </c>
    </row>
    <row r="561" spans="1:3" x14ac:dyDescent="0.25">
      <c r="A561" s="52" t="s">
        <v>112</v>
      </c>
      <c r="B561" s="50" t="s">
        <v>827</v>
      </c>
      <c r="C561" s="54">
        <v>281.86800000000005</v>
      </c>
    </row>
    <row r="562" spans="1:3" x14ac:dyDescent="0.25">
      <c r="A562" s="52" t="s">
        <v>112</v>
      </c>
      <c r="B562" s="50" t="s">
        <v>828</v>
      </c>
      <c r="C562" s="54">
        <v>287.69200000000001</v>
      </c>
    </row>
    <row r="563" spans="1:3" x14ac:dyDescent="0.25">
      <c r="A563" s="52" t="s">
        <v>112</v>
      </c>
      <c r="B563" s="50" t="s">
        <v>829</v>
      </c>
      <c r="C563" s="54">
        <v>282.47800000000001</v>
      </c>
    </row>
    <row r="564" spans="1:3" x14ac:dyDescent="0.25">
      <c r="A564" s="52" t="s">
        <v>112</v>
      </c>
      <c r="B564" s="50" t="s">
        <v>830</v>
      </c>
      <c r="C564" s="54">
        <v>280.46600000000001</v>
      </c>
    </row>
    <row r="565" spans="1:3" x14ac:dyDescent="0.25">
      <c r="A565" s="52" t="s">
        <v>112</v>
      </c>
      <c r="B565" s="50" t="s">
        <v>831</v>
      </c>
      <c r="C565" s="54">
        <v>275.10408475162035</v>
      </c>
    </row>
    <row r="566" spans="1:3" x14ac:dyDescent="0.25">
      <c r="A566" s="52" t="s">
        <v>112</v>
      </c>
      <c r="B566" s="50" t="s">
        <v>832</v>
      </c>
      <c r="C566" s="54">
        <v>280.70371298889313</v>
      </c>
    </row>
    <row r="567" spans="1:3" x14ac:dyDescent="0.25">
      <c r="A567" s="52" t="s">
        <v>112</v>
      </c>
      <c r="B567" s="50" t="s">
        <v>833</v>
      </c>
      <c r="C567" s="54">
        <v>285.92584467620293</v>
      </c>
    </row>
    <row r="568" spans="1:3" x14ac:dyDescent="0.25">
      <c r="A568" s="52" t="s">
        <v>112</v>
      </c>
      <c r="B568" s="50" t="s">
        <v>834</v>
      </c>
      <c r="C568" s="54">
        <v>281.09930844273356</v>
      </c>
    </row>
    <row r="569" spans="1:3" x14ac:dyDescent="0.25">
      <c r="A569" s="52" t="s">
        <v>112</v>
      </c>
      <c r="B569" s="50" t="s">
        <v>835</v>
      </c>
      <c r="C569" s="54">
        <v>279.09227872928989</v>
      </c>
    </row>
    <row r="570" spans="1:3" x14ac:dyDescent="0.25">
      <c r="A570" s="52" t="s">
        <v>112</v>
      </c>
      <c r="B570" s="50" t="s">
        <v>836</v>
      </c>
      <c r="C570" s="54">
        <v>274.36444728705169</v>
      </c>
    </row>
    <row r="571" spans="1:3" x14ac:dyDescent="0.25">
      <c r="A571" s="52" t="s">
        <v>113</v>
      </c>
      <c r="B571" s="50" t="s">
        <v>837</v>
      </c>
      <c r="C571" s="54">
        <v>141.084</v>
      </c>
    </row>
    <row r="572" spans="1:3" x14ac:dyDescent="0.25">
      <c r="A572" s="52" t="s">
        <v>113</v>
      </c>
      <c r="B572" s="50" t="s">
        <v>838</v>
      </c>
      <c r="C572" s="54">
        <v>142.04</v>
      </c>
    </row>
    <row r="573" spans="1:3" x14ac:dyDescent="0.25">
      <c r="A573" s="52" t="s">
        <v>113</v>
      </c>
      <c r="B573" s="50" t="s">
        <v>839</v>
      </c>
      <c r="C573" s="54">
        <v>137.40799999999999</v>
      </c>
    </row>
    <row r="574" spans="1:3" x14ac:dyDescent="0.25">
      <c r="A574" s="52" t="s">
        <v>113</v>
      </c>
      <c r="B574" s="50" t="s">
        <v>840</v>
      </c>
      <c r="C574" s="54">
        <v>141.77100000000002</v>
      </c>
    </row>
    <row r="575" spans="1:3" x14ac:dyDescent="0.25">
      <c r="A575" s="52" t="s">
        <v>113</v>
      </c>
      <c r="B575" s="50" t="s">
        <v>841</v>
      </c>
      <c r="C575" s="54">
        <v>135.76900000000001</v>
      </c>
    </row>
    <row r="576" spans="1:3" x14ac:dyDescent="0.25">
      <c r="A576" s="52" t="s">
        <v>113</v>
      </c>
      <c r="B576" s="50" t="s">
        <v>842</v>
      </c>
      <c r="C576" s="54">
        <v>128.108</v>
      </c>
    </row>
    <row r="577" spans="1:3" x14ac:dyDescent="0.25">
      <c r="A577" s="52" t="s">
        <v>113</v>
      </c>
      <c r="B577" s="50" t="s">
        <v>843</v>
      </c>
      <c r="C577" s="54">
        <v>134.94400000000002</v>
      </c>
    </row>
    <row r="578" spans="1:3" x14ac:dyDescent="0.25">
      <c r="A578" s="52" t="s">
        <v>113</v>
      </c>
      <c r="B578" s="50" t="s">
        <v>844</v>
      </c>
      <c r="C578" s="54">
        <v>142.60399999999998</v>
      </c>
    </row>
    <row r="579" spans="1:3" x14ac:dyDescent="0.25">
      <c r="A579" s="52" t="s">
        <v>113</v>
      </c>
      <c r="B579" s="50" t="s">
        <v>845</v>
      </c>
      <c r="C579" s="54">
        <v>125.80799999999999</v>
      </c>
    </row>
    <row r="580" spans="1:3" x14ac:dyDescent="0.25">
      <c r="A580" s="52" t="s">
        <v>113</v>
      </c>
      <c r="B580" s="50" t="s">
        <v>846</v>
      </c>
      <c r="C580" s="54">
        <v>136.78700000000003</v>
      </c>
    </row>
    <row r="581" spans="1:3" x14ac:dyDescent="0.25">
      <c r="A581" s="52" t="s">
        <v>113</v>
      </c>
      <c r="B581" s="50" t="s">
        <v>847</v>
      </c>
      <c r="C581" s="54">
        <v>134.20642456259816</v>
      </c>
    </row>
    <row r="582" spans="1:3" x14ac:dyDescent="0.25">
      <c r="A582" s="52" t="s">
        <v>113</v>
      </c>
      <c r="B582" s="50" t="s">
        <v>848</v>
      </c>
      <c r="C582" s="54">
        <v>137.1825136014354</v>
      </c>
    </row>
    <row r="583" spans="1:3" x14ac:dyDescent="0.25">
      <c r="A583" s="52" t="s">
        <v>113</v>
      </c>
      <c r="B583" s="50" t="s">
        <v>849</v>
      </c>
      <c r="C583" s="54">
        <v>125.54360965272026</v>
      </c>
    </row>
    <row r="584" spans="1:3" x14ac:dyDescent="0.25">
      <c r="A584" s="52" t="s">
        <v>113</v>
      </c>
      <c r="B584" s="50" t="s">
        <v>850</v>
      </c>
      <c r="C584" s="54">
        <v>126.0550486385097</v>
      </c>
    </row>
    <row r="585" spans="1:3" x14ac:dyDescent="0.25">
      <c r="A585" s="52" t="s">
        <v>113</v>
      </c>
      <c r="B585" s="50" t="s">
        <v>851</v>
      </c>
      <c r="C585" s="54">
        <v>137.9626283429869</v>
      </c>
    </row>
    <row r="586" spans="1:3" x14ac:dyDescent="0.25">
      <c r="A586" s="52" t="s">
        <v>115</v>
      </c>
      <c r="B586" s="50" t="s">
        <v>852</v>
      </c>
      <c r="C586" s="54">
        <v>144.81399999999999</v>
      </c>
    </row>
    <row r="587" spans="1:3" x14ac:dyDescent="0.25">
      <c r="A587" s="52" t="s">
        <v>115</v>
      </c>
      <c r="B587" s="50" t="s">
        <v>853</v>
      </c>
      <c r="C587" s="54">
        <v>142.137</v>
      </c>
    </row>
    <row r="588" spans="1:3" x14ac:dyDescent="0.25">
      <c r="A588" s="52" t="s">
        <v>115</v>
      </c>
      <c r="B588" s="50" t="s">
        <v>854</v>
      </c>
      <c r="C588" s="54">
        <v>137.65100000000001</v>
      </c>
    </row>
    <row r="589" spans="1:3" x14ac:dyDescent="0.25">
      <c r="A589" s="52" t="s">
        <v>115</v>
      </c>
      <c r="B589" s="50" t="s">
        <v>855</v>
      </c>
      <c r="C589" s="54">
        <v>141.65900000000002</v>
      </c>
    </row>
    <row r="590" spans="1:3" x14ac:dyDescent="0.25">
      <c r="A590" s="52" t="s">
        <v>115</v>
      </c>
      <c r="B590" s="50" t="s">
        <v>856</v>
      </c>
      <c r="C590" s="54">
        <v>141.38399999999999</v>
      </c>
    </row>
    <row r="591" spans="1:3" x14ac:dyDescent="0.25">
      <c r="A591" s="52" t="s">
        <v>115</v>
      </c>
      <c r="B591" s="50" t="s">
        <v>857</v>
      </c>
      <c r="C591" s="54">
        <v>135.70299999999997</v>
      </c>
    </row>
    <row r="592" spans="1:3" x14ac:dyDescent="0.25">
      <c r="A592" s="52" t="s">
        <v>115</v>
      </c>
      <c r="B592" s="50" t="s">
        <v>858</v>
      </c>
      <c r="C592" s="54">
        <v>136.23599999999999</v>
      </c>
    </row>
    <row r="593" spans="1:3" x14ac:dyDescent="0.25">
      <c r="A593" s="52" t="s">
        <v>115</v>
      </c>
      <c r="B593" s="50" t="s">
        <v>859</v>
      </c>
      <c r="C593" s="54">
        <v>140.06299999999999</v>
      </c>
    </row>
    <row r="594" spans="1:3" x14ac:dyDescent="0.25">
      <c r="A594" s="52" t="s">
        <v>115</v>
      </c>
      <c r="B594" s="50" t="s">
        <v>860</v>
      </c>
      <c r="C594" s="54">
        <v>144.44400000000002</v>
      </c>
    </row>
    <row r="595" spans="1:3" x14ac:dyDescent="0.25">
      <c r="A595" s="52" t="s">
        <v>115</v>
      </c>
      <c r="B595" s="50" t="s">
        <v>861</v>
      </c>
      <c r="C595" s="54">
        <v>137.49499999999998</v>
      </c>
    </row>
    <row r="596" spans="1:3" x14ac:dyDescent="0.25">
      <c r="A596" s="52" t="s">
        <v>115</v>
      </c>
      <c r="B596" s="50" t="s">
        <v>862</v>
      </c>
      <c r="C596" s="54">
        <v>138.97200000000001</v>
      </c>
    </row>
    <row r="597" spans="1:3" x14ac:dyDescent="0.25">
      <c r="A597" s="52" t="s">
        <v>115</v>
      </c>
      <c r="B597" s="50" t="s">
        <v>863</v>
      </c>
      <c r="C597" s="54">
        <v>142.02600000000001</v>
      </c>
    </row>
    <row r="598" spans="1:3" x14ac:dyDescent="0.25">
      <c r="A598" s="52" t="s">
        <v>115</v>
      </c>
      <c r="B598" s="50" t="s">
        <v>864</v>
      </c>
      <c r="C598" s="54">
        <v>137.381</v>
      </c>
    </row>
    <row r="599" spans="1:3" x14ac:dyDescent="0.25">
      <c r="A599" s="52" t="s">
        <v>115</v>
      </c>
      <c r="B599" s="50" t="s">
        <v>865</v>
      </c>
      <c r="C599" s="54">
        <v>133.62200000000001</v>
      </c>
    </row>
    <row r="600" spans="1:3" x14ac:dyDescent="0.25">
      <c r="A600" s="52" t="s">
        <v>116</v>
      </c>
      <c r="B600" s="50" t="s">
        <v>866</v>
      </c>
      <c r="C600" s="54">
        <v>136.78299999999999</v>
      </c>
    </row>
    <row r="601" spans="1:3" x14ac:dyDescent="0.25">
      <c r="A601" s="52" t="s">
        <v>116</v>
      </c>
      <c r="B601" s="50" t="s">
        <v>867</v>
      </c>
      <c r="C601" s="54">
        <v>138.98500000000001</v>
      </c>
    </row>
    <row r="602" spans="1:3" x14ac:dyDescent="0.25">
      <c r="A602" s="52" t="s">
        <v>116</v>
      </c>
      <c r="B602" s="50" t="s">
        <v>868</v>
      </c>
      <c r="C602" s="54">
        <v>140.42486551253336</v>
      </c>
    </row>
    <row r="603" spans="1:3" x14ac:dyDescent="0.25">
      <c r="A603" s="52" t="s">
        <v>116</v>
      </c>
      <c r="B603" s="50" t="s">
        <v>869</v>
      </c>
      <c r="C603" s="54">
        <v>142.12299999999999</v>
      </c>
    </row>
    <row r="604" spans="1:3" x14ac:dyDescent="0.25">
      <c r="A604" s="52" t="s">
        <v>116</v>
      </c>
      <c r="B604" s="50" t="s">
        <v>870</v>
      </c>
      <c r="C604" s="54">
        <v>138.886</v>
      </c>
    </row>
    <row r="605" spans="1:3" x14ac:dyDescent="0.25">
      <c r="A605" s="52" t="s">
        <v>116</v>
      </c>
      <c r="B605" s="50" t="s">
        <v>871</v>
      </c>
      <c r="C605" s="54">
        <v>139.023</v>
      </c>
    </row>
    <row r="606" spans="1:3" x14ac:dyDescent="0.25">
      <c r="A606" s="52" t="s">
        <v>116</v>
      </c>
      <c r="B606" s="50" t="s">
        <v>872</v>
      </c>
      <c r="C606" s="54">
        <v>138.024</v>
      </c>
    </row>
    <row r="607" spans="1:3" x14ac:dyDescent="0.25">
      <c r="A607" s="52" t="s">
        <v>116</v>
      </c>
      <c r="B607" s="50" t="s">
        <v>873</v>
      </c>
      <c r="C607" s="54">
        <v>137.37800000000001</v>
      </c>
    </row>
    <row r="608" spans="1:3" x14ac:dyDescent="0.25">
      <c r="A608" s="52" t="s">
        <v>116</v>
      </c>
      <c r="B608" s="50" t="s">
        <v>874</v>
      </c>
      <c r="C608" s="54">
        <v>138.31199999999998</v>
      </c>
    </row>
    <row r="609" spans="1:3" x14ac:dyDescent="0.25">
      <c r="A609" s="52" t="s">
        <v>116</v>
      </c>
      <c r="B609" s="50" t="s">
        <v>875</v>
      </c>
      <c r="C609" s="54">
        <v>140.36100000000002</v>
      </c>
    </row>
    <row r="610" spans="1:3" x14ac:dyDescent="0.25">
      <c r="A610" s="52" t="s">
        <v>116</v>
      </c>
      <c r="B610" s="50" t="s">
        <v>876</v>
      </c>
      <c r="C610" s="54">
        <v>136.25300000000001</v>
      </c>
    </row>
    <row r="611" spans="1:3" x14ac:dyDescent="0.25">
      <c r="A611" s="52" t="s">
        <v>116</v>
      </c>
      <c r="B611" s="50" t="s">
        <v>877</v>
      </c>
      <c r="C611" s="54">
        <v>140.1283041862911</v>
      </c>
    </row>
    <row r="612" spans="1:3" x14ac:dyDescent="0.25">
      <c r="A612" s="52" t="s">
        <v>116</v>
      </c>
      <c r="B612" s="50" t="s">
        <v>878</v>
      </c>
      <c r="C612" s="54">
        <v>142.75700000000001</v>
      </c>
    </row>
    <row r="613" spans="1:3" x14ac:dyDescent="0.25">
      <c r="A613" s="52" t="s">
        <v>116</v>
      </c>
      <c r="B613" s="50" t="s">
        <v>879</v>
      </c>
      <c r="C613" s="54">
        <v>139.167</v>
      </c>
    </row>
    <row r="614" spans="1:3" x14ac:dyDescent="0.25">
      <c r="A614" s="52" t="s">
        <v>116</v>
      </c>
      <c r="B614" s="50" t="s">
        <v>880</v>
      </c>
      <c r="C614" s="54">
        <v>140.16800000000001</v>
      </c>
    </row>
    <row r="615" spans="1:3" x14ac:dyDescent="0.25">
      <c r="A615" s="52" t="s">
        <v>116</v>
      </c>
      <c r="B615" s="50" t="s">
        <v>881</v>
      </c>
      <c r="C615" s="54">
        <v>138.70200000000003</v>
      </c>
    </row>
    <row r="616" spans="1:3" x14ac:dyDescent="0.25">
      <c r="A616" s="52" t="s">
        <v>116</v>
      </c>
      <c r="B616" s="50" t="s">
        <v>882</v>
      </c>
      <c r="C616" s="54">
        <v>138.77699999999999</v>
      </c>
    </row>
    <row r="617" spans="1:3" x14ac:dyDescent="0.25">
      <c r="A617" s="52" t="s">
        <v>116</v>
      </c>
      <c r="B617" s="50" t="s">
        <v>883</v>
      </c>
      <c r="C617" s="54">
        <v>140.15200000000002</v>
      </c>
    </row>
    <row r="618" spans="1:3" x14ac:dyDescent="0.25">
      <c r="A618" s="52" t="s">
        <v>116</v>
      </c>
      <c r="B618" s="50" t="s">
        <v>884</v>
      </c>
      <c r="C618" s="54">
        <v>142.48199999999997</v>
      </c>
    </row>
    <row r="619" spans="1:3" x14ac:dyDescent="0.25">
      <c r="A619" s="52" t="s">
        <v>116</v>
      </c>
      <c r="B619" s="50" t="s">
        <v>885</v>
      </c>
      <c r="C619" s="54">
        <v>135.53199999999998</v>
      </c>
    </row>
    <row r="620" spans="1:3" x14ac:dyDescent="0.25">
      <c r="A620" s="52" t="s">
        <v>116</v>
      </c>
      <c r="B620" s="50" t="s">
        <v>886</v>
      </c>
      <c r="C620" s="54">
        <v>143.44</v>
      </c>
    </row>
    <row r="621" spans="1:3" x14ac:dyDescent="0.25">
      <c r="A621" s="52" t="s">
        <v>116</v>
      </c>
      <c r="B621" s="50" t="s">
        <v>887</v>
      </c>
      <c r="C621" s="54">
        <v>143.19592525801704</v>
      </c>
    </row>
    <row r="622" spans="1:3" x14ac:dyDescent="0.25">
      <c r="A622" s="52" t="s">
        <v>116</v>
      </c>
      <c r="B622" s="50" t="s">
        <v>888</v>
      </c>
      <c r="C622" s="54">
        <v>137.82549096072589</v>
      </c>
    </row>
    <row r="623" spans="1:3" x14ac:dyDescent="0.25">
      <c r="A623" s="52" t="s">
        <v>116</v>
      </c>
      <c r="B623" s="50" t="s">
        <v>889</v>
      </c>
      <c r="C623" s="54">
        <v>146.93554860974768</v>
      </c>
    </row>
    <row r="624" spans="1:3" x14ac:dyDescent="0.25">
      <c r="A624" s="52" t="s">
        <v>116</v>
      </c>
      <c r="B624" s="50" t="s">
        <v>890</v>
      </c>
      <c r="C624" s="54">
        <v>138.80897236823617</v>
      </c>
    </row>
    <row r="625" spans="1:3" x14ac:dyDescent="0.25">
      <c r="A625" s="52" t="s">
        <v>116</v>
      </c>
      <c r="B625" s="50" t="s">
        <v>891</v>
      </c>
      <c r="C625" s="54">
        <v>133.15840250743773</v>
      </c>
    </row>
    <row r="626" spans="1:3" x14ac:dyDescent="0.25">
      <c r="A626" s="52" t="s">
        <v>116</v>
      </c>
      <c r="B626" s="50" t="s">
        <v>892</v>
      </c>
      <c r="C626" s="54">
        <v>137.24243263621878</v>
      </c>
    </row>
    <row r="627" spans="1:3" x14ac:dyDescent="0.25">
      <c r="A627" s="52" t="s">
        <v>116</v>
      </c>
      <c r="B627" s="50" t="s">
        <v>893</v>
      </c>
      <c r="C627" s="54">
        <v>141.16843862218812</v>
      </c>
    </row>
    <row r="628" spans="1:3" x14ac:dyDescent="0.25">
      <c r="A628" s="52" t="s">
        <v>116</v>
      </c>
      <c r="B628" s="50" t="s">
        <v>894</v>
      </c>
      <c r="C628" s="54">
        <v>138.27899999999997</v>
      </c>
    </row>
    <row r="629" spans="1:3" x14ac:dyDescent="0.25">
      <c r="A629" s="52" t="s">
        <v>116</v>
      </c>
      <c r="B629" s="50" t="s">
        <v>895</v>
      </c>
      <c r="C629" s="54">
        <v>141.82900000000001</v>
      </c>
    </row>
    <row r="630" spans="1:3" x14ac:dyDescent="0.25">
      <c r="A630" s="52" t="s">
        <v>116</v>
      </c>
      <c r="B630" s="50" t="s">
        <v>896</v>
      </c>
      <c r="C630" s="54">
        <v>136.59099999999998</v>
      </c>
    </row>
    <row r="631" spans="1:3" x14ac:dyDescent="0.25">
      <c r="A631" s="52" t="s">
        <v>116</v>
      </c>
      <c r="B631" s="50" t="s">
        <v>897</v>
      </c>
      <c r="C631" s="54">
        <v>136.7128971165678</v>
      </c>
    </row>
    <row r="632" spans="1:3" x14ac:dyDescent="0.25">
      <c r="A632" s="52" t="s">
        <v>118</v>
      </c>
      <c r="B632" s="50" t="s">
        <v>898</v>
      </c>
      <c r="C632" s="54">
        <v>107.59287507226111</v>
      </c>
    </row>
    <row r="633" spans="1:3" x14ac:dyDescent="0.25">
      <c r="A633" s="52" t="s">
        <v>118</v>
      </c>
      <c r="B633" s="50" t="s">
        <v>899</v>
      </c>
      <c r="C633" s="54">
        <v>108.74554699500301</v>
      </c>
    </row>
    <row r="634" spans="1:3" x14ac:dyDescent="0.25">
      <c r="A634" s="52" t="s">
        <v>118</v>
      </c>
      <c r="B634" s="50" t="s">
        <v>900</v>
      </c>
      <c r="C634" s="54">
        <v>108.86101369144826</v>
      </c>
    </row>
    <row r="635" spans="1:3" x14ac:dyDescent="0.25">
      <c r="A635" s="52" t="s">
        <v>118</v>
      </c>
      <c r="B635" s="50" t="s">
        <v>901</v>
      </c>
      <c r="C635" s="54">
        <v>101.4353679347283</v>
      </c>
    </row>
    <row r="636" spans="1:3" x14ac:dyDescent="0.25">
      <c r="A636" s="52" t="s">
        <v>118</v>
      </c>
      <c r="B636" s="50" t="s">
        <v>902</v>
      </c>
      <c r="C636" s="54">
        <v>110.21022503108415</v>
      </c>
    </row>
    <row r="637" spans="1:3" x14ac:dyDescent="0.25">
      <c r="A637" s="52" t="s">
        <v>118</v>
      </c>
      <c r="B637" s="50" t="s">
        <v>903</v>
      </c>
      <c r="C637" s="54">
        <v>106.5655591275849</v>
      </c>
    </row>
    <row r="638" spans="1:3" x14ac:dyDescent="0.25">
      <c r="A638" s="52" t="s">
        <v>118</v>
      </c>
      <c r="B638" s="50" t="s">
        <v>904</v>
      </c>
      <c r="C638" s="54">
        <v>107.13633707145598</v>
      </c>
    </row>
    <row r="639" spans="1:3" x14ac:dyDescent="0.25">
      <c r="A639" s="52" t="s">
        <v>118</v>
      </c>
      <c r="B639" s="50" t="s">
        <v>905</v>
      </c>
      <c r="C639" s="54">
        <v>112.06793658902332</v>
      </c>
    </row>
    <row r="640" spans="1:3" x14ac:dyDescent="0.25">
      <c r="A640" s="52" t="s">
        <v>118</v>
      </c>
      <c r="B640" s="50" t="s">
        <v>906</v>
      </c>
      <c r="C640" s="54">
        <v>104.06691154560345</v>
      </c>
    </row>
    <row r="641" spans="1:3" x14ac:dyDescent="0.25">
      <c r="A641" s="52" t="s">
        <v>118</v>
      </c>
      <c r="B641" s="50" t="s">
        <v>907</v>
      </c>
      <c r="C641" s="54">
        <v>109.06846461982727</v>
      </c>
    </row>
    <row r="642" spans="1:3" x14ac:dyDescent="0.25">
      <c r="A642" s="52" t="s">
        <v>118</v>
      </c>
      <c r="B642" s="50" t="s">
        <v>908</v>
      </c>
      <c r="C642" s="54">
        <v>111.63025204861336</v>
      </c>
    </row>
    <row r="643" spans="1:3" x14ac:dyDescent="0.25">
      <c r="A643" s="52" t="s">
        <v>118</v>
      </c>
      <c r="B643" s="50" t="s">
        <v>909</v>
      </c>
      <c r="C643" s="54">
        <v>112.04992601916445</v>
      </c>
    </row>
    <row r="644" spans="1:3" x14ac:dyDescent="0.25">
      <c r="A644" s="52" t="s">
        <v>118</v>
      </c>
      <c r="B644" s="50" t="s">
        <v>910</v>
      </c>
      <c r="C644" s="54">
        <v>111.28820484804025</v>
      </c>
    </row>
    <row r="645" spans="1:3" x14ac:dyDescent="0.25">
      <c r="A645" s="52" t="s">
        <v>118</v>
      </c>
      <c r="B645" s="50" t="s">
        <v>911</v>
      </c>
      <c r="C645" s="54">
        <v>107.54423789621289</v>
      </c>
    </row>
    <row r="646" spans="1:3" x14ac:dyDescent="0.25">
      <c r="A646" s="52" t="s">
        <v>118</v>
      </c>
      <c r="B646" s="50" t="s">
        <v>912</v>
      </c>
      <c r="C646" s="54">
        <v>110.74947356215594</v>
      </c>
    </row>
    <row r="647" spans="1:3" x14ac:dyDescent="0.25">
      <c r="A647" s="52" t="s">
        <v>118</v>
      </c>
      <c r="B647" s="50" t="s">
        <v>913</v>
      </c>
      <c r="C647" s="54">
        <v>108.76644004308234</v>
      </c>
    </row>
    <row r="648" spans="1:3" x14ac:dyDescent="0.25">
      <c r="A648" s="52" t="s">
        <v>118</v>
      </c>
      <c r="B648" s="50" t="s">
        <v>914</v>
      </c>
      <c r="C648" s="54">
        <v>117.27043907019581</v>
      </c>
    </row>
    <row r="649" spans="1:3" x14ac:dyDescent="0.25">
      <c r="A649" s="52" t="s">
        <v>118</v>
      </c>
      <c r="B649" s="50" t="s">
        <v>915</v>
      </c>
      <c r="C649" s="54">
        <v>108.80770297184213</v>
      </c>
    </row>
    <row r="650" spans="1:3" x14ac:dyDescent="0.25">
      <c r="A650" s="52" t="s">
        <v>118</v>
      </c>
      <c r="B650" s="50" t="s">
        <v>916</v>
      </c>
      <c r="C650" s="54">
        <v>108.55423115321973</v>
      </c>
    </row>
    <row r="651" spans="1:3" x14ac:dyDescent="0.25">
      <c r="A651" s="52" t="s">
        <v>118</v>
      </c>
      <c r="B651" s="50" t="s">
        <v>917</v>
      </c>
      <c r="C651" s="54">
        <v>109.88098844786157</v>
      </c>
    </row>
    <row r="652" spans="1:3" x14ac:dyDescent="0.25">
      <c r="A652" s="52" t="s">
        <v>118</v>
      </c>
      <c r="B652" s="50" t="s">
        <v>918</v>
      </c>
      <c r="C652" s="54">
        <v>112.78034284432825</v>
      </c>
    </row>
    <row r="653" spans="1:3" x14ac:dyDescent="0.25">
      <c r="A653" s="52" t="s">
        <v>118</v>
      </c>
      <c r="B653" s="50" t="s">
        <v>919</v>
      </c>
      <c r="C653" s="54">
        <v>114.61297369418483</v>
      </c>
    </row>
    <row r="654" spans="1:3" x14ac:dyDescent="0.25">
      <c r="A654" s="52" t="s">
        <v>118</v>
      </c>
      <c r="B654" s="50" t="s">
        <v>920</v>
      </c>
      <c r="C654" s="54">
        <v>110.25860047138428</v>
      </c>
    </row>
    <row r="655" spans="1:3" x14ac:dyDescent="0.25">
      <c r="A655" s="52" t="s">
        <v>118</v>
      </c>
      <c r="B655" s="50" t="s">
        <v>921</v>
      </c>
      <c r="C655" s="54">
        <v>114.13086456521782</v>
      </c>
    </row>
    <row r="656" spans="1:3" x14ac:dyDescent="0.25">
      <c r="A656" s="52" t="s">
        <v>118</v>
      </c>
      <c r="B656" s="50" t="s">
        <v>922</v>
      </c>
      <c r="C656" s="54">
        <v>112.25034186628811</v>
      </c>
    </row>
    <row r="657" spans="1:3" x14ac:dyDescent="0.25">
      <c r="A657" s="52" t="s">
        <v>118</v>
      </c>
      <c r="B657" s="50" t="s">
        <v>923</v>
      </c>
      <c r="C657" s="54">
        <v>109.64700000000001</v>
      </c>
    </row>
    <row r="658" spans="1:3" x14ac:dyDescent="0.25">
      <c r="A658" s="52" t="s">
        <v>119</v>
      </c>
      <c r="B658" s="50" t="s">
        <v>924</v>
      </c>
      <c r="C658" s="54">
        <v>116.86</v>
      </c>
    </row>
    <row r="659" spans="1:3" x14ac:dyDescent="0.25">
      <c r="A659" s="52" t="s">
        <v>119</v>
      </c>
      <c r="B659" s="50" t="s">
        <v>925</v>
      </c>
      <c r="C659" s="54">
        <v>101.342</v>
      </c>
    </row>
    <row r="660" spans="1:3" x14ac:dyDescent="0.25">
      <c r="A660" s="52" t="s">
        <v>119</v>
      </c>
      <c r="B660" s="50" t="s">
        <v>926</v>
      </c>
      <c r="C660" s="54">
        <v>98.273999999999972</v>
      </c>
    </row>
    <row r="661" spans="1:3" x14ac:dyDescent="0.25">
      <c r="A661" s="52" t="s">
        <v>119</v>
      </c>
      <c r="B661" s="50" t="s">
        <v>927</v>
      </c>
      <c r="C661" s="54">
        <v>102.026</v>
      </c>
    </row>
    <row r="662" spans="1:3" x14ac:dyDescent="0.25">
      <c r="A662" s="52" t="s">
        <v>119</v>
      </c>
      <c r="B662" s="50" t="s">
        <v>928</v>
      </c>
      <c r="C662" s="54">
        <v>105.30999999999999</v>
      </c>
    </row>
    <row r="663" spans="1:3" x14ac:dyDescent="0.25">
      <c r="A663" s="52" t="s">
        <v>119</v>
      </c>
      <c r="B663" s="50" t="s">
        <v>929</v>
      </c>
      <c r="C663" s="54">
        <v>99.815999999999988</v>
      </c>
    </row>
    <row r="664" spans="1:3" x14ac:dyDescent="0.25">
      <c r="A664" s="52" t="s">
        <v>119</v>
      </c>
      <c r="B664" s="50" t="s">
        <v>930</v>
      </c>
      <c r="C664" s="54">
        <v>111.19179067448131</v>
      </c>
    </row>
    <row r="665" spans="1:3" x14ac:dyDescent="0.25">
      <c r="A665" s="52" t="s">
        <v>119</v>
      </c>
      <c r="B665" s="50" t="s">
        <v>931</v>
      </c>
      <c r="C665" s="54">
        <v>104.73793697002</v>
      </c>
    </row>
    <row r="666" spans="1:3" x14ac:dyDescent="0.25">
      <c r="A666" s="52" t="s">
        <v>119</v>
      </c>
      <c r="B666" s="50" t="s">
        <v>932</v>
      </c>
      <c r="C666" s="54">
        <v>103.90043328930373</v>
      </c>
    </row>
    <row r="667" spans="1:3" x14ac:dyDescent="0.25">
      <c r="A667" s="52" t="s">
        <v>119</v>
      </c>
      <c r="B667" s="50" t="s">
        <v>933</v>
      </c>
      <c r="C667" s="54">
        <v>104.35263574081293</v>
      </c>
    </row>
    <row r="668" spans="1:3" x14ac:dyDescent="0.25">
      <c r="A668" s="52" t="s">
        <v>119</v>
      </c>
      <c r="B668" s="50" t="s">
        <v>934</v>
      </c>
      <c r="C668" s="54">
        <v>109.16702805789632</v>
      </c>
    </row>
    <row r="669" spans="1:3" x14ac:dyDescent="0.25">
      <c r="A669" s="52" t="s">
        <v>119</v>
      </c>
      <c r="B669" s="50" t="s">
        <v>935</v>
      </c>
      <c r="C669" s="54">
        <v>104.43150494763555</v>
      </c>
    </row>
    <row r="670" spans="1:3" x14ac:dyDescent="0.25">
      <c r="A670" s="52" t="s">
        <v>119</v>
      </c>
      <c r="B670" s="50" t="s">
        <v>936</v>
      </c>
      <c r="C670" s="54">
        <v>106.65635036602089</v>
      </c>
    </row>
    <row r="671" spans="1:3" x14ac:dyDescent="0.25">
      <c r="A671" s="52" t="s">
        <v>119</v>
      </c>
      <c r="B671" s="50" t="s">
        <v>937</v>
      </c>
      <c r="C671" s="54">
        <v>111.73354445771466</v>
      </c>
    </row>
    <row r="672" spans="1:3" x14ac:dyDescent="0.25">
      <c r="A672" s="52" t="s">
        <v>119</v>
      </c>
      <c r="B672" s="50" t="s">
        <v>938</v>
      </c>
      <c r="C672" s="54">
        <v>103.93048120918554</v>
      </c>
    </row>
    <row r="673" spans="1:3" x14ac:dyDescent="0.25">
      <c r="A673" s="52" t="s">
        <v>119</v>
      </c>
      <c r="B673" s="50" t="s">
        <v>939</v>
      </c>
      <c r="C673" s="54">
        <v>101.38590733781487</v>
      </c>
    </row>
    <row r="674" spans="1:3" x14ac:dyDescent="0.25">
      <c r="A674" s="52" t="s">
        <v>119</v>
      </c>
      <c r="B674" s="50" t="s">
        <v>940</v>
      </c>
      <c r="C674" s="54">
        <v>100.57621698313214</v>
      </c>
    </row>
    <row r="675" spans="1:3" x14ac:dyDescent="0.25">
      <c r="A675" s="52" t="s">
        <v>119</v>
      </c>
      <c r="B675" s="50" t="s">
        <v>941</v>
      </c>
      <c r="C675" s="54">
        <v>105.95065797514069</v>
      </c>
    </row>
    <row r="676" spans="1:3" x14ac:dyDescent="0.25">
      <c r="A676" s="52" t="s">
        <v>119</v>
      </c>
      <c r="B676" s="50" t="s">
        <v>942</v>
      </c>
      <c r="C676" s="54">
        <v>106.98521077415202</v>
      </c>
    </row>
    <row r="677" spans="1:3" x14ac:dyDescent="0.25">
      <c r="A677" s="52" t="s">
        <v>119</v>
      </c>
      <c r="B677" s="50" t="s">
        <v>943</v>
      </c>
      <c r="C677" s="54">
        <v>102.49421349204037</v>
      </c>
    </row>
    <row r="678" spans="1:3" x14ac:dyDescent="0.25">
      <c r="A678" s="52" t="s">
        <v>119</v>
      </c>
      <c r="B678" s="50" t="s">
        <v>944</v>
      </c>
      <c r="C678" s="54">
        <v>103.66330579902322</v>
      </c>
    </row>
    <row r="679" spans="1:3" x14ac:dyDescent="0.25">
      <c r="A679" s="52" t="s">
        <v>119</v>
      </c>
      <c r="B679" s="50" t="s">
        <v>945</v>
      </c>
      <c r="C679" s="54">
        <v>103.79841244978456</v>
      </c>
    </row>
    <row r="680" spans="1:3" x14ac:dyDescent="0.25">
      <c r="A680" s="52" t="s">
        <v>119</v>
      </c>
      <c r="B680" s="50" t="s">
        <v>946</v>
      </c>
      <c r="C680" s="54">
        <v>111.13981303892555</v>
      </c>
    </row>
    <row r="681" spans="1:3" x14ac:dyDescent="0.25">
      <c r="A681" s="52" t="s">
        <v>119</v>
      </c>
      <c r="B681" s="50" t="s">
        <v>947</v>
      </c>
      <c r="C681" s="54">
        <v>104.90018678157666</v>
      </c>
    </row>
    <row r="682" spans="1:3" x14ac:dyDescent="0.25">
      <c r="A682" s="52" t="s">
        <v>119</v>
      </c>
      <c r="B682" s="50" t="s">
        <v>948</v>
      </c>
      <c r="C682" s="54">
        <v>104.80948666157478</v>
      </c>
    </row>
    <row r="683" spans="1:3" x14ac:dyDescent="0.25">
      <c r="A683" s="52" t="s">
        <v>119</v>
      </c>
      <c r="B683" s="50" t="s">
        <v>949</v>
      </c>
      <c r="C683" s="54">
        <v>106.9393328275044</v>
      </c>
    </row>
    <row r="684" spans="1:3" x14ac:dyDescent="0.25">
      <c r="A684" s="52" t="s">
        <v>119</v>
      </c>
      <c r="B684" s="50" t="s">
        <v>950</v>
      </c>
      <c r="C684" s="54">
        <v>104.25676978201514</v>
      </c>
    </row>
    <row r="685" spans="1:3" x14ac:dyDescent="0.25">
      <c r="A685" s="52" t="s">
        <v>119</v>
      </c>
      <c r="B685" s="50" t="s">
        <v>951</v>
      </c>
      <c r="C685" s="54">
        <v>106.27945136353279</v>
      </c>
    </row>
    <row r="686" spans="1:3" x14ac:dyDescent="0.25">
      <c r="A686" s="52" t="s">
        <v>119</v>
      </c>
      <c r="B686" s="50" t="s">
        <v>952</v>
      </c>
      <c r="C686" s="54">
        <v>109.31300000000002</v>
      </c>
    </row>
    <row r="687" spans="1:3" x14ac:dyDescent="0.25">
      <c r="A687" s="52" t="s">
        <v>119</v>
      </c>
      <c r="B687" s="50" t="s">
        <v>953</v>
      </c>
      <c r="C687" s="54">
        <v>106.22874999999999</v>
      </c>
    </row>
    <row r="688" spans="1:3" x14ac:dyDescent="0.25">
      <c r="A688" s="52" t="s">
        <v>119</v>
      </c>
      <c r="B688" s="50" t="s">
        <v>954</v>
      </c>
      <c r="C688" s="54">
        <v>106.25399999999999</v>
      </c>
    </row>
    <row r="689" spans="1:3" x14ac:dyDescent="0.25">
      <c r="A689" s="52" t="s">
        <v>119</v>
      </c>
      <c r="B689" s="50" t="s">
        <v>955</v>
      </c>
      <c r="C689" s="54">
        <v>97.374999999999986</v>
      </c>
    </row>
    <row r="690" spans="1:3" x14ac:dyDescent="0.25">
      <c r="A690" s="52" t="s">
        <v>120</v>
      </c>
      <c r="B690" s="50" t="s">
        <v>956</v>
      </c>
      <c r="C690" s="54">
        <v>102.57599999999999</v>
      </c>
    </row>
    <row r="691" spans="1:3" x14ac:dyDescent="0.25">
      <c r="A691" s="52" t="s">
        <v>120</v>
      </c>
      <c r="B691" s="50" t="s">
        <v>957</v>
      </c>
      <c r="C691" s="54">
        <v>96.483000000000004</v>
      </c>
    </row>
    <row r="692" spans="1:3" x14ac:dyDescent="0.25">
      <c r="A692" s="52" t="s">
        <v>120</v>
      </c>
      <c r="B692" s="50" t="s">
        <v>958</v>
      </c>
      <c r="C692" s="54">
        <v>98.179999999999993</v>
      </c>
    </row>
    <row r="693" spans="1:3" x14ac:dyDescent="0.25">
      <c r="A693" s="52" t="s">
        <v>120</v>
      </c>
      <c r="B693" s="50" t="s">
        <v>959</v>
      </c>
      <c r="C693" s="54">
        <v>102.57899999999999</v>
      </c>
    </row>
    <row r="694" spans="1:3" x14ac:dyDescent="0.25">
      <c r="A694" s="52" t="s">
        <v>120</v>
      </c>
      <c r="B694" s="50" t="s">
        <v>960</v>
      </c>
      <c r="C694" s="54">
        <v>105.20500000000001</v>
      </c>
    </row>
    <row r="695" spans="1:3" x14ac:dyDescent="0.25">
      <c r="A695" s="52" t="s">
        <v>120</v>
      </c>
      <c r="B695" s="50" t="s">
        <v>961</v>
      </c>
      <c r="C695" s="54">
        <v>100.56000000000002</v>
      </c>
    </row>
    <row r="696" spans="1:3" x14ac:dyDescent="0.25">
      <c r="A696" s="52" t="s">
        <v>120</v>
      </c>
      <c r="B696" s="50" t="s">
        <v>962</v>
      </c>
      <c r="C696" s="54">
        <v>101.16200000000001</v>
      </c>
    </row>
    <row r="697" spans="1:3" x14ac:dyDescent="0.25">
      <c r="A697" s="52" t="s">
        <v>120</v>
      </c>
      <c r="B697" s="50" t="s">
        <v>963</v>
      </c>
      <c r="C697" s="54">
        <v>102.86500000000001</v>
      </c>
    </row>
    <row r="698" spans="1:3" x14ac:dyDescent="0.25">
      <c r="A698" s="52" t="s">
        <v>120</v>
      </c>
      <c r="B698" s="50" t="s">
        <v>964</v>
      </c>
      <c r="C698" s="54">
        <v>102.87100000000001</v>
      </c>
    </row>
    <row r="699" spans="1:3" x14ac:dyDescent="0.25">
      <c r="A699" s="52" t="s">
        <v>120</v>
      </c>
      <c r="B699" s="50" t="s">
        <v>965</v>
      </c>
      <c r="C699" s="54">
        <v>100.542</v>
      </c>
    </row>
    <row r="700" spans="1:3" x14ac:dyDescent="0.25">
      <c r="A700" s="52" t="s">
        <v>120</v>
      </c>
      <c r="B700" s="50" t="s">
        <v>966</v>
      </c>
      <c r="C700" s="54">
        <v>99.475999999999999</v>
      </c>
    </row>
    <row r="701" spans="1:3" x14ac:dyDescent="0.25">
      <c r="A701" s="52" t="s">
        <v>120</v>
      </c>
      <c r="B701" s="50" t="s">
        <v>967</v>
      </c>
      <c r="C701" s="54">
        <v>103.89299999999999</v>
      </c>
    </row>
    <row r="702" spans="1:3" x14ac:dyDescent="0.25">
      <c r="A702" s="52" t="s">
        <v>120</v>
      </c>
      <c r="B702" s="50" t="s">
        <v>968</v>
      </c>
      <c r="C702" s="54">
        <v>98.085000000000008</v>
      </c>
    </row>
    <row r="703" spans="1:3" x14ac:dyDescent="0.25">
      <c r="A703" s="52" t="s">
        <v>120</v>
      </c>
      <c r="B703" s="50" t="s">
        <v>969</v>
      </c>
      <c r="C703" s="54">
        <v>101.65599999999999</v>
      </c>
    </row>
    <row r="704" spans="1:3" x14ac:dyDescent="0.25">
      <c r="A704" s="52" t="s">
        <v>121</v>
      </c>
      <c r="B704" s="50" t="s">
        <v>970</v>
      </c>
      <c r="C704" s="54">
        <v>106.48599999999999</v>
      </c>
    </row>
    <row r="705" spans="1:3" x14ac:dyDescent="0.25">
      <c r="A705" s="52" t="s">
        <v>121</v>
      </c>
      <c r="B705" s="50" t="s">
        <v>971</v>
      </c>
      <c r="C705" s="54">
        <v>95.885000000000005</v>
      </c>
    </row>
    <row r="706" spans="1:3" x14ac:dyDescent="0.25">
      <c r="A706" s="52" t="s">
        <v>121</v>
      </c>
      <c r="B706" s="50" t="s">
        <v>972</v>
      </c>
      <c r="C706" s="54">
        <v>104.002</v>
      </c>
    </row>
    <row r="707" spans="1:3" x14ac:dyDescent="0.25">
      <c r="A707" s="52" t="s">
        <v>121</v>
      </c>
      <c r="B707" s="50" t="s">
        <v>973</v>
      </c>
      <c r="C707" s="54">
        <v>103.596</v>
      </c>
    </row>
    <row r="708" spans="1:3" x14ac:dyDescent="0.25">
      <c r="A708" s="52" t="s">
        <v>121</v>
      </c>
      <c r="B708" s="50" t="s">
        <v>974</v>
      </c>
      <c r="C708" s="54">
        <v>98</v>
      </c>
    </row>
    <row r="709" spans="1:3" x14ac:dyDescent="0.25">
      <c r="A709" s="52" t="s">
        <v>121</v>
      </c>
      <c r="B709" s="50" t="s">
        <v>975</v>
      </c>
      <c r="C709" s="54">
        <v>104.25777777777778</v>
      </c>
    </row>
    <row r="710" spans="1:3" x14ac:dyDescent="0.25">
      <c r="A710" s="52" t="s">
        <v>121</v>
      </c>
      <c r="B710" s="50" t="s">
        <v>976</v>
      </c>
      <c r="C710" s="54">
        <v>99.424000000000007</v>
      </c>
    </row>
    <row r="711" spans="1:3" x14ac:dyDescent="0.25">
      <c r="A711" s="52" t="s">
        <v>121</v>
      </c>
      <c r="B711" s="50" t="s">
        <v>977</v>
      </c>
      <c r="C711" s="54">
        <v>101.108</v>
      </c>
    </row>
    <row r="712" spans="1:3" x14ac:dyDescent="0.25">
      <c r="A712" s="52" t="s">
        <v>121</v>
      </c>
      <c r="B712" s="50" t="s">
        <v>978</v>
      </c>
      <c r="C712" s="54">
        <v>103.76700000000001</v>
      </c>
    </row>
    <row r="713" spans="1:3" x14ac:dyDescent="0.25">
      <c r="A713" s="52" t="s">
        <v>121</v>
      </c>
      <c r="B713" s="50" t="s">
        <v>979</v>
      </c>
      <c r="C713" s="54">
        <v>101.36699999999999</v>
      </c>
    </row>
    <row r="714" spans="1:3" x14ac:dyDescent="0.25">
      <c r="A714" s="52" t="s">
        <v>121</v>
      </c>
      <c r="B714" s="50" t="s">
        <v>980</v>
      </c>
      <c r="C714" s="54">
        <v>101.988</v>
      </c>
    </row>
    <row r="715" spans="1:3" x14ac:dyDescent="0.25">
      <c r="A715" s="52" t="s">
        <v>121</v>
      </c>
      <c r="B715" s="50" t="s">
        <v>981</v>
      </c>
      <c r="C715" s="54">
        <v>100.026</v>
      </c>
    </row>
    <row r="716" spans="1:3" x14ac:dyDescent="0.25">
      <c r="A716" s="52" t="s">
        <v>121</v>
      </c>
      <c r="B716" s="50" t="s">
        <v>982</v>
      </c>
      <c r="C716" s="54">
        <v>106.40799999999999</v>
      </c>
    </row>
    <row r="717" spans="1:3" x14ac:dyDescent="0.25">
      <c r="A717" s="52" t="s">
        <v>121</v>
      </c>
      <c r="B717" s="50" t="s">
        <v>983</v>
      </c>
      <c r="C717" s="54">
        <v>109.33700000000002</v>
      </c>
    </row>
    <row r="718" spans="1:3" x14ac:dyDescent="0.25">
      <c r="A718" s="52" t="s">
        <v>121</v>
      </c>
      <c r="B718" s="50" t="s">
        <v>984</v>
      </c>
      <c r="C718" s="54">
        <v>99.070999999999998</v>
      </c>
    </row>
    <row r="719" spans="1:3" x14ac:dyDescent="0.25">
      <c r="A719" s="52" t="s">
        <v>121</v>
      </c>
      <c r="B719" s="50" t="s">
        <v>985</v>
      </c>
      <c r="C719" s="54">
        <v>97.467000000000013</v>
      </c>
    </row>
    <row r="720" spans="1:3" x14ac:dyDescent="0.25">
      <c r="A720" s="52" t="s">
        <v>121</v>
      </c>
      <c r="B720" s="50" t="s">
        <v>986</v>
      </c>
      <c r="C720" s="54">
        <v>106.25900000000001</v>
      </c>
    </row>
    <row r="721" spans="1:3" x14ac:dyDescent="0.25">
      <c r="A721" s="52" t="s">
        <v>121</v>
      </c>
      <c r="B721" s="50" t="s">
        <v>987</v>
      </c>
      <c r="C721" s="54">
        <v>100.20599999999999</v>
      </c>
    </row>
    <row r="722" spans="1:3" x14ac:dyDescent="0.25">
      <c r="A722" s="52" t="s">
        <v>121</v>
      </c>
      <c r="B722" s="50" t="s">
        <v>988</v>
      </c>
      <c r="C722" s="54">
        <v>103.21300000000001</v>
      </c>
    </row>
    <row r="723" spans="1:3" x14ac:dyDescent="0.25">
      <c r="A723" s="52" t="s">
        <v>121</v>
      </c>
      <c r="B723" s="50" t="s">
        <v>989</v>
      </c>
      <c r="C723" s="54">
        <v>102.40799999999999</v>
      </c>
    </row>
    <row r="724" spans="1:3" x14ac:dyDescent="0.25">
      <c r="A724" s="52" t="s">
        <v>124</v>
      </c>
      <c r="B724" s="50" t="s">
        <v>990</v>
      </c>
      <c r="C724" s="54">
        <v>255.75400000000005</v>
      </c>
    </row>
    <row r="725" spans="1:3" x14ac:dyDescent="0.25">
      <c r="A725" s="52" t="s">
        <v>124</v>
      </c>
      <c r="B725" s="50" t="s">
        <v>991</v>
      </c>
      <c r="C725" s="54">
        <v>251.80500000000001</v>
      </c>
    </row>
    <row r="726" spans="1:3" x14ac:dyDescent="0.25">
      <c r="A726" s="52" t="s">
        <v>124</v>
      </c>
      <c r="B726" s="50" t="s">
        <v>992</v>
      </c>
      <c r="C726" s="54">
        <v>251.90900000000002</v>
      </c>
    </row>
    <row r="727" spans="1:3" x14ac:dyDescent="0.25">
      <c r="A727" s="52" t="s">
        <v>124</v>
      </c>
      <c r="B727" s="50" t="s">
        <v>993</v>
      </c>
      <c r="C727" s="54">
        <v>247.50300000000007</v>
      </c>
    </row>
    <row r="728" spans="1:3" x14ac:dyDescent="0.25">
      <c r="A728" s="52" t="s">
        <v>124</v>
      </c>
      <c r="B728" s="50" t="s">
        <v>994</v>
      </c>
      <c r="C728" s="54">
        <v>246.13200000000001</v>
      </c>
    </row>
    <row r="729" spans="1:3" x14ac:dyDescent="0.25">
      <c r="A729" s="52" t="s">
        <v>124</v>
      </c>
      <c r="B729" s="50" t="s">
        <v>995</v>
      </c>
      <c r="C729" s="54">
        <v>245.381</v>
      </c>
    </row>
    <row r="730" spans="1:3" x14ac:dyDescent="0.25">
      <c r="A730" s="52" t="s">
        <v>124</v>
      </c>
      <c r="B730" s="50" t="s">
        <v>996</v>
      </c>
      <c r="C730" s="54">
        <v>249.81</v>
      </c>
    </row>
    <row r="731" spans="1:3" x14ac:dyDescent="0.25">
      <c r="A731" s="52" t="s">
        <v>124</v>
      </c>
      <c r="B731" s="50" t="s">
        <v>997</v>
      </c>
      <c r="C731" s="54">
        <v>248.51</v>
      </c>
    </row>
    <row r="732" spans="1:3" x14ac:dyDescent="0.25">
      <c r="A732" s="52" t="s">
        <v>124</v>
      </c>
      <c r="B732" s="50" t="s">
        <v>998</v>
      </c>
      <c r="C732" s="54">
        <v>243.12700000000001</v>
      </c>
    </row>
    <row r="733" spans="1:3" x14ac:dyDescent="0.25">
      <c r="A733" s="52" t="s">
        <v>124</v>
      </c>
      <c r="B733" s="50" t="s">
        <v>999</v>
      </c>
      <c r="C733" s="54">
        <v>246.25700000000001</v>
      </c>
    </row>
    <row r="734" spans="1:3" x14ac:dyDescent="0.25">
      <c r="A734" s="52" t="s">
        <v>124</v>
      </c>
      <c r="B734" s="50" t="s">
        <v>1000</v>
      </c>
      <c r="C734" s="54">
        <v>253.79699999999997</v>
      </c>
    </row>
    <row r="735" spans="1:3" x14ac:dyDescent="0.25">
      <c r="A735" s="52" t="s">
        <v>124</v>
      </c>
      <c r="B735" s="50" t="s">
        <v>1001</v>
      </c>
      <c r="C735" s="54">
        <v>250.09099999999998</v>
      </c>
    </row>
    <row r="736" spans="1:3" x14ac:dyDescent="0.25">
      <c r="A736" s="52" t="s">
        <v>124</v>
      </c>
      <c r="B736" s="50" t="s">
        <v>1002</v>
      </c>
      <c r="C736" s="54">
        <v>252.37399999999997</v>
      </c>
    </row>
    <row r="737" spans="1:3" x14ac:dyDescent="0.25">
      <c r="A737" s="52" t="s">
        <v>124</v>
      </c>
      <c r="B737" s="50" t="s">
        <v>1003</v>
      </c>
      <c r="C737" s="54">
        <v>246.89400000000001</v>
      </c>
    </row>
    <row r="738" spans="1:3" x14ac:dyDescent="0.25">
      <c r="A738" s="52" t="s">
        <v>124</v>
      </c>
      <c r="B738" s="50" t="s">
        <v>1004</v>
      </c>
      <c r="C738" s="54">
        <v>260.33199999999999</v>
      </c>
    </row>
    <row r="739" spans="1:3" x14ac:dyDescent="0.25">
      <c r="A739" s="52" t="s">
        <v>124</v>
      </c>
      <c r="B739" s="50" t="s">
        <v>1005</v>
      </c>
      <c r="C739" s="54">
        <v>253.01399999999998</v>
      </c>
    </row>
    <row r="740" spans="1:3" x14ac:dyDescent="0.25">
      <c r="A740" s="52" t="s">
        <v>124</v>
      </c>
      <c r="B740" s="50" t="s">
        <v>1006</v>
      </c>
      <c r="C740" s="54">
        <v>251.99200000000002</v>
      </c>
    </row>
    <row r="741" spans="1:3" x14ac:dyDescent="0.25">
      <c r="A741" s="52" t="s">
        <v>124</v>
      </c>
      <c r="B741" s="50" t="s">
        <v>1007</v>
      </c>
      <c r="C741" s="54">
        <v>261.24899999999997</v>
      </c>
    </row>
    <row r="742" spans="1:3" x14ac:dyDescent="0.25">
      <c r="A742" s="52" t="s">
        <v>124</v>
      </c>
      <c r="B742" s="50" t="s">
        <v>1008</v>
      </c>
      <c r="C742" s="54">
        <v>260.06699999999995</v>
      </c>
    </row>
    <row r="743" spans="1:3" x14ac:dyDescent="0.25">
      <c r="A743" s="52" t="s">
        <v>124</v>
      </c>
      <c r="B743" s="50" t="s">
        <v>1009</v>
      </c>
      <c r="C743" s="54">
        <v>256.06400000000002</v>
      </c>
    </row>
    <row r="744" spans="1:3" x14ac:dyDescent="0.25">
      <c r="A744" s="52" t="s">
        <v>124</v>
      </c>
      <c r="B744" s="50" t="s">
        <v>1010</v>
      </c>
      <c r="C744" s="54">
        <v>249.10800000000003</v>
      </c>
    </row>
    <row r="745" spans="1:3" x14ac:dyDescent="0.25">
      <c r="A745" s="52" t="s">
        <v>124</v>
      </c>
      <c r="B745" s="50" t="s">
        <v>1011</v>
      </c>
      <c r="C745" s="54">
        <v>237.21200000000005</v>
      </c>
    </row>
    <row r="746" spans="1:3" x14ac:dyDescent="0.25">
      <c r="A746" s="52" t="s">
        <v>124</v>
      </c>
      <c r="B746" s="50" t="s">
        <v>1012</v>
      </c>
      <c r="C746" s="54">
        <v>251.267</v>
      </c>
    </row>
    <row r="747" spans="1:3" x14ac:dyDescent="0.25">
      <c r="A747" s="52" t="s">
        <v>124</v>
      </c>
      <c r="B747" s="50" t="s">
        <v>1013</v>
      </c>
      <c r="C747" s="54">
        <v>252.33600000000001</v>
      </c>
    </row>
    <row r="748" spans="1:3" x14ac:dyDescent="0.25">
      <c r="A748" s="52" t="s">
        <v>124</v>
      </c>
      <c r="B748" s="50" t="s">
        <v>1014</v>
      </c>
      <c r="C748" s="54">
        <v>255.90600000000001</v>
      </c>
    </row>
    <row r="749" spans="1:3" x14ac:dyDescent="0.25">
      <c r="A749" s="52" t="s">
        <v>124</v>
      </c>
      <c r="B749" s="50" t="s">
        <v>1015</v>
      </c>
      <c r="C749" s="54">
        <v>250.81399999999999</v>
      </c>
    </row>
    <row r="750" spans="1:3" x14ac:dyDescent="0.25">
      <c r="A750" s="52" t="s">
        <v>124</v>
      </c>
      <c r="B750" s="50" t="s">
        <v>1016</v>
      </c>
      <c r="C750" s="54">
        <v>243.05300000000005</v>
      </c>
    </row>
    <row r="751" spans="1:3" x14ac:dyDescent="0.25">
      <c r="A751" s="52" t="s">
        <v>124</v>
      </c>
      <c r="B751" s="50" t="s">
        <v>1017</v>
      </c>
      <c r="C751" s="54">
        <v>240.65699999999998</v>
      </c>
    </row>
    <row r="752" spans="1:3" x14ac:dyDescent="0.25">
      <c r="A752" s="52" t="s">
        <v>124</v>
      </c>
      <c r="B752" s="50" t="s">
        <v>1018</v>
      </c>
      <c r="C752" s="54">
        <v>256.99</v>
      </c>
    </row>
    <row r="753" spans="1:3" x14ac:dyDescent="0.25">
      <c r="A753" s="52" t="s">
        <v>124</v>
      </c>
      <c r="B753" s="50" t="s">
        <v>1019</v>
      </c>
      <c r="C753" s="54">
        <v>255.55</v>
      </c>
    </row>
    <row r="754" spans="1:3" x14ac:dyDescent="0.25">
      <c r="A754" s="52" t="s">
        <v>124</v>
      </c>
      <c r="B754" s="50" t="s">
        <v>1020</v>
      </c>
      <c r="C754" s="54">
        <v>246.55199999999999</v>
      </c>
    </row>
    <row r="755" spans="1:3" x14ac:dyDescent="0.25">
      <c r="A755" s="52" t="s">
        <v>124</v>
      </c>
      <c r="B755" s="50" t="s">
        <v>1021</v>
      </c>
      <c r="C755" s="54">
        <v>256.726</v>
      </c>
    </row>
    <row r="756" spans="1:3" x14ac:dyDescent="0.25">
      <c r="A756" s="52" t="s">
        <v>124</v>
      </c>
      <c r="B756" s="50" t="s">
        <v>1022</v>
      </c>
      <c r="C756" s="54">
        <v>252.27799999999996</v>
      </c>
    </row>
    <row r="757" spans="1:3" x14ac:dyDescent="0.25">
      <c r="A757" s="52" t="s">
        <v>124</v>
      </c>
      <c r="B757" s="50" t="s">
        <v>1023</v>
      </c>
      <c r="C757" s="54">
        <v>259.154</v>
      </c>
    </row>
    <row r="758" spans="1:3" x14ac:dyDescent="0.25">
      <c r="A758" s="52" t="s">
        <v>124</v>
      </c>
      <c r="B758" s="50" t="s">
        <v>1024</v>
      </c>
      <c r="C758" s="54">
        <v>250.92500000000001</v>
      </c>
    </row>
    <row r="759" spans="1:3" x14ac:dyDescent="0.25">
      <c r="A759" s="52" t="s">
        <v>124</v>
      </c>
      <c r="B759" s="50" t="s">
        <v>1025</v>
      </c>
      <c r="C759" s="54">
        <v>248.798</v>
      </c>
    </row>
    <row r="760" spans="1:3" x14ac:dyDescent="0.25">
      <c r="A760" s="52" t="s">
        <v>124</v>
      </c>
      <c r="B760" s="50" t="s">
        <v>1026</v>
      </c>
      <c r="C760" s="54">
        <v>252.988</v>
      </c>
    </row>
    <row r="761" spans="1:3" x14ac:dyDescent="0.25">
      <c r="A761" s="52" t="s">
        <v>124</v>
      </c>
      <c r="B761" s="50" t="s">
        <v>1027</v>
      </c>
      <c r="C761" s="54">
        <v>255.86199999999999</v>
      </c>
    </row>
    <row r="762" spans="1:3" x14ac:dyDescent="0.25">
      <c r="A762" s="52" t="s">
        <v>124</v>
      </c>
      <c r="B762" s="50" t="s">
        <v>1028</v>
      </c>
      <c r="C762" s="54">
        <v>254.89299999999997</v>
      </c>
    </row>
    <row r="763" spans="1:3" x14ac:dyDescent="0.25">
      <c r="A763" s="52" t="s">
        <v>124</v>
      </c>
      <c r="B763" s="50" t="s">
        <v>1029</v>
      </c>
      <c r="C763" s="54">
        <v>267.00200000000001</v>
      </c>
    </row>
    <row r="764" spans="1:3" x14ac:dyDescent="0.25">
      <c r="A764" s="52" t="s">
        <v>124</v>
      </c>
      <c r="B764" s="50" t="s">
        <v>1030</v>
      </c>
      <c r="C764" s="54">
        <v>249.04900000000004</v>
      </c>
    </row>
    <row r="765" spans="1:3" x14ac:dyDescent="0.25">
      <c r="A765" s="52" t="s">
        <v>124</v>
      </c>
      <c r="B765" s="50" t="s">
        <v>1031</v>
      </c>
      <c r="C765" s="54">
        <v>270.77800000000002</v>
      </c>
    </row>
    <row r="766" spans="1:3" x14ac:dyDescent="0.25">
      <c r="A766" s="52" t="s">
        <v>124</v>
      </c>
      <c r="B766" s="50" t="s">
        <v>1032</v>
      </c>
      <c r="C766" s="54">
        <v>252.21999999999997</v>
      </c>
    </row>
    <row r="767" spans="1:3" x14ac:dyDescent="0.25">
      <c r="A767" s="52" t="s">
        <v>124</v>
      </c>
      <c r="B767" s="50" t="s">
        <v>1033</v>
      </c>
      <c r="C767" s="54">
        <v>268.351</v>
      </c>
    </row>
    <row r="768" spans="1:3" x14ac:dyDescent="0.25">
      <c r="A768" s="52" t="s">
        <v>124</v>
      </c>
      <c r="B768" s="50" t="s">
        <v>1034</v>
      </c>
      <c r="C768" s="54">
        <v>257.70899999999995</v>
      </c>
    </row>
    <row r="769" spans="1:3" x14ac:dyDescent="0.25">
      <c r="A769" s="52" t="s">
        <v>124</v>
      </c>
      <c r="B769" s="50" t="s">
        <v>1035</v>
      </c>
      <c r="C769" s="54">
        <v>250.40300000000002</v>
      </c>
    </row>
    <row r="770" spans="1:3" x14ac:dyDescent="0.25">
      <c r="A770" s="52" t="s">
        <v>124</v>
      </c>
      <c r="B770" s="50" t="s">
        <v>1036</v>
      </c>
      <c r="C770" s="54">
        <v>262.00400000000002</v>
      </c>
    </row>
    <row r="771" spans="1:3" x14ac:dyDescent="0.25">
      <c r="A771" s="52" t="s">
        <v>124</v>
      </c>
      <c r="B771" s="50" t="s">
        <v>1037</v>
      </c>
      <c r="C771" s="54">
        <v>263.90899999999999</v>
      </c>
    </row>
    <row r="772" spans="1:3" x14ac:dyDescent="0.25">
      <c r="A772" s="52" t="s">
        <v>125</v>
      </c>
      <c r="B772" s="50" t="s">
        <v>1038</v>
      </c>
      <c r="C772" s="54">
        <v>208.00299999999999</v>
      </c>
    </row>
    <row r="773" spans="1:3" x14ac:dyDescent="0.25">
      <c r="A773" s="52" t="s">
        <v>125</v>
      </c>
      <c r="B773" s="50" t="s">
        <v>1039</v>
      </c>
      <c r="C773" s="54">
        <v>207.352</v>
      </c>
    </row>
    <row r="774" spans="1:3" x14ac:dyDescent="0.25">
      <c r="A774" s="52" t="s">
        <v>125</v>
      </c>
      <c r="B774" s="50" t="s">
        <v>1040</v>
      </c>
      <c r="C774" s="54">
        <v>209.01699999999997</v>
      </c>
    </row>
    <row r="775" spans="1:3" x14ac:dyDescent="0.25">
      <c r="A775" s="52" t="s">
        <v>125</v>
      </c>
      <c r="B775" s="50" t="s">
        <v>1041</v>
      </c>
      <c r="C775" s="54">
        <v>214.148</v>
      </c>
    </row>
    <row r="776" spans="1:3" x14ac:dyDescent="0.25">
      <c r="A776" s="52" t="s">
        <v>125</v>
      </c>
      <c r="B776" s="50" t="s">
        <v>1042</v>
      </c>
      <c r="C776" s="54">
        <v>210.93900000000002</v>
      </c>
    </row>
    <row r="777" spans="1:3" x14ac:dyDescent="0.25">
      <c r="A777" s="52" t="s">
        <v>125</v>
      </c>
      <c r="B777" s="50" t="s">
        <v>1043</v>
      </c>
      <c r="C777" s="54">
        <v>216.19299999999998</v>
      </c>
    </row>
    <row r="778" spans="1:3" x14ac:dyDescent="0.25">
      <c r="A778" s="52" t="s">
        <v>125</v>
      </c>
      <c r="B778" s="50" t="s">
        <v>1044</v>
      </c>
      <c r="C778" s="54">
        <v>209.06300000000002</v>
      </c>
    </row>
    <row r="779" spans="1:3" x14ac:dyDescent="0.25">
      <c r="A779" s="52" t="s">
        <v>125</v>
      </c>
      <c r="B779" s="50" t="s">
        <v>1045</v>
      </c>
      <c r="C779" s="54">
        <v>210.73500000000001</v>
      </c>
    </row>
    <row r="780" spans="1:3" x14ac:dyDescent="0.25">
      <c r="A780" s="52" t="s">
        <v>125</v>
      </c>
      <c r="B780" s="50" t="s">
        <v>1046</v>
      </c>
      <c r="C780" s="54">
        <v>218.55500000000001</v>
      </c>
    </row>
    <row r="781" spans="1:3" x14ac:dyDescent="0.25">
      <c r="A781" s="52" t="s">
        <v>125</v>
      </c>
      <c r="B781" s="50" t="s">
        <v>1047</v>
      </c>
      <c r="C781" s="54">
        <v>204.53900000000002</v>
      </c>
    </row>
    <row r="782" spans="1:3" x14ac:dyDescent="0.25">
      <c r="A782" s="52" t="s">
        <v>125</v>
      </c>
      <c r="B782" s="50" t="s">
        <v>1048</v>
      </c>
      <c r="C782" s="54">
        <v>219.84</v>
      </c>
    </row>
    <row r="783" spans="1:3" x14ac:dyDescent="0.25">
      <c r="A783" s="52" t="s">
        <v>125</v>
      </c>
      <c r="B783" s="50" t="s">
        <v>1049</v>
      </c>
      <c r="C783" s="54">
        <v>215.054</v>
      </c>
    </row>
    <row r="784" spans="1:3" x14ac:dyDescent="0.25">
      <c r="A784" s="52" t="s">
        <v>125</v>
      </c>
      <c r="B784" s="50" t="s">
        <v>1050</v>
      </c>
      <c r="C784" s="54">
        <v>218.14399999999995</v>
      </c>
    </row>
    <row r="785" spans="1:3" x14ac:dyDescent="0.25">
      <c r="A785" s="52" t="s">
        <v>125</v>
      </c>
      <c r="B785" s="50" t="s">
        <v>1051</v>
      </c>
      <c r="C785" s="54">
        <v>220.36500000000001</v>
      </c>
    </row>
    <row r="786" spans="1:3" x14ac:dyDescent="0.25">
      <c r="A786" s="52" t="s">
        <v>125</v>
      </c>
      <c r="B786" s="50" t="s">
        <v>1052</v>
      </c>
      <c r="C786" s="54">
        <v>215.83842425878441</v>
      </c>
    </row>
    <row r="787" spans="1:3" x14ac:dyDescent="0.25">
      <c r="A787" s="52" t="s">
        <v>125</v>
      </c>
      <c r="B787" s="50" t="s">
        <v>1053</v>
      </c>
      <c r="C787" s="54">
        <v>214.8151598295523</v>
      </c>
    </row>
    <row r="788" spans="1:3" x14ac:dyDescent="0.25">
      <c r="A788" s="52" t="s">
        <v>125</v>
      </c>
      <c r="B788" s="50" t="s">
        <v>1054</v>
      </c>
      <c r="C788" s="54">
        <v>216.56084320599879</v>
      </c>
    </row>
    <row r="789" spans="1:3" x14ac:dyDescent="0.25">
      <c r="A789" s="52" t="s">
        <v>125</v>
      </c>
      <c r="B789" s="50" t="s">
        <v>1055</v>
      </c>
      <c r="C789" s="54">
        <v>209.91367034712326</v>
      </c>
    </row>
    <row r="790" spans="1:3" x14ac:dyDescent="0.25">
      <c r="A790" s="52" t="s">
        <v>125</v>
      </c>
      <c r="B790" s="50" t="s">
        <v>1056</v>
      </c>
      <c r="C790" s="54">
        <v>207.98868006784724</v>
      </c>
    </row>
    <row r="791" spans="1:3" x14ac:dyDescent="0.25">
      <c r="A791" s="52" t="s">
        <v>126</v>
      </c>
      <c r="B791" s="50" t="s">
        <v>1057</v>
      </c>
      <c r="C791" s="54">
        <v>250.51000000000005</v>
      </c>
    </row>
    <row r="792" spans="1:3" x14ac:dyDescent="0.25">
      <c r="A792" s="52" t="s">
        <v>126</v>
      </c>
      <c r="B792" s="50" t="s">
        <v>1058</v>
      </c>
      <c r="C792" s="54">
        <v>246.17699999999999</v>
      </c>
    </row>
    <row r="793" spans="1:3" x14ac:dyDescent="0.25">
      <c r="A793" s="52" t="s">
        <v>126</v>
      </c>
      <c r="B793" s="50" t="s">
        <v>1059</v>
      </c>
      <c r="C793" s="54">
        <v>249.99600000000001</v>
      </c>
    </row>
    <row r="794" spans="1:3" x14ac:dyDescent="0.25">
      <c r="A794" s="52" t="s">
        <v>126</v>
      </c>
      <c r="B794" s="50" t="s">
        <v>1060</v>
      </c>
      <c r="C794" s="54">
        <v>254.071</v>
      </c>
    </row>
    <row r="795" spans="1:3" x14ac:dyDescent="0.25">
      <c r="A795" s="52" t="s">
        <v>126</v>
      </c>
      <c r="B795" s="50" t="s">
        <v>1061</v>
      </c>
      <c r="C795" s="54">
        <v>251.79000000000002</v>
      </c>
    </row>
    <row r="796" spans="1:3" x14ac:dyDescent="0.25">
      <c r="A796" s="52" t="s">
        <v>126</v>
      </c>
      <c r="B796" s="50" t="s">
        <v>1062</v>
      </c>
      <c r="C796" s="54">
        <v>249.16799999999998</v>
      </c>
    </row>
    <row r="797" spans="1:3" x14ac:dyDescent="0.25">
      <c r="A797" s="52" t="s">
        <v>126</v>
      </c>
      <c r="B797" s="50" t="s">
        <v>1063</v>
      </c>
      <c r="C797" s="54">
        <v>252.52100000000002</v>
      </c>
    </row>
    <row r="798" spans="1:3" x14ac:dyDescent="0.25">
      <c r="A798" s="52" t="s">
        <v>126</v>
      </c>
      <c r="B798" s="50" t="s">
        <v>1064</v>
      </c>
      <c r="C798" s="54">
        <v>255.26</v>
      </c>
    </row>
    <row r="799" spans="1:3" x14ac:dyDescent="0.25">
      <c r="A799" s="52" t="s">
        <v>126</v>
      </c>
      <c r="B799" s="50" t="s">
        <v>1065</v>
      </c>
      <c r="C799" s="54">
        <v>255.82600000000008</v>
      </c>
    </row>
    <row r="800" spans="1:3" x14ac:dyDescent="0.25">
      <c r="A800" s="52" t="s">
        <v>126</v>
      </c>
      <c r="B800" s="50" t="s">
        <v>1066</v>
      </c>
      <c r="C800" s="54">
        <v>262.62299999999999</v>
      </c>
    </row>
    <row r="801" spans="1:3" x14ac:dyDescent="0.25">
      <c r="A801" s="52" t="s">
        <v>126</v>
      </c>
      <c r="B801" s="50" t="s">
        <v>1067</v>
      </c>
      <c r="C801" s="54">
        <v>260.28000000000003</v>
      </c>
    </row>
    <row r="802" spans="1:3" x14ac:dyDescent="0.25">
      <c r="A802" s="52" t="s">
        <v>126</v>
      </c>
      <c r="B802" s="50" t="s">
        <v>1068</v>
      </c>
      <c r="C802" s="54">
        <v>259.34900000000005</v>
      </c>
    </row>
    <row r="803" spans="1:3" x14ac:dyDescent="0.25">
      <c r="A803" s="52" t="s">
        <v>126</v>
      </c>
      <c r="B803" s="50" t="s">
        <v>1069</v>
      </c>
      <c r="C803" s="54">
        <v>259.41078136555791</v>
      </c>
    </row>
    <row r="804" spans="1:3" x14ac:dyDescent="0.25">
      <c r="A804" s="52" t="s">
        <v>126</v>
      </c>
      <c r="B804" s="50" t="s">
        <v>1070</v>
      </c>
      <c r="C804" s="54">
        <v>252.61324206767964</v>
      </c>
    </row>
    <row r="805" spans="1:3" x14ac:dyDescent="0.25">
      <c r="A805" s="52" t="s">
        <v>126</v>
      </c>
      <c r="B805" s="50" t="s">
        <v>1071</v>
      </c>
      <c r="C805" s="54">
        <v>254.77566047965692</v>
      </c>
    </row>
    <row r="806" spans="1:3" x14ac:dyDescent="0.25">
      <c r="A806" s="52" t="s">
        <v>126</v>
      </c>
      <c r="B806" s="50" t="s">
        <v>1072</v>
      </c>
      <c r="C806" s="54">
        <v>260.39372997341275</v>
      </c>
    </row>
    <row r="807" spans="1:3" x14ac:dyDescent="0.25">
      <c r="A807" s="52" t="s">
        <v>126</v>
      </c>
      <c r="B807" s="50" t="s">
        <v>1073</v>
      </c>
      <c r="C807" s="54">
        <v>257.15300000000002</v>
      </c>
    </row>
    <row r="808" spans="1:3" x14ac:dyDescent="0.25">
      <c r="A808" s="52" t="s">
        <v>126</v>
      </c>
      <c r="B808" s="50" t="s">
        <v>1074</v>
      </c>
      <c r="C808" s="54">
        <v>255.51349687536262</v>
      </c>
    </row>
    <row r="809" spans="1:3" x14ac:dyDescent="0.25">
      <c r="A809" s="52" t="s">
        <v>126</v>
      </c>
      <c r="B809" s="50" t="s">
        <v>1075</v>
      </c>
      <c r="C809" s="54">
        <v>253.83094410208187</v>
      </c>
    </row>
    <row r="810" spans="1:3" x14ac:dyDescent="0.25">
      <c r="A810" s="52" t="s">
        <v>126</v>
      </c>
      <c r="B810" s="50" t="s">
        <v>1076</v>
      </c>
      <c r="C810" s="54">
        <v>252.1463966344792</v>
      </c>
    </row>
    <row r="811" spans="1:3" x14ac:dyDescent="0.25">
      <c r="A811" s="52" t="s">
        <v>126</v>
      </c>
      <c r="B811" s="50" t="s">
        <v>1077</v>
      </c>
      <c r="C811" s="54">
        <v>258.59918511564609</v>
      </c>
    </row>
    <row r="812" spans="1:3" x14ac:dyDescent="0.25">
      <c r="A812" s="52" t="s">
        <v>126</v>
      </c>
      <c r="B812" s="50" t="s">
        <v>1078</v>
      </c>
      <c r="C812" s="54">
        <v>257.99074385130797</v>
      </c>
    </row>
    <row r="813" spans="1:3" x14ac:dyDescent="0.25">
      <c r="A813" s="52" t="s">
        <v>126</v>
      </c>
      <c r="B813" s="50" t="s">
        <v>1079</v>
      </c>
      <c r="C813" s="54">
        <v>255.23341473866293</v>
      </c>
    </row>
    <row r="814" spans="1:3" x14ac:dyDescent="0.25">
      <c r="A814" s="52" t="s">
        <v>126</v>
      </c>
      <c r="B814" s="50" t="s">
        <v>1080</v>
      </c>
      <c r="C814" s="54">
        <v>257.07224596963385</v>
      </c>
    </row>
    <row r="815" spans="1:3" x14ac:dyDescent="0.25">
      <c r="A815" s="52" t="s">
        <v>126</v>
      </c>
      <c r="B815" s="50" t="s">
        <v>1081</v>
      </c>
      <c r="C815" s="54">
        <v>253.27437251065371</v>
      </c>
    </row>
    <row r="816" spans="1:3" x14ac:dyDescent="0.25">
      <c r="A816" s="52" t="s">
        <v>126</v>
      </c>
      <c r="B816" s="50" t="s">
        <v>1082</v>
      </c>
      <c r="C816" s="54">
        <v>254.11707178806449</v>
      </c>
    </row>
    <row r="817" spans="1:3" x14ac:dyDescent="0.25">
      <c r="A817" s="52" t="s">
        <v>126</v>
      </c>
      <c r="B817" s="50" t="s">
        <v>1083</v>
      </c>
      <c r="C817" s="54">
        <v>250.24883815140907</v>
      </c>
    </row>
    <row r="818" spans="1:3" x14ac:dyDescent="0.25">
      <c r="A818" s="52" t="s">
        <v>126</v>
      </c>
      <c r="B818" s="50" t="s">
        <v>1084</v>
      </c>
      <c r="C818" s="54">
        <v>254.63539960223039</v>
      </c>
    </row>
    <row r="819" spans="1:3" x14ac:dyDescent="0.25">
      <c r="A819" s="52" t="s">
        <v>126</v>
      </c>
      <c r="B819" s="50" t="s">
        <v>1085</v>
      </c>
      <c r="C819" s="54">
        <v>258.84635807796985</v>
      </c>
    </row>
    <row r="820" spans="1:3" x14ac:dyDescent="0.25">
      <c r="A820" s="52" t="s">
        <v>126</v>
      </c>
      <c r="B820" s="50" t="s">
        <v>1086</v>
      </c>
      <c r="C820" s="54">
        <v>258.220569078876</v>
      </c>
    </row>
    <row r="821" spans="1:3" x14ac:dyDescent="0.25">
      <c r="A821" s="52" t="s">
        <v>126</v>
      </c>
      <c r="B821" s="50" t="s">
        <v>1087</v>
      </c>
      <c r="C821" s="54">
        <v>257.94618198473</v>
      </c>
    </row>
    <row r="822" spans="1:3" x14ac:dyDescent="0.25">
      <c r="A822" s="52" t="s">
        <v>126</v>
      </c>
      <c r="B822" s="50" t="s">
        <v>1088</v>
      </c>
      <c r="C822" s="54">
        <v>252.05155843971323</v>
      </c>
    </row>
    <row r="823" spans="1:3" x14ac:dyDescent="0.25">
      <c r="A823" s="52" t="s">
        <v>126</v>
      </c>
      <c r="B823" s="50" t="s">
        <v>1089</v>
      </c>
      <c r="C823" s="54">
        <v>249.08832561709869</v>
      </c>
    </row>
    <row r="824" spans="1:3" x14ac:dyDescent="0.25">
      <c r="A824" s="52" t="s">
        <v>126</v>
      </c>
      <c r="B824" s="50" t="s">
        <v>1090</v>
      </c>
      <c r="C824" s="54">
        <v>251.03047240874193</v>
      </c>
    </row>
    <row r="825" spans="1:3" x14ac:dyDescent="0.25">
      <c r="A825" s="52" t="s">
        <v>126</v>
      </c>
      <c r="B825" s="50" t="s">
        <v>1091</v>
      </c>
      <c r="C825" s="54">
        <v>257.23808036151729</v>
      </c>
    </row>
    <row r="826" spans="1:3" x14ac:dyDescent="0.25">
      <c r="A826" s="52" t="s">
        <v>126</v>
      </c>
      <c r="B826" s="50" t="s">
        <v>1092</v>
      </c>
      <c r="C826" s="54">
        <v>261.07012346294624</v>
      </c>
    </row>
    <row r="827" spans="1:3" x14ac:dyDescent="0.25">
      <c r="A827" s="52" t="s">
        <v>126</v>
      </c>
      <c r="B827" s="50" t="s">
        <v>1093</v>
      </c>
      <c r="C827" s="54">
        <v>256.46677598946184</v>
      </c>
    </row>
    <row r="828" spans="1:3" x14ac:dyDescent="0.25">
      <c r="A828" s="52" t="s">
        <v>126</v>
      </c>
      <c r="B828" s="50" t="s">
        <v>1094</v>
      </c>
      <c r="C828" s="54">
        <v>256.07460313264261</v>
      </c>
    </row>
    <row r="829" spans="1:3" x14ac:dyDescent="0.25">
      <c r="A829" s="52" t="s">
        <v>126</v>
      </c>
      <c r="B829" s="50" t="s">
        <v>1095</v>
      </c>
      <c r="C829" s="54">
        <v>254.12868320126458</v>
      </c>
    </row>
    <row r="830" spans="1:3" x14ac:dyDescent="0.25">
      <c r="A830" s="52" t="s">
        <v>126</v>
      </c>
      <c r="B830" s="50" t="s">
        <v>1096</v>
      </c>
      <c r="C830" s="54">
        <v>257.1390301913948</v>
      </c>
    </row>
    <row r="831" spans="1:3" x14ac:dyDescent="0.25">
      <c r="A831" s="52" t="s">
        <v>126</v>
      </c>
      <c r="B831" s="50" t="s">
        <v>1097</v>
      </c>
      <c r="C831" s="54">
        <v>254.36609788687292</v>
      </c>
    </row>
    <row r="832" spans="1:3" x14ac:dyDescent="0.25">
      <c r="A832" s="52" t="s">
        <v>126</v>
      </c>
      <c r="B832" s="50" t="s">
        <v>1098</v>
      </c>
      <c r="C832" s="54">
        <v>250.77696410111315</v>
      </c>
    </row>
    <row r="833" spans="1:3" x14ac:dyDescent="0.25">
      <c r="A833" s="52" t="s">
        <v>126</v>
      </c>
      <c r="B833" s="50" t="s">
        <v>1099</v>
      </c>
      <c r="C833" s="54">
        <v>249.94262909424705</v>
      </c>
    </row>
    <row r="834" spans="1:3" x14ac:dyDescent="0.25">
      <c r="A834" s="52" t="s">
        <v>129</v>
      </c>
      <c r="B834" s="50" t="s">
        <v>1100</v>
      </c>
      <c r="C834" s="54">
        <v>170.94300000000001</v>
      </c>
    </row>
    <row r="835" spans="1:3" x14ac:dyDescent="0.25">
      <c r="A835" s="52" t="s">
        <v>129</v>
      </c>
      <c r="B835" s="50" t="s">
        <v>1101</v>
      </c>
      <c r="C835" s="54">
        <v>162.893</v>
      </c>
    </row>
    <row r="836" spans="1:3" x14ac:dyDescent="0.25">
      <c r="A836" s="52" t="s">
        <v>129</v>
      </c>
      <c r="B836" s="50" t="s">
        <v>1102</v>
      </c>
      <c r="C836" s="54">
        <v>167.30799999999996</v>
      </c>
    </row>
    <row r="837" spans="1:3" x14ac:dyDescent="0.25">
      <c r="A837" s="52" t="s">
        <v>129</v>
      </c>
      <c r="B837" s="50" t="s">
        <v>1103</v>
      </c>
      <c r="C837" s="54">
        <v>164.58799999999999</v>
      </c>
    </row>
    <row r="838" spans="1:3" x14ac:dyDescent="0.25">
      <c r="A838" s="52" t="s">
        <v>129</v>
      </c>
      <c r="B838" s="50" t="s">
        <v>1104</v>
      </c>
      <c r="C838" s="54">
        <v>163.53100000000001</v>
      </c>
    </row>
    <row r="839" spans="1:3" x14ac:dyDescent="0.25">
      <c r="A839" s="52" t="s">
        <v>129</v>
      </c>
      <c r="B839" s="50" t="s">
        <v>1105</v>
      </c>
      <c r="C839" s="54">
        <v>167.73599999999999</v>
      </c>
    </row>
    <row r="840" spans="1:3" x14ac:dyDescent="0.25">
      <c r="A840" s="52" t="s">
        <v>129</v>
      </c>
      <c r="B840" s="50" t="s">
        <v>1106</v>
      </c>
      <c r="C840" s="54">
        <v>160.81</v>
      </c>
    </row>
    <row r="841" spans="1:3" x14ac:dyDescent="0.25">
      <c r="A841" s="52" t="s">
        <v>129</v>
      </c>
      <c r="B841" s="50" t="s">
        <v>1107</v>
      </c>
      <c r="C841" s="54">
        <v>172.12</v>
      </c>
    </row>
    <row r="842" spans="1:3" x14ac:dyDescent="0.25">
      <c r="A842" s="52" t="s">
        <v>129</v>
      </c>
      <c r="B842" s="50" t="s">
        <v>1108</v>
      </c>
      <c r="C842" s="54">
        <v>167.375</v>
      </c>
    </row>
    <row r="843" spans="1:3" x14ac:dyDescent="0.25">
      <c r="A843" s="52" t="s">
        <v>129</v>
      </c>
      <c r="B843" s="50" t="s">
        <v>1109</v>
      </c>
      <c r="C843" s="54">
        <v>173.279</v>
      </c>
    </row>
    <row r="844" spans="1:3" x14ac:dyDescent="0.25">
      <c r="A844" s="52" t="s">
        <v>129</v>
      </c>
      <c r="B844" s="50" t="s">
        <v>1110</v>
      </c>
      <c r="C844" s="54">
        <v>173.78800000000001</v>
      </c>
    </row>
    <row r="845" spans="1:3" x14ac:dyDescent="0.25">
      <c r="A845" s="52" t="s">
        <v>129</v>
      </c>
      <c r="B845" s="50" t="s">
        <v>1111</v>
      </c>
      <c r="C845" s="54">
        <v>168.208</v>
      </c>
    </row>
    <row r="846" spans="1:3" x14ac:dyDescent="0.25">
      <c r="A846" s="52" t="s">
        <v>129</v>
      </c>
      <c r="B846" s="50" t="s">
        <v>1112</v>
      </c>
      <c r="C846" s="54">
        <v>164.2090689685005</v>
      </c>
    </row>
    <row r="847" spans="1:3" x14ac:dyDescent="0.25">
      <c r="A847" s="52" t="s">
        <v>129</v>
      </c>
      <c r="B847" s="50" t="s">
        <v>1113</v>
      </c>
      <c r="C847" s="54">
        <v>167.05180603160022</v>
      </c>
    </row>
    <row r="848" spans="1:3" x14ac:dyDescent="0.25">
      <c r="A848" s="52" t="s">
        <v>129</v>
      </c>
      <c r="B848" s="50" t="s">
        <v>1114</v>
      </c>
      <c r="C848" s="54">
        <v>166.15151101307521</v>
      </c>
    </row>
    <row r="849" spans="1:3" x14ac:dyDescent="0.25">
      <c r="A849" s="52" t="s">
        <v>129</v>
      </c>
      <c r="B849" s="50" t="s">
        <v>1115</v>
      </c>
      <c r="C849" s="54">
        <v>164.90809393458304</v>
      </c>
    </row>
    <row r="850" spans="1:3" x14ac:dyDescent="0.25">
      <c r="A850" s="52" t="s">
        <v>129</v>
      </c>
      <c r="B850" s="50" t="s">
        <v>1116</v>
      </c>
      <c r="C850" s="54">
        <v>174.5487585219575</v>
      </c>
    </row>
    <row r="851" spans="1:3" x14ac:dyDescent="0.25">
      <c r="A851" s="52" t="s">
        <v>129</v>
      </c>
      <c r="B851" s="50" t="s">
        <v>1117</v>
      </c>
      <c r="C851" s="54">
        <v>155.12355254502415</v>
      </c>
    </row>
    <row r="852" spans="1:3" x14ac:dyDescent="0.25">
      <c r="A852" s="52" t="s">
        <v>129</v>
      </c>
      <c r="B852" s="50" t="s">
        <v>1118</v>
      </c>
      <c r="C852" s="54">
        <v>166.57571055390093</v>
      </c>
    </row>
    <row r="853" spans="1:3" x14ac:dyDescent="0.25">
      <c r="A853" s="52" t="s">
        <v>132</v>
      </c>
      <c r="B853" s="50" t="s">
        <v>1119</v>
      </c>
      <c r="C853" s="54">
        <v>107.08499999999999</v>
      </c>
    </row>
    <row r="854" spans="1:3" x14ac:dyDescent="0.25">
      <c r="A854" s="52" t="s">
        <v>132</v>
      </c>
      <c r="B854" s="50" t="s">
        <v>1120</v>
      </c>
      <c r="C854" s="54">
        <v>107.99488673137807</v>
      </c>
    </row>
    <row r="855" spans="1:3" x14ac:dyDescent="0.25">
      <c r="A855" s="52" t="s">
        <v>132</v>
      </c>
      <c r="B855" s="50" t="s">
        <v>1121</v>
      </c>
      <c r="C855" s="54">
        <v>105.17973630306241</v>
      </c>
    </row>
    <row r="856" spans="1:3" x14ac:dyDescent="0.25">
      <c r="A856" s="52" t="s">
        <v>132</v>
      </c>
      <c r="B856" s="50" t="s">
        <v>1122</v>
      </c>
      <c r="C856" s="54">
        <v>109.23289229541361</v>
      </c>
    </row>
    <row r="857" spans="1:3" x14ac:dyDescent="0.25">
      <c r="A857" s="52" t="s">
        <v>132</v>
      </c>
      <c r="B857" s="50" t="s">
        <v>1123</v>
      </c>
      <c r="C857" s="54">
        <v>106.56499443522341</v>
      </c>
    </row>
    <row r="858" spans="1:3" x14ac:dyDescent="0.25">
      <c r="A858" s="52" t="s">
        <v>132</v>
      </c>
      <c r="B858" s="50" t="s">
        <v>1124</v>
      </c>
      <c r="C858" s="54">
        <v>106.95536047130879</v>
      </c>
    </row>
    <row r="859" spans="1:3" x14ac:dyDescent="0.25">
      <c r="A859" s="52" t="s">
        <v>132</v>
      </c>
      <c r="B859" s="50" t="s">
        <v>1125</v>
      </c>
      <c r="C859" s="54">
        <v>110.69584991657948</v>
      </c>
    </row>
    <row r="860" spans="1:3" x14ac:dyDescent="0.25">
      <c r="A860" s="52" t="s">
        <v>132</v>
      </c>
      <c r="B860" s="50" t="s">
        <v>1126</v>
      </c>
      <c r="C860" s="54">
        <v>108.03653382400883</v>
      </c>
    </row>
    <row r="861" spans="1:3" x14ac:dyDescent="0.25">
      <c r="A861" s="52" t="s">
        <v>133</v>
      </c>
      <c r="B861" s="50" t="s">
        <v>1127</v>
      </c>
      <c r="C861" s="54">
        <v>86.531999999999996</v>
      </c>
    </row>
    <row r="862" spans="1:3" x14ac:dyDescent="0.25">
      <c r="A862" s="52" t="s">
        <v>133</v>
      </c>
      <c r="B862" s="50" t="s">
        <v>1128</v>
      </c>
      <c r="C862" s="54">
        <v>88.715000000000003</v>
      </c>
    </row>
    <row r="863" spans="1:3" x14ac:dyDescent="0.25">
      <c r="A863" s="52" t="s">
        <v>133</v>
      </c>
      <c r="B863" s="50" t="s">
        <v>1129</v>
      </c>
      <c r="C863" s="54">
        <v>87.703999999999994</v>
      </c>
    </row>
    <row r="864" spans="1:3" x14ac:dyDescent="0.25">
      <c r="A864" s="52" t="s">
        <v>133</v>
      </c>
      <c r="B864" s="50" t="s">
        <v>1130</v>
      </c>
      <c r="C864" s="54">
        <v>88.07</v>
      </c>
    </row>
    <row r="865" spans="1:3" x14ac:dyDescent="0.25">
      <c r="A865" s="52" t="s">
        <v>133</v>
      </c>
      <c r="B865" s="50" t="s">
        <v>1131</v>
      </c>
      <c r="C865" s="54">
        <v>92.444999999999993</v>
      </c>
    </row>
    <row r="866" spans="1:3" x14ac:dyDescent="0.25">
      <c r="A866" s="52" t="s">
        <v>133</v>
      </c>
      <c r="B866" s="50" t="s">
        <v>1132</v>
      </c>
      <c r="C866" s="54">
        <v>85.43</v>
      </c>
    </row>
    <row r="867" spans="1:3" x14ac:dyDescent="0.25">
      <c r="A867" s="52" t="s">
        <v>133</v>
      </c>
      <c r="B867" s="50" t="s">
        <v>1133</v>
      </c>
      <c r="C867" s="54">
        <v>89.147000000000006</v>
      </c>
    </row>
    <row r="868" spans="1:3" x14ac:dyDescent="0.25">
      <c r="A868" s="52" t="s">
        <v>133</v>
      </c>
      <c r="B868" s="50" t="s">
        <v>1134</v>
      </c>
      <c r="C868" s="54">
        <v>89.541999999999987</v>
      </c>
    </row>
    <row r="869" spans="1:3" x14ac:dyDescent="0.25">
      <c r="A869" s="52" t="s">
        <v>133</v>
      </c>
      <c r="B869" s="50" t="s">
        <v>1135</v>
      </c>
      <c r="C869" s="54">
        <v>82.918000000000006</v>
      </c>
    </row>
    <row r="870" spans="1:3" x14ac:dyDescent="0.25">
      <c r="A870" s="52" t="s">
        <v>133</v>
      </c>
      <c r="B870" s="50" t="s">
        <v>1136</v>
      </c>
      <c r="C870" s="54">
        <v>91.041000000000011</v>
      </c>
    </row>
    <row r="871" spans="1:3" x14ac:dyDescent="0.25">
      <c r="A871" s="52" t="s">
        <v>133</v>
      </c>
      <c r="B871" s="50" t="s">
        <v>1137</v>
      </c>
      <c r="C871" s="54">
        <v>88.556000000000012</v>
      </c>
    </row>
    <row r="872" spans="1:3" x14ac:dyDescent="0.25">
      <c r="A872" s="52" t="s">
        <v>133</v>
      </c>
      <c r="B872" s="50" t="s">
        <v>1138</v>
      </c>
      <c r="C872" s="54">
        <v>90.244</v>
      </c>
    </row>
    <row r="873" spans="1:3" x14ac:dyDescent="0.25">
      <c r="A873" s="52" t="s">
        <v>133</v>
      </c>
      <c r="B873" s="50" t="s">
        <v>1139</v>
      </c>
      <c r="C873" s="54">
        <v>88.05</v>
      </c>
    </row>
    <row r="874" spans="1:3" x14ac:dyDescent="0.25">
      <c r="A874" s="52" t="s">
        <v>133</v>
      </c>
      <c r="B874" s="50" t="s">
        <v>1140</v>
      </c>
      <c r="C874" s="54">
        <v>86.646000000000001</v>
      </c>
    </row>
    <row r="875" spans="1:3" x14ac:dyDescent="0.25">
      <c r="A875" s="52" t="s">
        <v>133</v>
      </c>
      <c r="B875" s="50" t="s">
        <v>1141</v>
      </c>
      <c r="C875" s="54">
        <v>83.831000000000003</v>
      </c>
    </row>
    <row r="876" spans="1:3" x14ac:dyDescent="0.25">
      <c r="A876" s="52" t="s">
        <v>133</v>
      </c>
      <c r="B876" s="50" t="s">
        <v>1142</v>
      </c>
      <c r="C876" s="54">
        <v>92.003999999999991</v>
      </c>
    </row>
    <row r="877" spans="1:3" x14ac:dyDescent="0.25">
      <c r="A877" s="52" t="s">
        <v>133</v>
      </c>
      <c r="B877" s="50" t="s">
        <v>1143</v>
      </c>
      <c r="C877" s="54">
        <v>90.202999999999989</v>
      </c>
    </row>
    <row r="878" spans="1:3" x14ac:dyDescent="0.25">
      <c r="A878" s="52" t="s">
        <v>133</v>
      </c>
      <c r="B878" s="50" t="s">
        <v>1144</v>
      </c>
      <c r="C878" s="54">
        <v>86.221000000000004</v>
      </c>
    </row>
    <row r="879" spans="1:3" x14ac:dyDescent="0.25">
      <c r="A879" s="52" t="s">
        <v>133</v>
      </c>
      <c r="B879" s="50" t="s">
        <v>1145</v>
      </c>
      <c r="C879" s="54">
        <v>86.640999999999991</v>
      </c>
    </row>
    <row r="880" spans="1:3" x14ac:dyDescent="0.25">
      <c r="A880" s="52" t="s">
        <v>133</v>
      </c>
      <c r="B880" s="50" t="s">
        <v>1146</v>
      </c>
      <c r="C880" s="54">
        <v>90.17</v>
      </c>
    </row>
    <row r="881" spans="1:3" x14ac:dyDescent="0.25">
      <c r="A881" s="52" t="s">
        <v>133</v>
      </c>
      <c r="B881" s="50" t="s">
        <v>1147</v>
      </c>
      <c r="C881" s="54">
        <v>88.172999999999988</v>
      </c>
    </row>
    <row r="882" spans="1:3" x14ac:dyDescent="0.25">
      <c r="A882" s="52" t="s">
        <v>133</v>
      </c>
      <c r="B882" s="50" t="s">
        <v>1148</v>
      </c>
      <c r="C882" s="54">
        <v>87.251999999999981</v>
      </c>
    </row>
    <row r="883" spans="1:3" x14ac:dyDescent="0.25">
      <c r="A883" s="52" t="s">
        <v>133</v>
      </c>
      <c r="B883" s="50" t="s">
        <v>1149</v>
      </c>
      <c r="C883" s="54">
        <v>88.200999999999993</v>
      </c>
    </row>
    <row r="884" spans="1:3" x14ac:dyDescent="0.25">
      <c r="A884" s="52" t="s">
        <v>133</v>
      </c>
      <c r="B884" s="50" t="s">
        <v>1150</v>
      </c>
      <c r="C884" s="54">
        <v>92.4</v>
      </c>
    </row>
    <row r="885" spans="1:3" x14ac:dyDescent="0.25">
      <c r="A885" s="52" t="s">
        <v>133</v>
      </c>
      <c r="B885" s="50" t="s">
        <v>1151</v>
      </c>
      <c r="C885" s="54">
        <v>86.75</v>
      </c>
    </row>
    <row r="886" spans="1:3" x14ac:dyDescent="0.25">
      <c r="A886" s="52" t="s">
        <v>133</v>
      </c>
      <c r="B886" s="50" t="s">
        <v>1152</v>
      </c>
      <c r="C886" s="54">
        <v>86.312000000000012</v>
      </c>
    </row>
    <row r="887" spans="1:3" x14ac:dyDescent="0.25">
      <c r="A887" s="52" t="s">
        <v>133</v>
      </c>
      <c r="B887" s="50" t="s">
        <v>1153</v>
      </c>
      <c r="C887" s="54">
        <v>89.744</v>
      </c>
    </row>
    <row r="888" spans="1:3" x14ac:dyDescent="0.25">
      <c r="A888" s="52" t="s">
        <v>133</v>
      </c>
      <c r="B888" s="50" t="s">
        <v>1154</v>
      </c>
      <c r="C888" s="54">
        <v>85.52200000000002</v>
      </c>
    </row>
    <row r="889" spans="1:3" x14ac:dyDescent="0.25">
      <c r="A889" s="52" t="s">
        <v>133</v>
      </c>
      <c r="B889" s="50" t="s">
        <v>1155</v>
      </c>
      <c r="C889" s="54">
        <v>89.138000000000005</v>
      </c>
    </row>
    <row r="890" spans="1:3" x14ac:dyDescent="0.25">
      <c r="A890" s="52" t="s">
        <v>133</v>
      </c>
      <c r="B890" s="50" t="s">
        <v>1156</v>
      </c>
      <c r="C890" s="54">
        <v>92.396000000000001</v>
      </c>
    </row>
    <row r="891" spans="1:3" x14ac:dyDescent="0.25">
      <c r="A891" s="52" t="s">
        <v>133</v>
      </c>
      <c r="B891" s="50" t="s">
        <v>1157</v>
      </c>
      <c r="C891" s="54">
        <v>91.106999999999999</v>
      </c>
    </row>
    <row r="892" spans="1:3" x14ac:dyDescent="0.25">
      <c r="A892" s="52" t="s">
        <v>133</v>
      </c>
      <c r="B892" s="50" t="s">
        <v>1158</v>
      </c>
      <c r="C892" s="54">
        <v>91.263000000000005</v>
      </c>
    </row>
    <row r="893" spans="1:3" x14ac:dyDescent="0.25">
      <c r="A893" s="52" t="s">
        <v>133</v>
      </c>
      <c r="B893" s="50" t="s">
        <v>1159</v>
      </c>
      <c r="C893" s="54">
        <v>89.1</v>
      </c>
    </row>
    <row r="894" spans="1:3" x14ac:dyDescent="0.25">
      <c r="A894" s="52" t="s">
        <v>133</v>
      </c>
      <c r="B894" s="50" t="s">
        <v>1160</v>
      </c>
      <c r="C894" s="54">
        <v>90.10799999999999</v>
      </c>
    </row>
    <row r="895" spans="1:3" x14ac:dyDescent="0.25">
      <c r="A895" s="52" t="s">
        <v>133</v>
      </c>
      <c r="B895" s="50" t="s">
        <v>1161</v>
      </c>
      <c r="C895" s="54">
        <v>84.472000000000008</v>
      </c>
    </row>
    <row r="896" spans="1:3" x14ac:dyDescent="0.25">
      <c r="A896" s="52" t="s">
        <v>133</v>
      </c>
      <c r="B896" s="50" t="s">
        <v>1162</v>
      </c>
      <c r="C896" s="54">
        <v>87.128</v>
      </c>
    </row>
    <row r="897" spans="1:3" x14ac:dyDescent="0.25">
      <c r="A897" s="52" t="s">
        <v>133</v>
      </c>
      <c r="B897" s="50" t="s">
        <v>1163</v>
      </c>
      <c r="C897" s="54">
        <v>89.647999999999996</v>
      </c>
    </row>
    <row r="898" spans="1:3" x14ac:dyDescent="0.25">
      <c r="A898" s="52" t="s">
        <v>133</v>
      </c>
      <c r="B898" s="50" t="s">
        <v>1164</v>
      </c>
      <c r="C898" s="54">
        <v>91.819000000000003</v>
      </c>
    </row>
    <row r="899" spans="1:3" x14ac:dyDescent="0.25">
      <c r="A899" s="52" t="s">
        <v>133</v>
      </c>
      <c r="B899" s="50" t="s">
        <v>1165</v>
      </c>
      <c r="C899" s="54">
        <v>89.334000000000003</v>
      </c>
    </row>
    <row r="900" spans="1:3" x14ac:dyDescent="0.25">
      <c r="A900" s="52" t="s">
        <v>133</v>
      </c>
      <c r="B900" s="50" t="s">
        <v>1166</v>
      </c>
      <c r="C900" s="54">
        <v>86.298000000000016</v>
      </c>
    </row>
    <row r="901" spans="1:3" x14ac:dyDescent="0.25">
      <c r="A901" s="52" t="s">
        <v>133</v>
      </c>
      <c r="B901" s="50" t="s">
        <v>1167</v>
      </c>
      <c r="C901" s="54">
        <v>85.108000000000004</v>
      </c>
    </row>
    <row r="902" spans="1:3" x14ac:dyDescent="0.25">
      <c r="A902" s="52" t="s">
        <v>133</v>
      </c>
      <c r="B902" s="50" t="s">
        <v>1168</v>
      </c>
      <c r="C902" s="54">
        <v>85.518000000000001</v>
      </c>
    </row>
    <row r="903" spans="1:3" x14ac:dyDescent="0.25">
      <c r="A903" s="52" t="s">
        <v>133</v>
      </c>
      <c r="B903" s="50" t="s">
        <v>1169</v>
      </c>
      <c r="C903" s="54">
        <v>86.84</v>
      </c>
    </row>
    <row r="904" spans="1:3" x14ac:dyDescent="0.25">
      <c r="A904" s="52" t="s">
        <v>133</v>
      </c>
      <c r="B904" s="50" t="s">
        <v>1170</v>
      </c>
      <c r="C904" s="54">
        <v>83.680999999999997</v>
      </c>
    </row>
    <row r="905" spans="1:3" x14ac:dyDescent="0.25">
      <c r="A905" s="52" t="s">
        <v>133</v>
      </c>
      <c r="B905" s="50" t="s">
        <v>1171</v>
      </c>
      <c r="C905" s="54">
        <v>84.085999999999999</v>
      </c>
    </row>
    <row r="906" spans="1:3" x14ac:dyDescent="0.25">
      <c r="A906" s="52" t="s">
        <v>133</v>
      </c>
      <c r="B906" s="50" t="s">
        <v>1172</v>
      </c>
      <c r="C906" s="54">
        <v>86.954999999999998</v>
      </c>
    </row>
    <row r="907" spans="1:3" x14ac:dyDescent="0.25">
      <c r="A907" s="52" t="s">
        <v>133</v>
      </c>
      <c r="B907" s="50" t="s">
        <v>1173</v>
      </c>
      <c r="C907" s="54">
        <v>85.181000000000012</v>
      </c>
    </row>
    <row r="908" spans="1:3" x14ac:dyDescent="0.25">
      <c r="A908" s="52" t="s">
        <v>133</v>
      </c>
      <c r="B908" s="50" t="s">
        <v>1174</v>
      </c>
      <c r="C908" s="54">
        <v>92.504999999999995</v>
      </c>
    </row>
    <row r="909" spans="1:3" x14ac:dyDescent="0.25">
      <c r="A909" s="52" t="s">
        <v>133</v>
      </c>
      <c r="B909" s="50" t="s">
        <v>1175</v>
      </c>
      <c r="C909" s="54">
        <v>86.845999999999989</v>
      </c>
    </row>
    <row r="910" spans="1:3" x14ac:dyDescent="0.25">
      <c r="A910" s="52" t="s">
        <v>133</v>
      </c>
      <c r="B910" s="50" t="s">
        <v>1176</v>
      </c>
      <c r="C910" s="54">
        <v>86.657000000000011</v>
      </c>
    </row>
    <row r="911" spans="1:3" x14ac:dyDescent="0.25">
      <c r="A911" s="52" t="s">
        <v>133</v>
      </c>
      <c r="B911" s="50" t="s">
        <v>1177</v>
      </c>
      <c r="C911" s="54">
        <v>87.616</v>
      </c>
    </row>
    <row r="912" spans="1:3" x14ac:dyDescent="0.25">
      <c r="A912" s="52" t="s">
        <v>133</v>
      </c>
      <c r="B912" s="50" t="s">
        <v>1178</v>
      </c>
      <c r="C912" s="54">
        <v>88.649000000000001</v>
      </c>
    </row>
    <row r="913" spans="1:3" x14ac:dyDescent="0.25">
      <c r="A913" s="52" t="s">
        <v>133</v>
      </c>
      <c r="B913" s="50" t="s">
        <v>1179</v>
      </c>
      <c r="C913" s="54">
        <v>88.09099999999998</v>
      </c>
    </row>
    <row r="914" spans="1:3" x14ac:dyDescent="0.25">
      <c r="A914" s="52" t="s">
        <v>133</v>
      </c>
      <c r="B914" s="50" t="s">
        <v>1180</v>
      </c>
      <c r="C914" s="54">
        <v>89.739000000000004</v>
      </c>
    </row>
    <row r="915" spans="1:3" x14ac:dyDescent="0.25">
      <c r="A915" s="52" t="s">
        <v>133</v>
      </c>
      <c r="B915" s="50" t="s">
        <v>1181</v>
      </c>
      <c r="C915" s="54">
        <v>89.683999999999997</v>
      </c>
    </row>
    <row r="916" spans="1:3" x14ac:dyDescent="0.25">
      <c r="A916" s="52" t="s">
        <v>133</v>
      </c>
      <c r="B916" s="50" t="s">
        <v>1182</v>
      </c>
      <c r="C916" s="54">
        <v>89.638999999999982</v>
      </c>
    </row>
    <row r="917" spans="1:3" x14ac:dyDescent="0.25">
      <c r="A917" s="52" t="s">
        <v>133</v>
      </c>
      <c r="B917" s="50" t="s">
        <v>1183</v>
      </c>
      <c r="C917" s="54">
        <v>88.323000000000008</v>
      </c>
    </row>
    <row r="918" spans="1:3" x14ac:dyDescent="0.25">
      <c r="A918" s="52" t="s">
        <v>133</v>
      </c>
      <c r="B918" s="50" t="s">
        <v>1184</v>
      </c>
      <c r="C918" s="54">
        <v>89.561999999999998</v>
      </c>
    </row>
    <row r="919" spans="1:3" x14ac:dyDescent="0.25">
      <c r="A919" s="52" t="s">
        <v>133</v>
      </c>
      <c r="B919" s="50" t="s">
        <v>1185</v>
      </c>
      <c r="C919" s="54">
        <v>87.936000000000007</v>
      </c>
    </row>
    <row r="920" spans="1:3" x14ac:dyDescent="0.25">
      <c r="A920" s="52" t="s">
        <v>133</v>
      </c>
      <c r="B920" s="50" t="s">
        <v>1186</v>
      </c>
      <c r="C920" s="54">
        <v>85.288999999999987</v>
      </c>
    </row>
    <row r="921" spans="1:3" x14ac:dyDescent="0.25">
      <c r="A921" s="52" t="s">
        <v>133</v>
      </c>
      <c r="B921" s="50" t="s">
        <v>1187</v>
      </c>
      <c r="C921" s="54">
        <v>81.405000000000001</v>
      </c>
    </row>
    <row r="922" spans="1:3" x14ac:dyDescent="0.25">
      <c r="A922" s="52" t="s">
        <v>133</v>
      </c>
      <c r="B922" s="50" t="s">
        <v>1188</v>
      </c>
      <c r="C922" s="54">
        <v>85.510999999999996</v>
      </c>
    </row>
    <row r="923" spans="1:3" x14ac:dyDescent="0.25">
      <c r="A923" s="52" t="s">
        <v>133</v>
      </c>
      <c r="B923" s="50" t="s">
        <v>1189</v>
      </c>
      <c r="C923" s="54">
        <v>86.643999999999977</v>
      </c>
    </row>
    <row r="924" spans="1:3" x14ac:dyDescent="0.25">
      <c r="A924" s="52" t="s">
        <v>133</v>
      </c>
      <c r="B924" s="50" t="s">
        <v>1190</v>
      </c>
      <c r="C924" s="54">
        <v>87.49</v>
      </c>
    </row>
    <row r="925" spans="1:3" x14ac:dyDescent="0.25">
      <c r="A925" s="52" t="s">
        <v>133</v>
      </c>
      <c r="B925" s="50" t="s">
        <v>1191</v>
      </c>
      <c r="C925" s="54">
        <v>84.325000000000003</v>
      </c>
    </row>
    <row r="926" spans="1:3" x14ac:dyDescent="0.25">
      <c r="A926" s="52" t="s">
        <v>133</v>
      </c>
      <c r="B926" s="50" t="s">
        <v>1192</v>
      </c>
      <c r="C926" s="54">
        <v>86.173999999999992</v>
      </c>
    </row>
    <row r="927" spans="1:3" x14ac:dyDescent="0.25">
      <c r="A927" s="52" t="s">
        <v>133</v>
      </c>
      <c r="B927" s="50" t="s">
        <v>1193</v>
      </c>
      <c r="C927" s="54">
        <v>87.489000000000004</v>
      </c>
    </row>
    <row r="928" spans="1:3" x14ac:dyDescent="0.25">
      <c r="A928" s="52" t="s">
        <v>133</v>
      </c>
      <c r="B928" s="50" t="s">
        <v>1194</v>
      </c>
      <c r="C928" s="54">
        <v>86.95</v>
      </c>
    </row>
    <row r="929" spans="1:3" x14ac:dyDescent="0.25">
      <c r="A929" s="52" t="s">
        <v>133</v>
      </c>
      <c r="B929" s="50" t="s">
        <v>1195</v>
      </c>
      <c r="C929" s="54">
        <v>84.23</v>
      </c>
    </row>
    <row r="930" spans="1:3" x14ac:dyDescent="0.25">
      <c r="A930" s="52" t="s">
        <v>133</v>
      </c>
      <c r="B930" s="50" t="s">
        <v>1196</v>
      </c>
      <c r="C930" s="54">
        <v>90.928000000000011</v>
      </c>
    </row>
    <row r="931" spans="1:3" x14ac:dyDescent="0.25">
      <c r="A931" s="52" t="s">
        <v>133</v>
      </c>
      <c r="B931" s="50" t="s">
        <v>1197</v>
      </c>
      <c r="C931" s="54">
        <v>92.98</v>
      </c>
    </row>
    <row r="932" spans="1:3" x14ac:dyDescent="0.25">
      <c r="A932" s="52" t="s">
        <v>133</v>
      </c>
      <c r="B932" s="50" t="s">
        <v>1198</v>
      </c>
      <c r="C932" s="54">
        <v>90.606000000000009</v>
      </c>
    </row>
    <row r="933" spans="1:3" x14ac:dyDescent="0.25">
      <c r="A933" s="52" t="s">
        <v>133</v>
      </c>
      <c r="B933" s="50" t="s">
        <v>1199</v>
      </c>
      <c r="C933" s="54">
        <v>86.841000000000008</v>
      </c>
    </row>
    <row r="934" spans="1:3" x14ac:dyDescent="0.25">
      <c r="A934" s="52" t="s">
        <v>133</v>
      </c>
      <c r="B934" s="50" t="s">
        <v>1200</v>
      </c>
      <c r="C934" s="54">
        <v>87.503</v>
      </c>
    </row>
    <row r="935" spans="1:3" x14ac:dyDescent="0.25">
      <c r="A935" s="52" t="s">
        <v>133</v>
      </c>
      <c r="B935" s="50" t="s">
        <v>1201</v>
      </c>
      <c r="C935" s="54">
        <v>87.878</v>
      </c>
    </row>
    <row r="936" spans="1:3" x14ac:dyDescent="0.25">
      <c r="A936" s="52" t="s">
        <v>133</v>
      </c>
      <c r="B936" s="50" t="s">
        <v>1202</v>
      </c>
      <c r="C936" s="54">
        <v>83.353000000000009</v>
      </c>
    </row>
    <row r="937" spans="1:3" x14ac:dyDescent="0.25">
      <c r="A937" s="52" t="s">
        <v>133</v>
      </c>
      <c r="B937" s="50" t="s">
        <v>1203</v>
      </c>
      <c r="C937" s="54">
        <v>85.38</v>
      </c>
    </row>
    <row r="938" spans="1:3" x14ac:dyDescent="0.25">
      <c r="A938" s="52" t="s">
        <v>133</v>
      </c>
      <c r="B938" s="50" t="s">
        <v>1204</v>
      </c>
      <c r="C938" s="54">
        <v>87.4</v>
      </c>
    </row>
    <row r="939" spans="1:3" x14ac:dyDescent="0.25">
      <c r="A939" s="52" t="s">
        <v>133</v>
      </c>
      <c r="B939" s="50" t="s">
        <v>1205</v>
      </c>
      <c r="C939" s="54">
        <v>88.017999999999986</v>
      </c>
    </row>
    <row r="940" spans="1:3" x14ac:dyDescent="0.25">
      <c r="A940" s="52" t="s">
        <v>133</v>
      </c>
      <c r="B940" s="50" t="s">
        <v>1206</v>
      </c>
      <c r="C940" s="54">
        <v>91.225999999999999</v>
      </c>
    </row>
    <row r="941" spans="1:3" x14ac:dyDescent="0.25">
      <c r="A941" s="52" t="s">
        <v>133</v>
      </c>
      <c r="B941" s="50" t="s">
        <v>1207</v>
      </c>
      <c r="C941" s="54">
        <v>88.680999999999997</v>
      </c>
    </row>
    <row r="942" spans="1:3" x14ac:dyDescent="0.25">
      <c r="A942" s="52" t="s">
        <v>133</v>
      </c>
      <c r="B942" s="50" t="s">
        <v>1208</v>
      </c>
      <c r="C942" s="54">
        <v>88.176000000000016</v>
      </c>
    </row>
    <row r="943" spans="1:3" x14ac:dyDescent="0.25">
      <c r="A943" s="52" t="s">
        <v>133</v>
      </c>
      <c r="B943" s="50" t="s">
        <v>1209</v>
      </c>
      <c r="C943" s="54">
        <v>83.72</v>
      </c>
    </row>
    <row r="944" spans="1:3" x14ac:dyDescent="0.25">
      <c r="A944" s="52" t="s">
        <v>133</v>
      </c>
      <c r="B944" s="50" t="s">
        <v>1210</v>
      </c>
      <c r="C944" s="54">
        <v>87.135999999999996</v>
      </c>
    </row>
    <row r="945" spans="1:3" x14ac:dyDescent="0.25">
      <c r="A945" s="52" t="s">
        <v>133</v>
      </c>
      <c r="B945" s="50" t="s">
        <v>1211</v>
      </c>
      <c r="C945" s="54">
        <v>89.371000000000009</v>
      </c>
    </row>
    <row r="946" spans="1:3" x14ac:dyDescent="0.25">
      <c r="A946" s="52" t="s">
        <v>133</v>
      </c>
      <c r="B946" s="50" t="s">
        <v>1212</v>
      </c>
      <c r="C946" s="54">
        <v>90.778999999999996</v>
      </c>
    </row>
    <row r="947" spans="1:3" x14ac:dyDescent="0.25">
      <c r="A947" s="52" t="s">
        <v>133</v>
      </c>
      <c r="B947" s="50" t="s">
        <v>1213</v>
      </c>
      <c r="C947" s="54">
        <v>88.085999999999999</v>
      </c>
    </row>
    <row r="948" spans="1:3" x14ac:dyDescent="0.25">
      <c r="A948" s="52" t="s">
        <v>133</v>
      </c>
      <c r="B948" s="50" t="s">
        <v>1214</v>
      </c>
      <c r="C948" s="54">
        <v>90.295999999999992</v>
      </c>
    </row>
    <row r="949" spans="1:3" x14ac:dyDescent="0.25">
      <c r="A949" s="52" t="s">
        <v>133</v>
      </c>
      <c r="B949" s="50" t="s">
        <v>1215</v>
      </c>
      <c r="C949" s="54">
        <v>86.507999999999996</v>
      </c>
    </row>
    <row r="950" spans="1:3" x14ac:dyDescent="0.25">
      <c r="A950" s="52" t="s">
        <v>133</v>
      </c>
      <c r="B950" s="50" t="s">
        <v>1216</v>
      </c>
      <c r="C950" s="54">
        <v>86.387000000000015</v>
      </c>
    </row>
    <row r="951" spans="1:3" x14ac:dyDescent="0.25">
      <c r="A951" s="52" t="s">
        <v>134</v>
      </c>
      <c r="B951" s="50" t="s">
        <v>1217</v>
      </c>
      <c r="C951" s="54">
        <v>82.590999999999994</v>
      </c>
    </row>
    <row r="952" spans="1:3" x14ac:dyDescent="0.25">
      <c r="A952" s="52" t="s">
        <v>134</v>
      </c>
      <c r="B952" s="50" t="s">
        <v>1218</v>
      </c>
      <c r="C952" s="54">
        <v>82.308999999999997</v>
      </c>
    </row>
    <row r="953" spans="1:3" x14ac:dyDescent="0.25">
      <c r="A953" s="52" t="s">
        <v>134</v>
      </c>
      <c r="B953" s="50" t="s">
        <v>1219</v>
      </c>
      <c r="C953" s="54">
        <v>83.363000000000014</v>
      </c>
    </row>
    <row r="954" spans="1:3" x14ac:dyDescent="0.25">
      <c r="A954" s="52" t="s">
        <v>134</v>
      </c>
      <c r="B954" s="50" t="s">
        <v>1220</v>
      </c>
      <c r="C954" s="54">
        <v>82.253999999999991</v>
      </c>
    </row>
    <row r="955" spans="1:3" x14ac:dyDescent="0.25">
      <c r="A955" s="52" t="s">
        <v>134</v>
      </c>
      <c r="B955" s="50" t="s">
        <v>1221</v>
      </c>
      <c r="C955" s="54">
        <v>82.4</v>
      </c>
    </row>
    <row r="956" spans="1:3" x14ac:dyDescent="0.25">
      <c r="A956" s="52" t="s">
        <v>134</v>
      </c>
      <c r="B956" s="50" t="s">
        <v>1222</v>
      </c>
      <c r="C956" s="54">
        <v>84.028999999999982</v>
      </c>
    </row>
    <row r="957" spans="1:3" x14ac:dyDescent="0.25">
      <c r="A957" s="52" t="s">
        <v>134</v>
      </c>
      <c r="B957" s="50" t="s">
        <v>1223</v>
      </c>
      <c r="C957" s="54">
        <v>79.006</v>
      </c>
    </row>
    <row r="958" spans="1:3" x14ac:dyDescent="0.25">
      <c r="A958" s="52" t="s">
        <v>134</v>
      </c>
      <c r="B958" s="50" t="s">
        <v>1224</v>
      </c>
      <c r="C958" s="54">
        <v>78.576999999999998</v>
      </c>
    </row>
    <row r="959" spans="1:3" x14ac:dyDescent="0.25">
      <c r="A959" s="52" t="s">
        <v>134</v>
      </c>
      <c r="B959" s="50" t="s">
        <v>1225</v>
      </c>
      <c r="C959" s="54">
        <v>82.061000000000007</v>
      </c>
    </row>
    <row r="960" spans="1:3" x14ac:dyDescent="0.25">
      <c r="A960" s="52" t="s">
        <v>134</v>
      </c>
      <c r="B960" s="50" t="s">
        <v>1226</v>
      </c>
      <c r="C960" s="54">
        <v>82.260999999999996</v>
      </c>
    </row>
    <row r="961" spans="1:3" x14ac:dyDescent="0.25">
      <c r="A961" s="52" t="s">
        <v>137</v>
      </c>
      <c r="B961" s="50" t="s">
        <v>1227</v>
      </c>
      <c r="C961" s="54">
        <v>104.45</v>
      </c>
    </row>
    <row r="962" spans="1:3" x14ac:dyDescent="0.25">
      <c r="A962" s="52" t="s">
        <v>137</v>
      </c>
      <c r="B962" s="50" t="s">
        <v>1228</v>
      </c>
      <c r="C962" s="54">
        <v>109.96800000000003</v>
      </c>
    </row>
    <row r="963" spans="1:3" x14ac:dyDescent="0.25">
      <c r="A963" s="52" t="s">
        <v>137</v>
      </c>
      <c r="B963" s="50" t="s">
        <v>1229</v>
      </c>
      <c r="C963" s="54">
        <v>109.66099999999999</v>
      </c>
    </row>
    <row r="964" spans="1:3" x14ac:dyDescent="0.25">
      <c r="A964" s="52" t="s">
        <v>137</v>
      </c>
      <c r="B964" s="50" t="s">
        <v>1230</v>
      </c>
      <c r="C964" s="54">
        <v>106.85</v>
      </c>
    </row>
    <row r="965" spans="1:3" x14ac:dyDescent="0.25">
      <c r="A965" s="52" t="s">
        <v>137</v>
      </c>
      <c r="B965" s="50" t="s">
        <v>1231</v>
      </c>
      <c r="C965" s="54">
        <v>107.69200000000001</v>
      </c>
    </row>
    <row r="966" spans="1:3" x14ac:dyDescent="0.25">
      <c r="A966" s="52" t="s">
        <v>137</v>
      </c>
      <c r="B966" s="50" t="s">
        <v>1232</v>
      </c>
      <c r="C966" s="54">
        <v>110.42007306258699</v>
      </c>
    </row>
    <row r="967" spans="1:3" x14ac:dyDescent="0.25">
      <c r="A967" s="52" t="s">
        <v>137</v>
      </c>
      <c r="B967" s="50" t="s">
        <v>1233</v>
      </c>
      <c r="C967" s="54">
        <v>108.88638814403059</v>
      </c>
    </row>
    <row r="968" spans="1:3" x14ac:dyDescent="0.25">
      <c r="A968" s="52" t="s">
        <v>137</v>
      </c>
      <c r="B968" s="50" t="s">
        <v>1234</v>
      </c>
      <c r="C968" s="54">
        <v>110.39955302038284</v>
      </c>
    </row>
    <row r="969" spans="1:3" x14ac:dyDescent="0.25">
      <c r="A969" s="52" t="s">
        <v>137</v>
      </c>
      <c r="B969" s="50" t="s">
        <v>1235</v>
      </c>
      <c r="C969" s="54">
        <v>101.34853317408381</v>
      </c>
    </row>
    <row r="970" spans="1:3" x14ac:dyDescent="0.25">
      <c r="A970" s="52" t="s">
        <v>137</v>
      </c>
      <c r="B970" s="50" t="s">
        <v>1236</v>
      </c>
      <c r="C970" s="54">
        <v>111.02269926812528</v>
      </c>
    </row>
    <row r="971" spans="1:3" x14ac:dyDescent="0.25">
      <c r="A971" s="52" t="s">
        <v>137</v>
      </c>
      <c r="B971" s="50" t="s">
        <v>1237</v>
      </c>
      <c r="C971" s="54">
        <v>109.00734353354501</v>
      </c>
    </row>
    <row r="972" spans="1:3" x14ac:dyDescent="0.25">
      <c r="A972" s="52" t="s">
        <v>137</v>
      </c>
      <c r="B972" s="50" t="s">
        <v>1238</v>
      </c>
      <c r="C972" s="54">
        <v>109.67225070723596</v>
      </c>
    </row>
    <row r="973" spans="1:3" x14ac:dyDescent="0.25">
      <c r="A973" s="52" t="s">
        <v>137</v>
      </c>
      <c r="B973" s="50" t="s">
        <v>1239</v>
      </c>
      <c r="C973" s="54">
        <v>108.18540523200818</v>
      </c>
    </row>
    <row r="974" spans="1:3" x14ac:dyDescent="0.25">
      <c r="A974" s="52" t="s">
        <v>137</v>
      </c>
      <c r="B974" s="50" t="s">
        <v>1240</v>
      </c>
      <c r="C974" s="54">
        <v>111.15699975137184</v>
      </c>
    </row>
    <row r="975" spans="1:3" x14ac:dyDescent="0.25">
      <c r="A975" s="52" t="s">
        <v>138</v>
      </c>
      <c r="B975" s="50" t="s">
        <v>1241</v>
      </c>
      <c r="C975" s="54">
        <v>70.5894031762803</v>
      </c>
    </row>
    <row r="976" spans="1:3" x14ac:dyDescent="0.25">
      <c r="A976" s="52" t="s">
        <v>138</v>
      </c>
      <c r="B976" s="50" t="s">
        <v>1242</v>
      </c>
      <c r="C976" s="54">
        <v>78.872450703169164</v>
      </c>
    </row>
    <row r="977" spans="1:3" x14ac:dyDescent="0.25">
      <c r="A977" s="52" t="s">
        <v>138</v>
      </c>
      <c r="B977" s="50" t="s">
        <v>1243</v>
      </c>
      <c r="C977" s="54">
        <v>74.919058117676315</v>
      </c>
    </row>
    <row r="978" spans="1:3" x14ac:dyDescent="0.25">
      <c r="A978" s="52" t="s">
        <v>138</v>
      </c>
      <c r="B978" s="50" t="s">
        <v>1244</v>
      </c>
      <c r="C978" s="54">
        <v>71.924968806593583</v>
      </c>
    </row>
    <row r="979" spans="1:3" x14ac:dyDescent="0.25">
      <c r="A979" s="52" t="s">
        <v>138</v>
      </c>
      <c r="B979" s="50" t="s">
        <v>1245</v>
      </c>
      <c r="C979" s="54">
        <v>66.472556109880287</v>
      </c>
    </row>
    <row r="980" spans="1:3" x14ac:dyDescent="0.25">
      <c r="A980" s="52" t="s">
        <v>138</v>
      </c>
      <c r="B980" s="50" t="s">
        <v>1246</v>
      </c>
      <c r="C980" s="54">
        <v>75.130067669224644</v>
      </c>
    </row>
    <row r="981" spans="1:3" x14ac:dyDescent="0.25">
      <c r="A981" s="52" t="s">
        <v>138</v>
      </c>
      <c r="B981" s="50" t="s">
        <v>1247</v>
      </c>
      <c r="C981" s="54">
        <v>68.417129937809676</v>
      </c>
    </row>
    <row r="982" spans="1:3" x14ac:dyDescent="0.25">
      <c r="A982" s="52" t="s">
        <v>138</v>
      </c>
      <c r="B982" s="50" t="s">
        <v>1248</v>
      </c>
      <c r="C982" s="54">
        <v>62.384732728917378</v>
      </c>
    </row>
    <row r="983" spans="1:3" x14ac:dyDescent="0.25">
      <c r="A983" s="52" t="s">
        <v>140</v>
      </c>
      <c r="B983" s="50" t="s">
        <v>1249</v>
      </c>
      <c r="C983" s="54">
        <v>151.50799999999998</v>
      </c>
    </row>
    <row r="984" spans="1:3" x14ac:dyDescent="0.25">
      <c r="A984" s="52" t="s">
        <v>140</v>
      </c>
      <c r="B984" s="50" t="s">
        <v>1250</v>
      </c>
      <c r="C984" s="54">
        <v>153.83199999999999</v>
      </c>
    </row>
    <row r="985" spans="1:3" x14ac:dyDescent="0.25">
      <c r="A985" s="52" t="s">
        <v>140</v>
      </c>
      <c r="B985" s="50" t="s">
        <v>1251</v>
      </c>
      <c r="C985" s="54">
        <v>152.41500000000002</v>
      </c>
    </row>
    <row r="986" spans="1:3" x14ac:dyDescent="0.25">
      <c r="A986" s="52" t="s">
        <v>140</v>
      </c>
      <c r="B986" s="50" t="s">
        <v>1252</v>
      </c>
      <c r="C986" s="54">
        <v>156.35599999999999</v>
      </c>
    </row>
    <row r="987" spans="1:3" x14ac:dyDescent="0.25">
      <c r="A987" s="52" t="s">
        <v>140</v>
      </c>
      <c r="B987" s="50" t="s">
        <v>1253</v>
      </c>
      <c r="C987" s="54">
        <v>153.30300000000003</v>
      </c>
    </row>
    <row r="988" spans="1:3" x14ac:dyDescent="0.25">
      <c r="A988" s="52" t="s">
        <v>140</v>
      </c>
      <c r="B988" s="50" t="s">
        <v>1254</v>
      </c>
      <c r="C988" s="54">
        <v>158.70800000000003</v>
      </c>
    </row>
    <row r="989" spans="1:3" x14ac:dyDescent="0.25">
      <c r="A989" s="52" t="s">
        <v>140</v>
      </c>
      <c r="B989" s="50" t="s">
        <v>1255</v>
      </c>
      <c r="C989" s="54">
        <v>158.44</v>
      </c>
    </row>
    <row r="990" spans="1:3" x14ac:dyDescent="0.25">
      <c r="A990" s="52" t="s">
        <v>140</v>
      </c>
      <c r="B990" s="50" t="s">
        <v>1256</v>
      </c>
      <c r="C990" s="54">
        <v>153.02599999999995</v>
      </c>
    </row>
    <row r="991" spans="1:3" x14ac:dyDescent="0.25">
      <c r="A991" s="52" t="s">
        <v>140</v>
      </c>
      <c r="B991" s="50" t="s">
        <v>1257</v>
      </c>
      <c r="C991" s="54">
        <v>152.86555555555555</v>
      </c>
    </row>
    <row r="992" spans="1:3" x14ac:dyDescent="0.25">
      <c r="A992" s="52" t="s">
        <v>140</v>
      </c>
      <c r="B992" s="50" t="s">
        <v>1258</v>
      </c>
      <c r="C992" s="54">
        <v>153.74700000000001</v>
      </c>
    </row>
    <row r="993" spans="1:3" x14ac:dyDescent="0.25">
      <c r="A993" s="52" t="s">
        <v>140</v>
      </c>
      <c r="B993" s="50" t="s">
        <v>1259</v>
      </c>
      <c r="C993" s="54">
        <v>142.39125000000001</v>
      </c>
    </row>
    <row r="994" spans="1:3" x14ac:dyDescent="0.25">
      <c r="A994" s="52" t="s">
        <v>140</v>
      </c>
      <c r="B994" s="50" t="s">
        <v>1260</v>
      </c>
      <c r="C994" s="54">
        <v>154.72200000000001</v>
      </c>
    </row>
    <row r="995" spans="1:3" x14ac:dyDescent="0.25">
      <c r="A995" s="52" t="s">
        <v>140</v>
      </c>
      <c r="B995" s="50" t="s">
        <v>1261</v>
      </c>
      <c r="C995" s="54">
        <v>160.93</v>
      </c>
    </row>
    <row r="996" spans="1:3" x14ac:dyDescent="0.25">
      <c r="A996" s="52" t="s">
        <v>140</v>
      </c>
      <c r="B996" s="50" t="s">
        <v>1262</v>
      </c>
      <c r="C996" s="54">
        <v>158.59899999999999</v>
      </c>
    </row>
    <row r="997" spans="1:3" x14ac:dyDescent="0.25">
      <c r="A997" s="52" t="s">
        <v>142</v>
      </c>
      <c r="B997" s="50" t="s">
        <v>1263</v>
      </c>
      <c r="C997" s="54">
        <v>59.803188635261463</v>
      </c>
    </row>
    <row r="998" spans="1:3" x14ac:dyDescent="0.25">
      <c r="A998" s="52" t="s">
        <v>142</v>
      </c>
      <c r="B998" s="50" t="s">
        <v>1264</v>
      </c>
      <c r="C998" s="54">
        <v>63.92809862606282</v>
      </c>
    </row>
    <row r="999" spans="1:3" x14ac:dyDescent="0.25">
      <c r="A999" s="52" t="s">
        <v>142</v>
      </c>
      <c r="B999" s="50" t="s">
        <v>1265</v>
      </c>
      <c r="C999" s="54">
        <v>70.371000000000009</v>
      </c>
    </row>
    <row r="1000" spans="1:3" x14ac:dyDescent="0.25">
      <c r="A1000" s="52" t="s">
        <v>142</v>
      </c>
      <c r="B1000" s="50" t="s">
        <v>1266</v>
      </c>
      <c r="C1000" s="54">
        <v>62.215889646434711</v>
      </c>
    </row>
    <row r="1001" spans="1:3" x14ac:dyDescent="0.25">
      <c r="A1001" s="52" t="s">
        <v>142</v>
      </c>
      <c r="B1001" s="50" t="s">
        <v>1267</v>
      </c>
      <c r="C1001" s="54">
        <v>59.773578928840735</v>
      </c>
    </row>
    <row r="1002" spans="1:3" x14ac:dyDescent="0.25">
      <c r="A1002" s="52" t="s">
        <v>142</v>
      </c>
      <c r="B1002" s="50" t="s">
        <v>1268</v>
      </c>
      <c r="C1002" s="54">
        <v>59.366834767752586</v>
      </c>
    </row>
    <row r="1003" spans="1:3" x14ac:dyDescent="0.25">
      <c r="A1003" s="52" t="s">
        <v>142</v>
      </c>
      <c r="B1003" s="50" t="s">
        <v>1269</v>
      </c>
      <c r="C1003" s="54">
        <v>64.119307055314707</v>
      </c>
    </row>
    <row r="1004" spans="1:3" x14ac:dyDescent="0.25">
      <c r="A1004" s="52" t="s">
        <v>142</v>
      </c>
      <c r="B1004" s="50" t="s">
        <v>1270</v>
      </c>
      <c r="C1004" s="54">
        <v>56.796503691051193</v>
      </c>
    </row>
    <row r="1005" spans="1:3" x14ac:dyDescent="0.25">
      <c r="A1005" s="52" t="s">
        <v>142</v>
      </c>
      <c r="B1005" s="50" t="s">
        <v>1271</v>
      </c>
      <c r="C1005" s="54">
        <v>64.646000000000001</v>
      </c>
    </row>
    <row r="1006" spans="1:3" x14ac:dyDescent="0.25">
      <c r="A1006" s="52" t="s">
        <v>143</v>
      </c>
      <c r="B1006" s="50" t="s">
        <v>1272</v>
      </c>
      <c r="C1006" s="54">
        <v>84.597000000000008</v>
      </c>
    </row>
    <row r="1007" spans="1:3" x14ac:dyDescent="0.25">
      <c r="A1007" s="52" t="s">
        <v>143</v>
      </c>
      <c r="B1007" s="50" t="s">
        <v>1273</v>
      </c>
      <c r="C1007" s="54">
        <v>87.665000000000006</v>
      </c>
    </row>
    <row r="1008" spans="1:3" x14ac:dyDescent="0.25">
      <c r="A1008" s="52" t="s">
        <v>143</v>
      </c>
      <c r="B1008" s="50" t="s">
        <v>1274</v>
      </c>
      <c r="C1008" s="54">
        <v>83.27800000000002</v>
      </c>
    </row>
    <row r="1009" spans="1:3" x14ac:dyDescent="0.25">
      <c r="A1009" s="52" t="s">
        <v>143</v>
      </c>
      <c r="B1009" s="50" t="s">
        <v>1275</v>
      </c>
      <c r="C1009" s="54">
        <v>86.780999999999992</v>
      </c>
    </row>
    <row r="1010" spans="1:3" x14ac:dyDescent="0.25">
      <c r="A1010" s="52" t="s">
        <v>143</v>
      </c>
      <c r="B1010" s="50" t="s">
        <v>1276</v>
      </c>
      <c r="C1010" s="54">
        <v>82.183000000000007</v>
      </c>
    </row>
    <row r="1011" spans="1:3" x14ac:dyDescent="0.25">
      <c r="A1011" s="52" t="s">
        <v>143</v>
      </c>
      <c r="B1011" s="50" t="s">
        <v>1277</v>
      </c>
      <c r="C1011" s="54">
        <v>87.679000000000002</v>
      </c>
    </row>
    <row r="1012" spans="1:3" x14ac:dyDescent="0.25">
      <c r="A1012" s="52" t="s">
        <v>143</v>
      </c>
      <c r="B1012" s="50" t="s">
        <v>1278</v>
      </c>
      <c r="C1012" s="54">
        <v>84.737999999999985</v>
      </c>
    </row>
    <row r="1013" spans="1:3" x14ac:dyDescent="0.25">
      <c r="A1013" s="52" t="s">
        <v>143</v>
      </c>
      <c r="B1013" s="50" t="s">
        <v>1279</v>
      </c>
      <c r="C1013" s="54">
        <v>82.917999999999992</v>
      </c>
    </row>
    <row r="1014" spans="1:3" x14ac:dyDescent="0.25">
      <c r="A1014" s="52" t="s">
        <v>144</v>
      </c>
      <c r="B1014" s="50" t="s">
        <v>1280</v>
      </c>
      <c r="C1014" s="54">
        <v>96.147000000000006</v>
      </c>
    </row>
    <row r="1015" spans="1:3" x14ac:dyDescent="0.25">
      <c r="A1015" s="52" t="s">
        <v>144</v>
      </c>
      <c r="B1015" s="50" t="s">
        <v>1281</v>
      </c>
      <c r="C1015" s="54">
        <v>92.792000000000002</v>
      </c>
    </row>
    <row r="1016" spans="1:3" x14ac:dyDescent="0.25">
      <c r="A1016" s="52" t="s">
        <v>144</v>
      </c>
      <c r="B1016" s="50" t="s">
        <v>1282</v>
      </c>
      <c r="C1016" s="54">
        <v>102.02500000000001</v>
      </c>
    </row>
    <row r="1017" spans="1:3" x14ac:dyDescent="0.25">
      <c r="A1017" s="52" t="s">
        <v>144</v>
      </c>
      <c r="B1017" s="50" t="s">
        <v>1283</v>
      </c>
      <c r="C1017" s="54">
        <v>96.507999999999996</v>
      </c>
    </row>
    <row r="1018" spans="1:3" x14ac:dyDescent="0.25">
      <c r="A1018" s="52" t="s">
        <v>144</v>
      </c>
      <c r="B1018" s="50" t="s">
        <v>1284</v>
      </c>
      <c r="C1018" s="54">
        <v>102.04400000000001</v>
      </c>
    </row>
    <row r="1019" spans="1:3" x14ac:dyDescent="0.25">
      <c r="A1019" s="52" t="s">
        <v>144</v>
      </c>
      <c r="B1019" s="50" t="s">
        <v>1285</v>
      </c>
      <c r="C1019" s="54">
        <v>97.55714285714285</v>
      </c>
    </row>
    <row r="1020" spans="1:3" x14ac:dyDescent="0.25">
      <c r="A1020" s="52" t="s">
        <v>144</v>
      </c>
      <c r="B1020" s="50" t="s">
        <v>1286</v>
      </c>
      <c r="C1020" s="54">
        <v>107.43</v>
      </c>
    </row>
    <row r="1021" spans="1:3" x14ac:dyDescent="0.25">
      <c r="A1021" s="52" t="s">
        <v>144</v>
      </c>
      <c r="B1021" s="50" t="s">
        <v>1287</v>
      </c>
      <c r="C1021" s="54">
        <v>113.12488512821615</v>
      </c>
    </row>
    <row r="1022" spans="1:3" x14ac:dyDescent="0.25">
      <c r="A1022" s="52" t="s">
        <v>2752</v>
      </c>
      <c r="B1022" s="50" t="s">
        <v>1288</v>
      </c>
      <c r="C1022" s="54">
        <v>249.20599999999999</v>
      </c>
    </row>
    <row r="1023" spans="1:3" x14ac:dyDescent="0.25">
      <c r="A1023" s="52" t="s">
        <v>2752</v>
      </c>
      <c r="B1023" s="50" t="s">
        <v>1289</v>
      </c>
      <c r="C1023" s="54">
        <v>247.98300000000003</v>
      </c>
    </row>
    <row r="1024" spans="1:3" x14ac:dyDescent="0.25">
      <c r="A1024" s="52" t="s">
        <v>2752</v>
      </c>
      <c r="B1024" s="50" t="s">
        <v>1290</v>
      </c>
      <c r="C1024" s="54">
        <v>234.90399999999994</v>
      </c>
    </row>
    <row r="1025" spans="1:3" x14ac:dyDescent="0.25">
      <c r="A1025" s="52" t="s">
        <v>2752</v>
      </c>
      <c r="B1025" s="50" t="s">
        <v>1291</v>
      </c>
      <c r="C1025" s="54">
        <v>234.63300000000004</v>
      </c>
    </row>
    <row r="1026" spans="1:3" x14ac:dyDescent="0.25">
      <c r="A1026" s="52" t="s">
        <v>2752</v>
      </c>
      <c r="B1026" s="50" t="s">
        <v>1292</v>
      </c>
      <c r="C1026" s="54">
        <v>246.34699999999998</v>
      </c>
    </row>
    <row r="1027" spans="1:3" x14ac:dyDescent="0.25">
      <c r="A1027" s="52" t="s">
        <v>2752</v>
      </c>
      <c r="B1027" s="50" t="s">
        <v>1293</v>
      </c>
      <c r="C1027" s="54">
        <v>235.29900000000004</v>
      </c>
    </row>
    <row r="1028" spans="1:3" x14ac:dyDescent="0.25">
      <c r="A1028" s="52" t="s">
        <v>2752</v>
      </c>
      <c r="B1028" s="50" t="s">
        <v>1294</v>
      </c>
      <c r="C1028" s="54">
        <v>237.91199999999998</v>
      </c>
    </row>
    <row r="1029" spans="1:3" x14ac:dyDescent="0.25">
      <c r="A1029" s="52" t="s">
        <v>2752</v>
      </c>
      <c r="B1029" s="50" t="s">
        <v>1295</v>
      </c>
      <c r="C1029" s="54">
        <v>241.05699999999996</v>
      </c>
    </row>
    <row r="1030" spans="1:3" x14ac:dyDescent="0.25">
      <c r="A1030" s="52" t="s">
        <v>2752</v>
      </c>
      <c r="B1030" s="50" t="s">
        <v>1296</v>
      </c>
      <c r="C1030" s="54">
        <v>237.08200000000002</v>
      </c>
    </row>
    <row r="1031" spans="1:3" x14ac:dyDescent="0.25">
      <c r="A1031" s="52" t="s">
        <v>2752</v>
      </c>
      <c r="B1031" s="50" t="s">
        <v>1297</v>
      </c>
      <c r="C1031" s="54">
        <v>242.173</v>
      </c>
    </row>
    <row r="1032" spans="1:3" x14ac:dyDescent="0.25">
      <c r="A1032" s="52" t="s">
        <v>146</v>
      </c>
      <c r="B1032" s="50" t="s">
        <v>1298</v>
      </c>
      <c r="C1032" s="54">
        <v>266.58918268630231</v>
      </c>
    </row>
    <row r="1033" spans="1:3" x14ac:dyDescent="0.25">
      <c r="A1033" s="52" t="s">
        <v>146</v>
      </c>
      <c r="B1033" s="50" t="s">
        <v>1299</v>
      </c>
      <c r="C1033" s="54">
        <v>257.3809920184807</v>
      </c>
    </row>
    <row r="1034" spans="1:3" x14ac:dyDescent="0.25">
      <c r="A1034" s="52" t="s">
        <v>146</v>
      </c>
      <c r="B1034" s="50" t="s">
        <v>1300</v>
      </c>
      <c r="C1034" s="54">
        <v>274.97730524686347</v>
      </c>
    </row>
    <row r="1035" spans="1:3" x14ac:dyDescent="0.25">
      <c r="A1035" s="52" t="s">
        <v>146</v>
      </c>
      <c r="B1035" s="50" t="s">
        <v>1301</v>
      </c>
      <c r="C1035" s="54">
        <v>266.9347280795094</v>
      </c>
    </row>
    <row r="1036" spans="1:3" x14ac:dyDescent="0.25">
      <c r="A1036" s="52" t="s">
        <v>146</v>
      </c>
      <c r="B1036" s="50" t="s">
        <v>1302</v>
      </c>
      <c r="C1036" s="54">
        <v>280.49465884985511</v>
      </c>
    </row>
    <row r="1037" spans="1:3" x14ac:dyDescent="0.25">
      <c r="A1037" s="52" t="s">
        <v>146</v>
      </c>
      <c r="B1037" s="50" t="s">
        <v>1303</v>
      </c>
      <c r="C1037" s="54">
        <v>277.30912498190503</v>
      </c>
    </row>
    <row r="1038" spans="1:3" x14ac:dyDescent="0.25">
      <c r="A1038" s="52" t="s">
        <v>146</v>
      </c>
      <c r="B1038" s="50" t="s">
        <v>1304</v>
      </c>
      <c r="C1038" s="54">
        <v>277.99733132619298</v>
      </c>
    </row>
    <row r="1039" spans="1:3" x14ac:dyDescent="0.25">
      <c r="A1039" s="52" t="s">
        <v>146</v>
      </c>
      <c r="B1039" s="50" t="s">
        <v>1305</v>
      </c>
      <c r="C1039" s="54">
        <v>265.36043853286566</v>
      </c>
    </row>
    <row r="1040" spans="1:3" x14ac:dyDescent="0.25">
      <c r="A1040" s="52" t="s">
        <v>146</v>
      </c>
      <c r="B1040" s="50" t="s">
        <v>1306</v>
      </c>
      <c r="C1040" s="54">
        <v>276.24602964762909</v>
      </c>
    </row>
    <row r="1041" spans="1:3" x14ac:dyDescent="0.25">
      <c r="A1041" s="52" t="s">
        <v>146</v>
      </c>
      <c r="B1041" s="50" t="s">
        <v>1307</v>
      </c>
      <c r="C1041" s="54">
        <v>269.36369558189051</v>
      </c>
    </row>
    <row r="1042" spans="1:3" x14ac:dyDescent="0.25">
      <c r="A1042" s="52" t="s">
        <v>146</v>
      </c>
      <c r="B1042" s="50" t="s">
        <v>1308</v>
      </c>
      <c r="C1042" s="54">
        <v>282.61092640242566</v>
      </c>
    </row>
    <row r="1043" spans="1:3" x14ac:dyDescent="0.25">
      <c r="A1043" s="52" t="s">
        <v>146</v>
      </c>
      <c r="B1043" s="50" t="s">
        <v>1309</v>
      </c>
      <c r="C1043" s="54">
        <v>267.91783405044623</v>
      </c>
    </row>
    <row r="1044" spans="1:3" x14ac:dyDescent="0.25">
      <c r="A1044" s="52" t="s">
        <v>146</v>
      </c>
      <c r="B1044" s="50" t="s">
        <v>1310</v>
      </c>
      <c r="C1044" s="54">
        <v>282.86557638570127</v>
      </c>
    </row>
    <row r="1045" spans="1:3" x14ac:dyDescent="0.25">
      <c r="A1045" s="52" t="s">
        <v>147</v>
      </c>
      <c r="B1045" s="50" t="s">
        <v>1311</v>
      </c>
      <c r="C1045" s="54">
        <v>206.30500000000001</v>
      </c>
    </row>
    <row r="1046" spans="1:3" x14ac:dyDescent="0.25">
      <c r="A1046" s="52" t="s">
        <v>147</v>
      </c>
      <c r="B1046" s="50" t="s">
        <v>1312</v>
      </c>
      <c r="C1046" s="54">
        <v>206.63200000000001</v>
      </c>
    </row>
    <row r="1047" spans="1:3" x14ac:dyDescent="0.25">
      <c r="A1047" s="52" t="s">
        <v>147</v>
      </c>
      <c r="B1047" s="50" t="s">
        <v>1313</v>
      </c>
      <c r="C1047" s="54">
        <v>211.16399999999999</v>
      </c>
    </row>
    <row r="1048" spans="1:3" x14ac:dyDescent="0.25">
      <c r="A1048" s="52" t="s">
        <v>147</v>
      </c>
      <c r="B1048" s="50" t="s">
        <v>1314</v>
      </c>
      <c r="C1048" s="54">
        <v>215.10299999999998</v>
      </c>
    </row>
    <row r="1049" spans="1:3" x14ac:dyDescent="0.25">
      <c r="A1049" s="52" t="s">
        <v>147</v>
      </c>
      <c r="B1049" s="50" t="s">
        <v>1315</v>
      </c>
      <c r="C1049" s="54">
        <v>221.04199999999997</v>
      </c>
    </row>
    <row r="1050" spans="1:3" x14ac:dyDescent="0.25">
      <c r="A1050" s="52" t="s">
        <v>147</v>
      </c>
      <c r="B1050" s="50" t="s">
        <v>1316</v>
      </c>
      <c r="C1050" s="54">
        <v>210.375</v>
      </c>
    </row>
    <row r="1051" spans="1:3" x14ac:dyDescent="0.25">
      <c r="A1051" s="52" t="s">
        <v>147</v>
      </c>
      <c r="B1051" s="50" t="s">
        <v>1317</v>
      </c>
      <c r="C1051" s="54">
        <v>209.94200000000001</v>
      </c>
    </row>
    <row r="1052" spans="1:3" x14ac:dyDescent="0.25">
      <c r="A1052" s="52" t="s">
        <v>147</v>
      </c>
      <c r="B1052" s="50" t="s">
        <v>1318</v>
      </c>
      <c r="C1052" s="54">
        <v>210.65</v>
      </c>
    </row>
    <row r="1053" spans="1:3" x14ac:dyDescent="0.25">
      <c r="A1053" s="52" t="s">
        <v>147</v>
      </c>
      <c r="B1053" s="50" t="s">
        <v>1319</v>
      </c>
      <c r="C1053" s="54">
        <v>215.71799999999999</v>
      </c>
    </row>
    <row r="1054" spans="1:3" x14ac:dyDescent="0.25">
      <c r="A1054" s="52" t="s">
        <v>147</v>
      </c>
      <c r="B1054" s="50" t="s">
        <v>1320</v>
      </c>
      <c r="C1054" s="54">
        <v>213.45500000000001</v>
      </c>
    </row>
    <row r="1055" spans="1:3" x14ac:dyDescent="0.25">
      <c r="A1055" s="52" t="s">
        <v>147</v>
      </c>
      <c r="B1055" s="50" t="s">
        <v>1321</v>
      </c>
      <c r="C1055" s="54">
        <v>208.86100000000002</v>
      </c>
    </row>
    <row r="1056" spans="1:3" x14ac:dyDescent="0.25">
      <c r="A1056" s="52" t="s">
        <v>147</v>
      </c>
      <c r="B1056" s="50" t="s">
        <v>1322</v>
      </c>
      <c r="C1056" s="54">
        <v>209.28899999999999</v>
      </c>
    </row>
    <row r="1057" spans="1:3" x14ac:dyDescent="0.25">
      <c r="A1057" s="52" t="s">
        <v>147</v>
      </c>
      <c r="B1057" s="50" t="s">
        <v>1323</v>
      </c>
      <c r="C1057" s="54">
        <v>211.70099999999996</v>
      </c>
    </row>
    <row r="1058" spans="1:3" x14ac:dyDescent="0.25">
      <c r="A1058" s="52" t="s">
        <v>147</v>
      </c>
      <c r="B1058" s="50" t="s">
        <v>1324</v>
      </c>
      <c r="C1058" s="54">
        <v>201.99700000000001</v>
      </c>
    </row>
    <row r="1059" spans="1:3" x14ac:dyDescent="0.25">
      <c r="A1059" s="52" t="s">
        <v>147</v>
      </c>
      <c r="B1059" s="50" t="s">
        <v>1325</v>
      </c>
      <c r="C1059" s="54">
        <v>209.88599999999997</v>
      </c>
    </row>
    <row r="1060" spans="1:3" x14ac:dyDescent="0.25">
      <c r="A1060" s="52" t="s">
        <v>147</v>
      </c>
      <c r="B1060" s="50" t="s">
        <v>1326</v>
      </c>
      <c r="C1060" s="54">
        <v>210.76800000000003</v>
      </c>
    </row>
    <row r="1061" spans="1:3" x14ac:dyDescent="0.25">
      <c r="A1061" s="52" t="s">
        <v>147</v>
      </c>
      <c r="B1061" s="50" t="s">
        <v>1327</v>
      </c>
      <c r="C1061" s="54">
        <v>206.49799999999999</v>
      </c>
    </row>
    <row r="1062" spans="1:3" x14ac:dyDescent="0.25">
      <c r="A1062" s="52" t="s">
        <v>147</v>
      </c>
      <c r="B1062" s="50" t="s">
        <v>1328</v>
      </c>
      <c r="C1062" s="54">
        <v>209.102</v>
      </c>
    </row>
    <row r="1063" spans="1:3" x14ac:dyDescent="0.25">
      <c r="A1063" s="52" t="s">
        <v>147</v>
      </c>
      <c r="B1063" s="50" t="s">
        <v>1329</v>
      </c>
      <c r="C1063" s="54">
        <v>215.5</v>
      </c>
    </row>
    <row r="1064" spans="1:3" x14ac:dyDescent="0.25">
      <c r="A1064" s="52" t="s">
        <v>147</v>
      </c>
      <c r="B1064" s="50" t="s">
        <v>1330</v>
      </c>
      <c r="C1064" s="54">
        <v>213.58900000000003</v>
      </c>
    </row>
    <row r="1065" spans="1:3" x14ac:dyDescent="0.25">
      <c r="A1065" s="52" t="s">
        <v>147</v>
      </c>
      <c r="B1065" s="50" t="s">
        <v>1331</v>
      </c>
      <c r="C1065" s="54">
        <v>215.37000000000003</v>
      </c>
    </row>
    <row r="1066" spans="1:3" x14ac:dyDescent="0.25">
      <c r="A1066" s="52" t="s">
        <v>147</v>
      </c>
      <c r="B1066" s="50" t="s">
        <v>1332</v>
      </c>
      <c r="C1066" s="54">
        <v>209.48499999999999</v>
      </c>
    </row>
    <row r="1067" spans="1:3" x14ac:dyDescent="0.25">
      <c r="A1067" s="52" t="s">
        <v>147</v>
      </c>
      <c r="B1067" s="50" t="s">
        <v>1333</v>
      </c>
      <c r="C1067" s="54">
        <v>212.08900000000003</v>
      </c>
    </row>
    <row r="1068" spans="1:3" x14ac:dyDescent="0.25">
      <c r="A1068" s="52" t="s">
        <v>147</v>
      </c>
      <c r="B1068" s="50" t="s">
        <v>1334</v>
      </c>
      <c r="C1068" s="54">
        <v>213.929</v>
      </c>
    </row>
    <row r="1069" spans="1:3" x14ac:dyDescent="0.25">
      <c r="A1069" s="52" t="s">
        <v>147</v>
      </c>
      <c r="B1069" s="50" t="s">
        <v>1335</v>
      </c>
      <c r="C1069" s="54">
        <v>205.37899999999999</v>
      </c>
    </row>
    <row r="1070" spans="1:3" x14ac:dyDescent="0.25">
      <c r="A1070" s="52" t="s">
        <v>147</v>
      </c>
      <c r="B1070" s="50" t="s">
        <v>1336</v>
      </c>
      <c r="C1070" s="54">
        <v>208.20200000000006</v>
      </c>
    </row>
    <row r="1071" spans="1:3" x14ac:dyDescent="0.25">
      <c r="A1071" s="52" t="s">
        <v>147</v>
      </c>
      <c r="B1071" s="50" t="s">
        <v>1337</v>
      </c>
      <c r="C1071" s="54">
        <v>209.35399999999998</v>
      </c>
    </row>
    <row r="1072" spans="1:3" x14ac:dyDescent="0.25">
      <c r="A1072" s="52" t="s">
        <v>147</v>
      </c>
      <c r="B1072" s="50" t="s">
        <v>1338</v>
      </c>
      <c r="C1072" s="54">
        <v>205.96599999999998</v>
      </c>
    </row>
    <row r="1073" spans="1:3" x14ac:dyDescent="0.25">
      <c r="A1073" s="52" t="s">
        <v>147</v>
      </c>
      <c r="B1073" s="50" t="s">
        <v>1339</v>
      </c>
      <c r="C1073" s="54">
        <v>215.66300000000001</v>
      </c>
    </row>
    <row r="1074" spans="1:3" x14ac:dyDescent="0.25">
      <c r="A1074" s="52" t="s">
        <v>148</v>
      </c>
      <c r="B1074" s="50" t="s">
        <v>1340</v>
      </c>
      <c r="C1074" s="54">
        <v>237.03800000000001</v>
      </c>
    </row>
    <row r="1075" spans="1:3" x14ac:dyDescent="0.25">
      <c r="A1075" s="52" t="s">
        <v>148</v>
      </c>
      <c r="B1075" s="50" t="s">
        <v>1341</v>
      </c>
      <c r="C1075" s="54">
        <v>236.435</v>
      </c>
    </row>
    <row r="1076" spans="1:3" x14ac:dyDescent="0.25">
      <c r="A1076" s="52" t="s">
        <v>148</v>
      </c>
      <c r="B1076" s="50" t="s">
        <v>1342</v>
      </c>
      <c r="C1076" s="54">
        <v>237.97299999999996</v>
      </c>
    </row>
    <row r="1077" spans="1:3" x14ac:dyDescent="0.25">
      <c r="A1077" s="52" t="s">
        <v>148</v>
      </c>
      <c r="B1077" s="50" t="s">
        <v>1343</v>
      </c>
      <c r="C1077" s="54">
        <v>240.43599999999998</v>
      </c>
    </row>
    <row r="1078" spans="1:3" x14ac:dyDescent="0.25">
      <c r="A1078" s="52" t="s">
        <v>148</v>
      </c>
      <c r="B1078" s="50" t="s">
        <v>1344</v>
      </c>
      <c r="C1078" s="54">
        <v>236.94499999999999</v>
      </c>
    </row>
    <row r="1079" spans="1:3" x14ac:dyDescent="0.25">
      <c r="A1079" s="52" t="s">
        <v>148</v>
      </c>
      <c r="B1079" s="50" t="s">
        <v>1345</v>
      </c>
      <c r="C1079" s="54">
        <v>237.43100000000004</v>
      </c>
    </row>
    <row r="1080" spans="1:3" x14ac:dyDescent="0.25">
      <c r="A1080" s="52" t="s">
        <v>148</v>
      </c>
      <c r="B1080" s="50" t="s">
        <v>1346</v>
      </c>
      <c r="C1080" s="54">
        <v>235.72399999999999</v>
      </c>
    </row>
    <row r="1081" spans="1:3" x14ac:dyDescent="0.25">
      <c r="A1081" s="52" t="s">
        <v>148</v>
      </c>
      <c r="B1081" s="50" t="s">
        <v>1347</v>
      </c>
      <c r="C1081" s="54">
        <v>235.39099999999999</v>
      </c>
    </row>
    <row r="1082" spans="1:3" x14ac:dyDescent="0.25">
      <c r="A1082" s="52" t="s">
        <v>148</v>
      </c>
      <c r="B1082" s="50" t="s">
        <v>1348</v>
      </c>
      <c r="C1082" s="54">
        <v>235.435</v>
      </c>
    </row>
    <row r="1083" spans="1:3" x14ac:dyDescent="0.25">
      <c r="A1083" s="52" t="s">
        <v>148</v>
      </c>
      <c r="B1083" s="50" t="s">
        <v>1349</v>
      </c>
      <c r="C1083" s="54">
        <v>239.495</v>
      </c>
    </row>
    <row r="1084" spans="1:3" x14ac:dyDescent="0.25">
      <c r="A1084" s="52" t="s">
        <v>148</v>
      </c>
      <c r="B1084" s="50" t="s">
        <v>1350</v>
      </c>
      <c r="C1084" s="54">
        <v>238.32400000000001</v>
      </c>
    </row>
    <row r="1085" spans="1:3" x14ac:dyDescent="0.25">
      <c r="A1085" s="52" t="s">
        <v>148</v>
      </c>
      <c r="B1085" s="50" t="s">
        <v>1351</v>
      </c>
      <c r="C1085" s="54">
        <v>239.25300000000001</v>
      </c>
    </row>
    <row r="1086" spans="1:3" x14ac:dyDescent="0.25">
      <c r="A1086" s="52" t="s">
        <v>148</v>
      </c>
      <c r="B1086" s="50" t="s">
        <v>1352</v>
      </c>
      <c r="C1086" s="54">
        <v>242.58800000000002</v>
      </c>
    </row>
    <row r="1087" spans="1:3" x14ac:dyDescent="0.25">
      <c r="A1087" s="52" t="s">
        <v>148</v>
      </c>
      <c r="B1087" s="50" t="s">
        <v>1353</v>
      </c>
      <c r="C1087" s="54">
        <v>231.60499999999996</v>
      </c>
    </row>
    <row r="1088" spans="1:3" x14ac:dyDescent="0.25">
      <c r="A1088" s="52" t="s">
        <v>148</v>
      </c>
      <c r="B1088" s="50" t="s">
        <v>1354</v>
      </c>
      <c r="C1088" s="54">
        <v>238.49879668260792</v>
      </c>
    </row>
    <row r="1089" spans="1:3" x14ac:dyDescent="0.25">
      <c r="A1089" s="52" t="s">
        <v>148</v>
      </c>
      <c r="B1089" s="50" t="s">
        <v>1355</v>
      </c>
      <c r="C1089" s="54">
        <v>236.0638325923631</v>
      </c>
    </row>
    <row r="1090" spans="1:3" x14ac:dyDescent="0.25">
      <c r="A1090" s="52" t="s">
        <v>149</v>
      </c>
      <c r="B1090" s="50" t="s">
        <v>1356</v>
      </c>
      <c r="C1090" s="54">
        <v>220.35599999999999</v>
      </c>
    </row>
    <row r="1091" spans="1:3" x14ac:dyDescent="0.25">
      <c r="A1091" s="52" t="s">
        <v>149</v>
      </c>
      <c r="B1091" s="50" t="s">
        <v>1357</v>
      </c>
      <c r="C1091" s="54">
        <v>218.98200000000003</v>
      </c>
    </row>
    <row r="1092" spans="1:3" x14ac:dyDescent="0.25">
      <c r="A1092" s="52" t="s">
        <v>149</v>
      </c>
      <c r="B1092" s="50" t="s">
        <v>1358</v>
      </c>
      <c r="C1092" s="54">
        <v>221.00200000000001</v>
      </c>
    </row>
    <row r="1093" spans="1:3" x14ac:dyDescent="0.25">
      <c r="A1093" s="52" t="s">
        <v>149</v>
      </c>
      <c r="B1093" s="50" t="s">
        <v>1359</v>
      </c>
      <c r="C1093" s="54">
        <v>233.44</v>
      </c>
    </row>
    <row r="1094" spans="1:3" x14ac:dyDescent="0.25">
      <c r="A1094" s="52" t="s">
        <v>149</v>
      </c>
      <c r="B1094" s="50" t="s">
        <v>1360</v>
      </c>
      <c r="C1094" s="54">
        <v>231.30500000000001</v>
      </c>
    </row>
    <row r="1095" spans="1:3" x14ac:dyDescent="0.25">
      <c r="A1095" s="52" t="s">
        <v>149</v>
      </c>
      <c r="B1095" s="50" t="s">
        <v>1361</v>
      </c>
      <c r="C1095" s="54">
        <v>224.38899999999998</v>
      </c>
    </row>
    <row r="1096" spans="1:3" x14ac:dyDescent="0.25">
      <c r="A1096" s="52" t="s">
        <v>149</v>
      </c>
      <c r="B1096" s="50" t="s">
        <v>1362</v>
      </c>
      <c r="C1096" s="54">
        <v>220.84700000000004</v>
      </c>
    </row>
    <row r="1097" spans="1:3" x14ac:dyDescent="0.25">
      <c r="A1097" s="52" t="s">
        <v>149</v>
      </c>
      <c r="B1097" s="50" t="s">
        <v>1363</v>
      </c>
      <c r="C1097" s="54">
        <v>225.10300000000001</v>
      </c>
    </row>
    <row r="1098" spans="1:3" x14ac:dyDescent="0.25">
      <c r="A1098" s="52" t="s">
        <v>149</v>
      </c>
      <c r="B1098" s="50" t="s">
        <v>1364</v>
      </c>
      <c r="C1098" s="54">
        <v>229.79599999999999</v>
      </c>
    </row>
    <row r="1099" spans="1:3" x14ac:dyDescent="0.25">
      <c r="A1099" s="52" t="s">
        <v>149</v>
      </c>
      <c r="B1099" s="50" t="s">
        <v>1365</v>
      </c>
      <c r="C1099" s="54">
        <v>227.53299999999999</v>
      </c>
    </row>
    <row r="1100" spans="1:3" x14ac:dyDescent="0.25">
      <c r="A1100" s="52" t="s">
        <v>149</v>
      </c>
      <c r="B1100" s="50" t="s">
        <v>1366</v>
      </c>
      <c r="C1100" s="54">
        <v>210.39699999999999</v>
      </c>
    </row>
    <row r="1101" spans="1:3" x14ac:dyDescent="0.25">
      <c r="A1101" s="52" t="s">
        <v>149</v>
      </c>
      <c r="B1101" s="50" t="s">
        <v>1367</v>
      </c>
      <c r="C1101" s="54">
        <v>223.69400000000002</v>
      </c>
    </row>
    <row r="1102" spans="1:3" x14ac:dyDescent="0.25">
      <c r="A1102" s="52" t="s">
        <v>149</v>
      </c>
      <c r="B1102" s="50" t="s">
        <v>1368</v>
      </c>
      <c r="C1102" s="54">
        <v>229.358</v>
      </c>
    </row>
    <row r="1103" spans="1:3" x14ac:dyDescent="0.25">
      <c r="A1103" s="52" t="s">
        <v>151</v>
      </c>
      <c r="B1103" s="50" t="s">
        <v>1369</v>
      </c>
      <c r="C1103" s="54">
        <v>166.49799999999999</v>
      </c>
    </row>
    <row r="1104" spans="1:3" x14ac:dyDescent="0.25">
      <c r="A1104" s="52" t="s">
        <v>151</v>
      </c>
      <c r="B1104" s="50" t="s">
        <v>1370</v>
      </c>
      <c r="C1104" s="54">
        <v>169.25800000000001</v>
      </c>
    </row>
    <row r="1105" spans="1:3" x14ac:dyDescent="0.25">
      <c r="A1105" s="52" t="s">
        <v>151</v>
      </c>
      <c r="B1105" s="50" t="s">
        <v>1371</v>
      </c>
      <c r="C1105" s="54">
        <v>169.32299999999998</v>
      </c>
    </row>
    <row r="1106" spans="1:3" x14ac:dyDescent="0.25">
      <c r="A1106" s="52" t="s">
        <v>151</v>
      </c>
      <c r="B1106" s="50" t="s">
        <v>1372</v>
      </c>
      <c r="C1106" s="54">
        <v>167.125</v>
      </c>
    </row>
    <row r="1107" spans="1:3" x14ac:dyDescent="0.25">
      <c r="A1107" s="52" t="s">
        <v>151</v>
      </c>
      <c r="B1107" s="50" t="s">
        <v>1373</v>
      </c>
      <c r="C1107" s="54">
        <v>172.80699999999999</v>
      </c>
    </row>
    <row r="1108" spans="1:3" x14ac:dyDescent="0.25">
      <c r="A1108" s="52" t="s">
        <v>151</v>
      </c>
      <c r="B1108" s="50" t="s">
        <v>1374</v>
      </c>
      <c r="C1108" s="54">
        <v>166.87</v>
      </c>
    </row>
    <row r="1109" spans="1:3" x14ac:dyDescent="0.25">
      <c r="A1109" s="52" t="s">
        <v>151</v>
      </c>
      <c r="B1109" s="50" t="s">
        <v>1375</v>
      </c>
      <c r="C1109" s="54">
        <v>169.82700000000003</v>
      </c>
    </row>
    <row r="1110" spans="1:3" x14ac:dyDescent="0.25">
      <c r="A1110" s="52" t="s">
        <v>151</v>
      </c>
      <c r="B1110" s="50" t="s">
        <v>1376</v>
      </c>
      <c r="C1110" s="54">
        <v>164.97450754274388</v>
      </c>
    </row>
    <row r="1111" spans="1:3" x14ac:dyDescent="0.25">
      <c r="A1111" s="52" t="s">
        <v>151</v>
      </c>
      <c r="B1111" s="50" t="s">
        <v>1377</v>
      </c>
      <c r="C1111" s="54">
        <v>168.4975411207914</v>
      </c>
    </row>
    <row r="1112" spans="1:3" x14ac:dyDescent="0.25">
      <c r="A1112" s="52" t="s">
        <v>151</v>
      </c>
      <c r="B1112" s="50" t="s">
        <v>1378</v>
      </c>
      <c r="C1112" s="54">
        <v>162.06333565445155</v>
      </c>
    </row>
    <row r="1113" spans="1:3" x14ac:dyDescent="0.25">
      <c r="A1113" s="52" t="s">
        <v>151</v>
      </c>
      <c r="B1113" s="50" t="s">
        <v>1379</v>
      </c>
      <c r="C1113" s="54">
        <v>176.04312701356517</v>
      </c>
    </row>
    <row r="1114" spans="1:3" x14ac:dyDescent="0.25">
      <c r="A1114" s="52" t="s">
        <v>151</v>
      </c>
      <c r="B1114" s="50" t="s">
        <v>1380</v>
      </c>
      <c r="C1114" s="54">
        <v>170.97645034529202</v>
      </c>
    </row>
    <row r="1115" spans="1:3" x14ac:dyDescent="0.25">
      <c r="A1115" s="52" t="s">
        <v>152</v>
      </c>
      <c r="B1115" s="50" t="s">
        <v>1381</v>
      </c>
      <c r="C1115" s="54">
        <v>92.544238548821141</v>
      </c>
    </row>
    <row r="1116" spans="1:3" x14ac:dyDescent="0.25">
      <c r="A1116" s="52" t="s">
        <v>152</v>
      </c>
      <c r="B1116" s="50" t="s">
        <v>1382</v>
      </c>
      <c r="C1116" s="54">
        <v>87.765000000000001</v>
      </c>
    </row>
    <row r="1117" spans="1:3" x14ac:dyDescent="0.25">
      <c r="A1117" s="52" t="s">
        <v>152</v>
      </c>
      <c r="B1117" s="50" t="s">
        <v>1383</v>
      </c>
      <c r="C1117" s="54">
        <v>93.886999999999986</v>
      </c>
    </row>
    <row r="1118" spans="1:3" x14ac:dyDescent="0.25">
      <c r="A1118" s="52" t="s">
        <v>152</v>
      </c>
      <c r="B1118" s="50" t="s">
        <v>1384</v>
      </c>
      <c r="C1118" s="54">
        <v>92.567999999999998</v>
      </c>
    </row>
    <row r="1119" spans="1:3" x14ac:dyDescent="0.25">
      <c r="A1119" s="52" t="s">
        <v>152</v>
      </c>
      <c r="B1119" s="50" t="s">
        <v>1385</v>
      </c>
      <c r="C1119" s="54">
        <v>89.864999999999995</v>
      </c>
    </row>
    <row r="1120" spans="1:3" x14ac:dyDescent="0.25">
      <c r="A1120" s="52" t="s">
        <v>152</v>
      </c>
      <c r="B1120" s="50" t="s">
        <v>1386</v>
      </c>
      <c r="C1120" s="54">
        <v>95.147285421497799</v>
      </c>
    </row>
    <row r="1121" spans="1:3" x14ac:dyDescent="0.25">
      <c r="A1121" s="52" t="s">
        <v>152</v>
      </c>
      <c r="B1121" s="50" t="s">
        <v>1387</v>
      </c>
      <c r="C1121" s="54">
        <v>98.241014913700397</v>
      </c>
    </row>
    <row r="1122" spans="1:3" x14ac:dyDescent="0.25">
      <c r="A1122" s="52" t="s">
        <v>152</v>
      </c>
      <c r="B1122" s="50" t="s">
        <v>1388</v>
      </c>
      <c r="C1122" s="54">
        <v>94.214296132361795</v>
      </c>
    </row>
    <row r="1123" spans="1:3" x14ac:dyDescent="0.25">
      <c r="A1123" s="52" t="s">
        <v>152</v>
      </c>
      <c r="B1123" s="50" t="s">
        <v>1389</v>
      </c>
      <c r="C1123" s="54">
        <v>89.473139943830361</v>
      </c>
    </row>
    <row r="1124" spans="1:3" x14ac:dyDescent="0.25">
      <c r="A1124" s="52" t="s">
        <v>96</v>
      </c>
      <c r="B1124" s="50" t="s">
        <v>1390</v>
      </c>
      <c r="C1124" s="54">
        <v>119.59199999999998</v>
      </c>
    </row>
    <row r="1125" spans="1:3" x14ac:dyDescent="0.25">
      <c r="A1125" s="52" t="s">
        <v>96</v>
      </c>
      <c r="B1125" s="50" t="s">
        <v>1391</v>
      </c>
      <c r="C1125" s="54">
        <v>114.87</v>
      </c>
    </row>
    <row r="1126" spans="1:3" x14ac:dyDescent="0.25">
      <c r="A1126" s="52" t="s">
        <v>96</v>
      </c>
      <c r="B1126" s="50" t="s">
        <v>1392</v>
      </c>
      <c r="C1126" s="54">
        <v>114.601</v>
      </c>
    </row>
    <row r="1127" spans="1:3" x14ac:dyDescent="0.25">
      <c r="A1127" s="52" t="s">
        <v>96</v>
      </c>
      <c r="B1127" s="50" t="s">
        <v>1393</v>
      </c>
      <c r="C1127" s="54">
        <v>118.08400000000002</v>
      </c>
    </row>
    <row r="1128" spans="1:3" x14ac:dyDescent="0.25">
      <c r="A1128" s="52" t="s">
        <v>96</v>
      </c>
      <c r="B1128" s="50" t="s">
        <v>1394</v>
      </c>
      <c r="C1128" s="54">
        <v>117.07299999999998</v>
      </c>
    </row>
    <row r="1129" spans="1:3" x14ac:dyDescent="0.25">
      <c r="A1129" s="52" t="s">
        <v>96</v>
      </c>
      <c r="B1129" s="50" t="s">
        <v>1395</v>
      </c>
      <c r="C1129" s="54">
        <v>117.04</v>
      </c>
    </row>
    <row r="1130" spans="1:3" x14ac:dyDescent="0.25">
      <c r="A1130" s="52" t="s">
        <v>96</v>
      </c>
      <c r="B1130" s="50" t="s">
        <v>1396</v>
      </c>
      <c r="C1130" s="54">
        <v>113.94099999999999</v>
      </c>
    </row>
    <row r="1131" spans="1:3" x14ac:dyDescent="0.25">
      <c r="A1131" s="52" t="s">
        <v>96</v>
      </c>
      <c r="B1131" s="50" t="s">
        <v>1397</v>
      </c>
      <c r="C1131" s="54">
        <v>121.09600000000003</v>
      </c>
    </row>
    <row r="1132" spans="1:3" x14ac:dyDescent="0.25">
      <c r="A1132" s="52" t="s">
        <v>96</v>
      </c>
      <c r="B1132" s="50" t="s">
        <v>1398</v>
      </c>
      <c r="C1132" s="54">
        <v>115.02596000000001</v>
      </c>
    </row>
    <row r="1133" spans="1:3" x14ac:dyDescent="0.25">
      <c r="A1133" s="52" t="s">
        <v>96</v>
      </c>
      <c r="B1133" s="50" t="s">
        <v>1398</v>
      </c>
      <c r="C1133" s="54">
        <v>112.46699999999998</v>
      </c>
    </row>
    <row r="1134" spans="1:3" x14ac:dyDescent="0.25">
      <c r="A1134" s="52" t="s">
        <v>96</v>
      </c>
      <c r="B1134" s="50" t="s">
        <v>1399</v>
      </c>
      <c r="C1134" s="54">
        <v>116.50899999999999</v>
      </c>
    </row>
    <row r="1135" spans="1:3" x14ac:dyDescent="0.25">
      <c r="A1135" s="52" t="s">
        <v>96</v>
      </c>
      <c r="B1135" s="50" t="s">
        <v>1400</v>
      </c>
      <c r="C1135" s="54">
        <v>113.51600000000001</v>
      </c>
    </row>
    <row r="1136" spans="1:3" x14ac:dyDescent="0.25">
      <c r="A1136" s="52" t="s">
        <v>96</v>
      </c>
      <c r="B1136" s="50" t="s">
        <v>1401</v>
      </c>
      <c r="C1136" s="54">
        <v>118.51616000000004</v>
      </c>
    </row>
    <row r="1137" spans="1:3" x14ac:dyDescent="0.25">
      <c r="A1137" s="52" t="s">
        <v>96</v>
      </c>
      <c r="B1137" s="50" t="s">
        <v>1401</v>
      </c>
      <c r="C1137" s="54">
        <v>114.97</v>
      </c>
    </row>
    <row r="1138" spans="1:3" x14ac:dyDescent="0.25">
      <c r="A1138" s="52" t="s">
        <v>96</v>
      </c>
      <c r="B1138" s="50" t="s">
        <v>1402</v>
      </c>
      <c r="C1138" s="54">
        <v>117.29300000000001</v>
      </c>
    </row>
    <row r="1139" spans="1:3" x14ac:dyDescent="0.25">
      <c r="A1139" s="52" t="s">
        <v>96</v>
      </c>
      <c r="B1139" s="50" t="s">
        <v>1403</v>
      </c>
      <c r="C1139" s="54">
        <v>113.27699999999997</v>
      </c>
    </row>
    <row r="1140" spans="1:3" x14ac:dyDescent="0.25">
      <c r="A1140" s="52" t="s">
        <v>96</v>
      </c>
      <c r="B1140" s="50" t="s">
        <v>1404</v>
      </c>
      <c r="C1140" s="54">
        <v>117.06199999999998</v>
      </c>
    </row>
    <row r="1141" spans="1:3" x14ac:dyDescent="0.25">
      <c r="A1141" s="52" t="s">
        <v>96</v>
      </c>
      <c r="B1141" s="50" t="s">
        <v>1405</v>
      </c>
      <c r="C1141" s="54">
        <v>117.65100000000002</v>
      </c>
    </row>
    <row r="1142" spans="1:3" x14ac:dyDescent="0.25">
      <c r="A1142" s="52" t="s">
        <v>96</v>
      </c>
      <c r="B1142" s="50" t="s">
        <v>1406</v>
      </c>
      <c r="C1142" s="54">
        <v>112.93930414936487</v>
      </c>
    </row>
    <row r="1143" spans="1:3" x14ac:dyDescent="0.25">
      <c r="A1143" s="52" t="s">
        <v>96</v>
      </c>
      <c r="B1143" s="50" t="s">
        <v>1407</v>
      </c>
      <c r="C1143" s="54">
        <v>118.623</v>
      </c>
    </row>
    <row r="1144" spans="1:3" x14ac:dyDescent="0.25">
      <c r="A1144" s="52" t="s">
        <v>96</v>
      </c>
      <c r="B1144" s="50" t="s">
        <v>1408</v>
      </c>
      <c r="C1144" s="54">
        <v>118.06700000000001</v>
      </c>
    </row>
    <row r="1145" spans="1:3" x14ac:dyDescent="0.25">
      <c r="A1145" s="52" t="s">
        <v>96</v>
      </c>
      <c r="B1145" s="50" t="s">
        <v>1409</v>
      </c>
      <c r="C1145" s="54">
        <v>116.39400000000003</v>
      </c>
    </row>
    <row r="1146" spans="1:3" x14ac:dyDescent="0.25">
      <c r="A1146" s="52" t="s">
        <v>96</v>
      </c>
      <c r="B1146" s="50" t="s">
        <v>1410</v>
      </c>
      <c r="C1146" s="54">
        <v>113.23099999999999</v>
      </c>
    </row>
    <row r="1147" spans="1:3" x14ac:dyDescent="0.25">
      <c r="A1147" s="52" t="s">
        <v>96</v>
      </c>
      <c r="B1147" s="50" t="s">
        <v>1411</v>
      </c>
      <c r="C1147" s="54">
        <v>114.68032767146096</v>
      </c>
    </row>
    <row r="1148" spans="1:3" x14ac:dyDescent="0.25">
      <c r="A1148" s="52" t="s">
        <v>96</v>
      </c>
      <c r="B1148" s="50" t="s">
        <v>1412</v>
      </c>
      <c r="C1148" s="54">
        <v>119.73715670957661</v>
      </c>
    </row>
    <row r="1149" spans="1:3" x14ac:dyDescent="0.25">
      <c r="A1149" s="52" t="s">
        <v>96</v>
      </c>
      <c r="B1149" s="50" t="s">
        <v>1413</v>
      </c>
      <c r="C1149" s="54">
        <v>115.07624415703125</v>
      </c>
    </row>
    <row r="1150" spans="1:3" x14ac:dyDescent="0.25">
      <c r="A1150" s="52" t="s">
        <v>96</v>
      </c>
      <c r="B1150" s="50" t="s">
        <v>1414</v>
      </c>
      <c r="C1150" s="54">
        <v>116.29029743923657</v>
      </c>
    </row>
    <row r="1151" spans="1:3" x14ac:dyDescent="0.25">
      <c r="A1151" s="52" t="s">
        <v>96</v>
      </c>
      <c r="B1151" s="50" t="s">
        <v>1415</v>
      </c>
      <c r="C1151" s="54">
        <v>115.64416518680245</v>
      </c>
    </row>
    <row r="1152" spans="1:3" x14ac:dyDescent="0.25">
      <c r="A1152" s="52" t="s">
        <v>96</v>
      </c>
      <c r="B1152" s="50" t="s">
        <v>1416</v>
      </c>
      <c r="C1152" s="54">
        <v>116.99608836566131</v>
      </c>
    </row>
    <row r="1153" spans="1:3" x14ac:dyDescent="0.25">
      <c r="A1153" s="52" t="s">
        <v>96</v>
      </c>
      <c r="B1153" s="50" t="s">
        <v>1417</v>
      </c>
      <c r="C1153" s="54">
        <v>117.37422659423291</v>
      </c>
    </row>
    <row r="1154" spans="1:3" x14ac:dyDescent="0.25">
      <c r="A1154" s="52" t="s">
        <v>96</v>
      </c>
      <c r="B1154" s="50" t="s">
        <v>1418</v>
      </c>
      <c r="C1154" s="54">
        <v>113.90173157202169</v>
      </c>
    </row>
    <row r="1155" spans="1:3" x14ac:dyDescent="0.25">
      <c r="A1155" s="52" t="s">
        <v>96</v>
      </c>
      <c r="B1155" s="50" t="s">
        <v>1419</v>
      </c>
      <c r="C1155" s="54">
        <v>113.60596115414121</v>
      </c>
    </row>
    <row r="1156" spans="1:3" x14ac:dyDescent="0.25">
      <c r="A1156" s="52" t="s">
        <v>96</v>
      </c>
      <c r="B1156" s="50" t="s">
        <v>1420</v>
      </c>
      <c r="C1156" s="54">
        <v>113.30544942066631</v>
      </c>
    </row>
    <row r="1157" spans="1:3" x14ac:dyDescent="0.25">
      <c r="A1157" s="52" t="s">
        <v>96</v>
      </c>
      <c r="B1157" s="50" t="s">
        <v>1421</v>
      </c>
      <c r="C1157" s="54">
        <v>114.91621837628736</v>
      </c>
    </row>
    <row r="1158" spans="1:3" x14ac:dyDescent="0.25">
      <c r="A1158" s="52" t="s">
        <v>96</v>
      </c>
      <c r="B1158" s="50" t="s">
        <v>1422</v>
      </c>
      <c r="C1158" s="54">
        <v>109.93355712933194</v>
      </c>
    </row>
    <row r="1159" spans="1:3" x14ac:dyDescent="0.25">
      <c r="A1159" s="52" t="s">
        <v>96</v>
      </c>
      <c r="B1159" s="50" t="s">
        <v>1423</v>
      </c>
      <c r="C1159" s="54">
        <v>116.2605963970603</v>
      </c>
    </row>
    <row r="1160" spans="1:3" x14ac:dyDescent="0.25">
      <c r="A1160" s="52" t="s">
        <v>96</v>
      </c>
      <c r="B1160" s="50" t="s">
        <v>1424</v>
      </c>
      <c r="C1160" s="54">
        <v>112.2685336765453</v>
      </c>
    </row>
    <row r="1161" spans="1:3" x14ac:dyDescent="0.25">
      <c r="A1161" s="52" t="s">
        <v>96</v>
      </c>
      <c r="B1161" s="50" t="s">
        <v>1425</v>
      </c>
      <c r="C1161" s="54">
        <v>114.68646246040062</v>
      </c>
    </row>
    <row r="1162" spans="1:3" x14ac:dyDescent="0.25">
      <c r="A1162" s="52" t="s">
        <v>96</v>
      </c>
      <c r="B1162" s="50" t="s">
        <v>1426</v>
      </c>
      <c r="C1162" s="54">
        <v>111.26618054050023</v>
      </c>
    </row>
    <row r="1163" spans="1:3" x14ac:dyDescent="0.25">
      <c r="A1163" s="52" t="s">
        <v>96</v>
      </c>
      <c r="B1163" s="50" t="s">
        <v>1427</v>
      </c>
      <c r="C1163" s="54">
        <v>114.48530587762939</v>
      </c>
    </row>
    <row r="1164" spans="1:3" x14ac:dyDescent="0.25">
      <c r="A1164" s="52" t="s">
        <v>96</v>
      </c>
      <c r="B1164" s="50" t="s">
        <v>1428</v>
      </c>
      <c r="C1164" s="54">
        <v>117.1513123656858</v>
      </c>
    </row>
    <row r="1165" spans="1:3" x14ac:dyDescent="0.25">
      <c r="A1165" s="52" t="s">
        <v>96</v>
      </c>
      <c r="B1165" s="50" t="s">
        <v>1429</v>
      </c>
      <c r="C1165" s="54">
        <v>114.13089011563413</v>
      </c>
    </row>
    <row r="1166" spans="1:3" x14ac:dyDescent="0.25">
      <c r="A1166" s="52" t="s">
        <v>96</v>
      </c>
      <c r="B1166" s="50" t="s">
        <v>1430</v>
      </c>
      <c r="C1166" s="54">
        <v>116.97096323711173</v>
      </c>
    </row>
    <row r="1167" spans="1:3" x14ac:dyDescent="0.25">
      <c r="A1167" s="52" t="s">
        <v>96</v>
      </c>
      <c r="B1167" s="50" t="s">
        <v>1431</v>
      </c>
      <c r="C1167" s="54">
        <v>117.58996453987841</v>
      </c>
    </row>
    <row r="1168" spans="1:3" x14ac:dyDescent="0.25">
      <c r="A1168" s="52" t="s">
        <v>96</v>
      </c>
      <c r="B1168" s="50" t="s">
        <v>1432</v>
      </c>
      <c r="C1168" s="54">
        <v>110.28484995308399</v>
      </c>
    </row>
    <row r="1169" spans="1:3" x14ac:dyDescent="0.25">
      <c r="A1169" s="52" t="s">
        <v>96</v>
      </c>
      <c r="B1169" s="50" t="s">
        <v>1433</v>
      </c>
      <c r="C1169" s="54">
        <v>116.36417688667407</v>
      </c>
    </row>
    <row r="1170" spans="1:3" x14ac:dyDescent="0.25">
      <c r="A1170" s="52" t="s">
        <v>96</v>
      </c>
      <c r="B1170" s="50" t="s">
        <v>1434</v>
      </c>
      <c r="C1170" s="54">
        <v>113.76237291615564</v>
      </c>
    </row>
    <row r="1171" spans="1:3" x14ac:dyDescent="0.25">
      <c r="A1171" s="52" t="s">
        <v>96</v>
      </c>
      <c r="B1171" s="50" t="s">
        <v>1435</v>
      </c>
      <c r="C1171" s="54">
        <v>116.85763434223961</v>
      </c>
    </row>
    <row r="1172" spans="1:3" x14ac:dyDescent="0.25">
      <c r="A1172" s="52" t="s">
        <v>96</v>
      </c>
      <c r="B1172" s="50" t="s">
        <v>1436</v>
      </c>
      <c r="C1172" s="54">
        <v>120.30317066633935</v>
      </c>
    </row>
    <row r="1173" spans="1:3" x14ac:dyDescent="0.25">
      <c r="A1173" s="52" t="s">
        <v>96</v>
      </c>
      <c r="B1173" s="50" t="s">
        <v>1437</v>
      </c>
      <c r="C1173" s="54">
        <v>119.8795511803351</v>
      </c>
    </row>
    <row r="1174" spans="1:3" x14ac:dyDescent="0.25">
      <c r="A1174" s="52" t="s">
        <v>96</v>
      </c>
      <c r="B1174" s="50" t="s">
        <v>1438</v>
      </c>
      <c r="C1174" s="54">
        <v>118.06300168331138</v>
      </c>
    </row>
    <row r="1175" spans="1:3" x14ac:dyDescent="0.25">
      <c r="A1175" s="52" t="s">
        <v>96</v>
      </c>
      <c r="B1175" s="50" t="s">
        <v>1439</v>
      </c>
      <c r="C1175" s="54">
        <v>113.16741458085599</v>
      </c>
    </row>
    <row r="1176" spans="1:3" x14ac:dyDescent="0.25">
      <c r="A1176" s="52" t="s">
        <v>96</v>
      </c>
      <c r="B1176" s="50" t="s">
        <v>1440</v>
      </c>
      <c r="C1176" s="54">
        <v>117.05833182841153</v>
      </c>
    </row>
    <row r="1177" spans="1:3" x14ac:dyDescent="0.25">
      <c r="A1177" s="52" t="s">
        <v>96</v>
      </c>
      <c r="B1177" s="50" t="s">
        <v>1441</v>
      </c>
      <c r="C1177" s="54">
        <v>117.71589737150643</v>
      </c>
    </row>
    <row r="1178" spans="1:3" x14ac:dyDescent="0.25">
      <c r="A1178" s="52" t="s">
        <v>96</v>
      </c>
      <c r="B1178" s="50" t="s">
        <v>1442</v>
      </c>
      <c r="C1178" s="54">
        <v>116.48243084442704</v>
      </c>
    </row>
    <row r="1179" spans="1:3" x14ac:dyDescent="0.25">
      <c r="A1179" s="52" t="s">
        <v>96</v>
      </c>
      <c r="B1179" s="50" t="s">
        <v>1443</v>
      </c>
      <c r="C1179" s="54">
        <v>118.569</v>
      </c>
    </row>
    <row r="1180" spans="1:3" x14ac:dyDescent="0.25">
      <c r="A1180" s="52" t="s">
        <v>96</v>
      </c>
      <c r="B1180" s="50" t="s">
        <v>1444</v>
      </c>
      <c r="C1180" s="54">
        <v>116.376</v>
      </c>
    </row>
    <row r="1181" spans="1:3" x14ac:dyDescent="0.25">
      <c r="A1181" s="52" t="s">
        <v>96</v>
      </c>
      <c r="B1181" s="50" t="s">
        <v>1445</v>
      </c>
      <c r="C1181" s="54">
        <v>115.295</v>
      </c>
    </row>
    <row r="1182" spans="1:3" x14ac:dyDescent="0.25">
      <c r="A1182" s="52" t="s">
        <v>96</v>
      </c>
      <c r="B1182" s="50" t="s">
        <v>1446</v>
      </c>
      <c r="C1182" s="54">
        <v>117.646</v>
      </c>
    </row>
    <row r="1183" spans="1:3" x14ac:dyDescent="0.25">
      <c r="A1183" s="52" t="s">
        <v>96</v>
      </c>
      <c r="B1183" s="50" t="s">
        <v>1447</v>
      </c>
      <c r="C1183" s="54">
        <v>118.612110585089</v>
      </c>
    </row>
    <row r="1184" spans="1:3" x14ac:dyDescent="0.25">
      <c r="A1184" s="52" t="s">
        <v>96</v>
      </c>
      <c r="B1184" s="50" t="s">
        <v>1448</v>
      </c>
      <c r="C1184" s="54">
        <v>112.747</v>
      </c>
    </row>
    <row r="1185" spans="1:3" x14ac:dyDescent="0.25">
      <c r="A1185" s="52" t="s">
        <v>96</v>
      </c>
      <c r="B1185" s="50" t="s">
        <v>1449</v>
      </c>
      <c r="C1185" s="54">
        <v>114.53999999999999</v>
      </c>
    </row>
    <row r="1186" spans="1:3" x14ac:dyDescent="0.25">
      <c r="A1186" s="52" t="s">
        <v>96</v>
      </c>
      <c r="B1186" s="50" t="s">
        <v>1450</v>
      </c>
      <c r="C1186" s="54">
        <v>116.29351863674883</v>
      </c>
    </row>
    <row r="1187" spans="1:3" x14ac:dyDescent="0.25">
      <c r="A1187" s="52" t="s">
        <v>96</v>
      </c>
      <c r="B1187" s="50" t="s">
        <v>1451</v>
      </c>
      <c r="C1187" s="54">
        <v>118.36338904742129</v>
      </c>
    </row>
    <row r="1188" spans="1:3" x14ac:dyDescent="0.25">
      <c r="A1188" s="52" t="s">
        <v>96</v>
      </c>
      <c r="B1188" s="50" t="s">
        <v>1452</v>
      </c>
      <c r="C1188" s="54">
        <v>114.80226690804939</v>
      </c>
    </row>
    <row r="1189" spans="1:3" x14ac:dyDescent="0.25">
      <c r="A1189" s="52" t="s">
        <v>96</v>
      </c>
      <c r="B1189" s="50" t="s">
        <v>1453</v>
      </c>
      <c r="C1189" s="54">
        <v>117.13989302100802</v>
      </c>
    </row>
    <row r="1190" spans="1:3" x14ac:dyDescent="0.25">
      <c r="A1190" s="52" t="s">
        <v>96</v>
      </c>
      <c r="B1190" s="50" t="s">
        <v>1454</v>
      </c>
      <c r="C1190" s="54">
        <v>113.7500926779971</v>
      </c>
    </row>
    <row r="1191" spans="1:3" x14ac:dyDescent="0.25">
      <c r="A1191" s="52" t="s">
        <v>96</v>
      </c>
      <c r="B1191" s="50" t="s">
        <v>1455</v>
      </c>
      <c r="C1191" s="54">
        <v>115.90574530832055</v>
      </c>
    </row>
    <row r="1192" spans="1:3" x14ac:dyDescent="0.25">
      <c r="A1192" s="52" t="s">
        <v>96</v>
      </c>
      <c r="B1192" s="50" t="s">
        <v>1456</v>
      </c>
      <c r="C1192" s="54">
        <v>117.55840916688666</v>
      </c>
    </row>
    <row r="1193" spans="1:3" x14ac:dyDescent="0.25">
      <c r="A1193" s="52" t="s">
        <v>156</v>
      </c>
      <c r="B1193" s="50" t="s">
        <v>1457</v>
      </c>
      <c r="C1193" s="54">
        <v>101.41400000000002</v>
      </c>
    </row>
    <row r="1194" spans="1:3" x14ac:dyDescent="0.25">
      <c r="A1194" s="52" t="s">
        <v>156</v>
      </c>
      <c r="B1194" s="50" t="s">
        <v>1458</v>
      </c>
      <c r="C1194" s="54">
        <v>96.415000000000006</v>
      </c>
    </row>
    <row r="1195" spans="1:3" x14ac:dyDescent="0.25">
      <c r="A1195" s="52" t="s">
        <v>156</v>
      </c>
      <c r="B1195" s="50" t="s">
        <v>1459</v>
      </c>
      <c r="C1195" s="54">
        <v>91.87</v>
      </c>
    </row>
    <row r="1196" spans="1:3" x14ac:dyDescent="0.25">
      <c r="A1196" s="52" t="s">
        <v>156</v>
      </c>
      <c r="B1196" s="50" t="s">
        <v>1460</v>
      </c>
      <c r="C1196" s="54">
        <v>99.332999999999998</v>
      </c>
    </row>
    <row r="1197" spans="1:3" x14ac:dyDescent="0.25">
      <c r="A1197" s="52" t="s">
        <v>156</v>
      </c>
      <c r="B1197" s="50" t="s">
        <v>1461</v>
      </c>
      <c r="C1197" s="54">
        <v>100.05500000000001</v>
      </c>
    </row>
    <row r="1198" spans="1:3" x14ac:dyDescent="0.25">
      <c r="A1198" s="52" t="s">
        <v>156</v>
      </c>
      <c r="B1198" s="50" t="s">
        <v>1462</v>
      </c>
      <c r="C1198" s="54">
        <v>99.555999999999997</v>
      </c>
    </row>
    <row r="1199" spans="1:3" x14ac:dyDescent="0.25">
      <c r="A1199" s="52" t="s">
        <v>156</v>
      </c>
      <c r="B1199" s="50" t="s">
        <v>1463</v>
      </c>
      <c r="C1199" s="54">
        <v>97.722000000000008</v>
      </c>
    </row>
    <row r="1200" spans="1:3" x14ac:dyDescent="0.25">
      <c r="A1200" s="52" t="s">
        <v>156</v>
      </c>
      <c r="B1200" s="50" t="s">
        <v>1464</v>
      </c>
      <c r="C1200" s="54">
        <v>101.73100000000001</v>
      </c>
    </row>
    <row r="1201" spans="1:3" x14ac:dyDescent="0.25">
      <c r="A1201" s="52" t="s">
        <v>156</v>
      </c>
      <c r="B1201" s="50" t="s">
        <v>1465</v>
      </c>
      <c r="C1201" s="54">
        <v>100.76</v>
      </c>
    </row>
    <row r="1202" spans="1:3" x14ac:dyDescent="0.25">
      <c r="A1202" s="52" t="s">
        <v>156</v>
      </c>
      <c r="B1202" s="50" t="s">
        <v>1466</v>
      </c>
      <c r="C1202" s="54">
        <v>100.301</v>
      </c>
    </row>
    <row r="1203" spans="1:3" x14ac:dyDescent="0.25">
      <c r="A1203" s="52" t="s">
        <v>156</v>
      </c>
      <c r="B1203" s="50" t="s">
        <v>1467</v>
      </c>
      <c r="C1203" s="54">
        <v>91.381</v>
      </c>
    </row>
    <row r="1204" spans="1:3" x14ac:dyDescent="0.25">
      <c r="A1204" s="52" t="s">
        <v>156</v>
      </c>
      <c r="B1204" s="50" t="s">
        <v>1468</v>
      </c>
      <c r="C1204" s="54">
        <v>96.688999999999993</v>
      </c>
    </row>
    <row r="1205" spans="1:3" x14ac:dyDescent="0.25">
      <c r="A1205" s="52" t="s">
        <v>156</v>
      </c>
      <c r="B1205" s="50" t="s">
        <v>1469</v>
      </c>
      <c r="C1205" s="54">
        <v>94.680000000000021</v>
      </c>
    </row>
    <row r="1206" spans="1:3" x14ac:dyDescent="0.25">
      <c r="A1206" s="52" t="s">
        <v>156</v>
      </c>
      <c r="B1206" s="50" t="s">
        <v>1470</v>
      </c>
      <c r="C1206" s="54">
        <v>101.962</v>
      </c>
    </row>
    <row r="1207" spans="1:3" x14ac:dyDescent="0.25">
      <c r="A1207" s="52" t="s">
        <v>156</v>
      </c>
      <c r="B1207" s="50" t="s">
        <v>1471</v>
      </c>
      <c r="C1207" s="54">
        <v>96.432999999999979</v>
      </c>
    </row>
    <row r="1208" spans="1:3" x14ac:dyDescent="0.25">
      <c r="A1208" s="52" t="s">
        <v>164</v>
      </c>
      <c r="B1208" s="50" t="s">
        <v>1472</v>
      </c>
      <c r="C1208" s="54">
        <v>271.96899999999999</v>
      </c>
    </row>
    <row r="1209" spans="1:3" x14ac:dyDescent="0.25">
      <c r="A1209" s="52" t="s">
        <v>164</v>
      </c>
      <c r="B1209" s="50" t="s">
        <v>1473</v>
      </c>
      <c r="C1209" s="54">
        <v>270.73699999999997</v>
      </c>
    </row>
    <row r="1210" spans="1:3" x14ac:dyDescent="0.25">
      <c r="A1210" s="52" t="s">
        <v>164</v>
      </c>
      <c r="B1210" s="50" t="s">
        <v>1474</v>
      </c>
      <c r="C1210" s="54">
        <v>271.66800000000001</v>
      </c>
    </row>
    <row r="1211" spans="1:3" x14ac:dyDescent="0.25">
      <c r="A1211" s="52" t="s">
        <v>164</v>
      </c>
      <c r="B1211" s="50" t="s">
        <v>1475</v>
      </c>
      <c r="C1211" s="54">
        <v>282.03899999999999</v>
      </c>
    </row>
    <row r="1212" spans="1:3" x14ac:dyDescent="0.25">
      <c r="A1212" s="52" t="s">
        <v>164</v>
      </c>
      <c r="B1212" s="50" t="s">
        <v>1476</v>
      </c>
      <c r="C1212" s="54">
        <v>275.92099999999999</v>
      </c>
    </row>
    <row r="1213" spans="1:3" x14ac:dyDescent="0.25">
      <c r="A1213" s="52" t="s">
        <v>164</v>
      </c>
      <c r="B1213" s="50" t="s">
        <v>1477</v>
      </c>
      <c r="C1213" s="54">
        <v>273.76300000000003</v>
      </c>
    </row>
    <row r="1214" spans="1:3" x14ac:dyDescent="0.25">
      <c r="A1214" s="52" t="s">
        <v>164</v>
      </c>
      <c r="B1214" s="50" t="s">
        <v>1478</v>
      </c>
      <c r="C1214" s="54">
        <v>289.17599999999999</v>
      </c>
    </row>
    <row r="1215" spans="1:3" x14ac:dyDescent="0.25">
      <c r="A1215" s="52" t="s">
        <v>164</v>
      </c>
      <c r="B1215" s="50" t="s">
        <v>1479</v>
      </c>
      <c r="C1215" s="54">
        <v>279.43700000000001</v>
      </c>
    </row>
    <row r="1216" spans="1:3" x14ac:dyDescent="0.25">
      <c r="A1216" s="52" t="s">
        <v>164</v>
      </c>
      <c r="B1216" s="50" t="s">
        <v>1480</v>
      </c>
      <c r="C1216" s="54">
        <v>286.98699999999997</v>
      </c>
    </row>
    <row r="1217" spans="1:3" x14ac:dyDescent="0.25">
      <c r="A1217" s="52" t="s">
        <v>164</v>
      </c>
      <c r="B1217" s="50" t="s">
        <v>1481</v>
      </c>
      <c r="C1217" s="54">
        <v>284.78100000000006</v>
      </c>
    </row>
    <row r="1218" spans="1:3" x14ac:dyDescent="0.25">
      <c r="A1218" s="52" t="s">
        <v>164</v>
      </c>
      <c r="B1218" s="50" t="s">
        <v>1482</v>
      </c>
      <c r="C1218" s="54">
        <v>274.39699999999999</v>
      </c>
    </row>
    <row r="1219" spans="1:3" x14ac:dyDescent="0.25">
      <c r="A1219" s="52" t="s">
        <v>164</v>
      </c>
      <c r="B1219" s="50" t="s">
        <v>1483</v>
      </c>
      <c r="C1219" s="54">
        <v>284.10570863597138</v>
      </c>
    </row>
    <row r="1220" spans="1:3" x14ac:dyDescent="0.25">
      <c r="A1220" s="52" t="s">
        <v>164</v>
      </c>
      <c r="B1220" s="50" t="s">
        <v>1484</v>
      </c>
      <c r="C1220" s="54">
        <v>283.25070100009987</v>
      </c>
    </row>
    <row r="1221" spans="1:3" x14ac:dyDescent="0.25">
      <c r="A1221" s="52" t="s">
        <v>164</v>
      </c>
      <c r="B1221" s="50" t="s">
        <v>1485</v>
      </c>
      <c r="C1221" s="54">
        <v>283.22313898330799</v>
      </c>
    </row>
    <row r="1222" spans="1:3" x14ac:dyDescent="0.25">
      <c r="A1222" s="52" t="s">
        <v>157</v>
      </c>
      <c r="B1222" s="50" t="s">
        <v>1486</v>
      </c>
      <c r="C1222" s="54">
        <v>99.961414542419575</v>
      </c>
    </row>
    <row r="1223" spans="1:3" x14ac:dyDescent="0.25">
      <c r="A1223" s="52" t="s">
        <v>157</v>
      </c>
      <c r="B1223" s="50" t="s">
        <v>1487</v>
      </c>
      <c r="C1223" s="54">
        <v>98.564032957649374</v>
      </c>
    </row>
    <row r="1224" spans="1:3" x14ac:dyDescent="0.25">
      <c r="A1224" s="52" t="s">
        <v>157</v>
      </c>
      <c r="B1224" s="50" t="s">
        <v>1488</v>
      </c>
      <c r="C1224" s="54">
        <v>99.192563182141498</v>
      </c>
    </row>
    <row r="1225" spans="1:3" x14ac:dyDescent="0.25">
      <c r="A1225" s="52" t="s">
        <v>157</v>
      </c>
      <c r="B1225" s="50" t="s">
        <v>1489</v>
      </c>
      <c r="C1225" s="54">
        <v>95.924688988309001</v>
      </c>
    </row>
    <row r="1226" spans="1:3" x14ac:dyDescent="0.25">
      <c r="A1226" s="52" t="s">
        <v>157</v>
      </c>
      <c r="B1226" s="50" t="s">
        <v>1490</v>
      </c>
      <c r="C1226" s="54">
        <v>98.198473029449616</v>
      </c>
    </row>
    <row r="1227" spans="1:3" x14ac:dyDescent="0.25">
      <c r="A1227" s="52" t="s">
        <v>157</v>
      </c>
      <c r="B1227" s="50" t="s">
        <v>1491</v>
      </c>
      <c r="C1227" s="54">
        <v>98.965858184221403</v>
      </c>
    </row>
    <row r="1228" spans="1:3" x14ac:dyDescent="0.25">
      <c r="A1228" s="52" t="s">
        <v>157</v>
      </c>
      <c r="B1228" s="50" t="s">
        <v>1492</v>
      </c>
      <c r="C1228" s="54">
        <v>101.08867457645613</v>
      </c>
    </row>
    <row r="1229" spans="1:3" x14ac:dyDescent="0.25">
      <c r="A1229" s="52" t="s">
        <v>157</v>
      </c>
      <c r="B1229" s="50" t="s">
        <v>1493</v>
      </c>
      <c r="C1229" s="54">
        <v>95.302528016640636</v>
      </c>
    </row>
    <row r="1230" spans="1:3" x14ac:dyDescent="0.25">
      <c r="A1230" s="52" t="s">
        <v>157</v>
      </c>
      <c r="B1230" s="50" t="s">
        <v>1494</v>
      </c>
      <c r="C1230" s="54">
        <v>97.270895020293239</v>
      </c>
    </row>
    <row r="1231" spans="1:3" x14ac:dyDescent="0.25">
      <c r="A1231" s="52" t="s">
        <v>157</v>
      </c>
      <c r="B1231" s="50" t="s">
        <v>1495</v>
      </c>
      <c r="C1231" s="54">
        <v>98.261065647210671</v>
      </c>
    </row>
    <row r="1232" spans="1:3" x14ac:dyDescent="0.25">
      <c r="A1232" s="52" t="s">
        <v>157</v>
      </c>
      <c r="B1232" s="50" t="s">
        <v>1496</v>
      </c>
      <c r="C1232" s="54">
        <v>98.695394037991065</v>
      </c>
    </row>
    <row r="1233" spans="1:3" x14ac:dyDescent="0.25">
      <c r="A1233" s="52" t="s">
        <v>157</v>
      </c>
      <c r="B1233" s="50" t="s">
        <v>1497</v>
      </c>
      <c r="C1233" s="54">
        <v>101.67373675980031</v>
      </c>
    </row>
    <row r="1234" spans="1:3" x14ac:dyDescent="0.25">
      <c r="A1234" s="52" t="s">
        <v>157</v>
      </c>
      <c r="B1234" s="50" t="s">
        <v>1498</v>
      </c>
      <c r="C1234" s="54">
        <v>98.959702299072802</v>
      </c>
    </row>
    <row r="1235" spans="1:3" x14ac:dyDescent="0.25">
      <c r="A1235" s="52" t="s">
        <v>157</v>
      </c>
      <c r="B1235" s="50" t="s">
        <v>1499</v>
      </c>
      <c r="C1235" s="54">
        <v>100.69037228291913</v>
      </c>
    </row>
    <row r="1236" spans="1:3" x14ac:dyDescent="0.25">
      <c r="A1236" s="52" t="s">
        <v>157</v>
      </c>
      <c r="B1236" s="50" t="s">
        <v>1500</v>
      </c>
      <c r="C1236" s="54">
        <v>98.772515230545238</v>
      </c>
    </row>
    <row r="1237" spans="1:3" x14ac:dyDescent="0.25">
      <c r="A1237" s="52" t="s">
        <v>157</v>
      </c>
      <c r="B1237" s="50" t="s">
        <v>1501</v>
      </c>
      <c r="C1237" s="54">
        <v>98.337833376335197</v>
      </c>
    </row>
    <row r="1238" spans="1:3" x14ac:dyDescent="0.25">
      <c r="A1238" s="52" t="s">
        <v>157</v>
      </c>
      <c r="B1238" s="50" t="s">
        <v>1502</v>
      </c>
      <c r="C1238" s="54">
        <v>104.58598812318185</v>
      </c>
    </row>
    <row r="1239" spans="1:3" x14ac:dyDescent="0.25">
      <c r="A1239" s="52" t="s">
        <v>157</v>
      </c>
      <c r="B1239" s="50" t="s">
        <v>1503</v>
      </c>
      <c r="C1239" s="54">
        <v>101.65663398687846</v>
      </c>
    </row>
    <row r="1240" spans="1:3" x14ac:dyDescent="0.25">
      <c r="A1240" s="52" t="s">
        <v>157</v>
      </c>
      <c r="B1240" s="50" t="s">
        <v>1504</v>
      </c>
      <c r="C1240" s="54">
        <v>100.12664503861961</v>
      </c>
    </row>
    <row r="1241" spans="1:3" x14ac:dyDescent="0.25">
      <c r="A1241" s="52" t="s">
        <v>157</v>
      </c>
      <c r="B1241" s="50" t="s">
        <v>1505</v>
      </c>
      <c r="C1241" s="54">
        <v>97.683862034847493</v>
      </c>
    </row>
    <row r="1242" spans="1:3" x14ac:dyDescent="0.25">
      <c r="A1242" s="52" t="s">
        <v>157</v>
      </c>
      <c r="B1242" s="50" t="s">
        <v>1506</v>
      </c>
      <c r="C1242" s="54">
        <v>100.72567447100228</v>
      </c>
    </row>
    <row r="1243" spans="1:3" x14ac:dyDescent="0.25">
      <c r="A1243" s="52" t="s">
        <v>157</v>
      </c>
      <c r="B1243" s="50" t="s">
        <v>1507</v>
      </c>
      <c r="C1243" s="54">
        <v>98.735673370199962</v>
      </c>
    </row>
    <row r="1244" spans="1:3" x14ac:dyDescent="0.25">
      <c r="A1244" s="52" t="s">
        <v>157</v>
      </c>
      <c r="B1244" s="50" t="s">
        <v>1508</v>
      </c>
      <c r="C1244" s="54">
        <v>107.82848429452966</v>
      </c>
    </row>
    <row r="1245" spans="1:3" x14ac:dyDescent="0.25">
      <c r="A1245" s="52" t="s">
        <v>157</v>
      </c>
      <c r="B1245" s="50" t="s">
        <v>1509</v>
      </c>
      <c r="C1245" s="54">
        <v>102.59079235269492</v>
      </c>
    </row>
    <row r="1246" spans="1:3" x14ac:dyDescent="0.25">
      <c r="A1246" s="52" t="s">
        <v>157</v>
      </c>
      <c r="B1246" s="50" t="s">
        <v>1510</v>
      </c>
      <c r="C1246" s="54">
        <v>99.915504222333084</v>
      </c>
    </row>
    <row r="1247" spans="1:3" x14ac:dyDescent="0.25">
      <c r="A1247" s="52" t="s">
        <v>157</v>
      </c>
      <c r="B1247" s="50" t="s">
        <v>1511</v>
      </c>
      <c r="C1247" s="54">
        <v>98.210844810053686</v>
      </c>
    </row>
    <row r="1248" spans="1:3" x14ac:dyDescent="0.25">
      <c r="A1248" s="52" t="s">
        <v>157</v>
      </c>
      <c r="B1248" s="50" t="s">
        <v>1512</v>
      </c>
      <c r="C1248" s="54">
        <v>98.178597089631893</v>
      </c>
    </row>
    <row r="1249" spans="1:3" x14ac:dyDescent="0.25">
      <c r="A1249" s="52" t="s">
        <v>157</v>
      </c>
      <c r="B1249" s="50" t="s">
        <v>1513</v>
      </c>
      <c r="C1249" s="54">
        <v>102.08753042848912</v>
      </c>
    </row>
    <row r="1250" spans="1:3" x14ac:dyDescent="0.25">
      <c r="A1250" s="52" t="s">
        <v>157</v>
      </c>
      <c r="B1250" s="50" t="s">
        <v>1514</v>
      </c>
      <c r="C1250" s="54">
        <v>97.281913625712733</v>
      </c>
    </row>
    <row r="1251" spans="1:3" x14ac:dyDescent="0.25">
      <c r="A1251" s="52" t="s">
        <v>157</v>
      </c>
      <c r="B1251" s="50" t="s">
        <v>1515</v>
      </c>
      <c r="C1251" s="54">
        <v>103.26394826832639</v>
      </c>
    </row>
    <row r="1252" spans="1:3" x14ac:dyDescent="0.25">
      <c r="A1252" s="52" t="s">
        <v>157</v>
      </c>
      <c r="B1252" s="50" t="s">
        <v>1516</v>
      </c>
      <c r="C1252" s="54">
        <v>101.20554955224574</v>
      </c>
    </row>
    <row r="1253" spans="1:3" x14ac:dyDescent="0.25">
      <c r="A1253" s="52" t="s">
        <v>157</v>
      </c>
      <c r="B1253" s="50" t="s">
        <v>1517</v>
      </c>
      <c r="C1253" s="54">
        <v>98.335634555586651</v>
      </c>
    </row>
    <row r="1254" spans="1:3" x14ac:dyDescent="0.25">
      <c r="A1254" s="52" t="s">
        <v>157</v>
      </c>
      <c r="B1254" s="50" t="s">
        <v>1518</v>
      </c>
      <c r="C1254" s="54">
        <v>100.14731777351794</v>
      </c>
    </row>
    <row r="1255" spans="1:3" x14ac:dyDescent="0.25">
      <c r="A1255" s="52" t="s">
        <v>157</v>
      </c>
      <c r="B1255" s="50" t="s">
        <v>1519</v>
      </c>
      <c r="C1255" s="54">
        <v>100.79590535878543</v>
      </c>
    </row>
    <row r="1256" spans="1:3" x14ac:dyDescent="0.25">
      <c r="A1256" s="52" t="s">
        <v>157</v>
      </c>
      <c r="B1256" s="50" t="s">
        <v>1520</v>
      </c>
      <c r="C1256" s="54">
        <v>100.13373212908543</v>
      </c>
    </row>
    <row r="1257" spans="1:3" x14ac:dyDescent="0.25">
      <c r="A1257" s="52" t="s">
        <v>157</v>
      </c>
      <c r="B1257" s="50" t="s">
        <v>1521</v>
      </c>
      <c r="C1257" s="54">
        <v>96.550393194824863</v>
      </c>
    </row>
    <row r="1258" spans="1:3" x14ac:dyDescent="0.25">
      <c r="A1258" s="52" t="s">
        <v>157</v>
      </c>
      <c r="B1258" s="50" t="s">
        <v>1522</v>
      </c>
      <c r="C1258" s="54">
        <v>99.045170649724994</v>
      </c>
    </row>
    <row r="1259" spans="1:3" x14ac:dyDescent="0.25">
      <c r="A1259" s="52" t="s">
        <v>157</v>
      </c>
      <c r="B1259" s="50" t="s">
        <v>1523</v>
      </c>
      <c r="C1259" s="54">
        <v>100.91317850664579</v>
      </c>
    </row>
    <row r="1260" spans="1:3" x14ac:dyDescent="0.25">
      <c r="A1260" s="52" t="s">
        <v>157</v>
      </c>
      <c r="B1260" s="50" t="s">
        <v>1524</v>
      </c>
      <c r="C1260" s="54">
        <v>100.18160446678681</v>
      </c>
    </row>
    <row r="1261" spans="1:3" x14ac:dyDescent="0.25">
      <c r="A1261" s="52" t="s">
        <v>157</v>
      </c>
      <c r="B1261" s="50" t="s">
        <v>1525</v>
      </c>
      <c r="C1261" s="54">
        <v>102.76448314843428</v>
      </c>
    </row>
    <row r="1262" spans="1:3" x14ac:dyDescent="0.25">
      <c r="A1262" s="52" t="s">
        <v>157</v>
      </c>
      <c r="B1262" s="50" t="s">
        <v>1526</v>
      </c>
      <c r="C1262" s="54">
        <v>95.490834796659328</v>
      </c>
    </row>
    <row r="1263" spans="1:3" x14ac:dyDescent="0.25">
      <c r="A1263" s="52" t="s">
        <v>157</v>
      </c>
      <c r="B1263" s="50" t="s">
        <v>1527</v>
      </c>
      <c r="C1263" s="54">
        <v>105.80457348837118</v>
      </c>
    </row>
    <row r="1264" spans="1:3" x14ac:dyDescent="0.25">
      <c r="A1264" s="52" t="s">
        <v>157</v>
      </c>
      <c r="B1264" s="50" t="s">
        <v>1528</v>
      </c>
      <c r="C1264" s="54">
        <v>103.57293451187938</v>
      </c>
    </row>
    <row r="1265" spans="1:3" x14ac:dyDescent="0.25">
      <c r="A1265" s="52" t="s">
        <v>157</v>
      </c>
      <c r="B1265" s="50" t="s">
        <v>1529</v>
      </c>
      <c r="C1265" s="54">
        <v>101.86660980383904</v>
      </c>
    </row>
    <row r="1266" spans="1:3" x14ac:dyDescent="0.25">
      <c r="A1266" s="52" t="s">
        <v>157</v>
      </c>
      <c r="B1266" s="50" t="s">
        <v>1530</v>
      </c>
      <c r="C1266" s="54">
        <v>99.785776514040407</v>
      </c>
    </row>
    <row r="1267" spans="1:3" x14ac:dyDescent="0.25">
      <c r="A1267" s="52" t="s">
        <v>157</v>
      </c>
      <c r="B1267" s="50" t="s">
        <v>1531</v>
      </c>
      <c r="C1267" s="54">
        <v>97.115472275219474</v>
      </c>
    </row>
    <row r="1268" spans="1:3" x14ac:dyDescent="0.25">
      <c r="A1268" s="52" t="s">
        <v>157</v>
      </c>
      <c r="B1268" s="50" t="s">
        <v>1532</v>
      </c>
      <c r="C1268" s="54">
        <v>98.691790289906976</v>
      </c>
    </row>
    <row r="1269" spans="1:3" x14ac:dyDescent="0.25">
      <c r="A1269" s="52" t="s">
        <v>157</v>
      </c>
      <c r="B1269" s="50" t="s">
        <v>1533</v>
      </c>
      <c r="C1269" s="54">
        <v>97.742289508405449</v>
      </c>
    </row>
    <row r="1270" spans="1:3" x14ac:dyDescent="0.25">
      <c r="A1270" s="52" t="s">
        <v>157</v>
      </c>
      <c r="B1270" s="50" t="s">
        <v>1534</v>
      </c>
      <c r="C1270" s="54">
        <v>98.445017313509425</v>
      </c>
    </row>
    <row r="1271" spans="1:3" x14ac:dyDescent="0.25">
      <c r="A1271" s="52" t="s">
        <v>157</v>
      </c>
      <c r="B1271" s="50" t="s">
        <v>1535</v>
      </c>
      <c r="C1271" s="54">
        <v>99.495063227940719</v>
      </c>
    </row>
    <row r="1272" spans="1:3" x14ac:dyDescent="0.25">
      <c r="A1272" s="52" t="s">
        <v>157</v>
      </c>
      <c r="B1272" s="50" t="s">
        <v>1536</v>
      </c>
      <c r="C1272" s="54">
        <v>103.73854349498734</v>
      </c>
    </row>
    <row r="1273" spans="1:3" x14ac:dyDescent="0.25">
      <c r="A1273" s="52" t="s">
        <v>157</v>
      </c>
      <c r="B1273" s="50" t="s">
        <v>1537</v>
      </c>
      <c r="C1273" s="54">
        <v>101.34656261927302</v>
      </c>
    </row>
    <row r="1274" spans="1:3" x14ac:dyDescent="0.25">
      <c r="A1274" s="52" t="s">
        <v>157</v>
      </c>
      <c r="B1274" s="50" t="s">
        <v>1538</v>
      </c>
      <c r="C1274" s="54">
        <v>105.09054027034774</v>
      </c>
    </row>
    <row r="1275" spans="1:3" x14ac:dyDescent="0.25">
      <c r="A1275" s="52" t="s">
        <v>157</v>
      </c>
      <c r="B1275" s="50" t="s">
        <v>1539</v>
      </c>
      <c r="C1275" s="54">
        <v>98.863290443194984</v>
      </c>
    </row>
    <row r="1276" spans="1:3" x14ac:dyDescent="0.25">
      <c r="A1276" s="52" t="s">
        <v>157</v>
      </c>
      <c r="B1276" s="50" t="s">
        <v>1540</v>
      </c>
      <c r="C1276" s="54">
        <v>99.562941675850183</v>
      </c>
    </row>
    <row r="1277" spans="1:3" x14ac:dyDescent="0.25">
      <c r="A1277" s="52" t="s">
        <v>157</v>
      </c>
      <c r="B1277" s="50" t="s">
        <v>1541</v>
      </c>
      <c r="C1277" s="54">
        <v>106.31125917837224</v>
      </c>
    </row>
    <row r="1278" spans="1:3" x14ac:dyDescent="0.25">
      <c r="A1278" s="52" t="s">
        <v>157</v>
      </c>
      <c r="B1278" s="50" t="s">
        <v>1542</v>
      </c>
      <c r="C1278" s="54">
        <v>93.491450903683628</v>
      </c>
    </row>
    <row r="1279" spans="1:3" x14ac:dyDescent="0.25">
      <c r="A1279" s="52" t="s">
        <v>157</v>
      </c>
      <c r="B1279" s="50" t="s">
        <v>1543</v>
      </c>
      <c r="C1279" s="54">
        <v>92.292796234512167</v>
      </c>
    </row>
    <row r="1280" spans="1:3" x14ac:dyDescent="0.25">
      <c r="A1280" s="52" t="s">
        <v>157</v>
      </c>
      <c r="B1280" s="50" t="s">
        <v>1544</v>
      </c>
      <c r="C1280" s="54">
        <v>94.499482056110793</v>
      </c>
    </row>
    <row r="1281" spans="1:3" x14ac:dyDescent="0.25">
      <c r="A1281" s="52" t="s">
        <v>157</v>
      </c>
      <c r="B1281" s="50" t="s">
        <v>1545</v>
      </c>
      <c r="C1281" s="54">
        <v>105.12198443249513</v>
      </c>
    </row>
    <row r="1282" spans="1:3" x14ac:dyDescent="0.25">
      <c r="A1282" s="52" t="s">
        <v>157</v>
      </c>
      <c r="B1282" s="50" t="s">
        <v>1546</v>
      </c>
      <c r="C1282" s="54">
        <v>96.898095758302546</v>
      </c>
    </row>
    <row r="1283" spans="1:3" x14ac:dyDescent="0.25">
      <c r="A1283" s="52" t="s">
        <v>157</v>
      </c>
      <c r="B1283" s="50" t="s">
        <v>1547</v>
      </c>
      <c r="C1283" s="54">
        <v>99.993678041314951</v>
      </c>
    </row>
    <row r="1284" spans="1:3" x14ac:dyDescent="0.25">
      <c r="A1284" s="52" t="s">
        <v>157</v>
      </c>
      <c r="B1284" s="50" t="s">
        <v>1548</v>
      </c>
      <c r="C1284" s="54">
        <v>94.293812699605297</v>
      </c>
    </row>
    <row r="1285" spans="1:3" x14ac:dyDescent="0.25">
      <c r="A1285" s="52" t="s">
        <v>157</v>
      </c>
      <c r="B1285" s="50" t="s">
        <v>1549</v>
      </c>
      <c r="C1285" s="54">
        <v>100.85758542832276</v>
      </c>
    </row>
    <row r="1286" spans="1:3" x14ac:dyDescent="0.25">
      <c r="A1286" s="52" t="s">
        <v>157</v>
      </c>
      <c r="B1286" s="50" t="s">
        <v>1550</v>
      </c>
      <c r="C1286" s="54">
        <v>94.797002378975449</v>
      </c>
    </row>
    <row r="1287" spans="1:3" x14ac:dyDescent="0.25">
      <c r="A1287" s="52" t="s">
        <v>157</v>
      </c>
      <c r="B1287" s="50" t="s">
        <v>1551</v>
      </c>
      <c r="C1287" s="54">
        <v>97.778797406322994</v>
      </c>
    </row>
    <row r="1288" spans="1:3" x14ac:dyDescent="0.25">
      <c r="A1288" s="52" t="s">
        <v>157</v>
      </c>
      <c r="B1288" s="50" t="s">
        <v>1552</v>
      </c>
      <c r="C1288" s="54">
        <v>94.395797586158736</v>
      </c>
    </row>
    <row r="1289" spans="1:3" x14ac:dyDescent="0.25">
      <c r="A1289" s="52" t="s">
        <v>157</v>
      </c>
      <c r="B1289" s="50" t="s">
        <v>1553</v>
      </c>
      <c r="C1289" s="54">
        <v>105.64819406448169</v>
      </c>
    </row>
    <row r="1290" spans="1:3" x14ac:dyDescent="0.25">
      <c r="A1290" s="52" t="s">
        <v>157</v>
      </c>
      <c r="B1290" s="50" t="s">
        <v>1554</v>
      </c>
      <c r="C1290" s="54">
        <v>97.438298379754784</v>
      </c>
    </row>
    <row r="1291" spans="1:3" x14ac:dyDescent="0.25">
      <c r="A1291" s="52" t="s">
        <v>157</v>
      </c>
      <c r="B1291" s="50" t="s">
        <v>1555</v>
      </c>
      <c r="C1291" s="54">
        <v>97.05008968523542</v>
      </c>
    </row>
    <row r="1292" spans="1:3" x14ac:dyDescent="0.25">
      <c r="A1292" s="52" t="s">
        <v>157</v>
      </c>
      <c r="B1292" s="50" t="s">
        <v>1556</v>
      </c>
      <c r="C1292" s="54">
        <v>96.19631777314558</v>
      </c>
    </row>
    <row r="1293" spans="1:3" x14ac:dyDescent="0.25">
      <c r="A1293" s="52" t="s">
        <v>157</v>
      </c>
      <c r="B1293" s="50" t="s">
        <v>1557</v>
      </c>
      <c r="C1293" s="54">
        <v>101.00791986442798</v>
      </c>
    </row>
    <row r="1294" spans="1:3" x14ac:dyDescent="0.25">
      <c r="A1294" s="52" t="s">
        <v>157</v>
      </c>
      <c r="B1294" s="50" t="s">
        <v>1558</v>
      </c>
      <c r="C1294" s="54">
        <v>98.982834091663364</v>
      </c>
    </row>
    <row r="1295" spans="1:3" x14ac:dyDescent="0.25">
      <c r="A1295" s="52" t="s">
        <v>157</v>
      </c>
      <c r="B1295" s="50" t="s">
        <v>1559</v>
      </c>
      <c r="C1295" s="54">
        <v>103.85862470139868</v>
      </c>
    </row>
    <row r="1296" spans="1:3" x14ac:dyDescent="0.25">
      <c r="A1296" s="52" t="s">
        <v>157</v>
      </c>
      <c r="B1296" s="50" t="s">
        <v>1560</v>
      </c>
      <c r="C1296" s="54">
        <v>103.71495641620459</v>
      </c>
    </row>
    <row r="1297" spans="1:3" x14ac:dyDescent="0.25">
      <c r="A1297" s="52" t="s">
        <v>157</v>
      </c>
      <c r="B1297" s="50" t="s">
        <v>1561</v>
      </c>
      <c r="C1297" s="54">
        <v>96.141148276562717</v>
      </c>
    </row>
    <row r="1298" spans="1:3" x14ac:dyDescent="0.25">
      <c r="A1298" s="52" t="s">
        <v>157</v>
      </c>
      <c r="B1298" s="50" t="s">
        <v>1562</v>
      </c>
      <c r="C1298" s="54">
        <v>100.00787096629219</v>
      </c>
    </row>
    <row r="1299" spans="1:3" x14ac:dyDescent="0.25">
      <c r="A1299" s="52" t="s">
        <v>157</v>
      </c>
      <c r="B1299" s="50" t="s">
        <v>1563</v>
      </c>
      <c r="C1299" s="54">
        <v>99.693343343535531</v>
      </c>
    </row>
    <row r="1300" spans="1:3" x14ac:dyDescent="0.25">
      <c r="A1300" s="52" t="s">
        <v>158</v>
      </c>
      <c r="B1300" s="50" t="s">
        <v>1564</v>
      </c>
      <c r="C1300" s="54">
        <v>102.08443403462971</v>
      </c>
    </row>
    <row r="1301" spans="1:3" x14ac:dyDescent="0.25">
      <c r="A1301" s="52" t="s">
        <v>158</v>
      </c>
      <c r="B1301" s="50" t="s">
        <v>1565</v>
      </c>
      <c r="C1301" s="54">
        <v>98.683000000000007</v>
      </c>
    </row>
    <row r="1302" spans="1:3" x14ac:dyDescent="0.25">
      <c r="A1302" s="52" t="s">
        <v>158</v>
      </c>
      <c r="B1302" s="50" t="s">
        <v>1566</v>
      </c>
      <c r="C1302" s="54">
        <v>94.894999999999996</v>
      </c>
    </row>
    <row r="1303" spans="1:3" x14ac:dyDescent="0.25">
      <c r="A1303" s="52" t="s">
        <v>158</v>
      </c>
      <c r="B1303" s="50" t="s">
        <v>1567</v>
      </c>
      <c r="C1303" s="54">
        <v>100.74600000000001</v>
      </c>
    </row>
    <row r="1304" spans="1:3" x14ac:dyDescent="0.25">
      <c r="A1304" s="52" t="s">
        <v>158</v>
      </c>
      <c r="B1304" s="50" t="s">
        <v>1568</v>
      </c>
      <c r="C1304" s="54">
        <v>94.876000000000005</v>
      </c>
    </row>
    <row r="1305" spans="1:3" x14ac:dyDescent="0.25">
      <c r="A1305" s="52" t="s">
        <v>158</v>
      </c>
      <c r="B1305" s="50" t="s">
        <v>1569</v>
      </c>
      <c r="C1305" s="54">
        <v>104.26900000000001</v>
      </c>
    </row>
    <row r="1306" spans="1:3" x14ac:dyDescent="0.25">
      <c r="A1306" s="52" t="s">
        <v>158</v>
      </c>
      <c r="B1306" s="50" t="s">
        <v>1570</v>
      </c>
      <c r="C1306" s="54">
        <v>103.87800000000001</v>
      </c>
    </row>
    <row r="1307" spans="1:3" x14ac:dyDescent="0.25">
      <c r="A1307" s="52" t="s">
        <v>158</v>
      </c>
      <c r="B1307" s="50" t="s">
        <v>1571</v>
      </c>
      <c r="C1307" s="54">
        <v>104.405</v>
      </c>
    </row>
    <row r="1308" spans="1:3" x14ac:dyDescent="0.25">
      <c r="A1308" s="52" t="s">
        <v>158</v>
      </c>
      <c r="B1308" s="50" t="s">
        <v>1572</v>
      </c>
      <c r="C1308" s="54">
        <v>101.718</v>
      </c>
    </row>
    <row r="1309" spans="1:3" x14ac:dyDescent="0.25">
      <c r="A1309" s="52" t="s">
        <v>159</v>
      </c>
      <c r="B1309" s="50" t="s">
        <v>1573</v>
      </c>
      <c r="C1309" s="54">
        <v>103.84195530430824</v>
      </c>
    </row>
    <row r="1310" spans="1:3" x14ac:dyDescent="0.25">
      <c r="A1310" s="52" t="s">
        <v>159</v>
      </c>
      <c r="B1310" s="50" t="s">
        <v>1574</v>
      </c>
      <c r="C1310" s="54">
        <v>99.68927506650347</v>
      </c>
    </row>
    <row r="1311" spans="1:3" x14ac:dyDescent="0.25">
      <c r="A1311" s="52" t="s">
        <v>159</v>
      </c>
      <c r="B1311" s="50" t="s">
        <v>1575</v>
      </c>
      <c r="C1311" s="54">
        <v>98.946260124514453</v>
      </c>
    </row>
    <row r="1312" spans="1:3" x14ac:dyDescent="0.25">
      <c r="A1312" s="52" t="s">
        <v>159</v>
      </c>
      <c r="B1312" s="50" t="s">
        <v>1576</v>
      </c>
      <c r="C1312" s="54">
        <v>102.72336771730633</v>
      </c>
    </row>
    <row r="1313" spans="1:3" x14ac:dyDescent="0.25">
      <c r="A1313" s="52" t="s">
        <v>159</v>
      </c>
      <c r="B1313" s="50" t="s">
        <v>1577</v>
      </c>
      <c r="C1313" s="54">
        <v>96.014124353061831</v>
      </c>
    </row>
    <row r="1314" spans="1:3" x14ac:dyDescent="0.25">
      <c r="A1314" s="52" t="s">
        <v>159</v>
      </c>
      <c r="B1314" s="50" t="s">
        <v>1578</v>
      </c>
      <c r="C1314" s="54">
        <v>102.0141990842433</v>
      </c>
    </row>
    <row r="1315" spans="1:3" x14ac:dyDescent="0.25">
      <c r="A1315" s="52" t="s">
        <v>159</v>
      </c>
      <c r="B1315" s="50" t="s">
        <v>1579</v>
      </c>
      <c r="C1315" s="54">
        <v>100.541</v>
      </c>
    </row>
    <row r="1316" spans="1:3" x14ac:dyDescent="0.25">
      <c r="A1316" s="52" t="s">
        <v>159</v>
      </c>
      <c r="B1316" s="50" t="s">
        <v>1580</v>
      </c>
      <c r="C1316" s="54">
        <v>101.46299999999999</v>
      </c>
    </row>
    <row r="1317" spans="1:3" x14ac:dyDescent="0.25">
      <c r="A1317" s="52" t="s">
        <v>159</v>
      </c>
      <c r="B1317" s="50" t="s">
        <v>1581</v>
      </c>
      <c r="C1317" s="54">
        <v>99.913000000000011</v>
      </c>
    </row>
    <row r="1318" spans="1:3" x14ac:dyDescent="0.25">
      <c r="A1318" s="52" t="s">
        <v>159</v>
      </c>
      <c r="B1318" s="50" t="s">
        <v>1582</v>
      </c>
      <c r="C1318" s="54">
        <v>95.76400000000001</v>
      </c>
    </row>
    <row r="1319" spans="1:3" x14ac:dyDescent="0.25">
      <c r="A1319" s="52" t="s">
        <v>159</v>
      </c>
      <c r="B1319" s="50" t="s">
        <v>1583</v>
      </c>
      <c r="C1319" s="54">
        <v>102.26100000000001</v>
      </c>
    </row>
    <row r="1320" spans="1:3" x14ac:dyDescent="0.25">
      <c r="A1320" s="52" t="s">
        <v>159</v>
      </c>
      <c r="B1320" s="50" t="s">
        <v>1584</v>
      </c>
      <c r="C1320" s="54">
        <v>97.614000000000019</v>
      </c>
    </row>
    <row r="1321" spans="1:3" x14ac:dyDescent="0.25">
      <c r="A1321" s="52" t="s">
        <v>159</v>
      </c>
      <c r="B1321" s="50" t="s">
        <v>1585</v>
      </c>
      <c r="C1321" s="54">
        <v>96.527000000000001</v>
      </c>
    </row>
    <row r="1322" spans="1:3" x14ac:dyDescent="0.25">
      <c r="A1322" s="52" t="s">
        <v>159</v>
      </c>
      <c r="B1322" s="50" t="s">
        <v>1586</v>
      </c>
      <c r="C1322" s="54">
        <v>101.29599999999999</v>
      </c>
    </row>
    <row r="1323" spans="1:3" x14ac:dyDescent="0.25">
      <c r="A1323" s="52" t="s">
        <v>159</v>
      </c>
      <c r="B1323" s="50" t="s">
        <v>1587</v>
      </c>
      <c r="C1323" s="54">
        <v>99.28</v>
      </c>
    </row>
    <row r="1324" spans="1:3" x14ac:dyDescent="0.25">
      <c r="A1324" s="52" t="s">
        <v>159</v>
      </c>
      <c r="B1324" s="50" t="s">
        <v>1588</v>
      </c>
      <c r="C1324" s="54">
        <v>98.000000000000014</v>
      </c>
    </row>
    <row r="1325" spans="1:3" x14ac:dyDescent="0.25">
      <c r="A1325" s="52" t="s">
        <v>159</v>
      </c>
      <c r="B1325" s="50" t="s">
        <v>1589</v>
      </c>
      <c r="C1325" s="54">
        <v>98.544000000000011</v>
      </c>
    </row>
    <row r="1326" spans="1:3" x14ac:dyDescent="0.25">
      <c r="A1326" s="52" t="s">
        <v>159</v>
      </c>
      <c r="B1326" s="50" t="s">
        <v>1590</v>
      </c>
      <c r="C1326" s="54">
        <v>103.91899999999998</v>
      </c>
    </row>
    <row r="1327" spans="1:3" x14ac:dyDescent="0.25">
      <c r="A1327" s="52" t="s">
        <v>159</v>
      </c>
      <c r="B1327" s="50" t="s">
        <v>1591</v>
      </c>
      <c r="C1327" s="54">
        <v>100.14099999999999</v>
      </c>
    </row>
    <row r="1328" spans="1:3" x14ac:dyDescent="0.25">
      <c r="A1328" s="52" t="s">
        <v>159</v>
      </c>
      <c r="B1328" s="50" t="s">
        <v>1592</v>
      </c>
      <c r="C1328" s="54">
        <v>106.48107800743085</v>
      </c>
    </row>
    <row r="1329" spans="1:3" x14ac:dyDescent="0.25">
      <c r="A1329" s="52" t="s">
        <v>159</v>
      </c>
      <c r="B1329" s="50" t="s">
        <v>1593</v>
      </c>
      <c r="C1329" s="54">
        <v>100.52000000000001</v>
      </c>
    </row>
    <row r="1330" spans="1:3" x14ac:dyDescent="0.25">
      <c r="A1330" s="52" t="s">
        <v>159</v>
      </c>
      <c r="B1330" s="50" t="s">
        <v>1594</v>
      </c>
      <c r="C1330" s="54">
        <v>104.196</v>
      </c>
    </row>
    <row r="1331" spans="1:3" x14ac:dyDescent="0.25">
      <c r="A1331" s="52" t="s">
        <v>159</v>
      </c>
      <c r="B1331" s="50" t="s">
        <v>1595</v>
      </c>
      <c r="C1331" s="54">
        <v>99.237789199859179</v>
      </c>
    </row>
    <row r="1332" spans="1:3" x14ac:dyDescent="0.25">
      <c r="A1332" s="52" t="s">
        <v>159</v>
      </c>
      <c r="B1332" s="50" t="s">
        <v>1596</v>
      </c>
      <c r="C1332" s="54">
        <v>93.140643678445912</v>
      </c>
    </row>
    <row r="1333" spans="1:3" x14ac:dyDescent="0.25">
      <c r="A1333" s="52" t="s">
        <v>159</v>
      </c>
      <c r="B1333" s="50" t="s">
        <v>1597</v>
      </c>
      <c r="C1333" s="54">
        <v>105.63976019856121</v>
      </c>
    </row>
    <row r="1334" spans="1:3" x14ac:dyDescent="0.25">
      <c r="A1334" s="52" t="s">
        <v>159</v>
      </c>
      <c r="B1334" s="50" t="s">
        <v>1598</v>
      </c>
      <c r="C1334" s="54">
        <v>102.41367220242391</v>
      </c>
    </row>
    <row r="1335" spans="1:3" x14ac:dyDescent="0.25">
      <c r="A1335" s="52" t="s">
        <v>159</v>
      </c>
      <c r="B1335" s="50" t="s">
        <v>1599</v>
      </c>
      <c r="C1335" s="54">
        <v>99.487620346982467</v>
      </c>
    </row>
    <row r="1336" spans="1:3" x14ac:dyDescent="0.25">
      <c r="A1336" s="52" t="s">
        <v>159</v>
      </c>
      <c r="B1336" s="50" t="s">
        <v>1600</v>
      </c>
      <c r="C1336" s="54">
        <v>100.86069110794028</v>
      </c>
    </row>
    <row r="1337" spans="1:3" x14ac:dyDescent="0.25">
      <c r="A1337" s="52" t="s">
        <v>159</v>
      </c>
      <c r="B1337" s="50" t="s">
        <v>1601</v>
      </c>
      <c r="C1337" s="54">
        <v>107.62991168244506</v>
      </c>
    </row>
    <row r="1338" spans="1:3" x14ac:dyDescent="0.25">
      <c r="A1338" s="52" t="s">
        <v>159</v>
      </c>
      <c r="B1338" s="50" t="s">
        <v>1602</v>
      </c>
      <c r="C1338" s="54">
        <v>102.0743718943742</v>
      </c>
    </row>
    <row r="1339" spans="1:3" x14ac:dyDescent="0.25">
      <c r="A1339" s="52" t="s">
        <v>159</v>
      </c>
      <c r="B1339" s="50" t="s">
        <v>1603</v>
      </c>
      <c r="C1339" s="54">
        <v>99.234865619728879</v>
      </c>
    </row>
    <row r="1340" spans="1:3" x14ac:dyDescent="0.25">
      <c r="A1340" s="52" t="s">
        <v>159</v>
      </c>
      <c r="B1340" s="50" t="s">
        <v>1604</v>
      </c>
      <c r="C1340" s="54">
        <v>100.85299378538625</v>
      </c>
    </row>
    <row r="1341" spans="1:3" x14ac:dyDescent="0.25">
      <c r="A1341" s="52" t="s">
        <v>159</v>
      </c>
      <c r="B1341" s="50" t="s">
        <v>1605</v>
      </c>
      <c r="C1341" s="54">
        <v>100.11960355816581</v>
      </c>
    </row>
    <row r="1342" spans="1:3" x14ac:dyDescent="0.25">
      <c r="A1342" s="52" t="s">
        <v>159</v>
      </c>
      <c r="B1342" s="50" t="s">
        <v>1606</v>
      </c>
      <c r="C1342" s="54">
        <v>103.08155665631762</v>
      </c>
    </row>
    <row r="1343" spans="1:3" x14ac:dyDescent="0.25">
      <c r="A1343" s="52" t="s">
        <v>159</v>
      </c>
      <c r="B1343" s="50" t="s">
        <v>1607</v>
      </c>
      <c r="C1343" s="54">
        <v>98.329441593171893</v>
      </c>
    </row>
    <row r="1344" spans="1:3" x14ac:dyDescent="0.25">
      <c r="A1344" s="52" t="s">
        <v>159</v>
      </c>
      <c r="B1344" s="50" t="s">
        <v>1608</v>
      </c>
      <c r="C1344" s="54">
        <v>101.02421344676596</v>
      </c>
    </row>
    <row r="1345" spans="1:3" x14ac:dyDescent="0.25">
      <c r="A1345" s="52" t="s">
        <v>159</v>
      </c>
      <c r="B1345" s="50" t="s">
        <v>1609</v>
      </c>
      <c r="C1345" s="54">
        <v>97.614933220705183</v>
      </c>
    </row>
    <row r="1346" spans="1:3" x14ac:dyDescent="0.25">
      <c r="A1346" s="52" t="s">
        <v>159</v>
      </c>
      <c r="B1346" s="50" t="s">
        <v>1610</v>
      </c>
      <c r="C1346" s="54">
        <v>102.0049291744072</v>
      </c>
    </row>
    <row r="1347" spans="1:3" x14ac:dyDescent="0.25">
      <c r="A1347" s="52" t="s">
        <v>159</v>
      </c>
      <c r="B1347" s="50" t="s">
        <v>1611</v>
      </c>
      <c r="C1347" s="54">
        <v>100.8524925992343</v>
      </c>
    </row>
    <row r="1348" spans="1:3" x14ac:dyDescent="0.25">
      <c r="A1348" s="52" t="s">
        <v>159</v>
      </c>
      <c r="B1348" s="50" t="s">
        <v>1612</v>
      </c>
      <c r="C1348" s="54">
        <v>103.84663778112653</v>
      </c>
    </row>
    <row r="1349" spans="1:3" x14ac:dyDescent="0.25">
      <c r="A1349" s="52" t="s">
        <v>159</v>
      </c>
      <c r="B1349" s="50" t="s">
        <v>1613</v>
      </c>
      <c r="C1349" s="54">
        <v>103.22059192001193</v>
      </c>
    </row>
    <row r="1350" spans="1:3" x14ac:dyDescent="0.25">
      <c r="A1350" s="52" t="s">
        <v>159</v>
      </c>
      <c r="B1350" s="50" t="s">
        <v>1614</v>
      </c>
      <c r="C1350" s="54">
        <v>98.191298964524293</v>
      </c>
    </row>
    <row r="1351" spans="1:3" x14ac:dyDescent="0.25">
      <c r="A1351" s="52" t="s">
        <v>159</v>
      </c>
      <c r="B1351" s="50" t="s">
        <v>1615</v>
      </c>
      <c r="C1351" s="54">
        <v>97.609460123413129</v>
      </c>
    </row>
    <row r="1352" spans="1:3" x14ac:dyDescent="0.25">
      <c r="A1352" s="52" t="s">
        <v>159</v>
      </c>
      <c r="B1352" s="50" t="s">
        <v>1616</v>
      </c>
      <c r="C1352" s="54">
        <v>97.136036053319671</v>
      </c>
    </row>
    <row r="1353" spans="1:3" x14ac:dyDescent="0.25">
      <c r="A1353" s="52" t="s">
        <v>159</v>
      </c>
      <c r="B1353" s="50" t="s">
        <v>1617</v>
      </c>
      <c r="C1353" s="54">
        <v>98.170906121073273</v>
      </c>
    </row>
    <row r="1354" spans="1:3" x14ac:dyDescent="0.25">
      <c r="A1354" s="52" t="s">
        <v>159</v>
      </c>
      <c r="B1354" s="50" t="s">
        <v>1618</v>
      </c>
      <c r="C1354" s="54">
        <v>101.86674894672288</v>
      </c>
    </row>
    <row r="1355" spans="1:3" x14ac:dyDescent="0.25">
      <c r="A1355" s="52" t="s">
        <v>160</v>
      </c>
      <c r="B1355" s="50" t="s">
        <v>1619</v>
      </c>
      <c r="C1355" s="54">
        <v>91.373999999999995</v>
      </c>
    </row>
    <row r="1356" spans="1:3" x14ac:dyDescent="0.25">
      <c r="A1356" s="52" t="s">
        <v>160</v>
      </c>
      <c r="B1356" s="50" t="s">
        <v>1620</v>
      </c>
      <c r="C1356" s="54">
        <v>93.061999999999998</v>
      </c>
    </row>
    <row r="1357" spans="1:3" x14ac:dyDescent="0.25">
      <c r="A1357" s="52" t="s">
        <v>160</v>
      </c>
      <c r="B1357" s="50" t="s">
        <v>1621</v>
      </c>
      <c r="C1357" s="54">
        <v>96.216999999999999</v>
      </c>
    </row>
    <row r="1358" spans="1:3" x14ac:dyDescent="0.25">
      <c r="A1358" s="52" t="s">
        <v>160</v>
      </c>
      <c r="B1358" s="50" t="s">
        <v>1622</v>
      </c>
      <c r="C1358" s="54">
        <v>92.48899999999999</v>
      </c>
    </row>
    <row r="1359" spans="1:3" x14ac:dyDescent="0.25">
      <c r="A1359" s="52" t="s">
        <v>160</v>
      </c>
      <c r="B1359" s="50" t="s">
        <v>1623</v>
      </c>
      <c r="C1359" s="54">
        <v>96.15</v>
      </c>
    </row>
    <row r="1360" spans="1:3" x14ac:dyDescent="0.25">
      <c r="A1360" s="52" t="s">
        <v>160</v>
      </c>
      <c r="B1360" s="50" t="s">
        <v>1624</v>
      </c>
      <c r="C1360" s="54">
        <v>94.147999999999996</v>
      </c>
    </row>
    <row r="1361" spans="1:3" x14ac:dyDescent="0.25">
      <c r="A1361" s="52" t="s">
        <v>160</v>
      </c>
      <c r="B1361" s="50" t="s">
        <v>1625</v>
      </c>
      <c r="C1361" s="54">
        <v>96.007000000000019</v>
      </c>
    </row>
    <row r="1362" spans="1:3" x14ac:dyDescent="0.25">
      <c r="A1362" s="52" t="s">
        <v>160</v>
      </c>
      <c r="B1362" s="50" t="s">
        <v>1626</v>
      </c>
      <c r="C1362" s="54">
        <v>96.963999999999999</v>
      </c>
    </row>
    <row r="1363" spans="1:3" x14ac:dyDescent="0.25">
      <c r="A1363" s="52" t="s">
        <v>160</v>
      </c>
      <c r="B1363" s="50" t="s">
        <v>1627</v>
      </c>
      <c r="C1363" s="54">
        <v>94.823999999999998</v>
      </c>
    </row>
    <row r="1364" spans="1:3" x14ac:dyDescent="0.25">
      <c r="A1364" s="52" t="s">
        <v>160</v>
      </c>
      <c r="B1364" s="50" t="s">
        <v>1628</v>
      </c>
      <c r="C1364" s="54">
        <v>90.305000000000007</v>
      </c>
    </row>
    <row r="1365" spans="1:3" x14ac:dyDescent="0.25">
      <c r="A1365" s="52" t="s">
        <v>160</v>
      </c>
      <c r="B1365" s="50" t="s">
        <v>1629</v>
      </c>
      <c r="C1365" s="54">
        <v>92.101832960158774</v>
      </c>
    </row>
    <row r="1366" spans="1:3" x14ac:dyDescent="0.25">
      <c r="A1366" s="52" t="s">
        <v>160</v>
      </c>
      <c r="B1366" s="50" t="s">
        <v>1630</v>
      </c>
      <c r="C1366" s="54">
        <v>93.013663886248168</v>
      </c>
    </row>
    <row r="1367" spans="1:3" x14ac:dyDescent="0.25">
      <c r="A1367" s="52" t="s">
        <v>161</v>
      </c>
      <c r="B1367" s="50" t="s">
        <v>1631</v>
      </c>
      <c r="C1367" s="54">
        <v>91.14500000000001</v>
      </c>
    </row>
    <row r="1368" spans="1:3" x14ac:dyDescent="0.25">
      <c r="A1368" s="52" t="s">
        <v>161</v>
      </c>
      <c r="B1368" s="50" t="s">
        <v>1632</v>
      </c>
      <c r="C1368" s="54">
        <v>84.970999999999975</v>
      </c>
    </row>
    <row r="1369" spans="1:3" x14ac:dyDescent="0.25">
      <c r="A1369" s="52" t="s">
        <v>161</v>
      </c>
      <c r="B1369" s="50" t="s">
        <v>1633</v>
      </c>
      <c r="C1369" s="54">
        <v>89.798000000000002</v>
      </c>
    </row>
    <row r="1370" spans="1:3" x14ac:dyDescent="0.25">
      <c r="A1370" s="52" t="s">
        <v>161</v>
      </c>
      <c r="B1370" s="50" t="s">
        <v>1634</v>
      </c>
      <c r="C1370" s="54">
        <v>90.306000000000012</v>
      </c>
    </row>
    <row r="1371" spans="1:3" x14ac:dyDescent="0.25">
      <c r="A1371" s="52" t="s">
        <v>161</v>
      </c>
      <c r="B1371" s="50" t="s">
        <v>1635</v>
      </c>
      <c r="C1371" s="54">
        <v>92.272000000000006</v>
      </c>
    </row>
    <row r="1372" spans="1:3" x14ac:dyDescent="0.25">
      <c r="A1372" s="52" t="s">
        <v>161</v>
      </c>
      <c r="B1372" s="50" t="s">
        <v>1636</v>
      </c>
      <c r="C1372" s="54">
        <v>90.15900000000002</v>
      </c>
    </row>
    <row r="1373" spans="1:3" x14ac:dyDescent="0.25">
      <c r="A1373" s="52" t="s">
        <v>161</v>
      </c>
      <c r="B1373" s="50" t="s">
        <v>1637</v>
      </c>
      <c r="C1373" s="54">
        <v>89.605999999999995</v>
      </c>
    </row>
    <row r="1374" spans="1:3" x14ac:dyDescent="0.25">
      <c r="A1374" s="52" t="s">
        <v>161</v>
      </c>
      <c r="B1374" s="50" t="s">
        <v>1638</v>
      </c>
      <c r="C1374" s="54">
        <v>86.545999999999978</v>
      </c>
    </row>
    <row r="1375" spans="1:3" x14ac:dyDescent="0.25">
      <c r="A1375" s="52" t="s">
        <v>161</v>
      </c>
      <c r="B1375" s="50" t="s">
        <v>1639</v>
      </c>
      <c r="C1375" s="54">
        <v>88.269000000000005</v>
      </c>
    </row>
    <row r="1376" spans="1:3" x14ac:dyDescent="0.25">
      <c r="A1376" s="52" t="s">
        <v>161</v>
      </c>
      <c r="B1376" s="50" t="s">
        <v>1640</v>
      </c>
      <c r="C1376" s="54">
        <v>87.417000000000002</v>
      </c>
    </row>
    <row r="1377" spans="1:3" x14ac:dyDescent="0.25">
      <c r="A1377" s="52" t="s">
        <v>161</v>
      </c>
      <c r="B1377" s="50" t="s">
        <v>1641</v>
      </c>
      <c r="C1377" s="54">
        <v>90.556999999999988</v>
      </c>
    </row>
    <row r="1378" spans="1:3" x14ac:dyDescent="0.25">
      <c r="A1378" s="52" t="s">
        <v>161</v>
      </c>
      <c r="B1378" s="50" t="s">
        <v>1642</v>
      </c>
      <c r="C1378" s="54">
        <v>91.369</v>
      </c>
    </row>
    <row r="1379" spans="1:3" x14ac:dyDescent="0.25">
      <c r="A1379" s="52" t="s">
        <v>161</v>
      </c>
      <c r="B1379" s="50" t="s">
        <v>1643</v>
      </c>
      <c r="C1379" s="54">
        <v>92.320000000000007</v>
      </c>
    </row>
    <row r="1380" spans="1:3" x14ac:dyDescent="0.25">
      <c r="A1380" s="52" t="s">
        <v>162</v>
      </c>
      <c r="B1380" s="50" t="s">
        <v>1644</v>
      </c>
      <c r="C1380" s="54">
        <v>235.48900000000003</v>
      </c>
    </row>
    <row r="1381" spans="1:3" x14ac:dyDescent="0.25">
      <c r="A1381" s="52" t="s">
        <v>162</v>
      </c>
      <c r="B1381" s="50" t="s">
        <v>1645</v>
      </c>
      <c r="C1381" s="54">
        <v>233.785</v>
      </c>
    </row>
    <row r="1382" spans="1:3" x14ac:dyDescent="0.25">
      <c r="A1382" s="52" t="s">
        <v>162</v>
      </c>
      <c r="B1382" s="50" t="s">
        <v>1646</v>
      </c>
      <c r="C1382" s="54">
        <v>229.96100000000001</v>
      </c>
    </row>
    <row r="1383" spans="1:3" x14ac:dyDescent="0.25">
      <c r="A1383" s="52" t="s">
        <v>162</v>
      </c>
      <c r="B1383" s="50" t="s">
        <v>1647</v>
      </c>
      <c r="C1383" s="54">
        <v>227.31799999999998</v>
      </c>
    </row>
    <row r="1384" spans="1:3" x14ac:dyDescent="0.25">
      <c r="A1384" s="52" t="s">
        <v>162</v>
      </c>
      <c r="B1384" s="50" t="s">
        <v>1648</v>
      </c>
      <c r="C1384" s="54">
        <v>233.38</v>
      </c>
    </row>
    <row r="1385" spans="1:3" x14ac:dyDescent="0.25">
      <c r="A1385" s="52" t="s">
        <v>162</v>
      </c>
      <c r="B1385" s="50" t="s">
        <v>1649</v>
      </c>
      <c r="C1385" s="54">
        <v>239.59700000000004</v>
      </c>
    </row>
    <row r="1386" spans="1:3" x14ac:dyDescent="0.25">
      <c r="A1386" s="52" t="s">
        <v>162</v>
      </c>
      <c r="B1386" s="50" t="s">
        <v>1650</v>
      </c>
      <c r="C1386" s="54">
        <v>233.79499999999999</v>
      </c>
    </row>
    <row r="1387" spans="1:3" x14ac:dyDescent="0.25">
      <c r="A1387" s="52" t="s">
        <v>162</v>
      </c>
      <c r="B1387" s="50" t="s">
        <v>1651</v>
      </c>
      <c r="C1387" s="54">
        <v>232.15899999999996</v>
      </c>
    </row>
    <row r="1388" spans="1:3" x14ac:dyDescent="0.25">
      <c r="A1388" s="52" t="s">
        <v>162</v>
      </c>
      <c r="B1388" s="50" t="s">
        <v>1652</v>
      </c>
      <c r="C1388" s="54">
        <v>236.983</v>
      </c>
    </row>
    <row r="1389" spans="1:3" x14ac:dyDescent="0.25">
      <c r="A1389" s="52" t="s">
        <v>162</v>
      </c>
      <c r="B1389" s="50" t="s">
        <v>1653</v>
      </c>
      <c r="C1389" s="54">
        <v>232.69900000000001</v>
      </c>
    </row>
    <row r="1390" spans="1:3" x14ac:dyDescent="0.25">
      <c r="A1390" s="52" t="s">
        <v>162</v>
      </c>
      <c r="B1390" s="50" t="s">
        <v>1654</v>
      </c>
      <c r="C1390" s="54">
        <v>226.73399999999998</v>
      </c>
    </row>
    <row r="1391" spans="1:3" x14ac:dyDescent="0.25">
      <c r="A1391" s="52" t="s">
        <v>162</v>
      </c>
      <c r="B1391" s="50" t="s">
        <v>1655</v>
      </c>
      <c r="C1391" s="54">
        <v>243.0067343348901</v>
      </c>
    </row>
    <row r="1392" spans="1:3" x14ac:dyDescent="0.25">
      <c r="A1392" s="52" t="s">
        <v>162</v>
      </c>
      <c r="B1392" s="50" t="s">
        <v>1656</v>
      </c>
      <c r="C1392" s="54">
        <v>234.11330350901812</v>
      </c>
    </row>
    <row r="1393" spans="1:3" x14ac:dyDescent="0.25">
      <c r="A1393" s="52" t="s">
        <v>162</v>
      </c>
      <c r="B1393" s="50" t="s">
        <v>1657</v>
      </c>
      <c r="C1393" s="54">
        <v>234.67324489485114</v>
      </c>
    </row>
    <row r="1394" spans="1:3" x14ac:dyDescent="0.25">
      <c r="A1394" s="52" t="s">
        <v>162</v>
      </c>
      <c r="B1394" s="50" t="s">
        <v>1658</v>
      </c>
      <c r="C1394" s="54">
        <v>229.88077084662262</v>
      </c>
    </row>
    <row r="1395" spans="1:3" x14ac:dyDescent="0.25">
      <c r="A1395" s="52" t="s">
        <v>162</v>
      </c>
      <c r="B1395" s="50" t="s">
        <v>1659</v>
      </c>
      <c r="C1395" s="54">
        <v>235.39099137571219</v>
      </c>
    </row>
    <row r="1396" spans="1:3" x14ac:dyDescent="0.25">
      <c r="A1396" s="52" t="s">
        <v>165</v>
      </c>
      <c r="B1396" s="50" t="s">
        <v>1660</v>
      </c>
      <c r="C1396" s="54">
        <v>95.274000000000001</v>
      </c>
    </row>
    <row r="1397" spans="1:3" x14ac:dyDescent="0.25">
      <c r="A1397" s="52" t="s">
        <v>165</v>
      </c>
      <c r="B1397" s="50" t="s">
        <v>1661</v>
      </c>
      <c r="C1397" s="54">
        <v>93.882000000000005</v>
      </c>
    </row>
    <row r="1398" spans="1:3" x14ac:dyDescent="0.25">
      <c r="A1398" s="52" t="s">
        <v>165</v>
      </c>
      <c r="B1398" s="50" t="s">
        <v>1662</v>
      </c>
      <c r="C1398" s="54">
        <v>92.993000000000023</v>
      </c>
    </row>
    <row r="1399" spans="1:3" x14ac:dyDescent="0.25">
      <c r="A1399" s="52" t="s">
        <v>165</v>
      </c>
      <c r="B1399" s="50" t="s">
        <v>1663</v>
      </c>
      <c r="C1399" s="54">
        <v>97.432000000000016</v>
      </c>
    </row>
    <row r="1400" spans="1:3" x14ac:dyDescent="0.25">
      <c r="A1400" s="52" t="s">
        <v>165</v>
      </c>
      <c r="B1400" s="50" t="s">
        <v>1664</v>
      </c>
      <c r="C1400" s="54">
        <v>96.478000000000009</v>
      </c>
    </row>
    <row r="1401" spans="1:3" x14ac:dyDescent="0.25">
      <c r="A1401" s="52" t="s">
        <v>165</v>
      </c>
      <c r="B1401" s="50" t="s">
        <v>1665</v>
      </c>
      <c r="C1401" s="54">
        <v>90.245000000000005</v>
      </c>
    </row>
    <row r="1402" spans="1:3" x14ac:dyDescent="0.25">
      <c r="A1402" s="52" t="s">
        <v>165</v>
      </c>
      <c r="B1402" s="50" t="s">
        <v>1666</v>
      </c>
      <c r="C1402" s="54">
        <v>91.537000000000006</v>
      </c>
    </row>
    <row r="1403" spans="1:3" x14ac:dyDescent="0.25">
      <c r="A1403" s="52" t="s">
        <v>165</v>
      </c>
      <c r="B1403" s="50" t="s">
        <v>1667</v>
      </c>
      <c r="C1403" s="54">
        <v>95.951999999999998</v>
      </c>
    </row>
    <row r="1404" spans="1:3" x14ac:dyDescent="0.25">
      <c r="A1404" s="52" t="s">
        <v>165</v>
      </c>
      <c r="B1404" s="50" t="s">
        <v>1668</v>
      </c>
      <c r="C1404" s="54">
        <v>94.497000000000014</v>
      </c>
    </row>
    <row r="1405" spans="1:3" x14ac:dyDescent="0.25">
      <c r="A1405" s="52" t="s">
        <v>165</v>
      </c>
      <c r="B1405" s="50" t="s">
        <v>1669</v>
      </c>
      <c r="C1405" s="54">
        <v>94.962999999999994</v>
      </c>
    </row>
    <row r="1406" spans="1:3" x14ac:dyDescent="0.25">
      <c r="A1406" s="52" t="s">
        <v>165</v>
      </c>
      <c r="B1406" s="50" t="s">
        <v>1670</v>
      </c>
      <c r="C1406" s="54">
        <v>90.885000000000019</v>
      </c>
    </row>
    <row r="1407" spans="1:3" x14ac:dyDescent="0.25">
      <c r="A1407" s="52" t="s">
        <v>165</v>
      </c>
      <c r="B1407" s="50" t="s">
        <v>1671</v>
      </c>
      <c r="C1407" s="54">
        <v>93.296999999999997</v>
      </c>
    </row>
    <row r="1408" spans="1:3" x14ac:dyDescent="0.25">
      <c r="A1408" s="52" t="s">
        <v>165</v>
      </c>
      <c r="B1408" s="50" t="s">
        <v>1672</v>
      </c>
      <c r="C1408" s="54">
        <v>94.496830224880767</v>
      </c>
    </row>
    <row r="1409" spans="1:3" x14ac:dyDescent="0.25">
      <c r="A1409" s="52" t="s">
        <v>165</v>
      </c>
      <c r="B1409" s="50" t="s">
        <v>1673</v>
      </c>
      <c r="C1409" s="54">
        <v>90.435470745728765</v>
      </c>
    </row>
    <row r="1410" spans="1:3" x14ac:dyDescent="0.25">
      <c r="A1410" s="52" t="s">
        <v>165</v>
      </c>
      <c r="B1410" s="50" t="s">
        <v>1674</v>
      </c>
      <c r="C1410" s="54">
        <v>95.718154508277621</v>
      </c>
    </row>
    <row r="1411" spans="1:3" x14ac:dyDescent="0.25">
      <c r="A1411" s="52" t="s">
        <v>170</v>
      </c>
      <c r="B1411" s="50" t="s">
        <v>1675</v>
      </c>
      <c r="C1411" s="54">
        <v>168.548</v>
      </c>
    </row>
    <row r="1412" spans="1:3" x14ac:dyDescent="0.25">
      <c r="A1412" s="52" t="s">
        <v>170</v>
      </c>
      <c r="B1412" s="50" t="s">
        <v>1676</v>
      </c>
      <c r="C1412" s="54">
        <v>169.18299999999999</v>
      </c>
    </row>
    <row r="1413" spans="1:3" x14ac:dyDescent="0.25">
      <c r="A1413" s="52" t="s">
        <v>170</v>
      </c>
      <c r="B1413" s="50" t="s">
        <v>1677</v>
      </c>
      <c r="C1413" s="54">
        <v>168.959</v>
      </c>
    </row>
    <row r="1414" spans="1:3" x14ac:dyDescent="0.25">
      <c r="A1414" s="52" t="s">
        <v>170</v>
      </c>
      <c r="B1414" s="50" t="s">
        <v>1678</v>
      </c>
      <c r="C1414" s="54">
        <v>169.77100000000002</v>
      </c>
    </row>
    <row r="1415" spans="1:3" x14ac:dyDescent="0.25">
      <c r="A1415" s="52" t="s">
        <v>170</v>
      </c>
      <c r="B1415" s="50" t="s">
        <v>1679</v>
      </c>
      <c r="C1415" s="54">
        <v>170.97199999999998</v>
      </c>
    </row>
    <row r="1416" spans="1:3" x14ac:dyDescent="0.25">
      <c r="A1416" s="52" t="s">
        <v>170</v>
      </c>
      <c r="B1416" s="50" t="s">
        <v>1680</v>
      </c>
      <c r="C1416" s="54">
        <v>167.89153182106173</v>
      </c>
    </row>
    <row r="1417" spans="1:3" x14ac:dyDescent="0.25">
      <c r="A1417" s="52" t="s">
        <v>170</v>
      </c>
      <c r="B1417" s="50" t="s">
        <v>1681</v>
      </c>
      <c r="C1417" s="54">
        <v>171.25580406970477</v>
      </c>
    </row>
    <row r="1418" spans="1:3" x14ac:dyDescent="0.25">
      <c r="A1418" s="52" t="s">
        <v>170</v>
      </c>
      <c r="B1418" s="50" t="s">
        <v>1682</v>
      </c>
      <c r="C1418" s="54">
        <v>169.45447081604465</v>
      </c>
    </row>
    <row r="1419" spans="1:3" x14ac:dyDescent="0.25">
      <c r="A1419" s="52" t="s">
        <v>170</v>
      </c>
      <c r="B1419" s="50" t="s">
        <v>1683</v>
      </c>
      <c r="C1419" s="54">
        <v>171.17806890409599</v>
      </c>
    </row>
    <row r="1420" spans="1:3" x14ac:dyDescent="0.25">
      <c r="A1420" s="52" t="s">
        <v>172</v>
      </c>
      <c r="B1420" s="50" t="s">
        <v>1684</v>
      </c>
      <c r="C1420" s="54">
        <v>162.60499999999999</v>
      </c>
    </row>
    <row r="1421" spans="1:3" x14ac:dyDescent="0.25">
      <c r="A1421" s="52" t="s">
        <v>172</v>
      </c>
      <c r="B1421" s="50" t="s">
        <v>1685</v>
      </c>
      <c r="C1421" s="54">
        <v>161.88499999999999</v>
      </c>
    </row>
    <row r="1422" spans="1:3" x14ac:dyDescent="0.25">
      <c r="A1422" s="52" t="s">
        <v>172</v>
      </c>
      <c r="B1422" s="50" t="s">
        <v>1686</v>
      </c>
      <c r="C1422" s="54">
        <v>161.20500000000001</v>
      </c>
    </row>
    <row r="1423" spans="1:3" x14ac:dyDescent="0.25">
      <c r="A1423" s="52" t="s">
        <v>172</v>
      </c>
      <c r="B1423" s="50" t="s">
        <v>1687</v>
      </c>
      <c r="C1423" s="54">
        <v>160.94</v>
      </c>
    </row>
    <row r="1424" spans="1:3" x14ac:dyDescent="0.25">
      <c r="A1424" s="52" t="s">
        <v>172</v>
      </c>
      <c r="B1424" s="50" t="s">
        <v>1688</v>
      </c>
      <c r="C1424" s="54">
        <v>155.11699999999999</v>
      </c>
    </row>
    <row r="1425" spans="1:3" x14ac:dyDescent="0.25">
      <c r="A1425" s="52" t="s">
        <v>172</v>
      </c>
      <c r="B1425" s="50" t="s">
        <v>1689</v>
      </c>
      <c r="C1425" s="54">
        <v>157.60899999999998</v>
      </c>
    </row>
    <row r="1426" spans="1:3" x14ac:dyDescent="0.25">
      <c r="A1426" s="52" t="s">
        <v>172</v>
      </c>
      <c r="B1426" s="50" t="s">
        <v>1690</v>
      </c>
      <c r="C1426" s="54">
        <v>171.93</v>
      </c>
    </row>
    <row r="1427" spans="1:3" x14ac:dyDescent="0.25">
      <c r="A1427" s="52" t="s">
        <v>172</v>
      </c>
      <c r="B1427" s="50" t="s">
        <v>1691</v>
      </c>
      <c r="C1427" s="54">
        <v>158.72499999999999</v>
      </c>
    </row>
    <row r="1428" spans="1:3" x14ac:dyDescent="0.25">
      <c r="A1428" s="52" t="s">
        <v>172</v>
      </c>
      <c r="B1428" s="50" t="s">
        <v>1692</v>
      </c>
      <c r="C1428" s="54">
        <v>170.59800000000001</v>
      </c>
    </row>
    <row r="1429" spans="1:3" x14ac:dyDescent="0.25">
      <c r="A1429" s="52" t="s">
        <v>172</v>
      </c>
      <c r="B1429" s="50" t="s">
        <v>1693</v>
      </c>
      <c r="C1429" s="54">
        <v>169.06200000000001</v>
      </c>
    </row>
    <row r="1430" spans="1:3" x14ac:dyDescent="0.25">
      <c r="A1430" s="52" t="s">
        <v>172</v>
      </c>
      <c r="B1430" s="50" t="s">
        <v>1694</v>
      </c>
      <c r="C1430" s="54">
        <v>171.22899999999998</v>
      </c>
    </row>
    <row r="1431" spans="1:3" x14ac:dyDescent="0.25">
      <c r="A1431" s="52" t="s">
        <v>172</v>
      </c>
      <c r="B1431" s="50" t="s">
        <v>1695</v>
      </c>
      <c r="C1431" s="54">
        <v>160.45600000000002</v>
      </c>
    </row>
    <row r="1432" spans="1:3" x14ac:dyDescent="0.25">
      <c r="A1432" s="52" t="s">
        <v>172</v>
      </c>
      <c r="B1432" s="50" t="s">
        <v>1696</v>
      </c>
      <c r="C1432" s="54">
        <v>162.09100000000001</v>
      </c>
    </row>
    <row r="1433" spans="1:3" x14ac:dyDescent="0.25">
      <c r="A1433" s="52" t="s">
        <v>172</v>
      </c>
      <c r="B1433" s="50" t="s">
        <v>1697</v>
      </c>
      <c r="C1433" s="54">
        <v>171.089</v>
      </c>
    </row>
    <row r="1434" spans="1:3" x14ac:dyDescent="0.25">
      <c r="A1434" s="52" t="s">
        <v>172</v>
      </c>
      <c r="B1434" s="50" t="s">
        <v>1698</v>
      </c>
      <c r="C1434" s="54">
        <v>162.97499999999999</v>
      </c>
    </row>
    <row r="1435" spans="1:3" x14ac:dyDescent="0.25">
      <c r="A1435" s="52" t="s">
        <v>172</v>
      </c>
      <c r="B1435" s="50" t="s">
        <v>1699</v>
      </c>
      <c r="C1435" s="54">
        <v>159.16399999999999</v>
      </c>
    </row>
    <row r="1436" spans="1:3" x14ac:dyDescent="0.25">
      <c r="A1436" s="52" t="s">
        <v>172</v>
      </c>
      <c r="B1436" s="50" t="s">
        <v>1700</v>
      </c>
      <c r="C1436" s="54">
        <v>166.35599999999999</v>
      </c>
    </row>
    <row r="1437" spans="1:3" x14ac:dyDescent="0.25">
      <c r="A1437" s="52" t="s">
        <v>172</v>
      </c>
      <c r="B1437" s="50" t="s">
        <v>1701</v>
      </c>
      <c r="C1437" s="54">
        <v>164.12999999999997</v>
      </c>
    </row>
    <row r="1438" spans="1:3" x14ac:dyDescent="0.25">
      <c r="A1438" s="52" t="s">
        <v>172</v>
      </c>
      <c r="B1438" s="50" t="s">
        <v>1702</v>
      </c>
      <c r="C1438" s="54">
        <v>164.35899999999998</v>
      </c>
    </row>
    <row r="1439" spans="1:3" x14ac:dyDescent="0.25">
      <c r="A1439" s="52" t="s">
        <v>172</v>
      </c>
      <c r="B1439" s="50" t="s">
        <v>1703</v>
      </c>
      <c r="C1439" s="54">
        <v>167.86199999999999</v>
      </c>
    </row>
    <row r="1440" spans="1:3" x14ac:dyDescent="0.25">
      <c r="A1440" s="52" t="s">
        <v>172</v>
      </c>
      <c r="B1440" s="50" t="s">
        <v>1704</v>
      </c>
      <c r="C1440" s="54">
        <v>170.91200000000001</v>
      </c>
    </row>
    <row r="1441" spans="1:3" x14ac:dyDescent="0.25">
      <c r="A1441" s="52" t="s">
        <v>172</v>
      </c>
      <c r="B1441" s="50" t="s">
        <v>1705</v>
      </c>
      <c r="C1441" s="54">
        <v>169.04299999999998</v>
      </c>
    </row>
    <row r="1442" spans="1:3" x14ac:dyDescent="0.25">
      <c r="A1442" s="52" t="s">
        <v>172</v>
      </c>
      <c r="B1442" s="50" t="s">
        <v>1706</v>
      </c>
      <c r="C1442" s="54">
        <v>162.33600000000001</v>
      </c>
    </row>
    <row r="1443" spans="1:3" x14ac:dyDescent="0.25">
      <c r="A1443" s="52" t="s">
        <v>172</v>
      </c>
      <c r="B1443" s="50" t="s">
        <v>1707</v>
      </c>
      <c r="C1443" s="54">
        <v>170.18700000000004</v>
      </c>
    </row>
    <row r="1444" spans="1:3" x14ac:dyDescent="0.25">
      <c r="A1444" s="52" t="s">
        <v>172</v>
      </c>
      <c r="B1444" s="50" t="s">
        <v>1708</v>
      </c>
      <c r="C1444" s="54">
        <v>163.47599999999997</v>
      </c>
    </row>
    <row r="1445" spans="1:3" x14ac:dyDescent="0.25">
      <c r="A1445" s="52" t="s">
        <v>172</v>
      </c>
      <c r="B1445" s="50" t="s">
        <v>1709</v>
      </c>
      <c r="C1445" s="54">
        <v>164.25200000000001</v>
      </c>
    </row>
    <row r="1446" spans="1:3" x14ac:dyDescent="0.25">
      <c r="A1446" s="52" t="s">
        <v>172</v>
      </c>
      <c r="B1446" s="50" t="s">
        <v>1710</v>
      </c>
      <c r="C1446" s="54">
        <v>152.041</v>
      </c>
    </row>
    <row r="1447" spans="1:3" x14ac:dyDescent="0.25">
      <c r="A1447" s="52" t="s">
        <v>172</v>
      </c>
      <c r="B1447" s="50" t="s">
        <v>1711</v>
      </c>
      <c r="C1447" s="54">
        <v>157.19099999999997</v>
      </c>
    </row>
    <row r="1448" spans="1:3" x14ac:dyDescent="0.25">
      <c r="A1448" s="52" t="s">
        <v>172</v>
      </c>
      <c r="B1448" s="50" t="s">
        <v>1712</v>
      </c>
      <c r="C1448" s="54">
        <v>162.32300000000001</v>
      </c>
    </row>
    <row r="1449" spans="1:3" x14ac:dyDescent="0.25">
      <c r="A1449" s="52" t="s">
        <v>172</v>
      </c>
      <c r="B1449" s="50" t="s">
        <v>1713</v>
      </c>
      <c r="C1449" s="54">
        <v>169.47800000000001</v>
      </c>
    </row>
    <row r="1450" spans="1:3" x14ac:dyDescent="0.25">
      <c r="A1450" s="52" t="s">
        <v>172</v>
      </c>
      <c r="B1450" s="50" t="s">
        <v>1714</v>
      </c>
      <c r="C1450" s="54">
        <v>166.97199999999998</v>
      </c>
    </row>
    <row r="1451" spans="1:3" x14ac:dyDescent="0.25">
      <c r="A1451" s="52" t="s">
        <v>172</v>
      </c>
      <c r="B1451" s="50" t="s">
        <v>1715</v>
      </c>
      <c r="C1451" s="54">
        <v>173.102</v>
      </c>
    </row>
    <row r="1452" spans="1:3" x14ac:dyDescent="0.25">
      <c r="A1452" s="52" t="s">
        <v>172</v>
      </c>
      <c r="B1452" s="50" t="s">
        <v>1716</v>
      </c>
      <c r="C1452" s="54">
        <v>167.93700000000001</v>
      </c>
    </row>
    <row r="1453" spans="1:3" x14ac:dyDescent="0.25">
      <c r="A1453" s="52" t="s">
        <v>172</v>
      </c>
      <c r="B1453" s="50" t="s">
        <v>1717</v>
      </c>
      <c r="C1453" s="54">
        <v>165.19600000000003</v>
      </c>
    </row>
    <row r="1454" spans="1:3" x14ac:dyDescent="0.25">
      <c r="A1454" s="52" t="s">
        <v>172</v>
      </c>
      <c r="B1454" s="50" t="s">
        <v>1718</v>
      </c>
      <c r="C1454" s="54">
        <v>173.56199999999995</v>
      </c>
    </row>
    <row r="1455" spans="1:3" x14ac:dyDescent="0.25">
      <c r="A1455" s="52" t="s">
        <v>172</v>
      </c>
      <c r="B1455" s="50" t="s">
        <v>1719</v>
      </c>
      <c r="C1455" s="54">
        <v>156.31099999999998</v>
      </c>
    </row>
    <row r="1456" spans="1:3" x14ac:dyDescent="0.25">
      <c r="A1456" s="52" t="s">
        <v>172</v>
      </c>
      <c r="B1456" s="50" t="s">
        <v>1720</v>
      </c>
      <c r="C1456" s="54">
        <v>158.50200000000001</v>
      </c>
    </row>
    <row r="1457" spans="1:3" x14ac:dyDescent="0.25">
      <c r="A1457" s="52" t="s">
        <v>172</v>
      </c>
      <c r="B1457" s="50" t="s">
        <v>1721</v>
      </c>
      <c r="C1457" s="54">
        <v>160.989</v>
      </c>
    </row>
    <row r="1458" spans="1:3" x14ac:dyDescent="0.25">
      <c r="A1458" s="52" t="s">
        <v>172</v>
      </c>
      <c r="B1458" s="50" t="s">
        <v>1722</v>
      </c>
      <c r="C1458" s="54">
        <v>172.142</v>
      </c>
    </row>
    <row r="1459" spans="1:3" x14ac:dyDescent="0.25">
      <c r="A1459" s="52" t="s">
        <v>172</v>
      </c>
      <c r="B1459" s="50" t="s">
        <v>1723</v>
      </c>
      <c r="C1459" s="54">
        <v>169.14600000000002</v>
      </c>
    </row>
    <row r="1460" spans="1:3" x14ac:dyDescent="0.25">
      <c r="A1460" s="52" t="s">
        <v>172</v>
      </c>
      <c r="B1460" s="50" t="s">
        <v>1724</v>
      </c>
      <c r="C1460" s="54">
        <v>160.471</v>
      </c>
    </row>
    <row r="1461" spans="1:3" x14ac:dyDescent="0.25">
      <c r="A1461" s="52" t="s">
        <v>172</v>
      </c>
      <c r="B1461" s="50" t="s">
        <v>1725</v>
      </c>
      <c r="C1461" s="54">
        <v>167.095</v>
      </c>
    </row>
    <row r="1462" spans="1:3" x14ac:dyDescent="0.25">
      <c r="A1462" s="52" t="s">
        <v>172</v>
      </c>
      <c r="B1462" s="50" t="s">
        <v>1726</v>
      </c>
      <c r="C1462" s="54">
        <v>166.18299999999996</v>
      </c>
    </row>
    <row r="1463" spans="1:3" x14ac:dyDescent="0.25">
      <c r="A1463" s="52" t="s">
        <v>172</v>
      </c>
      <c r="B1463" s="50" t="s">
        <v>1727</v>
      </c>
      <c r="C1463" s="54">
        <v>162.29399999999998</v>
      </c>
    </row>
    <row r="1464" spans="1:3" x14ac:dyDescent="0.25">
      <c r="A1464" s="52" t="s">
        <v>172</v>
      </c>
      <c r="B1464" s="50" t="s">
        <v>1728</v>
      </c>
      <c r="C1464" s="54">
        <v>170.73600000000002</v>
      </c>
    </row>
    <row r="1465" spans="1:3" x14ac:dyDescent="0.25">
      <c r="A1465" s="52" t="s">
        <v>172</v>
      </c>
      <c r="B1465" s="50" t="s">
        <v>1729</v>
      </c>
      <c r="C1465" s="54">
        <v>163.08000000000001</v>
      </c>
    </row>
    <row r="1466" spans="1:3" x14ac:dyDescent="0.25">
      <c r="A1466" s="52" t="s">
        <v>172</v>
      </c>
      <c r="B1466" s="50" t="s">
        <v>1730</v>
      </c>
      <c r="C1466" s="54">
        <v>167.92</v>
      </c>
    </row>
    <row r="1467" spans="1:3" x14ac:dyDescent="0.25">
      <c r="A1467" s="52" t="s">
        <v>172</v>
      </c>
      <c r="B1467" s="50" t="s">
        <v>1731</v>
      </c>
      <c r="C1467" s="54">
        <v>151.20400000000001</v>
      </c>
    </row>
    <row r="1468" spans="1:3" x14ac:dyDescent="0.25">
      <c r="A1468" s="52" t="s">
        <v>172</v>
      </c>
      <c r="B1468" s="50" t="s">
        <v>1732</v>
      </c>
      <c r="C1468" s="54">
        <v>166.11899999999997</v>
      </c>
    </row>
    <row r="1469" spans="1:3" x14ac:dyDescent="0.25">
      <c r="A1469" s="52" t="s">
        <v>172</v>
      </c>
      <c r="B1469" s="50" t="s">
        <v>1733</v>
      </c>
      <c r="C1469" s="54">
        <v>161.68099999999998</v>
      </c>
    </row>
    <row r="1470" spans="1:3" x14ac:dyDescent="0.25">
      <c r="A1470" s="52" t="s">
        <v>172</v>
      </c>
      <c r="B1470" s="50" t="s">
        <v>1734</v>
      </c>
      <c r="C1470" s="54">
        <v>171.577</v>
      </c>
    </row>
    <row r="1471" spans="1:3" x14ac:dyDescent="0.25">
      <c r="A1471" s="52" t="s">
        <v>172</v>
      </c>
      <c r="B1471" s="50" t="s">
        <v>1735</v>
      </c>
      <c r="C1471" s="54">
        <v>159.74199999999999</v>
      </c>
    </row>
    <row r="1472" spans="1:3" x14ac:dyDescent="0.25">
      <c r="A1472" s="52" t="s">
        <v>172</v>
      </c>
      <c r="B1472" s="50" t="s">
        <v>1736</v>
      </c>
      <c r="C1472" s="54">
        <v>165.803</v>
      </c>
    </row>
    <row r="1473" spans="1:3" x14ac:dyDescent="0.25">
      <c r="A1473" s="52" t="s">
        <v>172</v>
      </c>
      <c r="B1473" s="50" t="s">
        <v>1737</v>
      </c>
      <c r="C1473" s="54">
        <v>168.00200000000001</v>
      </c>
    </row>
    <row r="1474" spans="1:3" x14ac:dyDescent="0.25">
      <c r="A1474" s="52" t="s">
        <v>172</v>
      </c>
      <c r="B1474" s="50" t="s">
        <v>1738</v>
      </c>
      <c r="C1474" s="54">
        <v>155.01300000000001</v>
      </c>
    </row>
    <row r="1475" spans="1:3" x14ac:dyDescent="0.25">
      <c r="A1475" s="52" t="s">
        <v>172</v>
      </c>
      <c r="B1475" s="50" t="s">
        <v>1739</v>
      </c>
      <c r="C1475" s="54">
        <v>167.964</v>
      </c>
    </row>
    <row r="1476" spans="1:3" x14ac:dyDescent="0.25">
      <c r="A1476" s="52" t="s">
        <v>172</v>
      </c>
      <c r="B1476" s="50" t="s">
        <v>1740</v>
      </c>
      <c r="C1476" s="54">
        <v>166.78699999999998</v>
      </c>
    </row>
    <row r="1477" spans="1:3" x14ac:dyDescent="0.25">
      <c r="A1477" s="52" t="s">
        <v>172</v>
      </c>
      <c r="B1477" s="50" t="s">
        <v>1741</v>
      </c>
      <c r="C1477" s="54">
        <v>159.57400000000001</v>
      </c>
    </row>
    <row r="1478" spans="1:3" x14ac:dyDescent="0.25">
      <c r="A1478" s="52" t="s">
        <v>172</v>
      </c>
      <c r="B1478" s="50" t="s">
        <v>1742</v>
      </c>
      <c r="C1478" s="54">
        <v>166.20400000000001</v>
      </c>
    </row>
    <row r="1479" spans="1:3" x14ac:dyDescent="0.25">
      <c r="A1479" s="52" t="s">
        <v>172</v>
      </c>
      <c r="B1479" s="50" t="s">
        <v>1743</v>
      </c>
      <c r="C1479" s="54">
        <v>167.24299999999999</v>
      </c>
    </row>
    <row r="1480" spans="1:3" x14ac:dyDescent="0.25">
      <c r="A1480" s="52" t="s">
        <v>172</v>
      </c>
      <c r="B1480" s="50" t="s">
        <v>1744</v>
      </c>
      <c r="C1480" s="54">
        <v>155.923</v>
      </c>
    </row>
    <row r="1481" spans="1:3" x14ac:dyDescent="0.25">
      <c r="A1481" s="52" t="s">
        <v>172</v>
      </c>
      <c r="B1481" s="50" t="s">
        <v>1745</v>
      </c>
      <c r="C1481" s="54">
        <v>152.864</v>
      </c>
    </row>
    <row r="1482" spans="1:3" x14ac:dyDescent="0.25">
      <c r="A1482" s="52" t="s">
        <v>172</v>
      </c>
      <c r="B1482" s="50" t="s">
        <v>1746</v>
      </c>
      <c r="C1482" s="54">
        <v>159.03800000000001</v>
      </c>
    </row>
    <row r="1483" spans="1:3" x14ac:dyDescent="0.25">
      <c r="A1483" s="52" t="s">
        <v>172</v>
      </c>
      <c r="B1483" s="50" t="s">
        <v>1747</v>
      </c>
      <c r="C1483" s="54">
        <v>164.46299999999999</v>
      </c>
    </row>
    <row r="1484" spans="1:3" x14ac:dyDescent="0.25">
      <c r="A1484" s="52" t="s">
        <v>172</v>
      </c>
      <c r="B1484" s="50" t="s">
        <v>1748</v>
      </c>
      <c r="C1484" s="54">
        <v>157.12</v>
      </c>
    </row>
    <row r="1485" spans="1:3" x14ac:dyDescent="0.25">
      <c r="A1485" s="52" t="s">
        <v>172</v>
      </c>
      <c r="B1485" s="50" t="s">
        <v>1749</v>
      </c>
      <c r="C1485" s="54">
        <v>166.161</v>
      </c>
    </row>
    <row r="1486" spans="1:3" x14ac:dyDescent="0.25">
      <c r="A1486" s="52" t="s">
        <v>172</v>
      </c>
      <c r="B1486" s="50" t="s">
        <v>1750</v>
      </c>
      <c r="C1486" s="54">
        <v>147.084</v>
      </c>
    </row>
    <row r="1487" spans="1:3" x14ac:dyDescent="0.25">
      <c r="A1487" s="52" t="s">
        <v>172</v>
      </c>
      <c r="B1487" s="50" t="s">
        <v>1751</v>
      </c>
      <c r="C1487" s="54">
        <v>160.73500000000001</v>
      </c>
    </row>
    <row r="1488" spans="1:3" x14ac:dyDescent="0.25">
      <c r="A1488" s="52" t="s">
        <v>173</v>
      </c>
      <c r="B1488" s="50" t="s">
        <v>1752</v>
      </c>
      <c r="C1488" s="54">
        <v>86.104000000000013</v>
      </c>
    </row>
    <row r="1489" spans="1:3" x14ac:dyDescent="0.25">
      <c r="A1489" s="52" t="s">
        <v>173</v>
      </c>
      <c r="B1489" s="50" t="s">
        <v>1753</v>
      </c>
      <c r="C1489" s="54">
        <v>86.709000000000017</v>
      </c>
    </row>
    <row r="1490" spans="1:3" x14ac:dyDescent="0.25">
      <c r="A1490" s="52" t="s">
        <v>173</v>
      </c>
      <c r="B1490" s="50" t="s">
        <v>1754</v>
      </c>
      <c r="C1490" s="54">
        <v>87.207999999999998</v>
      </c>
    </row>
    <row r="1491" spans="1:3" x14ac:dyDescent="0.25">
      <c r="A1491" s="52" t="s">
        <v>173</v>
      </c>
      <c r="B1491" s="50" t="s">
        <v>1755</v>
      </c>
      <c r="C1491" s="54">
        <v>86.681000000000012</v>
      </c>
    </row>
    <row r="1492" spans="1:3" x14ac:dyDescent="0.25">
      <c r="A1492" s="52" t="s">
        <v>173</v>
      </c>
      <c r="B1492" s="50" t="s">
        <v>1756</v>
      </c>
      <c r="C1492" s="54">
        <v>83.598881746918508</v>
      </c>
    </row>
    <row r="1493" spans="1:3" x14ac:dyDescent="0.25">
      <c r="A1493" s="52" t="s">
        <v>173</v>
      </c>
      <c r="B1493" s="50" t="s">
        <v>1757</v>
      </c>
      <c r="C1493" s="54">
        <v>82.068424356265126</v>
      </c>
    </row>
    <row r="1494" spans="1:3" x14ac:dyDescent="0.25">
      <c r="A1494" s="52" t="s">
        <v>173</v>
      </c>
      <c r="B1494" s="50" t="s">
        <v>1758</v>
      </c>
      <c r="C1494" s="54">
        <v>83.25361644540834</v>
      </c>
    </row>
    <row r="1495" spans="1:3" x14ac:dyDescent="0.25">
      <c r="A1495" s="52" t="s">
        <v>173</v>
      </c>
      <c r="B1495" s="50" t="s">
        <v>1759</v>
      </c>
      <c r="C1495" s="54">
        <v>85.087153642583942</v>
      </c>
    </row>
    <row r="1496" spans="1:3" x14ac:dyDescent="0.25">
      <c r="A1496" s="52" t="s">
        <v>173</v>
      </c>
      <c r="B1496" s="50" t="s">
        <v>1760</v>
      </c>
      <c r="C1496" s="54">
        <v>81.678938262705159</v>
      </c>
    </row>
    <row r="1497" spans="1:3" x14ac:dyDescent="0.25">
      <c r="A1497" s="52" t="s">
        <v>173</v>
      </c>
      <c r="B1497" s="50" t="s">
        <v>1761</v>
      </c>
      <c r="C1497" s="54">
        <v>81.435613625440439</v>
      </c>
    </row>
    <row r="1498" spans="1:3" x14ac:dyDescent="0.25">
      <c r="A1498" s="52" t="s">
        <v>173</v>
      </c>
      <c r="B1498" s="50" t="s">
        <v>1762</v>
      </c>
      <c r="C1498" s="54">
        <v>83.41086722125813</v>
      </c>
    </row>
    <row r="1499" spans="1:3" x14ac:dyDescent="0.25">
      <c r="A1499" s="52" t="s">
        <v>173</v>
      </c>
      <c r="B1499" s="50" t="s">
        <v>1763</v>
      </c>
      <c r="C1499" s="54">
        <v>87.330327516343715</v>
      </c>
    </row>
    <row r="1500" spans="1:3" x14ac:dyDescent="0.25">
      <c r="A1500" s="52" t="s">
        <v>173</v>
      </c>
      <c r="B1500" s="50" t="s">
        <v>1764</v>
      </c>
      <c r="C1500" s="54">
        <v>86.221044605028212</v>
      </c>
    </row>
    <row r="1501" spans="1:3" x14ac:dyDescent="0.25">
      <c r="A1501" s="52" t="s">
        <v>173</v>
      </c>
      <c r="B1501" s="50" t="s">
        <v>1765</v>
      </c>
      <c r="C1501" s="54">
        <v>86.40525567033437</v>
      </c>
    </row>
    <row r="1502" spans="1:3" x14ac:dyDescent="0.25">
      <c r="A1502" s="52" t="s">
        <v>173</v>
      </c>
      <c r="B1502" s="50" t="s">
        <v>1766</v>
      </c>
      <c r="C1502" s="54">
        <v>87.186999999999998</v>
      </c>
    </row>
    <row r="1503" spans="1:3" x14ac:dyDescent="0.25">
      <c r="A1503" s="52" t="s">
        <v>173</v>
      </c>
      <c r="B1503" s="50" t="s">
        <v>1767</v>
      </c>
      <c r="C1503" s="54">
        <v>86.915909250622391</v>
      </c>
    </row>
    <row r="1504" spans="1:3" x14ac:dyDescent="0.25">
      <c r="A1504" s="52" t="s">
        <v>174</v>
      </c>
      <c r="B1504" s="50" t="s">
        <v>1768</v>
      </c>
      <c r="C1504" s="54">
        <v>106.67216541087279</v>
      </c>
    </row>
    <row r="1505" spans="1:3" x14ac:dyDescent="0.25">
      <c r="A1505" s="52" t="s">
        <v>174</v>
      </c>
      <c r="B1505" s="50" t="s">
        <v>1769</v>
      </c>
      <c r="C1505" s="54">
        <v>107.90770478694485</v>
      </c>
    </row>
    <row r="1506" spans="1:3" x14ac:dyDescent="0.25">
      <c r="A1506" s="52" t="s">
        <v>174</v>
      </c>
      <c r="B1506" s="50" t="s">
        <v>1770</v>
      </c>
      <c r="C1506" s="54">
        <v>107.49531814180246</v>
      </c>
    </row>
    <row r="1507" spans="1:3" x14ac:dyDescent="0.25">
      <c r="A1507" s="52" t="s">
        <v>174</v>
      </c>
      <c r="B1507" s="50" t="s">
        <v>1771</v>
      </c>
      <c r="C1507" s="54">
        <v>108.01062026457976</v>
      </c>
    </row>
    <row r="1508" spans="1:3" x14ac:dyDescent="0.25">
      <c r="A1508" s="52" t="s">
        <v>174</v>
      </c>
      <c r="B1508" s="50" t="s">
        <v>1772</v>
      </c>
      <c r="C1508" s="54">
        <v>110.91232479543933</v>
      </c>
    </row>
    <row r="1509" spans="1:3" x14ac:dyDescent="0.25">
      <c r="A1509" s="52" t="s">
        <v>174</v>
      </c>
      <c r="B1509" s="50" t="s">
        <v>1773</v>
      </c>
      <c r="C1509" s="54">
        <v>107.46156977998994</v>
      </c>
    </row>
    <row r="1510" spans="1:3" x14ac:dyDescent="0.25">
      <c r="A1510" s="52" t="s">
        <v>174</v>
      </c>
      <c r="B1510" s="50" t="s">
        <v>1774</v>
      </c>
      <c r="C1510" s="54">
        <v>108.08667822156842</v>
      </c>
    </row>
    <row r="1511" spans="1:3" x14ac:dyDescent="0.25">
      <c r="A1511" s="52" t="s">
        <v>174</v>
      </c>
      <c r="B1511" s="50" t="s">
        <v>1775</v>
      </c>
      <c r="C1511" s="54">
        <v>109.25645444605763</v>
      </c>
    </row>
    <row r="1512" spans="1:3" x14ac:dyDescent="0.25">
      <c r="A1512" s="52" t="s">
        <v>175</v>
      </c>
      <c r="B1512" s="50" t="s">
        <v>1776</v>
      </c>
      <c r="C1512" s="54">
        <v>184.36199999999999</v>
      </c>
    </row>
    <row r="1513" spans="1:3" x14ac:dyDescent="0.25">
      <c r="A1513" s="52" t="s">
        <v>175</v>
      </c>
      <c r="B1513" s="50" t="s">
        <v>1777</v>
      </c>
      <c r="C1513" s="54">
        <v>183.05599999999998</v>
      </c>
    </row>
    <row r="1514" spans="1:3" x14ac:dyDescent="0.25">
      <c r="A1514" s="52" t="s">
        <v>175</v>
      </c>
      <c r="B1514" s="50" t="s">
        <v>1778</v>
      </c>
      <c r="C1514" s="54">
        <v>176.02600000000001</v>
      </c>
    </row>
    <row r="1515" spans="1:3" x14ac:dyDescent="0.25">
      <c r="A1515" s="52" t="s">
        <v>175</v>
      </c>
      <c r="B1515" s="50" t="s">
        <v>1779</v>
      </c>
      <c r="C1515" s="54">
        <v>184.68900000000002</v>
      </c>
    </row>
    <row r="1516" spans="1:3" x14ac:dyDescent="0.25">
      <c r="A1516" s="52" t="s">
        <v>175</v>
      </c>
      <c r="B1516" s="50" t="s">
        <v>1780</v>
      </c>
      <c r="C1516" s="54">
        <v>182.18400000000003</v>
      </c>
    </row>
    <row r="1517" spans="1:3" x14ac:dyDescent="0.25">
      <c r="A1517" s="52" t="s">
        <v>175</v>
      </c>
      <c r="B1517" s="50" t="s">
        <v>1781</v>
      </c>
      <c r="C1517" s="54">
        <v>182.04</v>
      </c>
    </row>
    <row r="1518" spans="1:3" x14ac:dyDescent="0.25">
      <c r="A1518" s="52" t="s">
        <v>175</v>
      </c>
      <c r="B1518" s="50" t="s">
        <v>1782</v>
      </c>
      <c r="C1518" s="54">
        <v>190.148</v>
      </c>
    </row>
    <row r="1519" spans="1:3" x14ac:dyDescent="0.25">
      <c r="A1519" s="52" t="s">
        <v>175</v>
      </c>
      <c r="B1519" s="50" t="s">
        <v>1783</v>
      </c>
      <c r="C1519" s="54">
        <v>184.16400000000002</v>
      </c>
    </row>
    <row r="1520" spans="1:3" x14ac:dyDescent="0.25">
      <c r="A1520" s="52" t="s">
        <v>176</v>
      </c>
      <c r="B1520" s="50" t="s">
        <v>1784</v>
      </c>
      <c r="C1520" s="54">
        <v>116.8502</v>
      </c>
    </row>
    <row r="1521" spans="1:3" x14ac:dyDescent="0.25">
      <c r="A1521" s="52" t="s">
        <v>176</v>
      </c>
      <c r="B1521" s="50" t="s">
        <v>1785</v>
      </c>
      <c r="C1521" s="54">
        <v>113.083</v>
      </c>
    </row>
    <row r="1522" spans="1:3" x14ac:dyDescent="0.25">
      <c r="A1522" s="52" t="s">
        <v>176</v>
      </c>
      <c r="B1522" s="50" t="s">
        <v>1786</v>
      </c>
      <c r="C1522" s="54">
        <v>115.4695</v>
      </c>
    </row>
    <row r="1523" spans="1:3" x14ac:dyDescent="0.25">
      <c r="A1523" s="52" t="s">
        <v>176</v>
      </c>
      <c r="B1523" s="50" t="s">
        <v>1787</v>
      </c>
      <c r="C1523" s="54">
        <v>115.92490000000002</v>
      </c>
    </row>
    <row r="1524" spans="1:3" x14ac:dyDescent="0.25">
      <c r="A1524" s="52" t="s">
        <v>176</v>
      </c>
      <c r="B1524" s="50" t="s">
        <v>1788</v>
      </c>
      <c r="C1524" s="54">
        <v>110.601</v>
      </c>
    </row>
    <row r="1525" spans="1:3" x14ac:dyDescent="0.25">
      <c r="A1525" s="52" t="s">
        <v>176</v>
      </c>
      <c r="B1525" s="50" t="s">
        <v>1789</v>
      </c>
      <c r="C1525" s="54">
        <v>114.60999999999999</v>
      </c>
    </row>
    <row r="1526" spans="1:3" x14ac:dyDescent="0.25">
      <c r="A1526" s="52" t="s">
        <v>176</v>
      </c>
      <c r="B1526" s="50" t="s">
        <v>1790</v>
      </c>
      <c r="C1526" s="54">
        <v>115.47200000000001</v>
      </c>
    </row>
    <row r="1527" spans="1:3" x14ac:dyDescent="0.25">
      <c r="A1527" s="52" t="s">
        <v>176</v>
      </c>
      <c r="B1527" s="50" t="s">
        <v>1791</v>
      </c>
      <c r="C1527" s="54">
        <v>115.876</v>
      </c>
    </row>
    <row r="1528" spans="1:3" x14ac:dyDescent="0.25">
      <c r="A1528" s="52" t="s">
        <v>176</v>
      </c>
      <c r="B1528" s="50" t="s">
        <v>1792</v>
      </c>
      <c r="C1528" s="54">
        <v>113.67</v>
      </c>
    </row>
    <row r="1529" spans="1:3" x14ac:dyDescent="0.25">
      <c r="A1529" s="52" t="s">
        <v>176</v>
      </c>
      <c r="B1529" s="50" t="s">
        <v>1793</v>
      </c>
      <c r="C1529" s="54">
        <v>115.133</v>
      </c>
    </row>
    <row r="1530" spans="1:3" x14ac:dyDescent="0.25">
      <c r="A1530" s="52" t="s">
        <v>176</v>
      </c>
      <c r="B1530" s="50" t="s">
        <v>1794</v>
      </c>
      <c r="C1530" s="54">
        <v>113.345</v>
      </c>
    </row>
    <row r="1531" spans="1:3" x14ac:dyDescent="0.25">
      <c r="A1531" s="52" t="s">
        <v>176</v>
      </c>
      <c r="B1531" s="50" t="s">
        <v>1795</v>
      </c>
      <c r="C1531" s="54">
        <v>113.876</v>
      </c>
    </row>
    <row r="1532" spans="1:3" x14ac:dyDescent="0.25">
      <c r="A1532" s="52" t="s">
        <v>176</v>
      </c>
      <c r="B1532" s="50" t="s">
        <v>1796</v>
      </c>
      <c r="C1532" s="54">
        <v>114.04199999999999</v>
      </c>
    </row>
    <row r="1533" spans="1:3" x14ac:dyDescent="0.25">
      <c r="A1533" s="52" t="s">
        <v>176</v>
      </c>
      <c r="B1533" s="50" t="s">
        <v>1797</v>
      </c>
      <c r="C1533" s="54">
        <v>114.029</v>
      </c>
    </row>
    <row r="1534" spans="1:3" x14ac:dyDescent="0.25">
      <c r="A1534" s="52" t="s">
        <v>176</v>
      </c>
      <c r="B1534" s="50" t="s">
        <v>1798</v>
      </c>
      <c r="C1534" s="54">
        <v>114.14200000000001</v>
      </c>
    </row>
    <row r="1535" spans="1:3" x14ac:dyDescent="0.25">
      <c r="A1535" s="52" t="s">
        <v>176</v>
      </c>
      <c r="B1535" s="50" t="s">
        <v>1799</v>
      </c>
      <c r="C1535" s="54">
        <v>115.18300000000002</v>
      </c>
    </row>
    <row r="1536" spans="1:3" x14ac:dyDescent="0.25">
      <c r="A1536" s="52" t="s">
        <v>176</v>
      </c>
      <c r="B1536" s="50" t="s">
        <v>1800</v>
      </c>
      <c r="C1536" s="54">
        <v>117.34499999999998</v>
      </c>
    </row>
    <row r="1537" spans="1:3" x14ac:dyDescent="0.25">
      <c r="A1537" s="52" t="s">
        <v>176</v>
      </c>
      <c r="B1537" s="50" t="s">
        <v>1801</v>
      </c>
      <c r="C1537" s="54">
        <v>116.53399999999999</v>
      </c>
    </row>
    <row r="1538" spans="1:3" x14ac:dyDescent="0.25">
      <c r="A1538" s="52" t="s">
        <v>176</v>
      </c>
      <c r="B1538" s="50" t="s">
        <v>1802</v>
      </c>
      <c r="C1538" s="54">
        <v>115.22800000000002</v>
      </c>
    </row>
    <row r="1539" spans="1:3" x14ac:dyDescent="0.25">
      <c r="A1539" s="52" t="s">
        <v>176</v>
      </c>
      <c r="B1539" s="50" t="s">
        <v>1803</v>
      </c>
      <c r="C1539" s="54">
        <v>115.52800000000002</v>
      </c>
    </row>
    <row r="1540" spans="1:3" x14ac:dyDescent="0.25">
      <c r="A1540" s="52" t="s">
        <v>176</v>
      </c>
      <c r="B1540" s="50" t="s">
        <v>1804</v>
      </c>
      <c r="C1540" s="54">
        <v>114.325</v>
      </c>
    </row>
    <row r="1541" spans="1:3" x14ac:dyDescent="0.25">
      <c r="A1541" s="52" t="s">
        <v>176</v>
      </c>
      <c r="B1541" s="50" t="s">
        <v>1805</v>
      </c>
      <c r="C1541" s="54">
        <v>115.13600000000001</v>
      </c>
    </row>
    <row r="1542" spans="1:3" x14ac:dyDescent="0.25">
      <c r="A1542" s="52" t="s">
        <v>176</v>
      </c>
      <c r="B1542" s="50" t="s">
        <v>1806</v>
      </c>
      <c r="C1542" s="54">
        <v>116.042</v>
      </c>
    </row>
    <row r="1543" spans="1:3" x14ac:dyDescent="0.25">
      <c r="A1543" s="52" t="s">
        <v>176</v>
      </c>
      <c r="B1543" s="50" t="s">
        <v>1807</v>
      </c>
      <c r="C1543" s="54">
        <v>115.825</v>
      </c>
    </row>
    <row r="1544" spans="1:3" x14ac:dyDescent="0.25">
      <c r="A1544" s="52" t="s">
        <v>176</v>
      </c>
      <c r="B1544" s="50" t="s">
        <v>1808</v>
      </c>
      <c r="C1544" s="54">
        <v>113.85900000000001</v>
      </c>
    </row>
    <row r="1545" spans="1:3" x14ac:dyDescent="0.25">
      <c r="A1545" s="52" t="s">
        <v>176</v>
      </c>
      <c r="B1545" s="50" t="s">
        <v>1809</v>
      </c>
      <c r="C1545" s="54">
        <v>111.81799999999998</v>
      </c>
    </row>
    <row r="1546" spans="1:3" x14ac:dyDescent="0.25">
      <c r="A1546" s="52" t="s">
        <v>176</v>
      </c>
      <c r="B1546" s="50" t="s">
        <v>1810</v>
      </c>
      <c r="C1546" s="54">
        <v>113.032</v>
      </c>
    </row>
    <row r="1547" spans="1:3" x14ac:dyDescent="0.25">
      <c r="A1547" s="52" t="s">
        <v>176</v>
      </c>
      <c r="B1547" s="50" t="s">
        <v>1811</v>
      </c>
      <c r="C1547" s="54">
        <v>111.623</v>
      </c>
    </row>
    <row r="1548" spans="1:3" x14ac:dyDescent="0.25">
      <c r="A1548" s="52" t="s">
        <v>176</v>
      </c>
      <c r="B1548" s="50" t="s">
        <v>1812</v>
      </c>
      <c r="C1548" s="54">
        <v>114.351</v>
      </c>
    </row>
    <row r="1549" spans="1:3" x14ac:dyDescent="0.25">
      <c r="A1549" s="52" t="s">
        <v>176</v>
      </c>
      <c r="B1549" s="50" t="s">
        <v>1813</v>
      </c>
      <c r="C1549" s="54">
        <v>116.13499999999999</v>
      </c>
    </row>
    <row r="1550" spans="1:3" x14ac:dyDescent="0.25">
      <c r="A1550" s="52" t="s">
        <v>177</v>
      </c>
      <c r="B1550" s="50" t="s">
        <v>1814</v>
      </c>
      <c r="C1550" s="54">
        <v>115.58800000000001</v>
      </c>
    </row>
    <row r="1551" spans="1:3" x14ac:dyDescent="0.25">
      <c r="A1551" s="52" t="s">
        <v>177</v>
      </c>
      <c r="B1551" s="50" t="s">
        <v>1815</v>
      </c>
      <c r="C1551" s="54">
        <v>117.71199999999999</v>
      </c>
    </row>
    <row r="1552" spans="1:3" x14ac:dyDescent="0.25">
      <c r="A1552" s="52" t="s">
        <v>177</v>
      </c>
      <c r="B1552" s="50" t="s">
        <v>1816</v>
      </c>
      <c r="C1552" s="54">
        <v>113.65799999999999</v>
      </c>
    </row>
    <row r="1553" spans="1:3" x14ac:dyDescent="0.25">
      <c r="A1553" s="52" t="s">
        <v>177</v>
      </c>
      <c r="B1553" s="50" t="s">
        <v>1817</v>
      </c>
      <c r="C1553" s="54">
        <v>117.71199999999999</v>
      </c>
    </row>
    <row r="1554" spans="1:3" x14ac:dyDescent="0.25">
      <c r="A1554" s="52" t="s">
        <v>177</v>
      </c>
      <c r="B1554" s="50" t="s">
        <v>1818</v>
      </c>
      <c r="C1554" s="54">
        <v>115.895</v>
      </c>
    </row>
    <row r="1555" spans="1:3" x14ac:dyDescent="0.25">
      <c r="A1555" s="52" t="s">
        <v>177</v>
      </c>
      <c r="B1555" s="50" t="s">
        <v>1819</v>
      </c>
      <c r="C1555" s="54">
        <v>117.06083333333333</v>
      </c>
    </row>
    <row r="1556" spans="1:3" x14ac:dyDescent="0.25">
      <c r="A1556" s="52" t="s">
        <v>177</v>
      </c>
      <c r="B1556" s="50" t="s">
        <v>1820</v>
      </c>
      <c r="C1556" s="54">
        <v>112.73400000000001</v>
      </c>
    </row>
    <row r="1557" spans="1:3" x14ac:dyDescent="0.25">
      <c r="A1557" s="52" t="s">
        <v>177</v>
      </c>
      <c r="B1557" s="50" t="s">
        <v>1821</v>
      </c>
      <c r="C1557" s="54">
        <v>115.66799999999998</v>
      </c>
    </row>
    <row r="1558" spans="1:3" x14ac:dyDescent="0.25">
      <c r="A1558" s="52" t="s">
        <v>177</v>
      </c>
      <c r="B1558" s="50" t="s">
        <v>1822</v>
      </c>
      <c r="C1558" s="54">
        <v>116.324</v>
      </c>
    </row>
    <row r="1559" spans="1:3" x14ac:dyDescent="0.25">
      <c r="A1559" s="52" t="s">
        <v>177</v>
      </c>
      <c r="B1559" s="50" t="s">
        <v>1823</v>
      </c>
      <c r="C1559" s="54">
        <v>116.62</v>
      </c>
    </row>
    <row r="1560" spans="1:3" x14ac:dyDescent="0.25">
      <c r="A1560" s="52" t="s">
        <v>177</v>
      </c>
      <c r="B1560" s="50" t="s">
        <v>1824</v>
      </c>
      <c r="C1560" s="54">
        <v>117.06599999999999</v>
      </c>
    </row>
    <row r="1561" spans="1:3" x14ac:dyDescent="0.25">
      <c r="A1561" s="52" t="s">
        <v>177</v>
      </c>
      <c r="B1561" s="50" t="s">
        <v>1825</v>
      </c>
      <c r="C1561" s="54">
        <v>115.125</v>
      </c>
    </row>
    <row r="1562" spans="1:3" x14ac:dyDescent="0.25">
      <c r="A1562" s="52" t="s">
        <v>177</v>
      </c>
      <c r="B1562" s="50" t="s">
        <v>1826</v>
      </c>
      <c r="C1562" s="54">
        <v>115.732</v>
      </c>
    </row>
    <row r="1563" spans="1:3" x14ac:dyDescent="0.25">
      <c r="A1563" s="52" t="s">
        <v>177</v>
      </c>
      <c r="B1563" s="50" t="s">
        <v>1827</v>
      </c>
      <c r="C1563" s="54">
        <v>117.83000000000001</v>
      </c>
    </row>
    <row r="1564" spans="1:3" x14ac:dyDescent="0.25">
      <c r="A1564" s="52" t="s">
        <v>177</v>
      </c>
      <c r="B1564" s="50" t="s">
        <v>1828</v>
      </c>
      <c r="C1564" s="54">
        <v>118.55600000000001</v>
      </c>
    </row>
    <row r="1565" spans="1:3" x14ac:dyDescent="0.25">
      <c r="A1565" s="52" t="s">
        <v>177</v>
      </c>
      <c r="B1565" s="50" t="s">
        <v>1829</v>
      </c>
      <c r="C1565" s="54">
        <v>116.26549727212162</v>
      </c>
    </row>
    <row r="1566" spans="1:3" x14ac:dyDescent="0.25">
      <c r="A1566" s="52" t="s">
        <v>180</v>
      </c>
      <c r="B1566" s="50" t="s">
        <v>1830</v>
      </c>
      <c r="C1566" s="54">
        <v>115.98600000000002</v>
      </c>
    </row>
    <row r="1567" spans="1:3" x14ac:dyDescent="0.25">
      <c r="A1567" s="52" t="s">
        <v>180</v>
      </c>
      <c r="B1567" s="50" t="s">
        <v>1831</v>
      </c>
      <c r="C1567" s="54">
        <v>117.1</v>
      </c>
    </row>
    <row r="1568" spans="1:3" x14ac:dyDescent="0.25">
      <c r="A1568" s="52" t="s">
        <v>180</v>
      </c>
      <c r="B1568" s="50" t="s">
        <v>1832</v>
      </c>
      <c r="C1568" s="54">
        <v>114.297</v>
      </c>
    </row>
    <row r="1569" spans="1:3" x14ac:dyDescent="0.25">
      <c r="A1569" s="52" t="s">
        <v>180</v>
      </c>
      <c r="B1569" s="50" t="s">
        <v>1833</v>
      </c>
      <c r="C1569" s="54">
        <v>115.19000000000001</v>
      </c>
    </row>
    <row r="1570" spans="1:3" x14ac:dyDescent="0.25">
      <c r="A1570" s="52" t="s">
        <v>180</v>
      </c>
      <c r="B1570" s="50" t="s">
        <v>1834</v>
      </c>
      <c r="C1570" s="54">
        <v>113.39400000000001</v>
      </c>
    </row>
    <row r="1571" spans="1:3" x14ac:dyDescent="0.25">
      <c r="A1571" s="52" t="s">
        <v>180</v>
      </c>
      <c r="B1571" s="50" t="s">
        <v>1835</v>
      </c>
      <c r="C1571" s="54">
        <v>113.78299999999999</v>
      </c>
    </row>
    <row r="1572" spans="1:3" x14ac:dyDescent="0.25">
      <c r="A1572" s="52" t="s">
        <v>180</v>
      </c>
      <c r="B1572" s="50" t="s">
        <v>1836</v>
      </c>
      <c r="C1572" s="54">
        <v>115.43999999999998</v>
      </c>
    </row>
    <row r="1573" spans="1:3" x14ac:dyDescent="0.25">
      <c r="A1573" s="52" t="s">
        <v>180</v>
      </c>
      <c r="B1573" s="50" t="s">
        <v>1837</v>
      </c>
      <c r="C1573" s="54">
        <v>112.53300000000002</v>
      </c>
    </row>
    <row r="1574" spans="1:3" x14ac:dyDescent="0.25">
      <c r="A1574" s="52" t="s">
        <v>180</v>
      </c>
      <c r="B1574" s="50" t="s">
        <v>1838</v>
      </c>
      <c r="C1574" s="54">
        <v>113.39199999999998</v>
      </c>
    </row>
    <row r="1575" spans="1:3" x14ac:dyDescent="0.25">
      <c r="A1575" s="52" t="s">
        <v>180</v>
      </c>
      <c r="B1575" s="50" t="s">
        <v>1839</v>
      </c>
      <c r="C1575" s="54">
        <v>113.38999999999999</v>
      </c>
    </row>
    <row r="1576" spans="1:3" x14ac:dyDescent="0.25">
      <c r="A1576" s="52" t="s">
        <v>180</v>
      </c>
      <c r="B1576" s="50" t="s">
        <v>1840</v>
      </c>
      <c r="C1576" s="54">
        <v>111.71100000000001</v>
      </c>
    </row>
    <row r="1577" spans="1:3" x14ac:dyDescent="0.25">
      <c r="A1577" s="52" t="s">
        <v>180</v>
      </c>
      <c r="B1577" s="50" t="s">
        <v>1841</v>
      </c>
      <c r="C1577" s="54">
        <v>115.48599999999999</v>
      </c>
    </row>
    <row r="1578" spans="1:3" x14ac:dyDescent="0.25">
      <c r="A1578" s="52" t="s">
        <v>180</v>
      </c>
      <c r="B1578" s="50" t="s">
        <v>1842</v>
      </c>
      <c r="C1578" s="54">
        <v>113.16800000000001</v>
      </c>
    </row>
    <row r="1579" spans="1:3" x14ac:dyDescent="0.25">
      <c r="A1579" s="52" t="s">
        <v>180</v>
      </c>
      <c r="B1579" s="50" t="s">
        <v>1843</v>
      </c>
      <c r="C1579" s="54">
        <v>113.04900000000001</v>
      </c>
    </row>
    <row r="1580" spans="1:3" x14ac:dyDescent="0.25">
      <c r="A1580" s="52" t="s">
        <v>180</v>
      </c>
      <c r="B1580" s="50" t="s">
        <v>1844</v>
      </c>
      <c r="C1580" s="54">
        <v>112.946</v>
      </c>
    </row>
    <row r="1581" spans="1:3" x14ac:dyDescent="0.25">
      <c r="A1581" s="52" t="s">
        <v>181</v>
      </c>
      <c r="B1581" s="50" t="s">
        <v>1845</v>
      </c>
      <c r="C1581" s="54">
        <v>114.042</v>
      </c>
    </row>
    <row r="1582" spans="1:3" x14ac:dyDescent="0.25">
      <c r="A1582" s="52" t="s">
        <v>181</v>
      </c>
      <c r="B1582" s="50" t="s">
        <v>1846</v>
      </c>
      <c r="C1582" s="54">
        <v>117.05499999999999</v>
      </c>
    </row>
    <row r="1583" spans="1:3" x14ac:dyDescent="0.25">
      <c r="A1583" s="52" t="s">
        <v>181</v>
      </c>
      <c r="B1583" s="50" t="s">
        <v>1847</v>
      </c>
      <c r="C1583" s="54">
        <v>110.49600000000001</v>
      </c>
    </row>
    <row r="1584" spans="1:3" x14ac:dyDescent="0.25">
      <c r="A1584" s="52" t="s">
        <v>181</v>
      </c>
      <c r="B1584" s="50" t="s">
        <v>1848</v>
      </c>
      <c r="C1584" s="54">
        <v>114.499</v>
      </c>
    </row>
    <row r="1585" spans="1:3" x14ac:dyDescent="0.25">
      <c r="A1585" s="52" t="s">
        <v>181</v>
      </c>
      <c r="B1585" s="50" t="s">
        <v>1849</v>
      </c>
      <c r="C1585" s="54">
        <v>112.81300000000002</v>
      </c>
    </row>
    <row r="1586" spans="1:3" x14ac:dyDescent="0.25">
      <c r="A1586" s="52" t="s">
        <v>181</v>
      </c>
      <c r="B1586" s="50" t="s">
        <v>1850</v>
      </c>
      <c r="C1586" s="54">
        <v>113.816</v>
      </c>
    </row>
    <row r="1587" spans="1:3" x14ac:dyDescent="0.25">
      <c r="A1587" s="52" t="s">
        <v>181</v>
      </c>
      <c r="B1587" s="50" t="s">
        <v>1851</v>
      </c>
      <c r="C1587" s="54">
        <v>114.46700000000001</v>
      </c>
    </row>
    <row r="1588" spans="1:3" x14ac:dyDescent="0.25">
      <c r="A1588" s="52" t="s">
        <v>181</v>
      </c>
      <c r="B1588" s="50" t="s">
        <v>1852</v>
      </c>
      <c r="C1588" s="54">
        <v>116.83400000000002</v>
      </c>
    </row>
    <row r="1589" spans="1:3" x14ac:dyDescent="0.25">
      <c r="A1589" s="52" t="s">
        <v>181</v>
      </c>
      <c r="B1589" s="50" t="s">
        <v>1853</v>
      </c>
      <c r="C1589" s="54">
        <v>119.08600000000001</v>
      </c>
    </row>
    <row r="1590" spans="1:3" x14ac:dyDescent="0.25">
      <c r="A1590" s="52" t="s">
        <v>181</v>
      </c>
      <c r="B1590" s="50" t="s">
        <v>1854</v>
      </c>
      <c r="C1590" s="54">
        <v>112.08</v>
      </c>
    </row>
    <row r="1591" spans="1:3" x14ac:dyDescent="0.25">
      <c r="A1591" s="52" t="s">
        <v>181</v>
      </c>
      <c r="B1591" s="50" t="s">
        <v>1855</v>
      </c>
      <c r="C1591" s="54">
        <v>113.70899999999999</v>
      </c>
    </row>
    <row r="1592" spans="1:3" x14ac:dyDescent="0.25">
      <c r="A1592" s="52" t="s">
        <v>181</v>
      </c>
      <c r="B1592" s="50" t="s">
        <v>1856</v>
      </c>
      <c r="C1592" s="54">
        <v>116.56800000000001</v>
      </c>
    </row>
    <row r="1593" spans="1:3" x14ac:dyDescent="0.25">
      <c r="A1593" s="52" t="s">
        <v>181</v>
      </c>
      <c r="B1593" s="50" t="s">
        <v>1857</v>
      </c>
      <c r="C1593" s="54">
        <v>112.747</v>
      </c>
    </row>
    <row r="1594" spans="1:3" x14ac:dyDescent="0.25">
      <c r="A1594" s="52" t="s">
        <v>181</v>
      </c>
      <c r="B1594" s="50" t="s">
        <v>1858</v>
      </c>
      <c r="C1594" s="54">
        <v>114.30699999999999</v>
      </c>
    </row>
    <row r="1595" spans="1:3" x14ac:dyDescent="0.25">
      <c r="A1595" s="52" t="s">
        <v>181</v>
      </c>
      <c r="B1595" s="50" t="s">
        <v>1859</v>
      </c>
      <c r="C1595" s="54">
        <v>118.15299999999999</v>
      </c>
    </row>
    <row r="1596" spans="1:3" x14ac:dyDescent="0.25">
      <c r="A1596" s="52" t="s">
        <v>181</v>
      </c>
      <c r="B1596" s="50" t="s">
        <v>1860</v>
      </c>
      <c r="C1596" s="54">
        <v>115.28599999999999</v>
      </c>
    </row>
    <row r="1597" spans="1:3" x14ac:dyDescent="0.25">
      <c r="A1597" s="52" t="s">
        <v>181</v>
      </c>
      <c r="B1597" s="50" t="s">
        <v>1861</v>
      </c>
      <c r="C1597" s="54">
        <v>115.66300000000001</v>
      </c>
    </row>
    <row r="1598" spans="1:3" x14ac:dyDescent="0.25">
      <c r="A1598" s="52" t="s">
        <v>181</v>
      </c>
      <c r="B1598" s="50" t="s">
        <v>1862</v>
      </c>
      <c r="C1598" s="54">
        <v>118.79400000000001</v>
      </c>
    </row>
    <row r="1599" spans="1:3" x14ac:dyDescent="0.25">
      <c r="A1599" s="52" t="s">
        <v>181</v>
      </c>
      <c r="B1599" s="50" t="s">
        <v>1863</v>
      </c>
      <c r="C1599" s="54">
        <v>116.511</v>
      </c>
    </row>
    <row r="1600" spans="1:3" x14ac:dyDescent="0.25">
      <c r="A1600" s="52" t="s">
        <v>181</v>
      </c>
      <c r="B1600" s="50" t="s">
        <v>1864</v>
      </c>
      <c r="C1600" s="54">
        <v>116.99100000000001</v>
      </c>
    </row>
    <row r="1601" spans="1:3" x14ac:dyDescent="0.25">
      <c r="A1601" s="52" t="s">
        <v>182</v>
      </c>
      <c r="B1601" s="50" t="s">
        <v>1865</v>
      </c>
      <c r="C1601" s="54">
        <v>100.071</v>
      </c>
    </row>
    <row r="1602" spans="1:3" x14ac:dyDescent="0.25">
      <c r="A1602" s="52" t="s">
        <v>182</v>
      </c>
      <c r="B1602" s="50" t="s">
        <v>1866</v>
      </c>
      <c r="C1602" s="54">
        <v>106.46199999999999</v>
      </c>
    </row>
    <row r="1603" spans="1:3" x14ac:dyDescent="0.25">
      <c r="A1603" s="52" t="s">
        <v>182</v>
      </c>
      <c r="B1603" s="50" t="s">
        <v>1867</v>
      </c>
      <c r="C1603" s="54">
        <v>108.41099999999999</v>
      </c>
    </row>
    <row r="1604" spans="1:3" x14ac:dyDescent="0.25">
      <c r="A1604" s="52" t="s">
        <v>182</v>
      </c>
      <c r="B1604" s="50" t="s">
        <v>1868</v>
      </c>
      <c r="C1604" s="54">
        <v>105.22</v>
      </c>
    </row>
    <row r="1605" spans="1:3" x14ac:dyDescent="0.25">
      <c r="A1605" s="52" t="s">
        <v>182</v>
      </c>
      <c r="B1605" s="50" t="s">
        <v>1869</v>
      </c>
      <c r="C1605" s="54">
        <v>108.07800000000002</v>
      </c>
    </row>
    <row r="1606" spans="1:3" x14ac:dyDescent="0.25">
      <c r="A1606" s="52" t="s">
        <v>182</v>
      </c>
      <c r="B1606" s="50" t="s">
        <v>1870</v>
      </c>
      <c r="C1606" s="54">
        <v>108.41500000000001</v>
      </c>
    </row>
    <row r="1607" spans="1:3" x14ac:dyDescent="0.25">
      <c r="A1607" s="52" t="s">
        <v>182</v>
      </c>
      <c r="B1607" s="50" t="s">
        <v>1871</v>
      </c>
      <c r="C1607" s="54">
        <v>107.55999999999999</v>
      </c>
    </row>
    <row r="1608" spans="1:3" x14ac:dyDescent="0.25">
      <c r="A1608" s="52" t="s">
        <v>182</v>
      </c>
      <c r="B1608" s="50" t="s">
        <v>1872</v>
      </c>
      <c r="C1608" s="54">
        <v>103.51900000000003</v>
      </c>
    </row>
    <row r="1609" spans="1:3" x14ac:dyDescent="0.25">
      <c r="A1609" s="52" t="s">
        <v>182</v>
      </c>
      <c r="B1609" s="50" t="s">
        <v>1873</v>
      </c>
      <c r="C1609" s="54">
        <v>105.86200000000001</v>
      </c>
    </row>
    <row r="1610" spans="1:3" x14ac:dyDescent="0.25">
      <c r="A1610" s="52" t="s">
        <v>182</v>
      </c>
      <c r="B1610" s="50" t="s">
        <v>1874</v>
      </c>
      <c r="C1610" s="54">
        <v>104.747</v>
      </c>
    </row>
    <row r="1611" spans="1:3" x14ac:dyDescent="0.25">
      <c r="A1611" s="52" t="s">
        <v>182</v>
      </c>
      <c r="B1611" s="50" t="s">
        <v>1875</v>
      </c>
      <c r="C1611" s="54">
        <v>107.74679355351502</v>
      </c>
    </row>
    <row r="1612" spans="1:3" x14ac:dyDescent="0.25">
      <c r="A1612" s="52" t="s">
        <v>182</v>
      </c>
      <c r="B1612" s="50" t="s">
        <v>1876</v>
      </c>
      <c r="C1612" s="54">
        <v>105.34426732269091</v>
      </c>
    </row>
    <row r="1613" spans="1:3" x14ac:dyDescent="0.25">
      <c r="A1613" s="52" t="s">
        <v>182</v>
      </c>
      <c r="B1613" s="50" t="s">
        <v>1877</v>
      </c>
      <c r="C1613" s="54">
        <v>106.75827576818585</v>
      </c>
    </row>
    <row r="1614" spans="1:3" x14ac:dyDescent="0.25">
      <c r="A1614" s="52" t="s">
        <v>182</v>
      </c>
      <c r="B1614" s="50" t="s">
        <v>1878</v>
      </c>
      <c r="C1614" s="54">
        <v>108.24323243921495</v>
      </c>
    </row>
    <row r="1615" spans="1:3" x14ac:dyDescent="0.25">
      <c r="A1615" s="52" t="s">
        <v>183</v>
      </c>
      <c r="B1615" s="50" t="s">
        <v>1879</v>
      </c>
      <c r="C1615" s="54">
        <v>112.6981789397807</v>
      </c>
    </row>
    <row r="1616" spans="1:3" x14ac:dyDescent="0.25">
      <c r="A1616" s="52" t="s">
        <v>183</v>
      </c>
      <c r="B1616" s="50" t="s">
        <v>1880</v>
      </c>
      <c r="C1616" s="54">
        <v>116.8005916664617</v>
      </c>
    </row>
    <row r="1617" spans="1:3" x14ac:dyDescent="0.25">
      <c r="A1617" s="52" t="s">
        <v>183</v>
      </c>
      <c r="B1617" s="50" t="s">
        <v>1881</v>
      </c>
      <c r="C1617" s="54">
        <v>113.49151433117136</v>
      </c>
    </row>
    <row r="1618" spans="1:3" x14ac:dyDescent="0.25">
      <c r="A1618" s="52" t="s">
        <v>183</v>
      </c>
      <c r="B1618" s="50" t="s">
        <v>1882</v>
      </c>
      <c r="C1618" s="54">
        <v>115.88754892992419</v>
      </c>
    </row>
    <row r="1619" spans="1:3" x14ac:dyDescent="0.25">
      <c r="A1619" s="52" t="s">
        <v>183</v>
      </c>
      <c r="B1619" s="50" t="s">
        <v>1883</v>
      </c>
      <c r="C1619" s="54">
        <v>115.24373466118816</v>
      </c>
    </row>
    <row r="1620" spans="1:3" x14ac:dyDescent="0.25">
      <c r="A1620" s="52" t="s">
        <v>183</v>
      </c>
      <c r="B1620" s="50" t="s">
        <v>1884</v>
      </c>
      <c r="C1620" s="54">
        <v>114.50827600944574</v>
      </c>
    </row>
    <row r="1621" spans="1:3" x14ac:dyDescent="0.25">
      <c r="A1621" s="52" t="s">
        <v>183</v>
      </c>
      <c r="B1621" s="50" t="s">
        <v>1885</v>
      </c>
      <c r="C1621" s="54">
        <v>114.88728752209218</v>
      </c>
    </row>
    <row r="1622" spans="1:3" x14ac:dyDescent="0.25">
      <c r="A1622" s="52" t="s">
        <v>183</v>
      </c>
      <c r="B1622" s="50" t="s">
        <v>1886</v>
      </c>
      <c r="C1622" s="54">
        <v>112.6971461967421</v>
      </c>
    </row>
    <row r="1623" spans="1:3" x14ac:dyDescent="0.25">
      <c r="A1623" s="52" t="s">
        <v>183</v>
      </c>
      <c r="B1623" s="50" t="s">
        <v>1887</v>
      </c>
      <c r="C1623" s="54">
        <v>116.21311547438718</v>
      </c>
    </row>
    <row r="1624" spans="1:3" x14ac:dyDescent="0.25">
      <c r="A1624" s="52" t="s">
        <v>183</v>
      </c>
      <c r="B1624" s="50" t="s">
        <v>1888</v>
      </c>
      <c r="C1624" s="54">
        <v>111.87494154341898</v>
      </c>
    </row>
    <row r="1625" spans="1:3" x14ac:dyDescent="0.25">
      <c r="A1625" s="52" t="s">
        <v>183</v>
      </c>
      <c r="B1625" s="50" t="s">
        <v>1889</v>
      </c>
      <c r="C1625" s="54">
        <v>118.72288461905039</v>
      </c>
    </row>
    <row r="1626" spans="1:3" x14ac:dyDescent="0.25">
      <c r="A1626" s="52" t="s">
        <v>183</v>
      </c>
      <c r="B1626" s="50" t="s">
        <v>1890</v>
      </c>
      <c r="C1626" s="54">
        <v>116.16719148675875</v>
      </c>
    </row>
    <row r="1627" spans="1:3" x14ac:dyDescent="0.25">
      <c r="A1627" s="52" t="s">
        <v>183</v>
      </c>
      <c r="B1627" s="50" t="s">
        <v>1891</v>
      </c>
      <c r="C1627" s="54">
        <v>112.5788564754135</v>
      </c>
    </row>
    <row r="1628" spans="1:3" x14ac:dyDescent="0.25">
      <c r="A1628" s="52" t="s">
        <v>183</v>
      </c>
      <c r="B1628" s="50" t="s">
        <v>1892</v>
      </c>
      <c r="C1628" s="54">
        <v>112.42299866138792</v>
      </c>
    </row>
    <row r="1629" spans="1:3" x14ac:dyDescent="0.25">
      <c r="A1629" s="52" t="s">
        <v>183</v>
      </c>
      <c r="B1629" s="50" t="s">
        <v>1893</v>
      </c>
      <c r="C1629" s="54">
        <v>113.87100367681656</v>
      </c>
    </row>
    <row r="1630" spans="1:3" x14ac:dyDescent="0.25">
      <c r="A1630" s="52" t="s">
        <v>183</v>
      </c>
      <c r="B1630" s="50" t="s">
        <v>1894</v>
      </c>
      <c r="C1630" s="54">
        <v>112.17636859661165</v>
      </c>
    </row>
    <row r="1631" spans="1:3" x14ac:dyDescent="0.25">
      <c r="A1631" s="52" t="s">
        <v>183</v>
      </c>
      <c r="B1631" s="50" t="s">
        <v>1895</v>
      </c>
      <c r="C1631" s="54">
        <v>112.89956890905412</v>
      </c>
    </row>
    <row r="1632" spans="1:3" x14ac:dyDescent="0.25">
      <c r="A1632" s="52" t="s">
        <v>183</v>
      </c>
      <c r="B1632" s="50" t="s">
        <v>1896</v>
      </c>
      <c r="C1632" s="54">
        <v>117.7940158649313</v>
      </c>
    </row>
    <row r="1633" spans="1:3" x14ac:dyDescent="0.25">
      <c r="A1633" s="52" t="s">
        <v>183</v>
      </c>
      <c r="B1633" s="50" t="s">
        <v>1897</v>
      </c>
      <c r="C1633" s="54">
        <v>110.49417194862772</v>
      </c>
    </row>
    <row r="1634" spans="1:3" x14ac:dyDescent="0.25">
      <c r="A1634" s="52" t="s">
        <v>185</v>
      </c>
      <c r="B1634" s="50" t="s">
        <v>1898</v>
      </c>
      <c r="C1634" s="54">
        <v>93.93</v>
      </c>
    </row>
    <row r="1635" spans="1:3" x14ac:dyDescent="0.25">
      <c r="A1635" s="52" t="s">
        <v>185</v>
      </c>
      <c r="B1635" s="50" t="s">
        <v>1899</v>
      </c>
      <c r="C1635" s="54">
        <v>90.551000000000002</v>
      </c>
    </row>
    <row r="1636" spans="1:3" x14ac:dyDescent="0.25">
      <c r="A1636" s="52" t="s">
        <v>185</v>
      </c>
      <c r="B1636" s="50" t="s">
        <v>1900</v>
      </c>
      <c r="C1636" s="54">
        <v>92.806000000000012</v>
      </c>
    </row>
    <row r="1637" spans="1:3" x14ac:dyDescent="0.25">
      <c r="A1637" s="52" t="s">
        <v>185</v>
      </c>
      <c r="B1637" s="50" t="s">
        <v>1901</v>
      </c>
      <c r="C1637" s="54">
        <v>94.167999999999992</v>
      </c>
    </row>
    <row r="1638" spans="1:3" x14ac:dyDescent="0.25">
      <c r="A1638" s="52" t="s">
        <v>185</v>
      </c>
      <c r="B1638" s="50" t="s">
        <v>1902</v>
      </c>
      <c r="C1638" s="54">
        <v>93.681999999999988</v>
      </c>
    </row>
    <row r="1639" spans="1:3" x14ac:dyDescent="0.25">
      <c r="A1639" s="52" t="s">
        <v>185</v>
      </c>
      <c r="B1639" s="50" t="s">
        <v>1903</v>
      </c>
      <c r="C1639" s="54">
        <v>94.275999999999982</v>
      </c>
    </row>
    <row r="1640" spans="1:3" x14ac:dyDescent="0.25">
      <c r="A1640" s="52" t="s">
        <v>185</v>
      </c>
      <c r="B1640" s="50" t="s">
        <v>1904</v>
      </c>
      <c r="C1640" s="54">
        <v>96.521000000000001</v>
      </c>
    </row>
    <row r="1641" spans="1:3" x14ac:dyDescent="0.25">
      <c r="A1641" s="52" t="s">
        <v>185</v>
      </c>
      <c r="B1641" s="50" t="s">
        <v>1905</v>
      </c>
      <c r="C1641" s="54">
        <v>95.03</v>
      </c>
    </row>
    <row r="1642" spans="1:3" x14ac:dyDescent="0.25">
      <c r="A1642" s="52" t="s">
        <v>185</v>
      </c>
      <c r="B1642" s="50" t="s">
        <v>1906</v>
      </c>
      <c r="C1642" s="54">
        <v>92.842999999999989</v>
      </c>
    </row>
    <row r="1643" spans="1:3" x14ac:dyDescent="0.25">
      <c r="A1643" s="52" t="s">
        <v>185</v>
      </c>
      <c r="B1643" s="50" t="s">
        <v>1907</v>
      </c>
      <c r="C1643" s="54">
        <v>97.278000000000006</v>
      </c>
    </row>
    <row r="1644" spans="1:3" x14ac:dyDescent="0.25">
      <c r="A1644" s="52" t="s">
        <v>185</v>
      </c>
      <c r="B1644" s="50" t="s">
        <v>1908</v>
      </c>
      <c r="C1644" s="54">
        <v>94.193999999999988</v>
      </c>
    </row>
    <row r="1645" spans="1:3" x14ac:dyDescent="0.25">
      <c r="A1645" s="52" t="s">
        <v>185</v>
      </c>
      <c r="B1645" s="50" t="s">
        <v>1909</v>
      </c>
      <c r="C1645" s="54">
        <v>90.307999999999993</v>
      </c>
    </row>
    <row r="1646" spans="1:3" x14ac:dyDescent="0.25">
      <c r="A1646" s="52" t="s">
        <v>185</v>
      </c>
      <c r="B1646" s="50" t="s">
        <v>1910</v>
      </c>
      <c r="C1646" s="54">
        <v>97.254999999999995</v>
      </c>
    </row>
    <row r="1647" spans="1:3" x14ac:dyDescent="0.25">
      <c r="A1647" s="52" t="s">
        <v>185</v>
      </c>
      <c r="B1647" s="50" t="s">
        <v>1911</v>
      </c>
      <c r="C1647" s="54">
        <v>91.931999999999988</v>
      </c>
    </row>
    <row r="1648" spans="1:3" x14ac:dyDescent="0.25">
      <c r="A1648" s="52" t="s">
        <v>185</v>
      </c>
      <c r="B1648" s="50" t="s">
        <v>1912</v>
      </c>
      <c r="C1648" s="54">
        <v>94.281999999999996</v>
      </c>
    </row>
    <row r="1649" spans="1:3" x14ac:dyDescent="0.25">
      <c r="A1649" s="52" t="s">
        <v>185</v>
      </c>
      <c r="B1649" s="50" t="s">
        <v>1913</v>
      </c>
      <c r="C1649" s="54">
        <v>92.897000000000006</v>
      </c>
    </row>
    <row r="1650" spans="1:3" x14ac:dyDescent="0.25">
      <c r="A1650" s="52" t="s">
        <v>185</v>
      </c>
      <c r="B1650" s="50" t="s">
        <v>1914</v>
      </c>
      <c r="C1650" s="54">
        <v>93.772000000000006</v>
      </c>
    </row>
    <row r="1651" spans="1:3" x14ac:dyDescent="0.25">
      <c r="A1651" s="52" t="s">
        <v>185</v>
      </c>
      <c r="B1651" s="50" t="s">
        <v>1915</v>
      </c>
      <c r="C1651" s="54">
        <v>89.279999999999987</v>
      </c>
    </row>
    <row r="1652" spans="1:3" x14ac:dyDescent="0.25">
      <c r="A1652" s="52" t="s">
        <v>185</v>
      </c>
      <c r="B1652" s="50" t="s">
        <v>1916</v>
      </c>
      <c r="C1652" s="54">
        <v>92.808000000000007</v>
      </c>
    </row>
    <row r="1653" spans="1:3" x14ac:dyDescent="0.25">
      <c r="A1653" s="52" t="s">
        <v>185</v>
      </c>
      <c r="B1653" s="50" t="s">
        <v>1917</v>
      </c>
      <c r="C1653" s="54">
        <v>94.748000000000019</v>
      </c>
    </row>
    <row r="1654" spans="1:3" x14ac:dyDescent="0.25">
      <c r="A1654" s="52" t="s">
        <v>185</v>
      </c>
      <c r="B1654" s="50" t="s">
        <v>1918</v>
      </c>
      <c r="C1654" s="54">
        <v>95.091999999999999</v>
      </c>
    </row>
    <row r="1655" spans="1:3" x14ac:dyDescent="0.25">
      <c r="A1655" s="52" t="s">
        <v>185</v>
      </c>
      <c r="B1655" s="50" t="s">
        <v>1919</v>
      </c>
      <c r="C1655" s="54">
        <v>92.852000000000004</v>
      </c>
    </row>
    <row r="1656" spans="1:3" x14ac:dyDescent="0.25">
      <c r="A1656" s="52" t="s">
        <v>185</v>
      </c>
      <c r="B1656" s="50" t="s">
        <v>1920</v>
      </c>
      <c r="C1656" s="54">
        <v>91.694000000000003</v>
      </c>
    </row>
    <row r="1657" spans="1:3" x14ac:dyDescent="0.25">
      <c r="A1657" s="52" t="s">
        <v>185</v>
      </c>
      <c r="B1657" s="50" t="s">
        <v>1921</v>
      </c>
      <c r="C1657" s="54">
        <v>95.777000000000001</v>
      </c>
    </row>
    <row r="1658" spans="1:3" x14ac:dyDescent="0.25">
      <c r="A1658" s="52" t="s">
        <v>185</v>
      </c>
      <c r="B1658" s="50" t="s">
        <v>1922</v>
      </c>
      <c r="C1658" s="54">
        <v>92.020999999999987</v>
      </c>
    </row>
    <row r="1659" spans="1:3" x14ac:dyDescent="0.25">
      <c r="A1659" s="52" t="s">
        <v>185</v>
      </c>
      <c r="B1659" s="50" t="s">
        <v>1923</v>
      </c>
      <c r="C1659" s="54">
        <v>92.152999999999992</v>
      </c>
    </row>
    <row r="1660" spans="1:3" x14ac:dyDescent="0.25">
      <c r="A1660" s="52" t="s">
        <v>185</v>
      </c>
      <c r="B1660" s="50" t="s">
        <v>1924</v>
      </c>
      <c r="C1660" s="54">
        <v>92.89</v>
      </c>
    </row>
    <row r="1661" spans="1:3" x14ac:dyDescent="0.25">
      <c r="A1661" s="52" t="s">
        <v>185</v>
      </c>
      <c r="B1661" s="50" t="s">
        <v>1925</v>
      </c>
      <c r="C1661" s="54">
        <v>91.215000000000003</v>
      </c>
    </row>
    <row r="1662" spans="1:3" x14ac:dyDescent="0.25">
      <c r="A1662" s="52" t="s">
        <v>185</v>
      </c>
      <c r="B1662" s="50" t="s">
        <v>1926</v>
      </c>
      <c r="C1662" s="54">
        <v>90.513000000000005</v>
      </c>
    </row>
    <row r="1663" spans="1:3" x14ac:dyDescent="0.25">
      <c r="A1663" s="52" t="s">
        <v>185</v>
      </c>
      <c r="B1663" s="50" t="s">
        <v>1927</v>
      </c>
      <c r="C1663" s="54">
        <v>90.316000000000003</v>
      </c>
    </row>
    <row r="1664" spans="1:3" x14ac:dyDescent="0.25">
      <c r="A1664" s="52" t="s">
        <v>189</v>
      </c>
      <c r="B1664" s="50" t="s">
        <v>1928</v>
      </c>
      <c r="C1664" s="54">
        <v>85.47</v>
      </c>
    </row>
    <row r="1665" spans="1:3" x14ac:dyDescent="0.25">
      <c r="A1665" s="52" t="s">
        <v>189</v>
      </c>
      <c r="B1665" s="50" t="s">
        <v>1929</v>
      </c>
      <c r="C1665" s="54">
        <v>90.86</v>
      </c>
    </row>
    <row r="1666" spans="1:3" x14ac:dyDescent="0.25">
      <c r="A1666" s="52" t="s">
        <v>189</v>
      </c>
      <c r="B1666" s="50" t="s">
        <v>1930</v>
      </c>
      <c r="C1666" s="54">
        <v>86.131</v>
      </c>
    </row>
    <row r="1667" spans="1:3" x14ac:dyDescent="0.25">
      <c r="A1667" s="52" t="s">
        <v>189</v>
      </c>
      <c r="B1667" s="50" t="s">
        <v>1931</v>
      </c>
      <c r="C1667" s="54">
        <v>86.298655738711446</v>
      </c>
    </row>
    <row r="1668" spans="1:3" x14ac:dyDescent="0.25">
      <c r="A1668" s="52" t="s">
        <v>189</v>
      </c>
      <c r="B1668" s="50" t="s">
        <v>1932</v>
      </c>
      <c r="C1668" s="54">
        <v>85.644000000000005</v>
      </c>
    </row>
    <row r="1669" spans="1:3" x14ac:dyDescent="0.25">
      <c r="A1669" s="52" t="s">
        <v>189</v>
      </c>
      <c r="B1669" s="50" t="s">
        <v>1933</v>
      </c>
      <c r="C1669" s="54">
        <v>86.670999999999978</v>
      </c>
    </row>
    <row r="1670" spans="1:3" x14ac:dyDescent="0.25">
      <c r="A1670" s="52" t="s">
        <v>189</v>
      </c>
      <c r="B1670" s="50" t="s">
        <v>1934</v>
      </c>
      <c r="C1670" s="54">
        <v>83.87</v>
      </c>
    </row>
    <row r="1671" spans="1:3" x14ac:dyDescent="0.25">
      <c r="A1671" s="52" t="s">
        <v>189</v>
      </c>
      <c r="B1671" s="50" t="s">
        <v>1935</v>
      </c>
      <c r="C1671" s="54">
        <v>89.456279575236167</v>
      </c>
    </row>
    <row r="1672" spans="1:3" x14ac:dyDescent="0.25">
      <c r="A1672" s="52" t="s">
        <v>189</v>
      </c>
      <c r="B1672" s="50" t="s">
        <v>1936</v>
      </c>
      <c r="C1672" s="54">
        <v>82.139809368001352</v>
      </c>
    </row>
    <row r="1673" spans="1:3" x14ac:dyDescent="0.25">
      <c r="A1673" s="52" t="s">
        <v>189</v>
      </c>
      <c r="B1673" s="50" t="s">
        <v>1937</v>
      </c>
      <c r="C1673" s="54">
        <v>85.392062973289143</v>
      </c>
    </row>
    <row r="1674" spans="1:3" x14ac:dyDescent="0.25">
      <c r="A1674" s="52" t="s">
        <v>189</v>
      </c>
      <c r="B1674" s="50" t="s">
        <v>1938</v>
      </c>
      <c r="C1674" s="54">
        <v>90.391093535728174</v>
      </c>
    </row>
    <row r="1675" spans="1:3" x14ac:dyDescent="0.25">
      <c r="A1675" s="52" t="s">
        <v>189</v>
      </c>
      <c r="B1675" s="50" t="s">
        <v>1939</v>
      </c>
      <c r="C1675" s="54">
        <v>88.211548591217451</v>
      </c>
    </row>
    <row r="1676" spans="1:3" x14ac:dyDescent="0.25">
      <c r="A1676" s="52" t="s">
        <v>189</v>
      </c>
      <c r="B1676" s="50" t="s">
        <v>1940</v>
      </c>
      <c r="C1676" s="54">
        <v>89.407493424702949</v>
      </c>
    </row>
    <row r="1677" spans="1:3" x14ac:dyDescent="0.25">
      <c r="A1677" s="52" t="s">
        <v>189</v>
      </c>
      <c r="B1677" s="50" t="s">
        <v>1941</v>
      </c>
      <c r="C1677" s="54">
        <v>86.61486611644483</v>
      </c>
    </row>
    <row r="1678" spans="1:3" x14ac:dyDescent="0.25">
      <c r="A1678" s="52" t="s">
        <v>189</v>
      </c>
      <c r="B1678" s="50" t="s">
        <v>1942</v>
      </c>
      <c r="C1678" s="54">
        <v>87.652311550249053</v>
      </c>
    </row>
    <row r="1679" spans="1:3" x14ac:dyDescent="0.25">
      <c r="A1679" s="52" t="s">
        <v>189</v>
      </c>
      <c r="B1679" s="50" t="s">
        <v>1943</v>
      </c>
      <c r="C1679" s="54">
        <v>86.3482937194795</v>
      </c>
    </row>
    <row r="1680" spans="1:3" x14ac:dyDescent="0.25">
      <c r="A1680" s="52" t="s">
        <v>189</v>
      </c>
      <c r="B1680" s="50" t="s">
        <v>1944</v>
      </c>
      <c r="C1680" s="54">
        <v>87.6219159405927</v>
      </c>
    </row>
    <row r="1681" spans="1:3" x14ac:dyDescent="0.25">
      <c r="A1681" s="52" t="s">
        <v>189</v>
      </c>
      <c r="B1681" s="50" t="s">
        <v>1945</v>
      </c>
      <c r="C1681" s="54">
        <v>84.43879309417261</v>
      </c>
    </row>
    <row r="1682" spans="1:3" x14ac:dyDescent="0.25">
      <c r="A1682" s="52" t="s">
        <v>189</v>
      </c>
      <c r="B1682" s="50" t="s">
        <v>1946</v>
      </c>
      <c r="C1682" s="54">
        <v>88.852038202526003</v>
      </c>
    </row>
    <row r="1683" spans="1:3" x14ac:dyDescent="0.25">
      <c r="A1683" s="52" t="s">
        <v>189</v>
      </c>
      <c r="B1683" s="50" t="s">
        <v>1947</v>
      </c>
      <c r="C1683" s="54">
        <v>87.972940020608164</v>
      </c>
    </row>
    <row r="1684" spans="1:3" x14ac:dyDescent="0.25">
      <c r="A1684" s="52" t="s">
        <v>189</v>
      </c>
      <c r="B1684" s="50" t="s">
        <v>1948</v>
      </c>
      <c r="C1684" s="54">
        <v>89.546871346853791</v>
      </c>
    </row>
    <row r="1685" spans="1:3" x14ac:dyDescent="0.25">
      <c r="A1685" s="52" t="s">
        <v>189</v>
      </c>
      <c r="B1685" s="50" t="s">
        <v>1949</v>
      </c>
      <c r="C1685" s="54">
        <v>84.18990690088188</v>
      </c>
    </row>
    <row r="1686" spans="1:3" x14ac:dyDescent="0.25">
      <c r="A1686" s="52" t="s">
        <v>189</v>
      </c>
      <c r="B1686" s="50" t="s">
        <v>1950</v>
      </c>
      <c r="C1686" s="54">
        <v>84.266101094022247</v>
      </c>
    </row>
    <row r="1687" spans="1:3" x14ac:dyDescent="0.25">
      <c r="A1687" s="52" t="s">
        <v>189</v>
      </c>
      <c r="B1687" s="50" t="s">
        <v>1951</v>
      </c>
      <c r="C1687" s="54">
        <v>88.847627220503185</v>
      </c>
    </row>
    <row r="1688" spans="1:3" x14ac:dyDescent="0.25">
      <c r="A1688" s="52" t="s">
        <v>189</v>
      </c>
      <c r="B1688" s="50" t="s">
        <v>1952</v>
      </c>
      <c r="C1688" s="54">
        <v>85.952444578812134</v>
      </c>
    </row>
    <row r="1689" spans="1:3" x14ac:dyDescent="0.25">
      <c r="A1689" s="52" t="s">
        <v>189</v>
      </c>
      <c r="B1689" s="50" t="s">
        <v>1953</v>
      </c>
      <c r="C1689" s="54">
        <v>88.073657287018747</v>
      </c>
    </row>
    <row r="1690" spans="1:3" x14ac:dyDescent="0.25">
      <c r="A1690" s="52" t="s">
        <v>189</v>
      </c>
      <c r="B1690" s="50" t="s">
        <v>1954</v>
      </c>
      <c r="C1690" s="54">
        <v>88.193540329555702</v>
      </c>
    </row>
    <row r="1691" spans="1:3" x14ac:dyDescent="0.25">
      <c r="A1691" s="52" t="s">
        <v>189</v>
      </c>
      <c r="B1691" s="50" t="s">
        <v>1955</v>
      </c>
      <c r="C1691" s="54">
        <v>85.985388197198333</v>
      </c>
    </row>
    <row r="1692" spans="1:3" x14ac:dyDescent="0.25">
      <c r="A1692" s="52" t="s">
        <v>189</v>
      </c>
      <c r="B1692" s="50" t="s">
        <v>1956</v>
      </c>
      <c r="C1692" s="54">
        <v>89.282334836632785</v>
      </c>
    </row>
    <row r="1693" spans="1:3" x14ac:dyDescent="0.25">
      <c r="A1693" s="52" t="s">
        <v>189</v>
      </c>
      <c r="B1693" s="50" t="s">
        <v>1957</v>
      </c>
      <c r="C1693" s="54">
        <v>87.739313533819981</v>
      </c>
    </row>
    <row r="1694" spans="1:3" x14ac:dyDescent="0.25">
      <c r="A1694" s="52" t="s">
        <v>189</v>
      </c>
      <c r="B1694" s="50" t="s">
        <v>1958</v>
      </c>
      <c r="C1694" s="54">
        <v>89.080136762798489</v>
      </c>
    </row>
    <row r="1695" spans="1:3" x14ac:dyDescent="0.25">
      <c r="A1695" s="52" t="s">
        <v>189</v>
      </c>
      <c r="B1695" s="50" t="s">
        <v>1959</v>
      </c>
      <c r="C1695" s="54">
        <v>87.166607331388178</v>
      </c>
    </row>
    <row r="1696" spans="1:3" x14ac:dyDescent="0.25">
      <c r="A1696" s="52" t="s">
        <v>189</v>
      </c>
      <c r="B1696" s="50" t="s">
        <v>1960</v>
      </c>
      <c r="C1696" s="54">
        <v>88.896161063105865</v>
      </c>
    </row>
    <row r="1697" spans="1:3" x14ac:dyDescent="0.25">
      <c r="A1697" s="52" t="s">
        <v>189</v>
      </c>
      <c r="B1697" s="50" t="s">
        <v>1961</v>
      </c>
      <c r="C1697" s="54">
        <v>89.63184869613886</v>
      </c>
    </row>
    <row r="1698" spans="1:3" x14ac:dyDescent="0.25">
      <c r="A1698" s="52" t="s">
        <v>189</v>
      </c>
      <c r="B1698" s="50" t="s">
        <v>1962</v>
      </c>
      <c r="C1698" s="54">
        <v>84.903031689901326</v>
      </c>
    </row>
    <row r="1699" spans="1:3" x14ac:dyDescent="0.25">
      <c r="A1699" s="52" t="s">
        <v>189</v>
      </c>
      <c r="B1699" s="50" t="s">
        <v>1963</v>
      </c>
      <c r="C1699" s="54">
        <v>87.507784809422787</v>
      </c>
    </row>
    <row r="1700" spans="1:3" x14ac:dyDescent="0.25">
      <c r="A1700" s="52" t="s">
        <v>189</v>
      </c>
      <c r="B1700" s="50" t="s">
        <v>1964</v>
      </c>
      <c r="C1700" s="54">
        <v>84.520409938847152</v>
      </c>
    </row>
    <row r="1701" spans="1:3" x14ac:dyDescent="0.25">
      <c r="A1701" s="52" t="s">
        <v>189</v>
      </c>
      <c r="B1701" s="50" t="s">
        <v>1965</v>
      </c>
      <c r="C1701" s="54">
        <v>89.074310213186394</v>
      </c>
    </row>
    <row r="1702" spans="1:3" x14ac:dyDescent="0.25">
      <c r="A1702" s="52" t="s">
        <v>189</v>
      </c>
      <c r="B1702" s="50" t="s">
        <v>1966</v>
      </c>
      <c r="C1702" s="54">
        <v>85.55830541204179</v>
      </c>
    </row>
    <row r="1703" spans="1:3" x14ac:dyDescent="0.25">
      <c r="A1703" s="52" t="s">
        <v>189</v>
      </c>
      <c r="B1703" s="50" t="s">
        <v>1967</v>
      </c>
      <c r="C1703" s="54">
        <v>86.983477498687421</v>
      </c>
    </row>
    <row r="1704" spans="1:3" x14ac:dyDescent="0.25">
      <c r="A1704" s="52" t="s">
        <v>189</v>
      </c>
      <c r="B1704" s="50" t="s">
        <v>1968</v>
      </c>
      <c r="C1704" s="54">
        <v>88.897906242987034</v>
      </c>
    </row>
    <row r="1705" spans="1:3" x14ac:dyDescent="0.25">
      <c r="A1705" s="52" t="s">
        <v>189</v>
      </c>
      <c r="B1705" s="50" t="s">
        <v>1969</v>
      </c>
      <c r="C1705" s="54">
        <v>87.879592358989285</v>
      </c>
    </row>
    <row r="1706" spans="1:3" x14ac:dyDescent="0.25">
      <c r="A1706" s="52" t="s">
        <v>189</v>
      </c>
      <c r="B1706" s="50" t="s">
        <v>1970</v>
      </c>
      <c r="C1706" s="54">
        <v>89.235762196727421</v>
      </c>
    </row>
    <row r="1707" spans="1:3" x14ac:dyDescent="0.25">
      <c r="A1707" s="52" t="s">
        <v>189</v>
      </c>
      <c r="B1707" s="50" t="s">
        <v>1971</v>
      </c>
      <c r="C1707" s="54">
        <v>84.93885012963284</v>
      </c>
    </row>
    <row r="1708" spans="1:3" x14ac:dyDescent="0.25">
      <c r="A1708" s="52" t="s">
        <v>189</v>
      </c>
      <c r="B1708" s="50" t="s">
        <v>1972</v>
      </c>
      <c r="C1708" s="54">
        <v>88.71832342678664</v>
      </c>
    </row>
    <row r="1709" spans="1:3" x14ac:dyDescent="0.25">
      <c r="A1709" s="52" t="s">
        <v>189</v>
      </c>
      <c r="B1709" s="50" t="s">
        <v>1973</v>
      </c>
      <c r="C1709" s="54">
        <v>88.012376294467828</v>
      </c>
    </row>
    <row r="1710" spans="1:3" x14ac:dyDescent="0.25">
      <c r="A1710" s="52" t="s">
        <v>189</v>
      </c>
      <c r="B1710" s="50" t="s">
        <v>1974</v>
      </c>
      <c r="C1710" s="54">
        <v>85.944494952912166</v>
      </c>
    </row>
    <row r="1711" spans="1:3" x14ac:dyDescent="0.25">
      <c r="A1711" s="52" t="s">
        <v>189</v>
      </c>
      <c r="B1711" s="50" t="s">
        <v>1975</v>
      </c>
      <c r="C1711" s="54">
        <v>87.761301099354554</v>
      </c>
    </row>
    <row r="1712" spans="1:3" x14ac:dyDescent="0.25">
      <c r="A1712" s="52" t="s">
        <v>189</v>
      </c>
      <c r="B1712" s="50" t="s">
        <v>1976</v>
      </c>
      <c r="C1712" s="54">
        <v>82.145450594064869</v>
      </c>
    </row>
    <row r="1713" spans="1:3" x14ac:dyDescent="0.25">
      <c r="A1713" s="52" t="s">
        <v>189</v>
      </c>
      <c r="B1713" s="50" t="s">
        <v>1977</v>
      </c>
      <c r="C1713" s="54">
        <v>84.579999879341329</v>
      </c>
    </row>
    <row r="1714" spans="1:3" x14ac:dyDescent="0.25">
      <c r="A1714" s="52" t="s">
        <v>189</v>
      </c>
      <c r="B1714" s="50" t="s">
        <v>1978</v>
      </c>
      <c r="C1714" s="54">
        <v>82.224485520797543</v>
      </c>
    </row>
    <row r="1715" spans="1:3" x14ac:dyDescent="0.25">
      <c r="A1715" s="52" t="s">
        <v>189</v>
      </c>
      <c r="B1715" s="50" t="s">
        <v>1979</v>
      </c>
      <c r="C1715" s="54">
        <v>84.137126676592246</v>
      </c>
    </row>
    <row r="1716" spans="1:3" x14ac:dyDescent="0.25">
      <c r="A1716" s="52" t="s">
        <v>189</v>
      </c>
      <c r="B1716" s="50" t="s">
        <v>1980</v>
      </c>
      <c r="C1716" s="54">
        <v>88.972805156549413</v>
      </c>
    </row>
    <row r="1717" spans="1:3" x14ac:dyDescent="0.25">
      <c r="A1717" s="52" t="s">
        <v>189</v>
      </c>
      <c r="B1717" s="50" t="s">
        <v>1981</v>
      </c>
      <c r="C1717" s="54">
        <v>84.64858636955681</v>
      </c>
    </row>
    <row r="1718" spans="1:3" x14ac:dyDescent="0.25">
      <c r="A1718" s="52" t="s">
        <v>189</v>
      </c>
      <c r="B1718" s="50" t="s">
        <v>1982</v>
      </c>
      <c r="C1718" s="54">
        <v>86.544783090763275</v>
      </c>
    </row>
    <row r="1719" spans="1:3" x14ac:dyDescent="0.25">
      <c r="A1719" s="52" t="s">
        <v>189</v>
      </c>
      <c r="B1719" s="50" t="s">
        <v>1983</v>
      </c>
      <c r="C1719" s="54">
        <v>87.448948679178642</v>
      </c>
    </row>
    <row r="1720" spans="1:3" x14ac:dyDescent="0.25">
      <c r="A1720" s="52" t="s">
        <v>189</v>
      </c>
      <c r="B1720" s="50" t="s">
        <v>1984</v>
      </c>
      <c r="C1720" s="54">
        <v>85.586880266224995</v>
      </c>
    </row>
    <row r="1721" spans="1:3" x14ac:dyDescent="0.25">
      <c r="A1721" s="52" t="s">
        <v>189</v>
      </c>
      <c r="B1721" s="50" t="s">
        <v>1985</v>
      </c>
      <c r="C1721" s="54">
        <v>88.893121435493683</v>
      </c>
    </row>
    <row r="1722" spans="1:3" x14ac:dyDescent="0.25">
      <c r="A1722" s="52" t="s">
        <v>189</v>
      </c>
      <c r="B1722" s="50" t="s">
        <v>1986</v>
      </c>
      <c r="C1722" s="54">
        <v>83.222408140881669</v>
      </c>
    </row>
    <row r="1723" spans="1:3" x14ac:dyDescent="0.25">
      <c r="A1723" s="52" t="s">
        <v>189</v>
      </c>
      <c r="B1723" s="50" t="s">
        <v>1987</v>
      </c>
      <c r="C1723" s="54">
        <v>85.233131912323273</v>
      </c>
    </row>
    <row r="1724" spans="1:3" x14ac:dyDescent="0.25">
      <c r="A1724" s="52" t="s">
        <v>189</v>
      </c>
      <c r="B1724" s="50" t="s">
        <v>1988</v>
      </c>
      <c r="C1724" s="54">
        <v>84.765097574441597</v>
      </c>
    </row>
    <row r="1725" spans="1:3" x14ac:dyDescent="0.25">
      <c r="A1725" s="52" t="s">
        <v>189</v>
      </c>
      <c r="B1725" s="50" t="s">
        <v>1989</v>
      </c>
      <c r="C1725" s="54">
        <v>91.379050103055306</v>
      </c>
    </row>
    <row r="1726" spans="1:3" x14ac:dyDescent="0.25">
      <c r="A1726" s="52" t="s">
        <v>189</v>
      </c>
      <c r="B1726" s="50" t="s">
        <v>1990</v>
      </c>
      <c r="C1726" s="54">
        <v>88.786317934281982</v>
      </c>
    </row>
    <row r="1727" spans="1:3" x14ac:dyDescent="0.25">
      <c r="A1727" s="52" t="s">
        <v>189</v>
      </c>
      <c r="B1727" s="50" t="s">
        <v>1991</v>
      </c>
      <c r="C1727" s="54">
        <v>85.338123355778251</v>
      </c>
    </row>
    <row r="1728" spans="1:3" x14ac:dyDescent="0.25">
      <c r="A1728" s="52" t="s">
        <v>189</v>
      </c>
      <c r="B1728" s="50" t="s">
        <v>1992</v>
      </c>
      <c r="C1728" s="54">
        <v>86.802006199533849</v>
      </c>
    </row>
    <row r="1729" spans="1:3" x14ac:dyDescent="0.25">
      <c r="A1729" s="52" t="s">
        <v>189</v>
      </c>
      <c r="B1729" s="50" t="s">
        <v>1993</v>
      </c>
      <c r="C1729" s="54">
        <v>90.529522387162416</v>
      </c>
    </row>
    <row r="1730" spans="1:3" x14ac:dyDescent="0.25">
      <c r="A1730" s="52" t="s">
        <v>189</v>
      </c>
      <c r="B1730" s="50" t="s">
        <v>1994</v>
      </c>
      <c r="C1730" s="54">
        <v>88.221070507459544</v>
      </c>
    </row>
    <row r="1731" spans="1:3" x14ac:dyDescent="0.25">
      <c r="A1731" s="52" t="s">
        <v>189</v>
      </c>
      <c r="B1731" s="50" t="s">
        <v>1995</v>
      </c>
      <c r="C1731" s="54">
        <v>84.03311148554485</v>
      </c>
    </row>
    <row r="1732" spans="1:3" x14ac:dyDescent="0.25">
      <c r="A1732" s="52" t="s">
        <v>189</v>
      </c>
      <c r="B1732" s="50" t="s">
        <v>1996</v>
      </c>
      <c r="C1732" s="54">
        <v>88.625194006077351</v>
      </c>
    </row>
    <row r="1733" spans="1:3" x14ac:dyDescent="0.25">
      <c r="A1733" s="52" t="s">
        <v>189</v>
      </c>
      <c r="B1733" s="50" t="s">
        <v>1997</v>
      </c>
      <c r="C1733" s="54">
        <v>89.041278830224883</v>
      </c>
    </row>
    <row r="1734" spans="1:3" x14ac:dyDescent="0.25">
      <c r="A1734" s="52" t="s">
        <v>189</v>
      </c>
      <c r="B1734" s="50" t="s">
        <v>1998</v>
      </c>
      <c r="C1734" s="54">
        <v>83.208270613962725</v>
      </c>
    </row>
    <row r="1735" spans="1:3" x14ac:dyDescent="0.25">
      <c r="A1735" s="52" t="s">
        <v>189</v>
      </c>
      <c r="B1735" s="50" t="s">
        <v>1999</v>
      </c>
      <c r="C1735" s="54">
        <v>89.024741112675216</v>
      </c>
    </row>
    <row r="1736" spans="1:3" x14ac:dyDescent="0.25">
      <c r="A1736" s="52" t="s">
        <v>189</v>
      </c>
      <c r="B1736" s="50" t="s">
        <v>2000</v>
      </c>
      <c r="C1736" s="54">
        <v>85.816263624081103</v>
      </c>
    </row>
    <row r="1737" spans="1:3" x14ac:dyDescent="0.25">
      <c r="A1737" s="52" t="s">
        <v>189</v>
      </c>
      <c r="B1737" s="50" t="s">
        <v>2001</v>
      </c>
      <c r="C1737" s="54">
        <v>87.536336016296232</v>
      </c>
    </row>
    <row r="1738" spans="1:3" x14ac:dyDescent="0.25">
      <c r="A1738" s="52" t="s">
        <v>189</v>
      </c>
      <c r="B1738" s="50" t="s">
        <v>2002</v>
      </c>
      <c r="C1738" s="54">
        <v>86.61135255998434</v>
      </c>
    </row>
    <row r="1739" spans="1:3" x14ac:dyDescent="0.25">
      <c r="A1739" s="52" t="s">
        <v>189</v>
      </c>
      <c r="B1739" s="50" t="s">
        <v>2003</v>
      </c>
      <c r="C1739" s="54">
        <v>86.718098877399569</v>
      </c>
    </row>
    <row r="1740" spans="1:3" x14ac:dyDescent="0.25">
      <c r="A1740" s="52" t="s">
        <v>189</v>
      </c>
      <c r="B1740" s="50" t="s">
        <v>2004</v>
      </c>
      <c r="C1740" s="54">
        <v>85.698825013749385</v>
      </c>
    </row>
    <row r="1741" spans="1:3" x14ac:dyDescent="0.25">
      <c r="A1741" s="52" t="s">
        <v>189</v>
      </c>
      <c r="B1741" s="50" t="s">
        <v>2005</v>
      </c>
      <c r="C1741" s="54">
        <v>84.285050251517788</v>
      </c>
    </row>
    <row r="1742" spans="1:3" x14ac:dyDescent="0.25">
      <c r="A1742" s="52" t="s">
        <v>189</v>
      </c>
      <c r="B1742" s="50" t="s">
        <v>2006</v>
      </c>
      <c r="C1742" s="54">
        <v>86.923335554141687</v>
      </c>
    </row>
    <row r="1743" spans="1:3" x14ac:dyDescent="0.25">
      <c r="A1743" s="52" t="s">
        <v>189</v>
      </c>
      <c r="B1743" s="50" t="s">
        <v>2007</v>
      </c>
      <c r="C1743" s="54">
        <v>87.014687801803603</v>
      </c>
    </row>
    <row r="1744" spans="1:3" x14ac:dyDescent="0.25">
      <c r="A1744" s="52" t="s">
        <v>189</v>
      </c>
      <c r="B1744" s="50" t="s">
        <v>2008</v>
      </c>
      <c r="C1744" s="54">
        <v>86.711900331250689</v>
      </c>
    </row>
    <row r="1745" spans="1:3" x14ac:dyDescent="0.25">
      <c r="A1745" s="52" t="s">
        <v>189</v>
      </c>
      <c r="B1745" s="50" t="s">
        <v>2009</v>
      </c>
      <c r="C1745" s="54">
        <v>88.055274967030499</v>
      </c>
    </row>
    <row r="1746" spans="1:3" x14ac:dyDescent="0.25">
      <c r="A1746" s="52" t="s">
        <v>189</v>
      </c>
      <c r="B1746" s="50" t="s">
        <v>2010</v>
      </c>
      <c r="C1746" s="54">
        <v>82.958959059175399</v>
      </c>
    </row>
    <row r="1747" spans="1:3" x14ac:dyDescent="0.25">
      <c r="A1747" s="52" t="s">
        <v>189</v>
      </c>
      <c r="B1747" s="50" t="s">
        <v>2011</v>
      </c>
      <c r="C1747" s="54">
        <v>82.723258339068906</v>
      </c>
    </row>
    <row r="1748" spans="1:3" x14ac:dyDescent="0.25">
      <c r="A1748" s="52" t="s">
        <v>189</v>
      </c>
      <c r="B1748" s="50" t="s">
        <v>2012</v>
      </c>
      <c r="C1748" s="54">
        <v>88.610477000600127</v>
      </c>
    </row>
    <row r="1749" spans="1:3" x14ac:dyDescent="0.25">
      <c r="A1749" s="52" t="s">
        <v>189</v>
      </c>
      <c r="B1749" s="50" t="s">
        <v>2013</v>
      </c>
      <c r="C1749" s="54">
        <v>89.643364154584944</v>
      </c>
    </row>
    <row r="1750" spans="1:3" x14ac:dyDescent="0.25">
      <c r="A1750" s="52" t="s">
        <v>189</v>
      </c>
      <c r="B1750" s="50" t="s">
        <v>2014</v>
      </c>
      <c r="C1750" s="54">
        <v>87.422227267866631</v>
      </c>
    </row>
    <row r="1751" spans="1:3" x14ac:dyDescent="0.25">
      <c r="A1751" s="52" t="s">
        <v>189</v>
      </c>
      <c r="B1751" s="50" t="s">
        <v>2015</v>
      </c>
      <c r="C1751" s="54">
        <v>86.563810731262834</v>
      </c>
    </row>
    <row r="1752" spans="1:3" x14ac:dyDescent="0.25">
      <c r="A1752" s="52" t="s">
        <v>189</v>
      </c>
      <c r="B1752" s="50" t="s">
        <v>2016</v>
      </c>
      <c r="C1752" s="54">
        <v>85.149802362298061</v>
      </c>
    </row>
    <row r="1753" spans="1:3" x14ac:dyDescent="0.25">
      <c r="A1753" s="52" t="s">
        <v>189</v>
      </c>
      <c r="B1753" s="50" t="s">
        <v>2017</v>
      </c>
      <c r="C1753" s="54">
        <v>86.978971690342178</v>
      </c>
    </row>
    <row r="1754" spans="1:3" x14ac:dyDescent="0.25">
      <c r="A1754" s="52" t="s">
        <v>189</v>
      </c>
      <c r="B1754" s="50" t="s">
        <v>2018</v>
      </c>
      <c r="C1754" s="54">
        <v>86.042776316887554</v>
      </c>
    </row>
    <row r="1755" spans="1:3" x14ac:dyDescent="0.25">
      <c r="A1755" s="52" t="s">
        <v>189</v>
      </c>
      <c r="B1755" s="50" t="s">
        <v>2019</v>
      </c>
      <c r="C1755" s="54">
        <v>88.534219399431393</v>
      </c>
    </row>
    <row r="1756" spans="1:3" x14ac:dyDescent="0.25">
      <c r="A1756" s="52" t="s">
        <v>189</v>
      </c>
      <c r="B1756" s="50" t="s">
        <v>2020</v>
      </c>
      <c r="C1756" s="54">
        <v>90.836723771698374</v>
      </c>
    </row>
    <row r="1757" spans="1:3" x14ac:dyDescent="0.25">
      <c r="A1757" s="52" t="s">
        <v>189</v>
      </c>
      <c r="B1757" s="50" t="s">
        <v>2021</v>
      </c>
      <c r="C1757" s="54">
        <v>87.579169975481875</v>
      </c>
    </row>
    <row r="1758" spans="1:3" x14ac:dyDescent="0.25">
      <c r="A1758" s="52" t="s">
        <v>189</v>
      </c>
      <c r="B1758" s="50" t="s">
        <v>2022</v>
      </c>
      <c r="C1758" s="54">
        <v>85.786934166889381</v>
      </c>
    </row>
    <row r="1759" spans="1:3" x14ac:dyDescent="0.25">
      <c r="A1759" s="52" t="s">
        <v>189</v>
      </c>
      <c r="B1759" s="50" t="s">
        <v>2023</v>
      </c>
      <c r="C1759" s="54">
        <v>85.926817666216493</v>
      </c>
    </row>
    <row r="1760" spans="1:3" x14ac:dyDescent="0.25">
      <c r="A1760" s="52" t="s">
        <v>189</v>
      </c>
      <c r="B1760" s="50" t="s">
        <v>2024</v>
      </c>
      <c r="C1760" s="54">
        <v>86.339246195350171</v>
      </c>
    </row>
    <row r="1761" spans="1:3" x14ac:dyDescent="0.25">
      <c r="A1761" s="52" t="s">
        <v>189</v>
      </c>
      <c r="B1761" s="50" t="s">
        <v>2025</v>
      </c>
      <c r="C1761" s="54">
        <v>89.010158989482932</v>
      </c>
    </row>
    <row r="1762" spans="1:3" x14ac:dyDescent="0.25">
      <c r="A1762" s="52" t="s">
        <v>189</v>
      </c>
      <c r="B1762" s="50" t="s">
        <v>2026</v>
      </c>
      <c r="C1762" s="54">
        <v>91.240756193236663</v>
      </c>
    </row>
    <row r="1763" spans="1:3" x14ac:dyDescent="0.25">
      <c r="A1763" s="52" t="s">
        <v>189</v>
      </c>
      <c r="B1763" s="50" t="s">
        <v>2027</v>
      </c>
      <c r="C1763" s="54">
        <v>88.857990523148473</v>
      </c>
    </row>
    <row r="1764" spans="1:3" x14ac:dyDescent="0.25">
      <c r="A1764" s="52" t="s">
        <v>189</v>
      </c>
      <c r="B1764" s="50" t="s">
        <v>2028</v>
      </c>
      <c r="C1764" s="54">
        <v>88.197179522596088</v>
      </c>
    </row>
    <row r="1765" spans="1:3" x14ac:dyDescent="0.25">
      <c r="A1765" s="52" t="s">
        <v>189</v>
      </c>
      <c r="B1765" s="50" t="s">
        <v>2029</v>
      </c>
      <c r="C1765" s="54">
        <v>87.00465915625162</v>
      </c>
    </row>
    <row r="1766" spans="1:3" x14ac:dyDescent="0.25">
      <c r="A1766" s="52" t="s">
        <v>189</v>
      </c>
      <c r="B1766" s="50" t="s">
        <v>2030</v>
      </c>
      <c r="C1766" s="54">
        <v>86.053800166047054</v>
      </c>
    </row>
    <row r="1767" spans="1:3" x14ac:dyDescent="0.25">
      <c r="A1767" s="52" t="s">
        <v>189</v>
      </c>
      <c r="B1767" s="50" t="s">
        <v>2031</v>
      </c>
      <c r="C1767" s="54">
        <v>80.496121021248896</v>
      </c>
    </row>
    <row r="1768" spans="1:3" x14ac:dyDescent="0.25">
      <c r="A1768" s="52" t="s">
        <v>189</v>
      </c>
      <c r="B1768" s="50" t="s">
        <v>2032</v>
      </c>
      <c r="C1768" s="54">
        <v>83.000196316613071</v>
      </c>
    </row>
    <row r="1769" spans="1:3" x14ac:dyDescent="0.25">
      <c r="A1769" s="52" t="s">
        <v>189</v>
      </c>
      <c r="B1769" s="50" t="s">
        <v>2033</v>
      </c>
      <c r="C1769" s="54">
        <v>86.013581391762997</v>
      </c>
    </row>
    <row r="1770" spans="1:3" x14ac:dyDescent="0.25">
      <c r="A1770" s="52" t="s">
        <v>189</v>
      </c>
      <c r="B1770" s="50" t="s">
        <v>2034</v>
      </c>
      <c r="C1770" s="54">
        <v>87.70696351045612</v>
      </c>
    </row>
    <row r="1771" spans="1:3" x14ac:dyDescent="0.25">
      <c r="A1771" s="52" t="s">
        <v>189</v>
      </c>
      <c r="B1771" s="50" t="s">
        <v>2035</v>
      </c>
      <c r="C1771" s="54">
        <v>89.056760700514218</v>
      </c>
    </row>
    <row r="1772" spans="1:3" x14ac:dyDescent="0.25">
      <c r="A1772" s="52" t="s">
        <v>189</v>
      </c>
      <c r="B1772" s="50" t="s">
        <v>2036</v>
      </c>
      <c r="C1772" s="54">
        <v>83.637475918081691</v>
      </c>
    </row>
    <row r="1773" spans="1:3" x14ac:dyDescent="0.25">
      <c r="A1773" s="52" t="s">
        <v>189</v>
      </c>
      <c r="B1773" s="50" t="s">
        <v>2037</v>
      </c>
      <c r="C1773" s="54">
        <v>86.682909166639348</v>
      </c>
    </row>
    <row r="1774" spans="1:3" x14ac:dyDescent="0.25">
      <c r="A1774" s="52" t="s">
        <v>189</v>
      </c>
      <c r="B1774" s="50" t="s">
        <v>2038</v>
      </c>
      <c r="C1774" s="54">
        <v>88.677868032587796</v>
      </c>
    </row>
    <row r="1775" spans="1:3" x14ac:dyDescent="0.25">
      <c r="A1775" s="52" t="s">
        <v>189</v>
      </c>
      <c r="B1775" s="50" t="s">
        <v>2039</v>
      </c>
      <c r="C1775" s="54">
        <v>86.49848482921071</v>
      </c>
    </row>
    <row r="1776" spans="1:3" x14ac:dyDescent="0.25">
      <c r="A1776" s="52" t="s">
        <v>189</v>
      </c>
      <c r="B1776" s="50" t="s">
        <v>2040</v>
      </c>
      <c r="C1776" s="54">
        <v>90.756789794173116</v>
      </c>
    </row>
    <row r="1777" spans="1:3" x14ac:dyDescent="0.25">
      <c r="A1777" s="52" t="s">
        <v>189</v>
      </c>
      <c r="B1777" s="50" t="s">
        <v>2041</v>
      </c>
      <c r="C1777" s="54">
        <v>86.404405709743031</v>
      </c>
    </row>
    <row r="1778" spans="1:3" x14ac:dyDescent="0.25">
      <c r="A1778" s="52" t="s">
        <v>189</v>
      </c>
      <c r="B1778" s="50" t="s">
        <v>2042</v>
      </c>
      <c r="C1778" s="54">
        <v>87.996011158026192</v>
      </c>
    </row>
    <row r="1779" spans="1:3" x14ac:dyDescent="0.25">
      <c r="A1779" s="52" t="s">
        <v>189</v>
      </c>
      <c r="B1779" s="50" t="s">
        <v>2043</v>
      </c>
      <c r="C1779" s="54">
        <v>87.723025381906496</v>
      </c>
    </row>
    <row r="1780" spans="1:3" x14ac:dyDescent="0.25">
      <c r="A1780" s="52" t="s">
        <v>189</v>
      </c>
      <c r="B1780" s="50" t="s">
        <v>2044</v>
      </c>
      <c r="C1780" s="54">
        <v>87.07055892200745</v>
      </c>
    </row>
    <row r="1781" spans="1:3" x14ac:dyDescent="0.25">
      <c r="A1781" s="52" t="s">
        <v>189</v>
      </c>
      <c r="B1781" s="50" t="s">
        <v>2045</v>
      </c>
      <c r="C1781" s="54">
        <v>84.660359956024166</v>
      </c>
    </row>
    <row r="1782" spans="1:3" x14ac:dyDescent="0.25">
      <c r="A1782" s="52" t="s">
        <v>189</v>
      </c>
      <c r="B1782" s="50" t="s">
        <v>2046</v>
      </c>
      <c r="C1782" s="54">
        <v>88.014995734677854</v>
      </c>
    </row>
    <row r="1783" spans="1:3" x14ac:dyDescent="0.25">
      <c r="A1783" s="52" t="s">
        <v>189</v>
      </c>
      <c r="B1783" s="50" t="s">
        <v>2047</v>
      </c>
      <c r="C1783" s="54">
        <v>82.071927522502193</v>
      </c>
    </row>
    <row r="1784" spans="1:3" x14ac:dyDescent="0.25">
      <c r="A1784" s="52" t="s">
        <v>189</v>
      </c>
      <c r="B1784" s="50" t="s">
        <v>2048</v>
      </c>
      <c r="C1784" s="54">
        <v>86.01784837903962</v>
      </c>
    </row>
    <row r="1785" spans="1:3" x14ac:dyDescent="0.25">
      <c r="A1785" s="52" t="s">
        <v>189</v>
      </c>
      <c r="B1785" s="50" t="s">
        <v>2049</v>
      </c>
      <c r="C1785" s="54">
        <v>86.969833282174278</v>
      </c>
    </row>
    <row r="1786" spans="1:3" x14ac:dyDescent="0.25">
      <c r="A1786" s="52" t="s">
        <v>189</v>
      </c>
      <c r="B1786" s="50" t="s">
        <v>2050</v>
      </c>
      <c r="C1786" s="54">
        <v>84.263489309176364</v>
      </c>
    </row>
    <row r="1787" spans="1:3" x14ac:dyDescent="0.25">
      <c r="A1787" s="52" t="s">
        <v>189</v>
      </c>
      <c r="B1787" s="50" t="s">
        <v>2051</v>
      </c>
      <c r="C1787" s="54">
        <v>90.767435165434279</v>
      </c>
    </row>
    <row r="1788" spans="1:3" x14ac:dyDescent="0.25">
      <c r="A1788" s="52" t="s">
        <v>189</v>
      </c>
      <c r="B1788" s="50" t="s">
        <v>2052</v>
      </c>
      <c r="C1788" s="54">
        <v>88.98232752564391</v>
      </c>
    </row>
    <row r="1789" spans="1:3" x14ac:dyDescent="0.25">
      <c r="A1789" s="52" t="s">
        <v>189</v>
      </c>
      <c r="B1789" s="50" t="s">
        <v>2053</v>
      </c>
      <c r="C1789" s="54">
        <v>87.188021618317634</v>
      </c>
    </row>
    <row r="1790" spans="1:3" x14ac:dyDescent="0.25">
      <c r="A1790" s="52" t="s">
        <v>189</v>
      </c>
      <c r="B1790" s="50" t="s">
        <v>2054</v>
      </c>
      <c r="C1790" s="54">
        <v>83.904428224597069</v>
      </c>
    </row>
    <row r="1791" spans="1:3" x14ac:dyDescent="0.25">
      <c r="A1791" s="52" t="s">
        <v>189</v>
      </c>
      <c r="B1791" s="50" t="s">
        <v>2055</v>
      </c>
      <c r="C1791" s="54">
        <v>85.518847610145016</v>
      </c>
    </row>
    <row r="1792" spans="1:3" x14ac:dyDescent="0.25">
      <c r="A1792" s="52" t="s">
        <v>189</v>
      </c>
      <c r="B1792" s="50" t="s">
        <v>2056</v>
      </c>
      <c r="C1792" s="54">
        <v>88.38639797940192</v>
      </c>
    </row>
    <row r="1793" spans="1:3" x14ac:dyDescent="0.25">
      <c r="A1793" s="52" t="s">
        <v>189</v>
      </c>
      <c r="B1793" s="50" t="s">
        <v>2057</v>
      </c>
      <c r="C1793" s="54">
        <v>86.649933628704431</v>
      </c>
    </row>
    <row r="1794" spans="1:3" x14ac:dyDescent="0.25">
      <c r="A1794" s="52" t="s">
        <v>189</v>
      </c>
      <c r="B1794" s="50" t="s">
        <v>2058</v>
      </c>
      <c r="C1794" s="54">
        <v>88.42688716273183</v>
      </c>
    </row>
    <row r="1795" spans="1:3" x14ac:dyDescent="0.25">
      <c r="A1795" s="52" t="s">
        <v>189</v>
      </c>
      <c r="B1795" s="50" t="s">
        <v>2059</v>
      </c>
      <c r="C1795" s="54">
        <v>88.711174319898731</v>
      </c>
    </row>
    <row r="1796" spans="1:3" x14ac:dyDescent="0.25">
      <c r="A1796" s="52" t="s">
        <v>190</v>
      </c>
      <c r="B1796" s="50" t="s">
        <v>2060</v>
      </c>
      <c r="C1796" s="54">
        <v>87.260999999999996</v>
      </c>
    </row>
    <row r="1797" spans="1:3" x14ac:dyDescent="0.25">
      <c r="A1797" s="52" t="s">
        <v>190</v>
      </c>
      <c r="B1797" s="50" t="s">
        <v>2061</v>
      </c>
      <c r="C1797" s="54">
        <v>82.406999999999996</v>
      </c>
    </row>
    <row r="1798" spans="1:3" x14ac:dyDescent="0.25">
      <c r="A1798" s="52" t="s">
        <v>190</v>
      </c>
      <c r="B1798" s="50" t="s">
        <v>2062</v>
      </c>
      <c r="C1798" s="54">
        <v>84.72395241447407</v>
      </c>
    </row>
    <row r="1799" spans="1:3" x14ac:dyDescent="0.25">
      <c r="A1799" s="52" t="s">
        <v>190</v>
      </c>
      <c r="B1799" s="50" t="s">
        <v>2063</v>
      </c>
      <c r="C1799" s="54">
        <v>86.84627880023362</v>
      </c>
    </row>
    <row r="1800" spans="1:3" x14ac:dyDescent="0.25">
      <c r="A1800" s="52" t="s">
        <v>190</v>
      </c>
      <c r="B1800" s="50" t="s">
        <v>2064</v>
      </c>
      <c r="C1800" s="54">
        <v>77.833843736950087</v>
      </c>
    </row>
    <row r="1801" spans="1:3" x14ac:dyDescent="0.25">
      <c r="A1801" s="52" t="s">
        <v>190</v>
      </c>
      <c r="B1801" s="50" t="s">
        <v>2065</v>
      </c>
      <c r="C1801" s="54">
        <v>84.918041426163526</v>
      </c>
    </row>
    <row r="1802" spans="1:3" x14ac:dyDescent="0.25">
      <c r="A1802" s="52" t="s">
        <v>190</v>
      </c>
      <c r="B1802" s="50" t="s">
        <v>2066</v>
      </c>
      <c r="C1802" s="54">
        <v>81.957677264554803</v>
      </c>
    </row>
    <row r="1803" spans="1:3" x14ac:dyDescent="0.25">
      <c r="A1803" s="52" t="s">
        <v>190</v>
      </c>
      <c r="B1803" s="50" t="s">
        <v>2067</v>
      </c>
      <c r="C1803" s="54">
        <v>86.0454672493386</v>
      </c>
    </row>
    <row r="1804" spans="1:3" x14ac:dyDescent="0.25">
      <c r="A1804" s="52" t="s">
        <v>190</v>
      </c>
      <c r="B1804" s="50" t="s">
        <v>2068</v>
      </c>
      <c r="C1804" s="54">
        <v>85.57198694437902</v>
      </c>
    </row>
    <row r="1805" spans="1:3" x14ac:dyDescent="0.25">
      <c r="A1805" s="52" t="s">
        <v>190</v>
      </c>
      <c r="B1805" s="50" t="s">
        <v>2069</v>
      </c>
      <c r="C1805" s="54">
        <v>81.477878173279151</v>
      </c>
    </row>
    <row r="1806" spans="1:3" x14ac:dyDescent="0.25">
      <c r="A1806" s="52" t="s">
        <v>190</v>
      </c>
      <c r="B1806" s="50" t="s">
        <v>2070</v>
      </c>
      <c r="C1806" s="54">
        <v>81.781848955063722</v>
      </c>
    </row>
    <row r="1807" spans="1:3" x14ac:dyDescent="0.25">
      <c r="A1807" s="52" t="s">
        <v>190</v>
      </c>
      <c r="B1807" s="50" t="s">
        <v>2071</v>
      </c>
      <c r="C1807" s="54">
        <v>85.127112486595351</v>
      </c>
    </row>
    <row r="1808" spans="1:3" x14ac:dyDescent="0.25">
      <c r="A1808" s="52" t="s">
        <v>190</v>
      </c>
      <c r="B1808" s="50" t="s">
        <v>2072</v>
      </c>
      <c r="C1808" s="54">
        <v>80.671999999999997</v>
      </c>
    </row>
    <row r="1809" spans="1:3" x14ac:dyDescent="0.25">
      <c r="A1809" s="52" t="s">
        <v>191</v>
      </c>
      <c r="B1809" s="50" t="s">
        <v>2073</v>
      </c>
      <c r="C1809" s="54">
        <v>83.185000000000016</v>
      </c>
    </row>
    <row r="1810" spans="1:3" x14ac:dyDescent="0.25">
      <c r="A1810" s="52" t="s">
        <v>191</v>
      </c>
      <c r="B1810" s="50" t="s">
        <v>2074</v>
      </c>
      <c r="C1810" s="54">
        <v>82.555999999999983</v>
      </c>
    </row>
    <row r="1811" spans="1:3" x14ac:dyDescent="0.25">
      <c r="A1811" s="52" t="s">
        <v>191</v>
      </c>
      <c r="B1811" s="50" t="s">
        <v>2075</v>
      </c>
      <c r="C1811" s="54">
        <v>81.448860653494279</v>
      </c>
    </row>
    <row r="1812" spans="1:3" x14ac:dyDescent="0.25">
      <c r="A1812" s="52" t="s">
        <v>191</v>
      </c>
      <c r="B1812" s="50" t="s">
        <v>2076</v>
      </c>
      <c r="C1812" s="54">
        <v>83.381</v>
      </c>
    </row>
    <row r="1813" spans="1:3" x14ac:dyDescent="0.25">
      <c r="A1813" s="52" t="s">
        <v>191</v>
      </c>
      <c r="B1813" s="50" t="s">
        <v>2077</v>
      </c>
      <c r="C1813" s="54">
        <v>83.022000000000006</v>
      </c>
    </row>
    <row r="1814" spans="1:3" x14ac:dyDescent="0.25">
      <c r="A1814" s="52" t="s">
        <v>191</v>
      </c>
      <c r="B1814" s="50" t="s">
        <v>2078</v>
      </c>
      <c r="C1814" s="54">
        <v>83.428204098634225</v>
      </c>
    </row>
    <row r="1815" spans="1:3" x14ac:dyDescent="0.25">
      <c r="A1815" s="52" t="s">
        <v>191</v>
      </c>
      <c r="B1815" s="50" t="s">
        <v>2079</v>
      </c>
      <c r="C1815" s="54">
        <v>83.18</v>
      </c>
    </row>
    <row r="1816" spans="1:3" x14ac:dyDescent="0.25">
      <c r="A1816" s="52" t="s">
        <v>191</v>
      </c>
      <c r="B1816" s="50" t="s">
        <v>2080</v>
      </c>
      <c r="C1816" s="54">
        <v>83.947000000000003</v>
      </c>
    </row>
    <row r="1817" spans="1:3" x14ac:dyDescent="0.25">
      <c r="A1817" s="52" t="s">
        <v>191</v>
      </c>
      <c r="B1817" s="50" t="s">
        <v>2081</v>
      </c>
      <c r="C1817" s="54">
        <v>80.903000000000006</v>
      </c>
    </row>
    <row r="1818" spans="1:3" x14ac:dyDescent="0.25">
      <c r="A1818" s="52" t="s">
        <v>191</v>
      </c>
      <c r="B1818" s="50" t="s">
        <v>2082</v>
      </c>
      <c r="C1818" s="54">
        <v>86.41</v>
      </c>
    </row>
    <row r="1819" spans="1:3" x14ac:dyDescent="0.25">
      <c r="A1819" s="52" t="s">
        <v>191</v>
      </c>
      <c r="B1819" s="50" t="s">
        <v>2083</v>
      </c>
      <c r="C1819" s="54">
        <v>78.185196199996398</v>
      </c>
    </row>
    <row r="1820" spans="1:3" x14ac:dyDescent="0.25">
      <c r="A1820" s="52" t="s">
        <v>191</v>
      </c>
      <c r="B1820" s="50" t="s">
        <v>2084</v>
      </c>
      <c r="C1820" s="54">
        <v>86.97169080985654</v>
      </c>
    </row>
    <row r="1821" spans="1:3" x14ac:dyDescent="0.25">
      <c r="A1821" s="52" t="s">
        <v>191</v>
      </c>
      <c r="B1821" s="50" t="s">
        <v>2085</v>
      </c>
      <c r="C1821" s="54">
        <v>82.925193183096496</v>
      </c>
    </row>
    <row r="1822" spans="1:3" x14ac:dyDescent="0.25">
      <c r="A1822" s="52" t="s">
        <v>191</v>
      </c>
      <c r="B1822" s="50" t="s">
        <v>2086</v>
      </c>
      <c r="C1822" s="54">
        <v>80.688467964206907</v>
      </c>
    </row>
    <row r="1823" spans="1:3" x14ac:dyDescent="0.25">
      <c r="A1823" s="52" t="s">
        <v>191</v>
      </c>
      <c r="B1823" s="50" t="s">
        <v>2087</v>
      </c>
      <c r="C1823" s="54">
        <v>80.361539753484323</v>
      </c>
    </row>
    <row r="1824" spans="1:3" x14ac:dyDescent="0.25">
      <c r="A1824" s="52" t="s">
        <v>191</v>
      </c>
      <c r="B1824" s="50" t="s">
        <v>2088</v>
      </c>
      <c r="C1824" s="54">
        <v>78.519672545060459</v>
      </c>
    </row>
    <row r="1825" spans="1:3" x14ac:dyDescent="0.25">
      <c r="A1825" s="52" t="s">
        <v>194</v>
      </c>
      <c r="B1825" s="50" t="s">
        <v>2089</v>
      </c>
      <c r="C1825" s="54">
        <v>72.566000000000003</v>
      </c>
    </row>
    <row r="1826" spans="1:3" x14ac:dyDescent="0.25">
      <c r="A1826" s="52" t="s">
        <v>194</v>
      </c>
      <c r="B1826" s="50" t="s">
        <v>2090</v>
      </c>
      <c r="C1826" s="54">
        <v>79.573590629978582</v>
      </c>
    </row>
    <row r="1827" spans="1:3" x14ac:dyDescent="0.25">
      <c r="A1827" s="52" t="s">
        <v>194</v>
      </c>
      <c r="B1827" s="50" t="s">
        <v>2091</v>
      </c>
      <c r="C1827" s="54">
        <v>75.378999999999991</v>
      </c>
    </row>
    <row r="1828" spans="1:3" x14ac:dyDescent="0.25">
      <c r="A1828" s="52" t="s">
        <v>194</v>
      </c>
      <c r="B1828" s="50" t="s">
        <v>2092</v>
      </c>
      <c r="C1828" s="54">
        <v>77.73</v>
      </c>
    </row>
    <row r="1829" spans="1:3" x14ac:dyDescent="0.25">
      <c r="A1829" s="52" t="s">
        <v>194</v>
      </c>
      <c r="B1829" s="50" t="s">
        <v>2093</v>
      </c>
      <c r="C1829" s="54">
        <v>66.89</v>
      </c>
    </row>
    <row r="1830" spans="1:3" x14ac:dyDescent="0.25">
      <c r="A1830" s="52" t="s">
        <v>194</v>
      </c>
      <c r="B1830" s="50" t="s">
        <v>2094</v>
      </c>
      <c r="C1830" s="54">
        <v>73.222000000000008</v>
      </c>
    </row>
    <row r="1831" spans="1:3" x14ac:dyDescent="0.25">
      <c r="A1831" s="52" t="s">
        <v>194</v>
      </c>
      <c r="B1831" s="50" t="s">
        <v>2095</v>
      </c>
      <c r="C1831" s="54">
        <v>78.211828725819402</v>
      </c>
    </row>
    <row r="1832" spans="1:3" x14ac:dyDescent="0.25">
      <c r="A1832" s="52" t="s">
        <v>194</v>
      </c>
      <c r="B1832" s="50" t="s">
        <v>2096</v>
      </c>
      <c r="C1832" s="54">
        <v>72.114000000000004</v>
      </c>
    </row>
    <row r="1833" spans="1:3" x14ac:dyDescent="0.25">
      <c r="A1833" s="52" t="s">
        <v>194</v>
      </c>
      <c r="B1833" s="50" t="s">
        <v>2097</v>
      </c>
      <c r="C1833" s="54">
        <v>75.692000000000007</v>
      </c>
    </row>
    <row r="1834" spans="1:3" x14ac:dyDescent="0.25">
      <c r="A1834" s="52" t="s">
        <v>194</v>
      </c>
      <c r="B1834" s="50" t="s">
        <v>2098</v>
      </c>
      <c r="C1834" s="54">
        <v>56.884</v>
      </c>
    </row>
    <row r="1835" spans="1:3" x14ac:dyDescent="0.25">
      <c r="A1835" s="52" t="s">
        <v>194</v>
      </c>
      <c r="B1835" s="50" t="s">
        <v>2099</v>
      </c>
      <c r="C1835" s="54">
        <v>75.694279991249616</v>
      </c>
    </row>
    <row r="1836" spans="1:3" x14ac:dyDescent="0.25">
      <c r="A1836" s="52" t="s">
        <v>194</v>
      </c>
      <c r="B1836" s="50" t="s">
        <v>2100</v>
      </c>
      <c r="C1836" s="54">
        <v>77.56</v>
      </c>
    </row>
    <row r="1837" spans="1:3" x14ac:dyDescent="0.25">
      <c r="A1837" s="52" t="s">
        <v>194</v>
      </c>
      <c r="B1837" s="50" t="s">
        <v>2101</v>
      </c>
      <c r="C1837" s="54">
        <v>65.39500000000001</v>
      </c>
    </row>
    <row r="1838" spans="1:3" x14ac:dyDescent="0.25">
      <c r="A1838" s="52" t="s">
        <v>194</v>
      </c>
      <c r="B1838" s="50" t="s">
        <v>2102</v>
      </c>
      <c r="C1838" s="54">
        <v>72.540999999999983</v>
      </c>
    </row>
    <row r="1839" spans="1:3" x14ac:dyDescent="0.25">
      <c r="A1839" s="52" t="s">
        <v>194</v>
      </c>
      <c r="B1839" s="50" t="s">
        <v>2103</v>
      </c>
      <c r="C1839" s="54">
        <v>57.353000000000009</v>
      </c>
    </row>
    <row r="1840" spans="1:3" x14ac:dyDescent="0.25">
      <c r="A1840" s="52" t="s">
        <v>194</v>
      </c>
      <c r="B1840" s="50" t="s">
        <v>2104</v>
      </c>
      <c r="C1840" s="54">
        <v>75.801999999999992</v>
      </c>
    </row>
    <row r="1841" spans="1:3" x14ac:dyDescent="0.25">
      <c r="A1841" s="52" t="s">
        <v>194</v>
      </c>
      <c r="B1841" s="50" t="s">
        <v>2105</v>
      </c>
      <c r="C1841" s="54">
        <v>70.858000000000018</v>
      </c>
    </row>
    <row r="1842" spans="1:3" x14ac:dyDescent="0.25">
      <c r="A1842" s="52" t="s">
        <v>194</v>
      </c>
      <c r="B1842" s="50" t="s">
        <v>2106</v>
      </c>
      <c r="C1842" s="54">
        <v>75.429000000000002</v>
      </c>
    </row>
    <row r="1843" spans="1:3" x14ac:dyDescent="0.25">
      <c r="A1843" s="52" t="s">
        <v>194</v>
      </c>
      <c r="B1843" s="50" t="s">
        <v>2107</v>
      </c>
      <c r="C1843" s="54">
        <v>74.205999999999989</v>
      </c>
    </row>
    <row r="1844" spans="1:3" x14ac:dyDescent="0.25">
      <c r="A1844" s="52" t="s">
        <v>194</v>
      </c>
      <c r="B1844" s="50" t="s">
        <v>2108</v>
      </c>
      <c r="C1844" s="54">
        <v>70.973411704378307</v>
      </c>
    </row>
    <row r="1845" spans="1:3" x14ac:dyDescent="0.25">
      <c r="A1845" s="52" t="s">
        <v>194</v>
      </c>
      <c r="B1845" s="50" t="s">
        <v>2109</v>
      </c>
      <c r="C1845" s="54">
        <v>69.78354467622141</v>
      </c>
    </row>
    <row r="1846" spans="1:3" x14ac:dyDescent="0.25">
      <c r="A1846" s="52" t="s">
        <v>194</v>
      </c>
      <c r="B1846" s="50" t="s">
        <v>2110</v>
      </c>
      <c r="C1846" s="54">
        <v>71.310030663002365</v>
      </c>
    </row>
    <row r="1847" spans="1:3" x14ac:dyDescent="0.25">
      <c r="A1847" s="52" t="s">
        <v>194</v>
      </c>
      <c r="B1847" s="50" t="s">
        <v>2111</v>
      </c>
      <c r="C1847" s="54">
        <v>71.192779247119489</v>
      </c>
    </row>
    <row r="1848" spans="1:3" x14ac:dyDescent="0.25">
      <c r="A1848" s="52" t="s">
        <v>192</v>
      </c>
      <c r="B1848" s="50" t="s">
        <v>2112</v>
      </c>
      <c r="C1848" s="54">
        <v>85.023999999999987</v>
      </c>
    </row>
    <row r="1849" spans="1:3" x14ac:dyDescent="0.25">
      <c r="A1849" s="52" t="s">
        <v>192</v>
      </c>
      <c r="B1849" s="50" t="s">
        <v>2113</v>
      </c>
      <c r="C1849" s="54">
        <v>86.081000000000017</v>
      </c>
    </row>
    <row r="1850" spans="1:3" x14ac:dyDescent="0.25">
      <c r="A1850" s="52" t="s">
        <v>192</v>
      </c>
      <c r="B1850" s="50" t="s">
        <v>2114</v>
      </c>
      <c r="C1850" s="54">
        <v>86.727000000000004</v>
      </c>
    </row>
    <row r="1851" spans="1:3" x14ac:dyDescent="0.25">
      <c r="A1851" s="52" t="s">
        <v>192</v>
      </c>
      <c r="B1851" s="50" t="s">
        <v>2115</v>
      </c>
      <c r="C1851" s="54">
        <v>83.203999999999994</v>
      </c>
    </row>
    <row r="1852" spans="1:3" x14ac:dyDescent="0.25">
      <c r="A1852" s="52" t="s">
        <v>192</v>
      </c>
      <c r="B1852" s="50" t="s">
        <v>2116</v>
      </c>
      <c r="C1852" s="54">
        <v>86.806999999999988</v>
      </c>
    </row>
    <row r="1853" spans="1:3" x14ac:dyDescent="0.25">
      <c r="A1853" s="52" t="s">
        <v>192</v>
      </c>
      <c r="B1853" s="50" t="s">
        <v>2117</v>
      </c>
      <c r="C1853" s="54">
        <v>89.078000000000003</v>
      </c>
    </row>
    <row r="1854" spans="1:3" x14ac:dyDescent="0.25">
      <c r="A1854" s="52" t="s">
        <v>192</v>
      </c>
      <c r="B1854" s="50" t="s">
        <v>2118</v>
      </c>
      <c r="C1854" s="54">
        <v>86.11</v>
      </c>
    </row>
    <row r="1855" spans="1:3" x14ac:dyDescent="0.25">
      <c r="A1855" s="52" t="s">
        <v>192</v>
      </c>
      <c r="B1855" s="50" t="s">
        <v>2119</v>
      </c>
      <c r="C1855" s="54">
        <v>82.152000000000001</v>
      </c>
    </row>
    <row r="1856" spans="1:3" x14ac:dyDescent="0.25">
      <c r="A1856" s="52" t="s">
        <v>192</v>
      </c>
      <c r="B1856" s="50" t="s">
        <v>2120</v>
      </c>
      <c r="C1856" s="54">
        <v>85.98</v>
      </c>
    </row>
    <row r="1857" spans="1:3" x14ac:dyDescent="0.25">
      <c r="A1857" s="52" t="s">
        <v>192</v>
      </c>
      <c r="B1857" s="50" t="s">
        <v>2121</v>
      </c>
      <c r="C1857" s="54">
        <v>86.311000000000007</v>
      </c>
    </row>
    <row r="1858" spans="1:3" x14ac:dyDescent="0.25">
      <c r="A1858" s="52" t="s">
        <v>192</v>
      </c>
      <c r="B1858" s="50" t="s">
        <v>2122</v>
      </c>
      <c r="C1858" s="54">
        <v>83.770999999999987</v>
      </c>
    </row>
    <row r="1859" spans="1:3" x14ac:dyDescent="0.25">
      <c r="A1859" s="52" t="s">
        <v>192</v>
      </c>
      <c r="B1859" s="50" t="s">
        <v>2123</v>
      </c>
      <c r="C1859" s="54">
        <v>81.219000000000023</v>
      </c>
    </row>
    <row r="1860" spans="1:3" x14ac:dyDescent="0.25">
      <c r="A1860" s="52" t="s">
        <v>192</v>
      </c>
      <c r="B1860" s="50" t="s">
        <v>2124</v>
      </c>
      <c r="C1860" s="54">
        <v>80.66</v>
      </c>
    </row>
    <row r="1861" spans="1:3" x14ac:dyDescent="0.25">
      <c r="A1861" s="52" t="s">
        <v>192</v>
      </c>
      <c r="B1861" s="50" t="s">
        <v>2125</v>
      </c>
      <c r="C1861" s="54">
        <v>80.201091946768656</v>
      </c>
    </row>
    <row r="1862" spans="1:3" x14ac:dyDescent="0.25">
      <c r="A1862" s="52" t="s">
        <v>192</v>
      </c>
      <c r="B1862" s="50" t="s">
        <v>2126</v>
      </c>
      <c r="C1862" s="54">
        <v>83.760071261582567</v>
      </c>
    </row>
    <row r="1863" spans="1:3" x14ac:dyDescent="0.25">
      <c r="A1863" s="52" t="s">
        <v>192</v>
      </c>
      <c r="B1863" s="50" t="s">
        <v>2127</v>
      </c>
      <c r="C1863" s="54">
        <v>82.663085841100013</v>
      </c>
    </row>
    <row r="1864" spans="1:3" x14ac:dyDescent="0.25">
      <c r="A1864" s="52" t="s">
        <v>192</v>
      </c>
      <c r="B1864" s="50" t="s">
        <v>2128</v>
      </c>
      <c r="C1864" s="54">
        <v>81.204088134219489</v>
      </c>
    </row>
    <row r="1865" spans="1:3" x14ac:dyDescent="0.25">
      <c r="A1865" s="52" t="s">
        <v>192</v>
      </c>
      <c r="B1865" s="50" t="s">
        <v>2129</v>
      </c>
      <c r="C1865" s="54">
        <v>77.599685614966589</v>
      </c>
    </row>
    <row r="1866" spans="1:3" x14ac:dyDescent="0.25">
      <c r="A1866" s="52" t="s">
        <v>192</v>
      </c>
      <c r="B1866" s="50" t="s">
        <v>2130</v>
      </c>
      <c r="C1866" s="54">
        <v>87.024323387187806</v>
      </c>
    </row>
    <row r="1867" spans="1:3" x14ac:dyDescent="0.25">
      <c r="A1867" s="52" t="s">
        <v>193</v>
      </c>
      <c r="B1867" s="50" t="s">
        <v>2131</v>
      </c>
      <c r="C1867" s="54">
        <v>86.015999999999991</v>
      </c>
    </row>
    <row r="1868" spans="1:3" x14ac:dyDescent="0.25">
      <c r="A1868" s="52" t="s">
        <v>193</v>
      </c>
      <c r="B1868" s="50" t="s">
        <v>2132</v>
      </c>
      <c r="C1868" s="54">
        <v>95.126999999999995</v>
      </c>
    </row>
    <row r="1869" spans="1:3" x14ac:dyDescent="0.25">
      <c r="A1869" s="52" t="s">
        <v>193</v>
      </c>
      <c r="B1869" s="50" t="s">
        <v>2133</v>
      </c>
      <c r="C1869" s="54">
        <v>88.806999999999988</v>
      </c>
    </row>
    <row r="1870" spans="1:3" x14ac:dyDescent="0.25">
      <c r="A1870" s="52" t="s">
        <v>193</v>
      </c>
      <c r="B1870" s="50" t="s">
        <v>2134</v>
      </c>
      <c r="C1870" s="54">
        <v>89.418999999999997</v>
      </c>
    </row>
    <row r="1871" spans="1:3" x14ac:dyDescent="0.25">
      <c r="A1871" s="52" t="s">
        <v>193</v>
      </c>
      <c r="B1871" s="50" t="s">
        <v>2135</v>
      </c>
      <c r="C1871" s="54">
        <v>91.397000000000006</v>
      </c>
    </row>
    <row r="1872" spans="1:3" x14ac:dyDescent="0.25">
      <c r="A1872" s="52" t="s">
        <v>193</v>
      </c>
      <c r="B1872" s="50" t="s">
        <v>2136</v>
      </c>
      <c r="C1872" s="54">
        <v>94.667999999999992</v>
      </c>
    </row>
    <row r="1873" spans="1:3" x14ac:dyDescent="0.25">
      <c r="A1873" s="52" t="s">
        <v>193</v>
      </c>
      <c r="B1873" s="50" t="s">
        <v>2137</v>
      </c>
      <c r="C1873" s="54">
        <v>95.3</v>
      </c>
    </row>
    <row r="1874" spans="1:3" x14ac:dyDescent="0.25">
      <c r="A1874" s="52" t="s">
        <v>193</v>
      </c>
      <c r="B1874" s="50" t="s">
        <v>2138</v>
      </c>
      <c r="C1874" s="54">
        <v>91.31</v>
      </c>
    </row>
    <row r="1875" spans="1:3" x14ac:dyDescent="0.25">
      <c r="A1875" s="52" t="s">
        <v>193</v>
      </c>
      <c r="B1875" s="50" t="s">
        <v>2139</v>
      </c>
      <c r="C1875" s="54">
        <v>91.995000000000005</v>
      </c>
    </row>
    <row r="1876" spans="1:3" x14ac:dyDescent="0.25">
      <c r="A1876" s="52" t="s">
        <v>193</v>
      </c>
      <c r="B1876" s="50" t="s">
        <v>2140</v>
      </c>
      <c r="C1876" s="54">
        <v>91.592000000000013</v>
      </c>
    </row>
    <row r="1877" spans="1:3" x14ac:dyDescent="0.25">
      <c r="A1877" s="52" t="s">
        <v>193</v>
      </c>
      <c r="B1877" s="50" t="s">
        <v>2141</v>
      </c>
      <c r="C1877" s="54">
        <v>89.114000000000004</v>
      </c>
    </row>
    <row r="1878" spans="1:3" x14ac:dyDescent="0.25">
      <c r="A1878" s="52" t="s">
        <v>193</v>
      </c>
      <c r="B1878" s="50" t="s">
        <v>2142</v>
      </c>
      <c r="C1878" s="54">
        <v>88.75</v>
      </c>
    </row>
    <row r="1879" spans="1:3" x14ac:dyDescent="0.25">
      <c r="A1879" s="52" t="s">
        <v>193</v>
      </c>
      <c r="B1879" s="50" t="s">
        <v>2143</v>
      </c>
      <c r="C1879" s="54">
        <v>89.931999999999988</v>
      </c>
    </row>
    <row r="1880" spans="1:3" x14ac:dyDescent="0.25">
      <c r="A1880" s="52" t="s">
        <v>197</v>
      </c>
      <c r="B1880" s="50" t="s">
        <v>2144</v>
      </c>
      <c r="C1880" s="54">
        <v>118.19638656245942</v>
      </c>
    </row>
    <row r="1881" spans="1:3" x14ac:dyDescent="0.25">
      <c r="A1881" s="52" t="s">
        <v>197</v>
      </c>
      <c r="B1881" s="50" t="s">
        <v>2145</v>
      </c>
      <c r="C1881" s="54">
        <v>117.77030736946453</v>
      </c>
    </row>
    <row r="1882" spans="1:3" x14ac:dyDescent="0.25">
      <c r="A1882" s="52" t="s">
        <v>197</v>
      </c>
      <c r="B1882" s="50" t="s">
        <v>2146</v>
      </c>
      <c r="C1882" s="54">
        <v>118.09512689158097</v>
      </c>
    </row>
    <row r="1883" spans="1:3" x14ac:dyDescent="0.25">
      <c r="A1883" s="52" t="s">
        <v>197</v>
      </c>
      <c r="B1883" s="50" t="s">
        <v>2147</v>
      </c>
      <c r="C1883" s="54">
        <v>115.84704833569617</v>
      </c>
    </row>
    <row r="1884" spans="1:3" x14ac:dyDescent="0.25">
      <c r="A1884" s="52" t="s">
        <v>197</v>
      </c>
      <c r="B1884" s="50" t="s">
        <v>2148</v>
      </c>
      <c r="C1884" s="54">
        <v>119.38745954987762</v>
      </c>
    </row>
    <row r="1885" spans="1:3" x14ac:dyDescent="0.25">
      <c r="A1885" s="52" t="s">
        <v>197</v>
      </c>
      <c r="B1885" s="50" t="s">
        <v>2149</v>
      </c>
      <c r="C1885" s="54">
        <v>119.43296981511716</v>
      </c>
    </row>
    <row r="1886" spans="1:3" x14ac:dyDescent="0.25">
      <c r="A1886" s="52" t="s">
        <v>197</v>
      </c>
      <c r="B1886" s="50" t="s">
        <v>2150</v>
      </c>
      <c r="C1886" s="54">
        <v>118.39168810593939</v>
      </c>
    </row>
    <row r="1887" spans="1:3" x14ac:dyDescent="0.25">
      <c r="A1887" s="52" t="s">
        <v>197</v>
      </c>
      <c r="B1887" s="50" t="s">
        <v>2151</v>
      </c>
      <c r="C1887" s="54">
        <v>113.75599414858297</v>
      </c>
    </row>
    <row r="1888" spans="1:3" x14ac:dyDescent="0.25">
      <c r="A1888" s="52" t="s">
        <v>197</v>
      </c>
      <c r="B1888" s="50" t="s">
        <v>2152</v>
      </c>
      <c r="C1888" s="54">
        <v>119.46237324756291</v>
      </c>
    </row>
    <row r="1889" spans="1:3" x14ac:dyDescent="0.25">
      <c r="A1889" s="52" t="s">
        <v>197</v>
      </c>
      <c r="B1889" s="50" t="s">
        <v>2153</v>
      </c>
      <c r="C1889" s="54">
        <v>118.69878865674193</v>
      </c>
    </row>
    <row r="1890" spans="1:3" x14ac:dyDescent="0.25">
      <c r="A1890" s="52" t="s">
        <v>197</v>
      </c>
      <c r="B1890" s="50" t="s">
        <v>2154</v>
      </c>
      <c r="C1890" s="54">
        <v>119.41165190657622</v>
      </c>
    </row>
    <row r="1891" spans="1:3" x14ac:dyDescent="0.25">
      <c r="A1891" s="52" t="s">
        <v>197</v>
      </c>
      <c r="B1891" s="50" t="s">
        <v>2155</v>
      </c>
      <c r="C1891" s="54">
        <v>114.82511472598351</v>
      </c>
    </row>
    <row r="1892" spans="1:3" x14ac:dyDescent="0.25">
      <c r="A1892" s="52" t="s">
        <v>197</v>
      </c>
      <c r="B1892" s="50" t="s">
        <v>2156</v>
      </c>
      <c r="C1892" s="54">
        <v>115.72124784783023</v>
      </c>
    </row>
    <row r="1893" spans="1:3" x14ac:dyDescent="0.25">
      <c r="A1893" s="52" t="s">
        <v>197</v>
      </c>
      <c r="B1893" s="50" t="s">
        <v>2157</v>
      </c>
      <c r="C1893" s="54">
        <v>118.55842118421201</v>
      </c>
    </row>
    <row r="1894" spans="1:3" x14ac:dyDescent="0.25">
      <c r="A1894" s="52" t="s">
        <v>197</v>
      </c>
      <c r="B1894" s="50" t="s">
        <v>2158</v>
      </c>
      <c r="C1894" s="54">
        <v>120.23980007692326</v>
      </c>
    </row>
    <row r="1895" spans="1:3" x14ac:dyDescent="0.25">
      <c r="A1895" s="52" t="s">
        <v>197</v>
      </c>
      <c r="B1895" s="50" t="s">
        <v>2159</v>
      </c>
      <c r="C1895" s="54">
        <v>119.14243470102369</v>
      </c>
    </row>
    <row r="1896" spans="1:3" x14ac:dyDescent="0.25">
      <c r="A1896" s="52" t="s">
        <v>197</v>
      </c>
      <c r="B1896" s="50" t="s">
        <v>2160</v>
      </c>
      <c r="C1896" s="54">
        <v>117.81185215983689</v>
      </c>
    </row>
    <row r="1897" spans="1:3" x14ac:dyDescent="0.25">
      <c r="A1897" s="52" t="s">
        <v>197</v>
      </c>
      <c r="B1897" s="50" t="s">
        <v>2161</v>
      </c>
      <c r="C1897" s="54">
        <v>117.39786296385314</v>
      </c>
    </row>
    <row r="1898" spans="1:3" x14ac:dyDescent="0.25">
      <c r="A1898" s="52" t="s">
        <v>197</v>
      </c>
      <c r="B1898" s="50" t="s">
        <v>2162</v>
      </c>
      <c r="C1898" s="54">
        <v>118.28804183150154</v>
      </c>
    </row>
    <row r="1899" spans="1:3" x14ac:dyDescent="0.25">
      <c r="A1899" s="52" t="s">
        <v>197</v>
      </c>
      <c r="B1899" s="50" t="s">
        <v>2163</v>
      </c>
      <c r="C1899" s="54">
        <v>118.81543934134216</v>
      </c>
    </row>
    <row r="1900" spans="1:3" x14ac:dyDescent="0.25">
      <c r="A1900" s="52" t="s">
        <v>197</v>
      </c>
      <c r="B1900" s="50" t="s">
        <v>2164</v>
      </c>
      <c r="C1900" s="54">
        <v>116.97270600110842</v>
      </c>
    </row>
    <row r="1901" spans="1:3" x14ac:dyDescent="0.25">
      <c r="A1901" s="52" t="s">
        <v>197</v>
      </c>
      <c r="B1901" s="50" t="s">
        <v>2165</v>
      </c>
      <c r="C1901" s="54">
        <v>119.5435314185891</v>
      </c>
    </row>
    <row r="1902" spans="1:3" x14ac:dyDescent="0.25">
      <c r="A1902" s="52" t="s">
        <v>197</v>
      </c>
      <c r="B1902" s="50" t="s">
        <v>2166</v>
      </c>
      <c r="C1902" s="54">
        <v>117.87580272434695</v>
      </c>
    </row>
    <row r="1903" spans="1:3" x14ac:dyDescent="0.25">
      <c r="A1903" s="52" t="s">
        <v>197</v>
      </c>
      <c r="B1903" s="50" t="s">
        <v>2167</v>
      </c>
      <c r="C1903" s="54">
        <v>118.31064244091559</v>
      </c>
    </row>
    <row r="1904" spans="1:3" x14ac:dyDescent="0.25">
      <c r="A1904" s="52" t="s">
        <v>197</v>
      </c>
      <c r="B1904" s="50" t="s">
        <v>2168</v>
      </c>
      <c r="C1904" s="54">
        <v>118.3747205921989</v>
      </c>
    </row>
    <row r="1905" spans="1:3" x14ac:dyDescent="0.25">
      <c r="A1905" s="52" t="s">
        <v>197</v>
      </c>
      <c r="B1905" s="50" t="s">
        <v>2169</v>
      </c>
      <c r="C1905" s="54">
        <v>116.93991407022131</v>
      </c>
    </row>
    <row r="1906" spans="1:3" x14ac:dyDescent="0.25">
      <c r="A1906" s="52" t="s">
        <v>197</v>
      </c>
      <c r="B1906" s="50" t="s">
        <v>2170</v>
      </c>
      <c r="C1906" s="54">
        <v>117.23373972152913</v>
      </c>
    </row>
    <row r="1907" spans="1:3" x14ac:dyDescent="0.25">
      <c r="A1907" s="52" t="s">
        <v>197</v>
      </c>
      <c r="B1907" s="50" t="s">
        <v>2171</v>
      </c>
      <c r="C1907" s="54">
        <v>119.05544948084875</v>
      </c>
    </row>
    <row r="1908" spans="1:3" x14ac:dyDescent="0.25">
      <c r="A1908" s="52" t="s">
        <v>198</v>
      </c>
      <c r="B1908" s="50" t="s">
        <v>2172</v>
      </c>
      <c r="C1908" s="54">
        <v>103.95599999999999</v>
      </c>
    </row>
    <row r="1909" spans="1:3" x14ac:dyDescent="0.25">
      <c r="A1909" s="52" t="s">
        <v>198</v>
      </c>
      <c r="B1909" s="50" t="s">
        <v>2173</v>
      </c>
      <c r="C1909" s="54">
        <v>102.40299999999999</v>
      </c>
    </row>
    <row r="1910" spans="1:3" x14ac:dyDescent="0.25">
      <c r="A1910" s="52" t="s">
        <v>198</v>
      </c>
      <c r="B1910" s="50" t="s">
        <v>2174</v>
      </c>
      <c r="C1910" s="54">
        <v>96.528999999999996</v>
      </c>
    </row>
    <row r="1911" spans="1:3" x14ac:dyDescent="0.25">
      <c r="A1911" s="52" t="s">
        <v>198</v>
      </c>
      <c r="B1911" s="50" t="s">
        <v>2175</v>
      </c>
      <c r="C1911" s="54">
        <v>98.724999999999994</v>
      </c>
    </row>
    <row r="1912" spans="1:3" x14ac:dyDescent="0.25">
      <c r="A1912" s="52" t="s">
        <v>198</v>
      </c>
      <c r="B1912" s="50" t="s">
        <v>2176</v>
      </c>
      <c r="C1912" s="54">
        <v>100.07636363636362</v>
      </c>
    </row>
    <row r="1913" spans="1:3" x14ac:dyDescent="0.25">
      <c r="A1913" s="52" t="s">
        <v>198</v>
      </c>
      <c r="B1913" s="50" t="s">
        <v>2177</v>
      </c>
      <c r="C1913" s="54">
        <v>104.09758885461163</v>
      </c>
    </row>
    <row r="1914" spans="1:3" x14ac:dyDescent="0.25">
      <c r="A1914" s="52" t="s">
        <v>198</v>
      </c>
      <c r="B1914" s="50" t="s">
        <v>2178</v>
      </c>
      <c r="C1914" s="54">
        <v>97.883713450835515</v>
      </c>
    </row>
    <row r="1915" spans="1:3" x14ac:dyDescent="0.25">
      <c r="A1915" s="52" t="s">
        <v>198</v>
      </c>
      <c r="B1915" s="50" t="s">
        <v>2179</v>
      </c>
      <c r="C1915" s="54">
        <v>99.135517723916934</v>
      </c>
    </row>
    <row r="1916" spans="1:3" x14ac:dyDescent="0.25">
      <c r="A1916" s="52" t="s">
        <v>198</v>
      </c>
      <c r="B1916" s="50" t="s">
        <v>2180</v>
      </c>
      <c r="C1916" s="54">
        <v>96.427232021263848</v>
      </c>
    </row>
    <row r="1917" spans="1:3" x14ac:dyDescent="0.25">
      <c r="A1917" s="52" t="s">
        <v>198</v>
      </c>
      <c r="B1917" s="50" t="s">
        <v>2181</v>
      </c>
      <c r="C1917" s="54">
        <v>95.269000000000005</v>
      </c>
    </row>
    <row r="1918" spans="1:3" x14ac:dyDescent="0.25">
      <c r="A1918" s="52" t="s">
        <v>198</v>
      </c>
      <c r="B1918" s="50" t="s">
        <v>2182</v>
      </c>
      <c r="C1918" s="54">
        <v>99.84275548076819</v>
      </c>
    </row>
    <row r="1919" spans="1:3" x14ac:dyDescent="0.25">
      <c r="A1919" s="52" t="s">
        <v>198</v>
      </c>
      <c r="B1919" s="50" t="s">
        <v>2183</v>
      </c>
      <c r="C1919" s="54">
        <v>98.989626220944771</v>
      </c>
    </row>
    <row r="1920" spans="1:3" x14ac:dyDescent="0.25">
      <c r="A1920" s="52" t="s">
        <v>198</v>
      </c>
      <c r="B1920" s="50" t="s">
        <v>2184</v>
      </c>
      <c r="C1920" s="54">
        <v>99.408000000000001</v>
      </c>
    </row>
    <row r="1921" spans="1:3" x14ac:dyDescent="0.25">
      <c r="A1921" s="52" t="s">
        <v>198</v>
      </c>
      <c r="B1921" s="50" t="s">
        <v>2185</v>
      </c>
      <c r="C1921" s="54">
        <v>96.454801755104626</v>
      </c>
    </row>
    <row r="1922" spans="1:3" x14ac:dyDescent="0.25">
      <c r="A1922" s="52" t="s">
        <v>198</v>
      </c>
      <c r="B1922" s="50" t="s">
        <v>2186</v>
      </c>
      <c r="C1922" s="54">
        <v>98.237724116130181</v>
      </c>
    </row>
    <row r="1923" spans="1:3" x14ac:dyDescent="0.25">
      <c r="A1923" s="52" t="s">
        <v>198</v>
      </c>
      <c r="B1923" s="50" t="s">
        <v>2187</v>
      </c>
      <c r="C1923" s="54">
        <v>100.68870023720321</v>
      </c>
    </row>
    <row r="1924" spans="1:3" x14ac:dyDescent="0.25">
      <c r="A1924" s="52" t="s">
        <v>198</v>
      </c>
      <c r="B1924" s="50" t="s">
        <v>2188</v>
      </c>
      <c r="C1924" s="54">
        <v>99.065391481890416</v>
      </c>
    </row>
    <row r="1925" spans="1:3" x14ac:dyDescent="0.25">
      <c r="A1925" s="52" t="s">
        <v>198</v>
      </c>
      <c r="B1925" s="50" t="s">
        <v>2189</v>
      </c>
      <c r="C1925" s="54">
        <v>95.00200000000001</v>
      </c>
    </row>
    <row r="1926" spans="1:3" x14ac:dyDescent="0.25">
      <c r="A1926" s="52" t="s">
        <v>198</v>
      </c>
      <c r="B1926" s="50" t="s">
        <v>2190</v>
      </c>
      <c r="C1926" s="54">
        <v>102.35000000000001</v>
      </c>
    </row>
    <row r="1927" spans="1:3" x14ac:dyDescent="0.25">
      <c r="A1927" s="52" t="s">
        <v>198</v>
      </c>
      <c r="B1927" s="50" t="s">
        <v>2191</v>
      </c>
      <c r="C1927" s="54">
        <v>98.87700000000001</v>
      </c>
    </row>
    <row r="1928" spans="1:3" x14ac:dyDescent="0.25">
      <c r="A1928" s="52" t="s">
        <v>198</v>
      </c>
      <c r="B1928" s="50" t="s">
        <v>2192</v>
      </c>
      <c r="C1928" s="54">
        <v>105.377</v>
      </c>
    </row>
    <row r="1929" spans="1:3" x14ac:dyDescent="0.25">
      <c r="A1929" s="52" t="s">
        <v>198</v>
      </c>
      <c r="B1929" s="50" t="s">
        <v>2193</v>
      </c>
      <c r="C1929" s="54">
        <v>96.527600879295449</v>
      </c>
    </row>
    <row r="1930" spans="1:3" x14ac:dyDescent="0.25">
      <c r="A1930" s="52" t="s">
        <v>198</v>
      </c>
      <c r="B1930" s="50" t="s">
        <v>2194</v>
      </c>
      <c r="C1930" s="54">
        <v>99.729540343791371</v>
      </c>
    </row>
    <row r="1931" spans="1:3" x14ac:dyDescent="0.25">
      <c r="A1931" s="52" t="s">
        <v>198</v>
      </c>
      <c r="B1931" s="50" t="s">
        <v>2195</v>
      </c>
      <c r="C1931" s="54">
        <v>103.28484294756228</v>
      </c>
    </row>
    <row r="1932" spans="1:3" x14ac:dyDescent="0.25">
      <c r="A1932" s="52" t="s">
        <v>198</v>
      </c>
      <c r="B1932" s="50" t="s">
        <v>2196</v>
      </c>
      <c r="C1932" s="54">
        <v>98.802534303893736</v>
      </c>
    </row>
    <row r="1933" spans="1:3" x14ac:dyDescent="0.25">
      <c r="A1933" s="52" t="s">
        <v>198</v>
      </c>
      <c r="B1933" s="50" t="s">
        <v>2197</v>
      </c>
      <c r="C1933" s="54">
        <v>99.086996353316323</v>
      </c>
    </row>
    <row r="1934" spans="1:3" x14ac:dyDescent="0.25">
      <c r="A1934" s="52" t="s">
        <v>198</v>
      </c>
      <c r="B1934" s="50" t="s">
        <v>2198</v>
      </c>
      <c r="C1934" s="54">
        <v>97.274139530938044</v>
      </c>
    </row>
    <row r="1935" spans="1:3" x14ac:dyDescent="0.25">
      <c r="A1935" s="52" t="s">
        <v>198</v>
      </c>
      <c r="B1935" s="50" t="s">
        <v>2199</v>
      </c>
      <c r="C1935" s="54">
        <v>98.44733155674102</v>
      </c>
    </row>
    <row r="1936" spans="1:3" x14ac:dyDescent="0.25">
      <c r="A1936" s="52" t="s">
        <v>198</v>
      </c>
      <c r="B1936" s="50" t="s">
        <v>2200</v>
      </c>
      <c r="C1936" s="54">
        <v>96.535556581923927</v>
      </c>
    </row>
    <row r="1937" spans="1:3" x14ac:dyDescent="0.25">
      <c r="A1937" s="52" t="s">
        <v>199</v>
      </c>
      <c r="B1937" s="50" t="s">
        <v>2201</v>
      </c>
      <c r="C1937" s="54">
        <v>111.80400000000002</v>
      </c>
    </row>
    <row r="1938" spans="1:3" x14ac:dyDescent="0.25">
      <c r="A1938" s="52" t="s">
        <v>199</v>
      </c>
      <c r="B1938" s="50" t="s">
        <v>2202</v>
      </c>
      <c r="C1938" s="54">
        <v>110.70699999999999</v>
      </c>
    </row>
    <row r="1939" spans="1:3" x14ac:dyDescent="0.25">
      <c r="A1939" s="52" t="s">
        <v>199</v>
      </c>
      <c r="B1939" s="50" t="s">
        <v>2203</v>
      </c>
      <c r="C1939" s="54">
        <v>112.304</v>
      </c>
    </row>
    <row r="1940" spans="1:3" x14ac:dyDescent="0.25">
      <c r="A1940" s="52" t="s">
        <v>199</v>
      </c>
      <c r="B1940" s="50" t="s">
        <v>2204</v>
      </c>
      <c r="C1940" s="54">
        <v>111.59700000000001</v>
      </c>
    </row>
    <row r="1941" spans="1:3" x14ac:dyDescent="0.25">
      <c r="A1941" s="52" t="s">
        <v>199</v>
      </c>
      <c r="B1941" s="50" t="s">
        <v>2205</v>
      </c>
      <c r="C1941" s="54">
        <v>113.753</v>
      </c>
    </row>
    <row r="1942" spans="1:3" x14ac:dyDescent="0.25">
      <c r="A1942" s="52" t="s">
        <v>199</v>
      </c>
      <c r="B1942" s="50" t="s">
        <v>2206</v>
      </c>
      <c r="C1942" s="54">
        <v>109.878</v>
      </c>
    </row>
    <row r="1943" spans="1:3" x14ac:dyDescent="0.25">
      <c r="A1943" s="52" t="s">
        <v>199</v>
      </c>
      <c r="B1943" s="50" t="s">
        <v>2207</v>
      </c>
      <c r="C1943" s="54">
        <v>111.11000000000001</v>
      </c>
    </row>
    <row r="1944" spans="1:3" x14ac:dyDescent="0.25">
      <c r="A1944" s="52" t="s">
        <v>199</v>
      </c>
      <c r="B1944" s="50" t="s">
        <v>2208</v>
      </c>
      <c r="C1944" s="54">
        <v>107.56714285714285</v>
      </c>
    </row>
    <row r="1945" spans="1:3" x14ac:dyDescent="0.25">
      <c r="A1945" s="52" t="s">
        <v>199</v>
      </c>
      <c r="B1945" s="50" t="s">
        <v>2209</v>
      </c>
      <c r="C1945" s="54">
        <v>111.91857142857144</v>
      </c>
    </row>
    <row r="1946" spans="1:3" x14ac:dyDescent="0.25">
      <c r="A1946" s="52" t="s">
        <v>199</v>
      </c>
      <c r="B1946" s="50" t="s">
        <v>2210</v>
      </c>
      <c r="C1946" s="54">
        <v>119.029</v>
      </c>
    </row>
    <row r="1947" spans="1:3" x14ac:dyDescent="0.25">
      <c r="A1947" s="52" t="s">
        <v>199</v>
      </c>
      <c r="B1947" s="50" t="s">
        <v>2211</v>
      </c>
      <c r="C1947" s="54">
        <v>111.85333333333331</v>
      </c>
    </row>
    <row r="1948" spans="1:3" x14ac:dyDescent="0.25">
      <c r="A1948" s="52" t="s">
        <v>199</v>
      </c>
      <c r="B1948" s="50" t="s">
        <v>2212</v>
      </c>
      <c r="C1948" s="54">
        <v>111.57599999999999</v>
      </c>
    </row>
    <row r="1949" spans="1:3" x14ac:dyDescent="0.25">
      <c r="A1949" s="52" t="s">
        <v>199</v>
      </c>
      <c r="B1949" s="50" t="s">
        <v>2213</v>
      </c>
      <c r="C1949" s="54">
        <v>115.07920182489201</v>
      </c>
    </row>
    <row r="1950" spans="1:3" x14ac:dyDescent="0.25">
      <c r="A1950" s="52" t="s">
        <v>200</v>
      </c>
      <c r="B1950" s="50" t="s">
        <v>2214</v>
      </c>
      <c r="C1950" s="54">
        <v>83.06</v>
      </c>
    </row>
    <row r="1951" spans="1:3" x14ac:dyDescent="0.25">
      <c r="A1951" s="52" t="s">
        <v>200</v>
      </c>
      <c r="B1951" s="50" t="s">
        <v>2215</v>
      </c>
      <c r="C1951" s="54">
        <v>80.626000000000005</v>
      </c>
    </row>
    <row r="1952" spans="1:3" x14ac:dyDescent="0.25">
      <c r="A1952" s="52" t="s">
        <v>200</v>
      </c>
      <c r="B1952" s="50" t="s">
        <v>2216</v>
      </c>
      <c r="C1952" s="54">
        <v>85.838221396881465</v>
      </c>
    </row>
    <row r="1953" spans="1:3" x14ac:dyDescent="0.25">
      <c r="A1953" s="52" t="s">
        <v>200</v>
      </c>
      <c r="B1953" s="50" t="s">
        <v>2217</v>
      </c>
      <c r="C1953" s="54">
        <v>85.530676110132305</v>
      </c>
    </row>
    <row r="1954" spans="1:3" x14ac:dyDescent="0.25">
      <c r="A1954" s="52" t="s">
        <v>200</v>
      </c>
      <c r="B1954" s="50" t="s">
        <v>2218</v>
      </c>
      <c r="C1954" s="54">
        <v>88.832631475220836</v>
      </c>
    </row>
    <row r="1955" spans="1:3" x14ac:dyDescent="0.25">
      <c r="A1955" s="52" t="s">
        <v>200</v>
      </c>
      <c r="B1955" s="50" t="s">
        <v>2219</v>
      </c>
      <c r="C1955" s="54">
        <v>84.563058288523848</v>
      </c>
    </row>
    <row r="1956" spans="1:3" x14ac:dyDescent="0.25">
      <c r="A1956" s="52" t="s">
        <v>200</v>
      </c>
      <c r="B1956" s="50" t="s">
        <v>2220</v>
      </c>
      <c r="C1956" s="54">
        <v>84.061577596984577</v>
      </c>
    </row>
    <row r="1957" spans="1:3" x14ac:dyDescent="0.25">
      <c r="A1957" s="52" t="s">
        <v>200</v>
      </c>
      <c r="B1957" s="50" t="s">
        <v>2221</v>
      </c>
      <c r="C1957" s="54">
        <v>82.340858879242333</v>
      </c>
    </row>
    <row r="1958" spans="1:3" x14ac:dyDescent="0.25">
      <c r="A1958" s="52" t="s">
        <v>200</v>
      </c>
      <c r="B1958" s="50" t="s">
        <v>2222</v>
      </c>
      <c r="C1958" s="54">
        <v>75.630213950168212</v>
      </c>
    </row>
    <row r="1959" spans="1:3" x14ac:dyDescent="0.25">
      <c r="A1959" s="52" t="s">
        <v>200</v>
      </c>
      <c r="B1959" s="50" t="s">
        <v>2223</v>
      </c>
      <c r="C1959" s="54">
        <v>81.935552073504724</v>
      </c>
    </row>
    <row r="1960" spans="1:3" x14ac:dyDescent="0.25">
      <c r="A1960" s="52" t="s">
        <v>200</v>
      </c>
      <c r="B1960" s="50" t="s">
        <v>2224</v>
      </c>
      <c r="C1960" s="54">
        <v>80.967381664228895</v>
      </c>
    </row>
    <row r="1961" spans="1:3" x14ac:dyDescent="0.25">
      <c r="A1961" s="52" t="s">
        <v>200</v>
      </c>
      <c r="B1961" s="50" t="s">
        <v>2225</v>
      </c>
      <c r="C1961" s="54">
        <v>86.580111309937408</v>
      </c>
    </row>
    <row r="1962" spans="1:3" x14ac:dyDescent="0.25">
      <c r="A1962" s="52" t="s">
        <v>200</v>
      </c>
      <c r="B1962" s="50" t="s">
        <v>2226</v>
      </c>
      <c r="C1962" s="54">
        <v>84.31122688645074</v>
      </c>
    </row>
    <row r="1963" spans="1:3" x14ac:dyDescent="0.25">
      <c r="A1963" s="52" t="s">
        <v>200</v>
      </c>
      <c r="B1963" s="50" t="s">
        <v>2227</v>
      </c>
      <c r="C1963" s="54">
        <v>79.384876218580359</v>
      </c>
    </row>
    <row r="1964" spans="1:3" x14ac:dyDescent="0.25">
      <c r="A1964" s="52" t="s">
        <v>200</v>
      </c>
      <c r="B1964" s="50" t="s">
        <v>2228</v>
      </c>
      <c r="C1964" s="54">
        <v>86.982857142857142</v>
      </c>
    </row>
    <row r="1965" spans="1:3" x14ac:dyDescent="0.25">
      <c r="A1965" s="52" t="s">
        <v>200</v>
      </c>
      <c r="B1965" s="50" t="s">
        <v>2229</v>
      </c>
      <c r="C1965" s="54">
        <v>85.644000000000005</v>
      </c>
    </row>
    <row r="1966" spans="1:3" x14ac:dyDescent="0.25">
      <c r="A1966" s="52" t="s">
        <v>200</v>
      </c>
      <c r="B1966" s="50" t="s">
        <v>2230</v>
      </c>
      <c r="C1966" s="54">
        <v>87.042999999999992</v>
      </c>
    </row>
    <row r="1967" spans="1:3" x14ac:dyDescent="0.25">
      <c r="A1967" s="52" t="s">
        <v>200</v>
      </c>
      <c r="B1967" s="50" t="s">
        <v>2231</v>
      </c>
      <c r="C1967" s="54">
        <v>84.657584184936567</v>
      </c>
    </row>
    <row r="1968" spans="1:3" x14ac:dyDescent="0.25">
      <c r="A1968" s="52" t="s">
        <v>200</v>
      </c>
      <c r="B1968" s="50" t="s">
        <v>2232</v>
      </c>
      <c r="C1968" s="54">
        <v>81.150353037448809</v>
      </c>
    </row>
    <row r="1969" spans="1:3" x14ac:dyDescent="0.25">
      <c r="A1969" s="52" t="s">
        <v>200</v>
      </c>
      <c r="B1969" s="50" t="s">
        <v>2233</v>
      </c>
      <c r="C1969" s="54">
        <v>84.518757137701471</v>
      </c>
    </row>
    <row r="1970" spans="1:3" x14ac:dyDescent="0.25">
      <c r="A1970" s="52" t="s">
        <v>201</v>
      </c>
      <c r="B1970" s="50" t="s">
        <v>2234</v>
      </c>
      <c r="C1970" s="54">
        <v>38.869000000000007</v>
      </c>
    </row>
    <row r="1971" spans="1:3" x14ac:dyDescent="0.25">
      <c r="A1971" s="52" t="s">
        <v>201</v>
      </c>
      <c r="B1971" s="50" t="s">
        <v>2235</v>
      </c>
      <c r="C1971" s="54">
        <v>51.701000000000001</v>
      </c>
    </row>
    <row r="1972" spans="1:3" x14ac:dyDescent="0.25">
      <c r="A1972" s="52" t="s">
        <v>201</v>
      </c>
      <c r="B1972" s="50" t="s">
        <v>2236</v>
      </c>
      <c r="C1972" s="54">
        <v>39.721000000000004</v>
      </c>
    </row>
    <row r="1973" spans="1:3" x14ac:dyDescent="0.25">
      <c r="A1973" s="52" t="s">
        <v>201</v>
      </c>
      <c r="B1973" s="50" t="s">
        <v>2237</v>
      </c>
      <c r="C1973" s="54">
        <v>46.381000000000007</v>
      </c>
    </row>
    <row r="1974" spans="1:3" x14ac:dyDescent="0.25">
      <c r="A1974" s="74" t="s">
        <v>201</v>
      </c>
      <c r="B1974" s="50" t="s">
        <v>2238</v>
      </c>
      <c r="C1974" s="54">
        <v>48.145999999999994</v>
      </c>
    </row>
    <row r="1975" spans="1:3" x14ac:dyDescent="0.25">
      <c r="A1975" s="52" t="s">
        <v>201</v>
      </c>
      <c r="B1975" s="50" t="s">
        <v>2239</v>
      </c>
      <c r="C1975" s="54">
        <v>47.929000000000002</v>
      </c>
    </row>
    <row r="1976" spans="1:3" x14ac:dyDescent="0.25">
      <c r="A1976" s="52" t="s">
        <v>201</v>
      </c>
      <c r="B1976" s="50" t="s">
        <v>2240</v>
      </c>
      <c r="C1976" s="54">
        <v>44.291999999999994</v>
      </c>
    </row>
    <row r="1977" spans="1:3" x14ac:dyDescent="0.25">
      <c r="A1977" s="52" t="s">
        <v>201</v>
      </c>
      <c r="B1977" s="50" t="s">
        <v>2241</v>
      </c>
      <c r="C1977" s="54">
        <v>41.310999999999993</v>
      </c>
    </row>
    <row r="1978" spans="1:3" x14ac:dyDescent="0.25">
      <c r="A1978" s="52" t="s">
        <v>201</v>
      </c>
      <c r="B1978" s="50" t="s">
        <v>2242</v>
      </c>
      <c r="C1978" s="54">
        <v>49.905000000000001</v>
      </c>
    </row>
    <row r="1979" spans="1:3" x14ac:dyDescent="0.25">
      <c r="A1979" s="52" t="s">
        <v>201</v>
      </c>
      <c r="B1979" s="50" t="s">
        <v>2243</v>
      </c>
      <c r="C1979" s="54">
        <v>49.209000000000003</v>
      </c>
    </row>
    <row r="1980" spans="1:3" x14ac:dyDescent="0.25">
      <c r="A1980" s="52" t="s">
        <v>201</v>
      </c>
      <c r="B1980" s="50" t="s">
        <v>2244</v>
      </c>
      <c r="C1980" s="54">
        <v>43.957000000000008</v>
      </c>
    </row>
    <row r="1981" spans="1:3" x14ac:dyDescent="0.25">
      <c r="A1981" s="52" t="s">
        <v>202</v>
      </c>
      <c r="B1981" s="50" t="s">
        <v>2245</v>
      </c>
      <c r="C1981" s="54">
        <v>43.866999999999997</v>
      </c>
    </row>
    <row r="1982" spans="1:3" x14ac:dyDescent="0.25">
      <c r="A1982" s="52" t="s">
        <v>202</v>
      </c>
      <c r="B1982" s="50" t="s">
        <v>2246</v>
      </c>
      <c r="C1982" s="54">
        <v>49.983000000000004</v>
      </c>
    </row>
    <row r="1983" spans="1:3" x14ac:dyDescent="0.25">
      <c r="A1983" s="52" t="s">
        <v>202</v>
      </c>
      <c r="B1983" s="50" t="s">
        <v>2247</v>
      </c>
      <c r="C1983" s="54">
        <v>43.688000000000002</v>
      </c>
    </row>
    <row r="1984" spans="1:3" x14ac:dyDescent="0.25">
      <c r="A1984" s="52" t="s">
        <v>202</v>
      </c>
      <c r="B1984" s="50" t="s">
        <v>2248</v>
      </c>
      <c r="C1984" s="54">
        <v>42.064999999999998</v>
      </c>
    </row>
    <row r="1985" spans="1:3" x14ac:dyDescent="0.25">
      <c r="A1985" s="52" t="s">
        <v>202</v>
      </c>
      <c r="B1985" s="50" t="s">
        <v>2249</v>
      </c>
      <c r="C1985" s="54">
        <v>50.303999999999995</v>
      </c>
    </row>
    <row r="1986" spans="1:3" x14ac:dyDescent="0.25">
      <c r="A1986" s="52" t="s">
        <v>202</v>
      </c>
      <c r="B1986" s="50" t="s">
        <v>2250</v>
      </c>
      <c r="C1986" s="54">
        <v>52.551000000000002</v>
      </c>
    </row>
    <row r="1987" spans="1:3" x14ac:dyDescent="0.25">
      <c r="A1987" s="52" t="s">
        <v>202</v>
      </c>
      <c r="B1987" s="50" t="s">
        <v>2251</v>
      </c>
      <c r="C1987" s="54">
        <v>40.332000000000001</v>
      </c>
    </row>
    <row r="1988" spans="1:3" x14ac:dyDescent="0.25">
      <c r="A1988" s="52" t="s">
        <v>202</v>
      </c>
      <c r="B1988" s="50" t="s">
        <v>2252</v>
      </c>
      <c r="C1988" s="54">
        <v>42.414000000000001</v>
      </c>
    </row>
    <row r="1989" spans="1:3" x14ac:dyDescent="0.25">
      <c r="A1989" s="52" t="s">
        <v>202</v>
      </c>
      <c r="B1989" s="50" t="s">
        <v>2253</v>
      </c>
      <c r="C1989" s="54">
        <v>47.109000000000002</v>
      </c>
    </row>
    <row r="1990" spans="1:3" x14ac:dyDescent="0.25">
      <c r="A1990" s="52" t="s">
        <v>202</v>
      </c>
      <c r="B1990" s="50" t="s">
        <v>2254</v>
      </c>
      <c r="C1990" s="54">
        <v>46.234815738147049</v>
      </c>
    </row>
    <row r="1991" spans="1:3" x14ac:dyDescent="0.25">
      <c r="A1991" s="52" t="s">
        <v>202</v>
      </c>
      <c r="B1991" s="50" t="s">
        <v>2255</v>
      </c>
      <c r="C1991" s="54">
        <v>51.694762518994231</v>
      </c>
    </row>
    <row r="1992" spans="1:3" x14ac:dyDescent="0.25">
      <c r="A1992" s="52" t="s">
        <v>202</v>
      </c>
      <c r="B1992" s="50" t="s">
        <v>2256</v>
      </c>
      <c r="C1992" s="54">
        <v>45.66631338623759</v>
      </c>
    </row>
    <row r="1993" spans="1:3" x14ac:dyDescent="0.25">
      <c r="A1993" s="52" t="s">
        <v>202</v>
      </c>
      <c r="B1993" s="50" t="s">
        <v>2257</v>
      </c>
      <c r="C1993" s="54">
        <v>45.671623526146661</v>
      </c>
    </row>
    <row r="1994" spans="1:3" x14ac:dyDescent="0.25">
      <c r="A1994" s="52" t="s">
        <v>204</v>
      </c>
      <c r="B1994" s="50" t="s">
        <v>2258</v>
      </c>
      <c r="C1994" s="54">
        <v>63.69</v>
      </c>
    </row>
    <row r="1995" spans="1:3" x14ac:dyDescent="0.25">
      <c r="A1995" s="52" t="s">
        <v>204</v>
      </c>
      <c r="B1995" s="50" t="s">
        <v>2259</v>
      </c>
      <c r="C1995" s="54">
        <v>59.7</v>
      </c>
    </row>
    <row r="1996" spans="1:3" x14ac:dyDescent="0.25">
      <c r="A1996" s="52" t="s">
        <v>204</v>
      </c>
      <c r="B1996" s="50" t="s">
        <v>2260</v>
      </c>
      <c r="C1996" s="54">
        <v>61.13</v>
      </c>
    </row>
    <row r="1997" spans="1:3" x14ac:dyDescent="0.25">
      <c r="A1997" s="52" t="s">
        <v>204</v>
      </c>
      <c r="B1997" s="50" t="s">
        <v>2261</v>
      </c>
      <c r="C1997" s="54">
        <v>60.45</v>
      </c>
    </row>
    <row r="1998" spans="1:3" x14ac:dyDescent="0.25">
      <c r="A1998" s="52" t="s">
        <v>204</v>
      </c>
      <c r="B1998" s="50" t="s">
        <v>2262</v>
      </c>
      <c r="C1998" s="54">
        <v>61.28</v>
      </c>
    </row>
    <row r="1999" spans="1:3" x14ac:dyDescent="0.25">
      <c r="A1999" s="52" t="s">
        <v>204</v>
      </c>
      <c r="B1999" s="50" t="s">
        <v>2263</v>
      </c>
      <c r="C1999" s="54">
        <v>58.61</v>
      </c>
    </row>
    <row r="2000" spans="1:3" x14ac:dyDescent="0.25">
      <c r="A2000" s="52" t="s">
        <v>204</v>
      </c>
      <c r="B2000" s="50" t="s">
        <v>2264</v>
      </c>
      <c r="C2000" s="54">
        <v>63.79</v>
      </c>
    </row>
    <row r="2001" spans="1:3" x14ac:dyDescent="0.25">
      <c r="A2001" s="52" t="s">
        <v>204</v>
      </c>
      <c r="B2001" s="50" t="s">
        <v>2265</v>
      </c>
      <c r="C2001" s="54">
        <v>62.76</v>
      </c>
    </row>
    <row r="2002" spans="1:3" x14ac:dyDescent="0.25">
      <c r="A2002" s="52" t="s">
        <v>205</v>
      </c>
      <c r="B2002" s="50" t="s">
        <v>2266</v>
      </c>
      <c r="C2002" s="54">
        <v>53.729000000000006</v>
      </c>
    </row>
    <row r="2003" spans="1:3" x14ac:dyDescent="0.25">
      <c r="A2003" s="52" t="s">
        <v>205</v>
      </c>
      <c r="B2003" s="50" t="s">
        <v>2267</v>
      </c>
      <c r="C2003" s="54">
        <v>55.577999999999996</v>
      </c>
    </row>
    <row r="2004" spans="1:3" x14ac:dyDescent="0.25">
      <c r="A2004" s="52" t="s">
        <v>205</v>
      </c>
      <c r="B2004" s="50" t="s">
        <v>2268</v>
      </c>
      <c r="C2004" s="54">
        <v>55.064</v>
      </c>
    </row>
    <row r="2005" spans="1:3" x14ac:dyDescent="0.25">
      <c r="A2005" s="52" t="s">
        <v>205</v>
      </c>
      <c r="B2005" s="50" t="s">
        <v>2269</v>
      </c>
      <c r="C2005" s="54">
        <v>54.372</v>
      </c>
    </row>
    <row r="2006" spans="1:3" x14ac:dyDescent="0.25">
      <c r="A2006" s="52" t="s">
        <v>205</v>
      </c>
      <c r="B2006" s="50" t="s">
        <v>2270</v>
      </c>
      <c r="C2006" s="54">
        <v>54.806999999999995</v>
      </c>
    </row>
    <row r="2007" spans="1:3" x14ac:dyDescent="0.25">
      <c r="A2007" s="52" t="s">
        <v>205</v>
      </c>
      <c r="B2007" s="50" t="s">
        <v>2271</v>
      </c>
      <c r="C2007" s="54">
        <v>57.213000000000008</v>
      </c>
    </row>
    <row r="2008" spans="1:3" x14ac:dyDescent="0.25">
      <c r="A2008" s="52" t="s">
        <v>205</v>
      </c>
      <c r="B2008" s="50" t="s">
        <v>2272</v>
      </c>
      <c r="C2008" s="54">
        <v>54.535502754625099</v>
      </c>
    </row>
    <row r="2009" spans="1:3" x14ac:dyDescent="0.25">
      <c r="A2009" s="52" t="s">
        <v>205</v>
      </c>
      <c r="B2009" s="50" t="s">
        <v>2273</v>
      </c>
      <c r="C2009" s="54">
        <v>57.238550000400437</v>
      </c>
    </row>
    <row r="2010" spans="1:3" x14ac:dyDescent="0.25">
      <c r="A2010" s="52" t="s">
        <v>205</v>
      </c>
      <c r="B2010" s="50" t="s">
        <v>2274</v>
      </c>
      <c r="C2010" s="54">
        <v>57.169000000000004</v>
      </c>
    </row>
    <row r="2011" spans="1:3" x14ac:dyDescent="0.25">
      <c r="A2011" s="52" t="s">
        <v>205</v>
      </c>
      <c r="B2011" s="50" t="s">
        <v>2275</v>
      </c>
      <c r="C2011" s="54">
        <v>54.383999999999993</v>
      </c>
    </row>
    <row r="2012" spans="1:3" x14ac:dyDescent="0.25">
      <c r="A2012" s="52" t="s">
        <v>205</v>
      </c>
      <c r="B2012" s="50" t="s">
        <v>2276</v>
      </c>
      <c r="C2012" s="54">
        <v>56.644581203804044</v>
      </c>
    </row>
    <row r="2013" spans="1:3" x14ac:dyDescent="0.25">
      <c r="A2013" s="52" t="s">
        <v>205</v>
      </c>
      <c r="B2013" s="50" t="s">
        <v>2277</v>
      </c>
      <c r="C2013" s="54">
        <v>56.052638057320678</v>
      </c>
    </row>
    <row r="2014" spans="1:3" x14ac:dyDescent="0.25">
      <c r="A2014" s="52" t="s">
        <v>205</v>
      </c>
      <c r="B2014" s="50" t="s">
        <v>2278</v>
      </c>
      <c r="C2014" s="54">
        <v>55.385478968662071</v>
      </c>
    </row>
    <row r="2015" spans="1:3" x14ac:dyDescent="0.25">
      <c r="A2015" s="52" t="s">
        <v>205</v>
      </c>
      <c r="B2015" s="50" t="s">
        <v>2279</v>
      </c>
      <c r="C2015" s="54">
        <v>57.404999999999994</v>
      </c>
    </row>
    <row r="2016" spans="1:3" x14ac:dyDescent="0.25">
      <c r="A2016" s="52" t="s">
        <v>205</v>
      </c>
      <c r="B2016" s="50" t="s">
        <v>2280</v>
      </c>
      <c r="C2016" s="54">
        <v>54.082510204905894</v>
      </c>
    </row>
    <row r="2017" spans="1:3" x14ac:dyDescent="0.25">
      <c r="A2017" s="52" t="s">
        <v>205</v>
      </c>
      <c r="B2017" s="50" t="s">
        <v>2281</v>
      </c>
      <c r="C2017" s="54">
        <v>55.634</v>
      </c>
    </row>
    <row r="2018" spans="1:3" x14ac:dyDescent="0.25">
      <c r="A2018" s="52" t="s">
        <v>205</v>
      </c>
      <c r="B2018" s="50" t="s">
        <v>2282</v>
      </c>
      <c r="C2018" s="54">
        <v>55.988531944668722</v>
      </c>
    </row>
    <row r="2019" spans="1:3" x14ac:dyDescent="0.25">
      <c r="A2019" s="52" t="s">
        <v>205</v>
      </c>
      <c r="B2019" s="50" t="s">
        <v>2283</v>
      </c>
      <c r="C2019" s="54">
        <v>54.155085762733997</v>
      </c>
    </row>
    <row r="2020" spans="1:3" x14ac:dyDescent="0.25">
      <c r="A2020" s="52" t="s">
        <v>205</v>
      </c>
      <c r="B2020" s="50" t="s">
        <v>2284</v>
      </c>
      <c r="C2020" s="54">
        <v>53.766054204478223</v>
      </c>
    </row>
    <row r="2021" spans="1:3" x14ac:dyDescent="0.25">
      <c r="A2021" s="52" t="s">
        <v>207</v>
      </c>
      <c r="B2021" s="50" t="s">
        <v>2285</v>
      </c>
      <c r="C2021" s="54">
        <v>119.67</v>
      </c>
    </row>
    <row r="2022" spans="1:3" x14ac:dyDescent="0.25">
      <c r="A2022" s="52" t="s">
        <v>207</v>
      </c>
      <c r="B2022" s="50" t="s">
        <v>2286</v>
      </c>
      <c r="C2022" s="54">
        <v>121.06</v>
      </c>
    </row>
    <row r="2023" spans="1:3" x14ac:dyDescent="0.25">
      <c r="A2023" s="52" t="s">
        <v>207</v>
      </c>
      <c r="B2023" s="50" t="s">
        <v>2287</v>
      </c>
      <c r="C2023" s="54">
        <v>125.79</v>
      </c>
    </row>
    <row r="2024" spans="1:3" x14ac:dyDescent="0.25">
      <c r="A2024" s="52" t="s">
        <v>207</v>
      </c>
      <c r="B2024" s="50" t="s">
        <v>2288</v>
      </c>
      <c r="C2024" s="54">
        <v>125.68</v>
      </c>
    </row>
    <row r="2025" spans="1:3" x14ac:dyDescent="0.25">
      <c r="A2025" s="52" t="s">
        <v>207</v>
      </c>
      <c r="B2025" s="50" t="s">
        <v>2289</v>
      </c>
      <c r="C2025" s="54">
        <v>126</v>
      </c>
    </row>
    <row r="2026" spans="1:3" x14ac:dyDescent="0.25">
      <c r="A2026" s="52" t="s">
        <v>207</v>
      </c>
      <c r="B2026" s="50" t="s">
        <v>2290</v>
      </c>
      <c r="C2026" s="54">
        <v>125.43</v>
      </c>
    </row>
    <row r="2027" spans="1:3" x14ac:dyDescent="0.25">
      <c r="A2027" s="52" t="s">
        <v>207</v>
      </c>
      <c r="B2027" s="50" t="s">
        <v>2291</v>
      </c>
      <c r="C2027" s="54">
        <v>123.74</v>
      </c>
    </row>
    <row r="2028" spans="1:3" x14ac:dyDescent="0.25">
      <c r="A2028" s="52" t="s">
        <v>207</v>
      </c>
      <c r="B2028" s="50" t="s">
        <v>2292</v>
      </c>
      <c r="C2028" s="54">
        <v>120.47</v>
      </c>
    </row>
    <row r="2029" spans="1:3" x14ac:dyDescent="0.25">
      <c r="A2029" s="52" t="s">
        <v>207</v>
      </c>
      <c r="B2029" s="50" t="s">
        <v>2293</v>
      </c>
      <c r="C2029" s="54">
        <v>130.55000000000001</v>
      </c>
    </row>
    <row r="2030" spans="1:3" x14ac:dyDescent="0.25">
      <c r="A2030" s="52" t="s">
        <v>207</v>
      </c>
      <c r="B2030" s="50" t="s">
        <v>2294</v>
      </c>
      <c r="C2030" s="54">
        <v>126.41</v>
      </c>
    </row>
    <row r="2031" spans="1:3" x14ac:dyDescent="0.25">
      <c r="A2031" s="52" t="s">
        <v>207</v>
      </c>
      <c r="B2031" s="50" t="s">
        <v>2295</v>
      </c>
      <c r="C2031" s="54">
        <v>119.68</v>
      </c>
    </row>
    <row r="2032" spans="1:3" x14ac:dyDescent="0.25">
      <c r="A2032" s="52" t="s">
        <v>207</v>
      </c>
      <c r="B2032" s="50" t="s">
        <v>2296</v>
      </c>
      <c r="C2032" s="54">
        <v>122.79</v>
      </c>
    </row>
    <row r="2033" spans="1:3" x14ac:dyDescent="0.25">
      <c r="A2033" s="52" t="s">
        <v>207</v>
      </c>
      <c r="B2033" s="50" t="s">
        <v>2297</v>
      </c>
      <c r="C2033" s="54">
        <v>120.08</v>
      </c>
    </row>
    <row r="2034" spans="1:3" x14ac:dyDescent="0.25">
      <c r="A2034" s="52" t="s">
        <v>207</v>
      </c>
      <c r="B2034" s="50" t="s">
        <v>2298</v>
      </c>
      <c r="C2034" s="54">
        <v>117.64</v>
      </c>
    </row>
    <row r="2035" spans="1:3" x14ac:dyDescent="0.25">
      <c r="A2035" s="52" t="s">
        <v>207</v>
      </c>
      <c r="B2035" s="50" t="s">
        <v>2299</v>
      </c>
      <c r="C2035" s="54">
        <v>123.78</v>
      </c>
    </row>
    <row r="2036" spans="1:3" x14ac:dyDescent="0.25">
      <c r="A2036" s="52" t="s">
        <v>207</v>
      </c>
      <c r="B2036" s="50" t="s">
        <v>2300</v>
      </c>
      <c r="C2036" s="54">
        <v>132.01</v>
      </c>
    </row>
    <row r="2037" spans="1:3" x14ac:dyDescent="0.25">
      <c r="A2037" s="52" t="s">
        <v>207</v>
      </c>
      <c r="B2037" s="50" t="s">
        <v>2301</v>
      </c>
      <c r="C2037" s="54">
        <v>122.69</v>
      </c>
    </row>
    <row r="2038" spans="1:3" x14ac:dyDescent="0.25">
      <c r="A2038" s="52" t="s">
        <v>207</v>
      </c>
      <c r="B2038" s="50" t="s">
        <v>2302</v>
      </c>
      <c r="C2038" s="54">
        <v>117.4</v>
      </c>
    </row>
    <row r="2039" spans="1:3" x14ac:dyDescent="0.25">
      <c r="A2039" s="52" t="s">
        <v>207</v>
      </c>
      <c r="B2039" s="50" t="s">
        <v>2303</v>
      </c>
      <c r="C2039" s="54">
        <v>122.75</v>
      </c>
    </row>
    <row r="2040" spans="1:3" x14ac:dyDescent="0.25">
      <c r="A2040" s="52" t="s">
        <v>207</v>
      </c>
      <c r="B2040" s="50" t="s">
        <v>2304</v>
      </c>
      <c r="C2040" s="54">
        <v>120.96</v>
      </c>
    </row>
    <row r="2041" spans="1:3" x14ac:dyDescent="0.25">
      <c r="A2041" s="52" t="s">
        <v>207</v>
      </c>
      <c r="B2041" s="50" t="s">
        <v>2305</v>
      </c>
      <c r="C2041" s="54">
        <v>121.68</v>
      </c>
    </row>
    <row r="2042" spans="1:3" x14ac:dyDescent="0.25">
      <c r="A2042" s="52" t="s">
        <v>207</v>
      </c>
      <c r="B2042" s="50" t="s">
        <v>2306</v>
      </c>
      <c r="C2042" s="54">
        <v>124.85</v>
      </c>
    </row>
    <row r="2043" spans="1:3" x14ac:dyDescent="0.25">
      <c r="A2043" s="52" t="s">
        <v>207</v>
      </c>
      <c r="B2043" s="50" t="s">
        <v>2307</v>
      </c>
      <c r="C2043" s="54">
        <v>119.77420643763442</v>
      </c>
    </row>
    <row r="2044" spans="1:3" x14ac:dyDescent="0.25">
      <c r="A2044" s="52" t="s">
        <v>207</v>
      </c>
      <c r="B2044" s="50" t="s">
        <v>2308</v>
      </c>
      <c r="C2044" s="54">
        <v>120.46233496590062</v>
      </c>
    </row>
    <row r="2045" spans="1:3" x14ac:dyDescent="0.25">
      <c r="A2045" s="52" t="s">
        <v>207</v>
      </c>
      <c r="B2045" s="50" t="s">
        <v>2309</v>
      </c>
      <c r="C2045" s="54">
        <v>123.64620220547799</v>
      </c>
    </row>
    <row r="2046" spans="1:3" x14ac:dyDescent="0.25">
      <c r="A2046" s="52" t="s">
        <v>207</v>
      </c>
      <c r="B2046" s="50" t="s">
        <v>2310</v>
      </c>
      <c r="C2046" s="54">
        <v>118.11055404683734</v>
      </c>
    </row>
    <row r="2047" spans="1:3" x14ac:dyDescent="0.25">
      <c r="A2047" s="52" t="s">
        <v>207</v>
      </c>
      <c r="B2047" s="50" t="s">
        <v>2311</v>
      </c>
      <c r="C2047" s="54">
        <v>122.42664947436717</v>
      </c>
    </row>
    <row r="2048" spans="1:3" x14ac:dyDescent="0.25">
      <c r="A2048" s="52" t="s">
        <v>207</v>
      </c>
      <c r="B2048" s="50" t="s">
        <v>2312</v>
      </c>
      <c r="C2048" s="54">
        <v>111.3288925736002</v>
      </c>
    </row>
    <row r="2049" spans="1:3" x14ac:dyDescent="0.25">
      <c r="A2049" s="52" t="s">
        <v>208</v>
      </c>
      <c r="B2049" s="50" t="s">
        <v>2313</v>
      </c>
      <c r="C2049" s="54">
        <v>182.59399999999999</v>
      </c>
    </row>
    <row r="2050" spans="1:3" x14ac:dyDescent="0.25">
      <c r="A2050" s="52" t="s">
        <v>208</v>
      </c>
      <c r="B2050" s="50" t="s">
        <v>2314</v>
      </c>
      <c r="C2050" s="54">
        <v>194.096</v>
      </c>
    </row>
    <row r="2051" spans="1:3" x14ac:dyDescent="0.25">
      <c r="A2051" s="52" t="s">
        <v>208</v>
      </c>
      <c r="B2051" s="50" t="s">
        <v>2315</v>
      </c>
      <c r="C2051" s="54">
        <v>186.55600000000001</v>
      </c>
    </row>
    <row r="2052" spans="1:3" x14ac:dyDescent="0.25">
      <c r="A2052" s="52" t="s">
        <v>208</v>
      </c>
      <c r="B2052" s="50" t="s">
        <v>2316</v>
      </c>
      <c r="C2052" s="54">
        <v>188.84</v>
      </c>
    </row>
    <row r="2053" spans="1:3" x14ac:dyDescent="0.25">
      <c r="A2053" s="52" t="s">
        <v>208</v>
      </c>
      <c r="B2053" s="50" t="s">
        <v>2317</v>
      </c>
      <c r="C2053" s="54">
        <v>192.01499999999999</v>
      </c>
    </row>
    <row r="2054" spans="1:3" x14ac:dyDescent="0.25">
      <c r="A2054" s="52" t="s">
        <v>208</v>
      </c>
      <c r="B2054" s="50" t="s">
        <v>2318</v>
      </c>
      <c r="C2054" s="54">
        <v>180.91700000000003</v>
      </c>
    </row>
    <row r="2055" spans="1:3" x14ac:dyDescent="0.25">
      <c r="A2055" s="52" t="s">
        <v>208</v>
      </c>
      <c r="B2055" s="50" t="s">
        <v>2319</v>
      </c>
      <c r="C2055" s="54">
        <v>188.404</v>
      </c>
    </row>
    <row r="2056" spans="1:3" x14ac:dyDescent="0.25">
      <c r="A2056" s="52" t="s">
        <v>208</v>
      </c>
      <c r="B2056" s="50" t="s">
        <v>2320</v>
      </c>
      <c r="C2056" s="54">
        <v>188.49100000000001</v>
      </c>
    </row>
    <row r="2057" spans="1:3" x14ac:dyDescent="0.25">
      <c r="A2057" s="52" t="s">
        <v>208</v>
      </c>
      <c r="B2057" s="50" t="s">
        <v>2321</v>
      </c>
      <c r="C2057" s="54">
        <v>188.45300000000003</v>
      </c>
    </row>
    <row r="2058" spans="1:3" x14ac:dyDescent="0.25">
      <c r="A2058" s="52" t="s">
        <v>208</v>
      </c>
      <c r="B2058" s="50" t="s">
        <v>2322</v>
      </c>
      <c r="C2058" s="54">
        <v>192.22200000000004</v>
      </c>
    </row>
    <row r="2059" spans="1:3" x14ac:dyDescent="0.25">
      <c r="A2059" s="52" t="s">
        <v>208</v>
      </c>
      <c r="B2059" s="50" t="s">
        <v>2323</v>
      </c>
      <c r="C2059" s="54">
        <v>187.21637751847391</v>
      </c>
    </row>
    <row r="2060" spans="1:3" x14ac:dyDescent="0.25">
      <c r="A2060" s="52" t="s">
        <v>208</v>
      </c>
      <c r="B2060" s="50" t="s">
        <v>2324</v>
      </c>
      <c r="C2060" s="54">
        <v>185.07701373676815</v>
      </c>
    </row>
    <row r="2061" spans="1:3" x14ac:dyDescent="0.25">
      <c r="A2061" s="52" t="s">
        <v>208</v>
      </c>
      <c r="B2061" s="50" t="s">
        <v>2325</v>
      </c>
      <c r="C2061" s="54">
        <v>177.43211742323874</v>
      </c>
    </row>
    <row r="2062" spans="1:3" x14ac:dyDescent="0.25">
      <c r="A2062" s="52" t="s">
        <v>208</v>
      </c>
      <c r="B2062" s="50" t="s">
        <v>2326</v>
      </c>
      <c r="C2062" s="54">
        <v>192.41103266178655</v>
      </c>
    </row>
    <row r="2063" spans="1:3" x14ac:dyDescent="0.25">
      <c r="A2063" s="52" t="s">
        <v>208</v>
      </c>
      <c r="B2063" s="50" t="s">
        <v>2327</v>
      </c>
      <c r="C2063" s="54">
        <v>182.15988792157071</v>
      </c>
    </row>
    <row r="2064" spans="1:3" x14ac:dyDescent="0.25">
      <c r="A2064" s="52" t="s">
        <v>208</v>
      </c>
      <c r="B2064" s="50" t="s">
        <v>2328</v>
      </c>
      <c r="C2064" s="54">
        <v>184.60859088067434</v>
      </c>
    </row>
    <row r="2065" spans="1:3" x14ac:dyDescent="0.25">
      <c r="A2065" s="52" t="s">
        <v>208</v>
      </c>
      <c r="B2065" s="50" t="s">
        <v>2329</v>
      </c>
      <c r="C2065" s="54">
        <v>180.96769163543846</v>
      </c>
    </row>
    <row r="2066" spans="1:3" x14ac:dyDescent="0.25">
      <c r="A2066" s="52" t="s">
        <v>208</v>
      </c>
      <c r="B2066" s="50" t="s">
        <v>2330</v>
      </c>
      <c r="C2066" s="54">
        <v>181.11760421366901</v>
      </c>
    </row>
    <row r="2067" spans="1:3" x14ac:dyDescent="0.25">
      <c r="A2067" s="52" t="s">
        <v>208</v>
      </c>
      <c r="B2067" s="50" t="s">
        <v>2331</v>
      </c>
      <c r="C2067" s="54">
        <v>185.06953856381193</v>
      </c>
    </row>
    <row r="2068" spans="1:3" x14ac:dyDescent="0.25">
      <c r="A2068" s="52" t="s">
        <v>208</v>
      </c>
      <c r="B2068" s="50" t="s">
        <v>2332</v>
      </c>
      <c r="C2068" s="54">
        <v>182.30614360965396</v>
      </c>
    </row>
    <row r="2069" spans="1:3" x14ac:dyDescent="0.25">
      <c r="A2069" s="52" t="s">
        <v>208</v>
      </c>
      <c r="B2069" s="50" t="s">
        <v>2333</v>
      </c>
      <c r="C2069" s="54">
        <v>186.15681809385563</v>
      </c>
    </row>
    <row r="2070" spans="1:3" x14ac:dyDescent="0.25">
      <c r="A2070" s="52" t="s">
        <v>209</v>
      </c>
      <c r="B2070" s="50" t="s">
        <v>2334</v>
      </c>
      <c r="C2070" s="54">
        <v>205.64600000000002</v>
      </c>
    </row>
    <row r="2071" spans="1:3" x14ac:dyDescent="0.25">
      <c r="A2071" s="52" t="s">
        <v>209</v>
      </c>
      <c r="B2071" s="50" t="s">
        <v>2335</v>
      </c>
      <c r="C2071" s="54">
        <v>197.005</v>
      </c>
    </row>
    <row r="2072" spans="1:3" x14ac:dyDescent="0.25">
      <c r="A2072" s="52" t="s">
        <v>209</v>
      </c>
      <c r="B2072" s="50" t="s">
        <v>2336</v>
      </c>
      <c r="C2072" s="54">
        <v>202.18</v>
      </c>
    </row>
    <row r="2073" spans="1:3" x14ac:dyDescent="0.25">
      <c r="A2073" s="52" t="s">
        <v>209</v>
      </c>
      <c r="B2073" s="50" t="s">
        <v>2337</v>
      </c>
      <c r="C2073" s="54">
        <v>211.30599999999998</v>
      </c>
    </row>
    <row r="2074" spans="1:3" x14ac:dyDescent="0.25">
      <c r="A2074" s="52" t="s">
        <v>209</v>
      </c>
      <c r="B2074" s="50" t="s">
        <v>2338</v>
      </c>
      <c r="C2074" s="54">
        <v>200.48899999999998</v>
      </c>
    </row>
    <row r="2075" spans="1:3" x14ac:dyDescent="0.25">
      <c r="A2075" s="52" t="s">
        <v>209</v>
      </c>
      <c r="B2075" s="50" t="s">
        <v>2339</v>
      </c>
      <c r="C2075" s="54">
        <v>208.929</v>
      </c>
    </row>
    <row r="2076" spans="1:3" x14ac:dyDescent="0.25">
      <c r="A2076" s="52" t="s">
        <v>209</v>
      </c>
      <c r="B2076" s="50" t="s">
        <v>2340</v>
      </c>
      <c r="C2076" s="54">
        <v>214.79995585006583</v>
      </c>
    </row>
    <row r="2077" spans="1:3" x14ac:dyDescent="0.25">
      <c r="A2077" s="52" t="s">
        <v>209</v>
      </c>
      <c r="B2077" s="50" t="s">
        <v>2341</v>
      </c>
      <c r="C2077" s="54">
        <v>218.85641452259443</v>
      </c>
    </row>
    <row r="2078" spans="1:3" x14ac:dyDescent="0.25">
      <c r="A2078" s="52" t="s">
        <v>209</v>
      </c>
      <c r="B2078" s="50" t="s">
        <v>2342</v>
      </c>
      <c r="C2078" s="54">
        <v>201.47232578185699</v>
      </c>
    </row>
    <row r="2079" spans="1:3" x14ac:dyDescent="0.25">
      <c r="A2079" s="52" t="s">
        <v>210</v>
      </c>
      <c r="B2079" s="50" t="s">
        <v>2343</v>
      </c>
      <c r="C2079" s="54">
        <v>244.72599999999997</v>
      </c>
    </row>
    <row r="2080" spans="1:3" x14ac:dyDescent="0.25">
      <c r="A2080" s="52" t="s">
        <v>210</v>
      </c>
      <c r="B2080" s="50" t="s">
        <v>2344</v>
      </c>
      <c r="C2080" s="54">
        <v>241.24299999999999</v>
      </c>
    </row>
    <row r="2081" spans="1:3" x14ac:dyDescent="0.25">
      <c r="A2081" s="52" t="s">
        <v>210</v>
      </c>
      <c r="B2081" s="50" t="s">
        <v>2345</v>
      </c>
      <c r="C2081" s="54">
        <v>248.09699999999998</v>
      </c>
    </row>
    <row r="2082" spans="1:3" x14ac:dyDescent="0.25">
      <c r="A2082" s="52" t="s">
        <v>210</v>
      </c>
      <c r="B2082" s="50" t="s">
        <v>2346</v>
      </c>
      <c r="C2082" s="54">
        <v>253.54699999999997</v>
      </c>
    </row>
    <row r="2083" spans="1:3" x14ac:dyDescent="0.25">
      <c r="A2083" s="52" t="s">
        <v>210</v>
      </c>
      <c r="B2083" s="50" t="s">
        <v>2347</v>
      </c>
      <c r="C2083" s="54">
        <v>245.28400000000002</v>
      </c>
    </row>
    <row r="2084" spans="1:3" x14ac:dyDescent="0.25">
      <c r="A2084" s="52" t="s">
        <v>210</v>
      </c>
      <c r="B2084" s="50" t="s">
        <v>2348</v>
      </c>
      <c r="C2084" s="54">
        <v>249.767</v>
      </c>
    </row>
    <row r="2085" spans="1:3" x14ac:dyDescent="0.25">
      <c r="A2085" s="52" t="s">
        <v>210</v>
      </c>
      <c r="B2085" s="50" t="s">
        <v>2349</v>
      </c>
      <c r="C2085" s="54">
        <v>247.96599999999998</v>
      </c>
    </row>
    <row r="2086" spans="1:3" x14ac:dyDescent="0.25">
      <c r="A2086" s="52" t="s">
        <v>210</v>
      </c>
      <c r="B2086" s="50" t="s">
        <v>2350</v>
      </c>
      <c r="C2086" s="54">
        <v>240.47499999999999</v>
      </c>
    </row>
    <row r="2087" spans="1:3" x14ac:dyDescent="0.25">
      <c r="A2087" s="52" t="s">
        <v>210</v>
      </c>
      <c r="B2087" s="50" t="s">
        <v>2351</v>
      </c>
      <c r="C2087" s="54">
        <v>251.04</v>
      </c>
    </row>
    <row r="2088" spans="1:3" x14ac:dyDescent="0.25">
      <c r="A2088" s="52" t="s">
        <v>210</v>
      </c>
      <c r="B2088" s="50" t="s">
        <v>2352</v>
      </c>
      <c r="C2088" s="54">
        <v>251.59900000000002</v>
      </c>
    </row>
    <row r="2089" spans="1:3" x14ac:dyDescent="0.25">
      <c r="A2089" s="52" t="s">
        <v>210</v>
      </c>
      <c r="B2089" s="50" t="s">
        <v>2353</v>
      </c>
      <c r="C2089" s="54">
        <v>252.529</v>
      </c>
    </row>
    <row r="2090" spans="1:3" x14ac:dyDescent="0.25">
      <c r="A2090" s="52" t="s">
        <v>210</v>
      </c>
      <c r="B2090" s="50" t="s">
        <v>2354</v>
      </c>
      <c r="C2090" s="54">
        <v>247.995</v>
      </c>
    </row>
    <row r="2091" spans="1:3" x14ac:dyDescent="0.25">
      <c r="A2091" s="52" t="s">
        <v>210</v>
      </c>
      <c r="B2091" s="50" t="s">
        <v>2355</v>
      </c>
      <c r="C2091" s="54">
        <v>248.79499999999999</v>
      </c>
    </row>
    <row r="2092" spans="1:3" x14ac:dyDescent="0.25">
      <c r="A2092" s="52" t="s">
        <v>210</v>
      </c>
      <c r="B2092" s="50" t="s">
        <v>2356</v>
      </c>
      <c r="C2092" s="54">
        <v>248.29499999999999</v>
      </c>
    </row>
    <row r="2093" spans="1:3" x14ac:dyDescent="0.25">
      <c r="A2093" s="52" t="s">
        <v>210</v>
      </c>
      <c r="B2093" s="50" t="s">
        <v>2357</v>
      </c>
      <c r="C2093" s="54">
        <v>251.26799999999997</v>
      </c>
    </row>
    <row r="2094" spans="1:3" x14ac:dyDescent="0.25">
      <c r="A2094" s="52" t="s">
        <v>210</v>
      </c>
      <c r="B2094" s="50" t="s">
        <v>2358</v>
      </c>
      <c r="C2094" s="54">
        <v>254.51300000000001</v>
      </c>
    </row>
    <row r="2095" spans="1:3" x14ac:dyDescent="0.25">
      <c r="A2095" s="52" t="s">
        <v>210</v>
      </c>
      <c r="B2095" s="50" t="s">
        <v>2359</v>
      </c>
      <c r="C2095" s="54">
        <v>249.858</v>
      </c>
    </row>
    <row r="2096" spans="1:3" x14ac:dyDescent="0.25">
      <c r="A2096" s="52" t="s">
        <v>210</v>
      </c>
      <c r="B2096" s="50" t="s">
        <v>2360</v>
      </c>
      <c r="C2096" s="54">
        <v>243.94400000000002</v>
      </c>
    </row>
    <row r="2097" spans="1:3" x14ac:dyDescent="0.25">
      <c r="A2097" s="52" t="s">
        <v>210</v>
      </c>
      <c r="B2097" s="50" t="s">
        <v>2361</v>
      </c>
      <c r="C2097" s="54">
        <v>251.47200000000004</v>
      </c>
    </row>
    <row r="2098" spans="1:3" x14ac:dyDescent="0.25">
      <c r="A2098" s="52" t="s">
        <v>210</v>
      </c>
      <c r="B2098" s="50" t="s">
        <v>2362</v>
      </c>
      <c r="C2098" s="54">
        <v>246.71699999999996</v>
      </c>
    </row>
    <row r="2099" spans="1:3" x14ac:dyDescent="0.25">
      <c r="A2099" s="52" t="s">
        <v>210</v>
      </c>
      <c r="B2099" s="50" t="s">
        <v>2363</v>
      </c>
      <c r="C2099" s="54">
        <v>241.73777777777775</v>
      </c>
    </row>
    <row r="2100" spans="1:3" x14ac:dyDescent="0.25">
      <c r="A2100" s="52" t="s">
        <v>210</v>
      </c>
      <c r="B2100" s="50" t="s">
        <v>2364</v>
      </c>
      <c r="C2100" s="54">
        <v>250.97700000000003</v>
      </c>
    </row>
    <row r="2101" spans="1:3" x14ac:dyDescent="0.25">
      <c r="A2101" s="52" t="s">
        <v>210</v>
      </c>
      <c r="B2101" s="50" t="s">
        <v>2365</v>
      </c>
      <c r="C2101" s="54">
        <v>243.27900000000005</v>
      </c>
    </row>
    <row r="2102" spans="1:3" x14ac:dyDescent="0.25">
      <c r="A2102" s="52" t="s">
        <v>210</v>
      </c>
      <c r="B2102" s="50" t="s">
        <v>2366</v>
      </c>
      <c r="C2102" s="54">
        <v>254.63400000000001</v>
      </c>
    </row>
    <row r="2103" spans="1:3" x14ac:dyDescent="0.25">
      <c r="A2103" s="52" t="s">
        <v>212</v>
      </c>
      <c r="B2103" s="50" t="s">
        <v>2367</v>
      </c>
      <c r="C2103" s="54">
        <v>243.32399999999998</v>
      </c>
    </row>
    <row r="2104" spans="1:3" x14ac:dyDescent="0.25">
      <c r="A2104" s="52" t="s">
        <v>212</v>
      </c>
      <c r="B2104" s="50" t="s">
        <v>2368</v>
      </c>
      <c r="C2104" s="54">
        <v>249.53800000000007</v>
      </c>
    </row>
    <row r="2105" spans="1:3" x14ac:dyDescent="0.25">
      <c r="A2105" s="52" t="s">
        <v>212</v>
      </c>
      <c r="B2105" s="50" t="s">
        <v>2369</v>
      </c>
      <c r="C2105" s="54">
        <v>244.40399999999994</v>
      </c>
    </row>
    <row r="2106" spans="1:3" x14ac:dyDescent="0.25">
      <c r="A2106" s="52" t="s">
        <v>212</v>
      </c>
      <c r="B2106" s="50" t="s">
        <v>2370</v>
      </c>
      <c r="C2106" s="54">
        <v>253.00200000000004</v>
      </c>
    </row>
    <row r="2107" spans="1:3" x14ac:dyDescent="0.25">
      <c r="A2107" s="52" t="s">
        <v>212</v>
      </c>
      <c r="B2107" s="50" t="s">
        <v>2371</v>
      </c>
      <c r="C2107" s="54">
        <v>245.87699999999995</v>
      </c>
    </row>
    <row r="2108" spans="1:3" x14ac:dyDescent="0.25">
      <c r="A2108" s="52" t="s">
        <v>212</v>
      </c>
      <c r="B2108" s="50" t="s">
        <v>2372</v>
      </c>
      <c r="C2108" s="54">
        <v>256.80895444118147</v>
      </c>
    </row>
    <row r="2109" spans="1:3" x14ac:dyDescent="0.25">
      <c r="A2109" s="52" t="s">
        <v>212</v>
      </c>
      <c r="B2109" s="50" t="s">
        <v>2373</v>
      </c>
      <c r="C2109" s="54">
        <v>244.44462470633917</v>
      </c>
    </row>
    <row r="2110" spans="1:3" x14ac:dyDescent="0.25">
      <c r="A2110" s="52" t="s">
        <v>212</v>
      </c>
      <c r="B2110" s="50" t="s">
        <v>2374</v>
      </c>
      <c r="C2110" s="54">
        <v>246.51782071123617</v>
      </c>
    </row>
    <row r="2111" spans="1:3" x14ac:dyDescent="0.25">
      <c r="A2111" s="52" t="s">
        <v>215</v>
      </c>
      <c r="B2111" s="50" t="s">
        <v>2375</v>
      </c>
      <c r="C2111" s="54">
        <v>241.33600000000001</v>
      </c>
    </row>
    <row r="2112" spans="1:3" x14ac:dyDescent="0.25">
      <c r="A2112" s="52" t="s">
        <v>215</v>
      </c>
      <c r="B2112" s="50" t="s">
        <v>2376</v>
      </c>
      <c r="C2112" s="54">
        <v>250.785</v>
      </c>
    </row>
    <row r="2113" spans="1:3" x14ac:dyDescent="0.25">
      <c r="A2113" s="52" t="s">
        <v>215</v>
      </c>
      <c r="B2113" s="50" t="s">
        <v>2377</v>
      </c>
      <c r="C2113" s="54">
        <v>246.7</v>
      </c>
    </row>
    <row r="2114" spans="1:3" x14ac:dyDescent="0.25">
      <c r="A2114" s="52" t="s">
        <v>215</v>
      </c>
      <c r="B2114" s="50" t="s">
        <v>2378</v>
      </c>
      <c r="C2114" s="54">
        <v>253.89</v>
      </c>
    </row>
    <row r="2115" spans="1:3" x14ac:dyDescent="0.25">
      <c r="A2115" s="52" t="s">
        <v>215</v>
      </c>
      <c r="B2115" s="50" t="s">
        <v>2379</v>
      </c>
      <c r="C2115" s="54">
        <v>250.66800000000003</v>
      </c>
    </row>
    <row r="2116" spans="1:3" x14ac:dyDescent="0.25">
      <c r="A2116" s="52" t="s">
        <v>215</v>
      </c>
      <c r="B2116" s="50" t="s">
        <v>2380</v>
      </c>
      <c r="C2116" s="54">
        <v>245.02</v>
      </c>
    </row>
    <row r="2117" spans="1:3" x14ac:dyDescent="0.25">
      <c r="A2117" s="52" t="s">
        <v>215</v>
      </c>
      <c r="B2117" s="50" t="s">
        <v>2381</v>
      </c>
      <c r="C2117" s="54">
        <v>253.02799999999996</v>
      </c>
    </row>
    <row r="2118" spans="1:3" x14ac:dyDescent="0.25">
      <c r="A2118" s="52" t="s">
        <v>215</v>
      </c>
      <c r="B2118" s="50" t="s">
        <v>2382</v>
      </c>
      <c r="C2118" s="54">
        <v>246.49100000000004</v>
      </c>
    </row>
    <row r="2119" spans="1:3" x14ac:dyDescent="0.25">
      <c r="A2119" s="52" t="s">
        <v>215</v>
      </c>
      <c r="B2119" s="50" t="s">
        <v>2383</v>
      </c>
      <c r="C2119" s="54">
        <v>247.215</v>
      </c>
    </row>
    <row r="2120" spans="1:3" x14ac:dyDescent="0.25">
      <c r="A2120" s="52" t="s">
        <v>215</v>
      </c>
      <c r="B2120" s="50" t="s">
        <v>2384</v>
      </c>
      <c r="C2120" s="54">
        <v>253.75699999999998</v>
      </c>
    </row>
    <row r="2121" spans="1:3" x14ac:dyDescent="0.25">
      <c r="A2121" s="52" t="s">
        <v>215</v>
      </c>
      <c r="B2121" s="50" t="s">
        <v>2385</v>
      </c>
      <c r="C2121" s="54">
        <v>248.8832156966383</v>
      </c>
    </row>
    <row r="2122" spans="1:3" x14ac:dyDescent="0.25">
      <c r="A2122" s="52" t="s">
        <v>215</v>
      </c>
      <c r="B2122" s="50" t="s">
        <v>2386</v>
      </c>
      <c r="C2122" s="54">
        <v>249.66495533160938</v>
      </c>
    </row>
    <row r="2123" spans="1:3" x14ac:dyDescent="0.25">
      <c r="A2123" s="52" t="s">
        <v>215</v>
      </c>
      <c r="B2123" s="50" t="s">
        <v>2387</v>
      </c>
      <c r="C2123" s="54">
        <v>247.35435279997705</v>
      </c>
    </row>
    <row r="2124" spans="1:3" x14ac:dyDescent="0.25">
      <c r="A2124" s="52" t="s">
        <v>216</v>
      </c>
      <c r="B2124" s="50" t="s">
        <v>2388</v>
      </c>
      <c r="C2124" s="54">
        <v>269.09699999999998</v>
      </c>
    </row>
    <row r="2125" spans="1:3" x14ac:dyDescent="0.25">
      <c r="A2125" s="52" t="s">
        <v>216</v>
      </c>
      <c r="B2125" s="50" t="s">
        <v>2389</v>
      </c>
      <c r="C2125" s="54">
        <v>273.50700000000001</v>
      </c>
    </row>
    <row r="2126" spans="1:3" x14ac:dyDescent="0.25">
      <c r="A2126" s="52" t="s">
        <v>216</v>
      </c>
      <c r="B2126" s="50" t="s">
        <v>2390</v>
      </c>
      <c r="C2126" s="54">
        <v>265.45600000000002</v>
      </c>
    </row>
    <row r="2127" spans="1:3" x14ac:dyDescent="0.25">
      <c r="A2127" s="52" t="s">
        <v>216</v>
      </c>
      <c r="B2127" s="50" t="s">
        <v>2391</v>
      </c>
      <c r="C2127" s="54">
        <v>266.67399999999998</v>
      </c>
    </row>
    <row r="2128" spans="1:3" x14ac:dyDescent="0.25">
      <c r="A2128" s="52" t="s">
        <v>216</v>
      </c>
      <c r="B2128" s="50" t="s">
        <v>2392</v>
      </c>
      <c r="C2128" s="54">
        <v>274.959</v>
      </c>
    </row>
    <row r="2129" spans="1:3" x14ac:dyDescent="0.25">
      <c r="A2129" s="52" t="s">
        <v>216</v>
      </c>
      <c r="B2129" s="50" t="s">
        <v>2393</v>
      </c>
      <c r="C2129" s="54">
        <v>267.05236642341686</v>
      </c>
    </row>
    <row r="2130" spans="1:3" x14ac:dyDescent="0.25">
      <c r="A2130" s="52" t="s">
        <v>216</v>
      </c>
      <c r="B2130" s="50" t="s">
        <v>2394</v>
      </c>
      <c r="C2130" s="54">
        <v>275.62029387103934</v>
      </c>
    </row>
    <row r="2131" spans="1:3" x14ac:dyDescent="0.25">
      <c r="A2131" s="52" t="s">
        <v>216</v>
      </c>
      <c r="B2131" s="50" t="s">
        <v>2395</v>
      </c>
      <c r="C2131" s="54">
        <v>273.9550716427035</v>
      </c>
    </row>
    <row r="2132" spans="1:3" x14ac:dyDescent="0.25">
      <c r="A2132" s="52" t="s">
        <v>219</v>
      </c>
      <c r="B2132" s="50" t="s">
        <v>2396</v>
      </c>
      <c r="C2132" s="54">
        <v>122.71799999999999</v>
      </c>
    </row>
    <row r="2133" spans="1:3" x14ac:dyDescent="0.25">
      <c r="A2133" s="52" t="s">
        <v>219</v>
      </c>
      <c r="B2133" s="50" t="s">
        <v>2397</v>
      </c>
      <c r="C2133" s="54">
        <v>118.52900000000002</v>
      </c>
    </row>
    <row r="2134" spans="1:3" x14ac:dyDescent="0.25">
      <c r="A2134" s="52" t="s">
        <v>219</v>
      </c>
      <c r="B2134" s="50" t="s">
        <v>2398</v>
      </c>
      <c r="C2134" s="54">
        <v>118.70700000000002</v>
      </c>
    </row>
    <row r="2135" spans="1:3" x14ac:dyDescent="0.25">
      <c r="A2135" s="52" t="s">
        <v>219</v>
      </c>
      <c r="B2135" s="50" t="s">
        <v>2399</v>
      </c>
      <c r="C2135" s="54">
        <v>128.96700000000001</v>
      </c>
    </row>
    <row r="2136" spans="1:3" x14ac:dyDescent="0.25">
      <c r="A2136" s="52" t="s">
        <v>219</v>
      </c>
      <c r="B2136" s="50" t="s">
        <v>2400</v>
      </c>
      <c r="C2136" s="54">
        <v>131.23599999999996</v>
      </c>
    </row>
    <row r="2137" spans="1:3" x14ac:dyDescent="0.25">
      <c r="A2137" s="52" t="s">
        <v>219</v>
      </c>
      <c r="B2137" s="50" t="s">
        <v>2401</v>
      </c>
      <c r="C2137" s="54">
        <v>131.65699999999998</v>
      </c>
    </row>
    <row r="2138" spans="1:3" x14ac:dyDescent="0.25">
      <c r="A2138" s="52" t="s">
        <v>219</v>
      </c>
      <c r="B2138" s="50" t="s">
        <v>2402</v>
      </c>
      <c r="C2138" s="54">
        <v>127.32899999999999</v>
      </c>
    </row>
    <row r="2139" spans="1:3" x14ac:dyDescent="0.25">
      <c r="A2139" s="52" t="s">
        <v>219</v>
      </c>
      <c r="B2139" s="50" t="s">
        <v>2403</v>
      </c>
      <c r="C2139" s="54">
        <v>125.29099999999998</v>
      </c>
    </row>
    <row r="2140" spans="1:3" x14ac:dyDescent="0.25">
      <c r="A2140" s="52" t="s">
        <v>219</v>
      </c>
      <c r="B2140" s="50" t="s">
        <v>2404</v>
      </c>
      <c r="C2140" s="54">
        <v>123.92699999999998</v>
      </c>
    </row>
    <row r="2141" spans="1:3" x14ac:dyDescent="0.25">
      <c r="A2141" s="52" t="s">
        <v>219</v>
      </c>
      <c r="B2141" s="50" t="s">
        <v>2405</v>
      </c>
      <c r="C2141" s="54">
        <v>123.131</v>
      </c>
    </row>
    <row r="2142" spans="1:3" x14ac:dyDescent="0.25">
      <c r="A2142" s="52" t="s">
        <v>219</v>
      </c>
      <c r="B2142" s="50" t="s">
        <v>2406</v>
      </c>
      <c r="C2142" s="54">
        <v>119.38590764881458</v>
      </c>
    </row>
    <row r="2143" spans="1:3" x14ac:dyDescent="0.25">
      <c r="A2143" s="52" t="s">
        <v>219</v>
      </c>
      <c r="B2143" s="50" t="s">
        <v>2407</v>
      </c>
      <c r="C2143" s="54">
        <v>123.33289750071636</v>
      </c>
    </row>
    <row r="2144" spans="1:3" x14ac:dyDescent="0.25">
      <c r="A2144" s="52" t="s">
        <v>222</v>
      </c>
      <c r="B2144" s="50" t="s">
        <v>2408</v>
      </c>
      <c r="C2144" s="54">
        <v>81.448999999999984</v>
      </c>
    </row>
    <row r="2145" spans="1:3" x14ac:dyDescent="0.25">
      <c r="A2145" s="52" t="s">
        <v>222</v>
      </c>
      <c r="B2145" s="50" t="s">
        <v>2409</v>
      </c>
      <c r="C2145" s="54">
        <v>74.322000000000003</v>
      </c>
    </row>
    <row r="2146" spans="1:3" x14ac:dyDescent="0.25">
      <c r="A2146" s="52" t="s">
        <v>222</v>
      </c>
      <c r="B2146" s="50" t="s">
        <v>2410</v>
      </c>
      <c r="C2146" s="54">
        <v>77.37</v>
      </c>
    </row>
    <row r="2147" spans="1:3" x14ac:dyDescent="0.25">
      <c r="A2147" s="52" t="s">
        <v>222</v>
      </c>
      <c r="B2147" s="50" t="s">
        <v>2411</v>
      </c>
      <c r="C2147" s="54">
        <v>78.791000000000011</v>
      </c>
    </row>
    <row r="2148" spans="1:3" x14ac:dyDescent="0.25">
      <c r="A2148" s="52" t="s">
        <v>222</v>
      </c>
      <c r="B2148" s="50" t="s">
        <v>2412</v>
      </c>
      <c r="C2148" s="54">
        <v>81.679999999999993</v>
      </c>
    </row>
    <row r="2149" spans="1:3" x14ac:dyDescent="0.25">
      <c r="A2149" s="52" t="s">
        <v>222</v>
      </c>
      <c r="B2149" s="50" t="s">
        <v>2413</v>
      </c>
      <c r="C2149" s="54">
        <v>77.850308793709161</v>
      </c>
    </row>
    <row r="2150" spans="1:3" x14ac:dyDescent="0.25">
      <c r="A2150" s="52" t="s">
        <v>222</v>
      </c>
      <c r="B2150" s="50" t="s">
        <v>2414</v>
      </c>
      <c r="C2150" s="54">
        <v>79.209596627448519</v>
      </c>
    </row>
    <row r="2151" spans="1:3" x14ac:dyDescent="0.25">
      <c r="A2151" s="52" t="s">
        <v>222</v>
      </c>
      <c r="B2151" s="50" t="s">
        <v>2415</v>
      </c>
      <c r="C2151" s="54">
        <v>77.636156311273638</v>
      </c>
    </row>
    <row r="2152" spans="1:3" x14ac:dyDescent="0.25">
      <c r="A2152" s="52" t="s">
        <v>222</v>
      </c>
      <c r="B2152" s="50" t="s">
        <v>2416</v>
      </c>
      <c r="C2152" s="54">
        <v>81.16574453092872</v>
      </c>
    </row>
    <row r="2153" spans="1:3" x14ac:dyDescent="0.25">
      <c r="A2153" s="52" t="s">
        <v>222</v>
      </c>
      <c r="B2153" s="50" t="s">
        <v>2417</v>
      </c>
      <c r="C2153" s="54">
        <v>75.245974787556435</v>
      </c>
    </row>
    <row r="2154" spans="1:3" x14ac:dyDescent="0.25">
      <c r="A2154" s="52" t="s">
        <v>222</v>
      </c>
      <c r="B2154" s="50" t="s">
        <v>2415</v>
      </c>
      <c r="C2154" s="54">
        <v>77.332524370286009</v>
      </c>
    </row>
    <row r="2155" spans="1:3" x14ac:dyDescent="0.25">
      <c r="A2155" s="52" t="s">
        <v>224</v>
      </c>
      <c r="B2155" s="50" t="s">
        <v>2418</v>
      </c>
      <c r="C2155" s="54">
        <v>113.39024724770914</v>
      </c>
    </row>
    <row r="2156" spans="1:3" x14ac:dyDescent="0.25">
      <c r="A2156" s="52" t="s">
        <v>224</v>
      </c>
      <c r="B2156" s="50" t="s">
        <v>2419</v>
      </c>
      <c r="C2156" s="54">
        <v>109.07502867956813</v>
      </c>
    </row>
    <row r="2157" spans="1:3" x14ac:dyDescent="0.25">
      <c r="A2157" s="52" t="s">
        <v>224</v>
      </c>
      <c r="B2157" s="50" t="s">
        <v>2420</v>
      </c>
      <c r="C2157" s="54">
        <v>105.49760567622063</v>
      </c>
    </row>
    <row r="2158" spans="1:3" x14ac:dyDescent="0.25">
      <c r="A2158" s="52" t="s">
        <v>224</v>
      </c>
      <c r="B2158" s="50" t="s">
        <v>2421</v>
      </c>
      <c r="C2158" s="54">
        <v>106.59345354565842</v>
      </c>
    </row>
    <row r="2159" spans="1:3" x14ac:dyDescent="0.25">
      <c r="A2159" s="52" t="s">
        <v>224</v>
      </c>
      <c r="B2159" s="50" t="s">
        <v>2422</v>
      </c>
      <c r="C2159" s="54">
        <v>107.31189670527887</v>
      </c>
    </row>
    <row r="2160" spans="1:3" x14ac:dyDescent="0.25">
      <c r="A2160" s="52" t="s">
        <v>224</v>
      </c>
      <c r="B2160" s="50" t="s">
        <v>2423</v>
      </c>
      <c r="C2160" s="54">
        <v>103.36553586965381</v>
      </c>
    </row>
    <row r="2161" spans="1:3" x14ac:dyDescent="0.25">
      <c r="A2161" s="52" t="s">
        <v>224</v>
      </c>
      <c r="B2161" s="50" t="s">
        <v>2424</v>
      </c>
      <c r="C2161" s="54">
        <v>110.44933307168165</v>
      </c>
    </row>
    <row r="2162" spans="1:3" x14ac:dyDescent="0.25">
      <c r="A2162" s="52" t="s">
        <v>224</v>
      </c>
      <c r="B2162" s="50" t="s">
        <v>2425</v>
      </c>
      <c r="C2162" s="54">
        <v>111.51968189724509</v>
      </c>
    </row>
    <row r="2163" spans="1:3" x14ac:dyDescent="0.25">
      <c r="A2163" s="52" t="s">
        <v>224</v>
      </c>
      <c r="B2163" s="50" t="s">
        <v>2426</v>
      </c>
      <c r="C2163" s="54">
        <v>105.48233277410512</v>
      </c>
    </row>
    <row r="2164" spans="1:3" x14ac:dyDescent="0.25">
      <c r="A2164" s="52" t="s">
        <v>224</v>
      </c>
      <c r="B2164" s="50" t="s">
        <v>2427</v>
      </c>
      <c r="C2164" s="54">
        <v>107.64943051662688</v>
      </c>
    </row>
    <row r="2165" spans="1:3" x14ac:dyDescent="0.25">
      <c r="A2165" s="52" t="s">
        <v>224</v>
      </c>
      <c r="B2165" s="50" t="s">
        <v>2428</v>
      </c>
      <c r="C2165" s="54">
        <v>107.67466457079858</v>
      </c>
    </row>
    <row r="2166" spans="1:3" x14ac:dyDescent="0.25">
      <c r="A2166" s="52" t="s">
        <v>224</v>
      </c>
      <c r="B2166" s="50" t="s">
        <v>2429</v>
      </c>
      <c r="C2166" s="54">
        <v>109.14188782397125</v>
      </c>
    </row>
    <row r="2167" spans="1:3" x14ac:dyDescent="0.25">
      <c r="A2167" s="52" t="s">
        <v>224</v>
      </c>
      <c r="B2167" s="50" t="s">
        <v>2430</v>
      </c>
      <c r="C2167" s="54">
        <v>102.31565594701756</v>
      </c>
    </row>
    <row r="2168" spans="1:3" x14ac:dyDescent="0.25">
      <c r="A2168" s="52" t="s">
        <v>224</v>
      </c>
      <c r="B2168" s="50" t="s">
        <v>2431</v>
      </c>
      <c r="C2168" s="54">
        <v>110.29943786219371</v>
      </c>
    </row>
    <row r="2169" spans="1:3" x14ac:dyDescent="0.25">
      <c r="A2169" s="52" t="s">
        <v>224</v>
      </c>
      <c r="B2169" s="50" t="s">
        <v>2432</v>
      </c>
      <c r="C2169" s="54">
        <v>109.34958438899064</v>
      </c>
    </row>
    <row r="2170" spans="1:3" x14ac:dyDescent="0.25">
      <c r="A2170" s="52" t="s">
        <v>228</v>
      </c>
      <c r="B2170" s="50" t="s">
        <v>2433</v>
      </c>
      <c r="C2170" s="54">
        <v>271.29399999999998</v>
      </c>
    </row>
    <row r="2171" spans="1:3" x14ac:dyDescent="0.25">
      <c r="A2171" s="52" t="s">
        <v>228</v>
      </c>
      <c r="B2171" s="50" t="s">
        <v>2434</v>
      </c>
      <c r="C2171" s="54">
        <v>275.20499999999998</v>
      </c>
    </row>
    <row r="2172" spans="1:3" x14ac:dyDescent="0.25">
      <c r="A2172" s="52" t="s">
        <v>228</v>
      </c>
      <c r="B2172" s="50" t="s">
        <v>2435</v>
      </c>
      <c r="C2172" s="54">
        <v>289.12299999999993</v>
      </c>
    </row>
    <row r="2173" spans="1:3" x14ac:dyDescent="0.25">
      <c r="A2173" s="52" t="s">
        <v>228</v>
      </c>
      <c r="B2173" s="50" t="s">
        <v>2436</v>
      </c>
      <c r="C2173" s="54">
        <v>281.44600000000003</v>
      </c>
    </row>
    <row r="2174" spans="1:3" x14ac:dyDescent="0.25">
      <c r="A2174" s="52" t="s">
        <v>228</v>
      </c>
      <c r="B2174" s="50" t="s">
        <v>2437</v>
      </c>
      <c r="C2174" s="54">
        <v>290.34599999999995</v>
      </c>
    </row>
    <row r="2175" spans="1:3" x14ac:dyDescent="0.25">
      <c r="A2175" s="52" t="s">
        <v>228</v>
      </c>
      <c r="B2175" s="50" t="s">
        <v>2438</v>
      </c>
      <c r="C2175" s="54">
        <v>282.31900000000002</v>
      </c>
    </row>
    <row r="2176" spans="1:3" x14ac:dyDescent="0.25">
      <c r="A2176" s="52" t="s">
        <v>228</v>
      </c>
      <c r="B2176" s="50" t="s">
        <v>2439</v>
      </c>
      <c r="C2176" s="54">
        <v>278.77799999999996</v>
      </c>
    </row>
    <row r="2177" spans="1:3" x14ac:dyDescent="0.25">
      <c r="A2177" s="52" t="s">
        <v>228</v>
      </c>
      <c r="B2177" s="50" t="s">
        <v>2440</v>
      </c>
      <c r="C2177" s="54">
        <v>283.60199999999998</v>
      </c>
    </row>
    <row r="2178" spans="1:3" x14ac:dyDescent="0.25">
      <c r="A2178" s="52" t="s">
        <v>228</v>
      </c>
      <c r="B2178" s="50" t="s">
        <v>2441</v>
      </c>
      <c r="C2178" s="54">
        <v>275.77699999999999</v>
      </c>
    </row>
    <row r="2179" spans="1:3" x14ac:dyDescent="0.25">
      <c r="A2179" s="52" t="s">
        <v>228</v>
      </c>
      <c r="B2179" s="50" t="s">
        <v>2442</v>
      </c>
      <c r="C2179" s="54">
        <v>272.70999999999992</v>
      </c>
    </row>
    <row r="2180" spans="1:3" x14ac:dyDescent="0.25">
      <c r="A2180" s="52" t="s">
        <v>228</v>
      </c>
      <c r="B2180" s="50" t="s">
        <v>2443</v>
      </c>
      <c r="C2180" s="54">
        <v>283.19398423884934</v>
      </c>
    </row>
    <row r="2181" spans="1:3" x14ac:dyDescent="0.25">
      <c r="A2181" s="52" t="s">
        <v>228</v>
      </c>
      <c r="B2181" s="50" t="s">
        <v>2444</v>
      </c>
      <c r="C2181" s="54">
        <v>279.58257255372325</v>
      </c>
    </row>
    <row r="2182" spans="1:3" x14ac:dyDescent="0.25">
      <c r="A2182" s="52" t="s">
        <v>228</v>
      </c>
      <c r="B2182" s="50" t="s">
        <v>2445</v>
      </c>
      <c r="C2182" s="54">
        <v>281.03397556191231</v>
      </c>
    </row>
    <row r="2183" spans="1:3" x14ac:dyDescent="0.25">
      <c r="A2183" s="52" t="s">
        <v>229</v>
      </c>
      <c r="B2183" s="50" t="s">
        <v>2446</v>
      </c>
      <c r="C2183" s="54">
        <v>276.88400000000001</v>
      </c>
    </row>
    <row r="2184" spans="1:3" x14ac:dyDescent="0.25">
      <c r="A2184" s="52" t="s">
        <v>229</v>
      </c>
      <c r="B2184" s="50" t="s">
        <v>2447</v>
      </c>
      <c r="C2184" s="54">
        <v>272.339</v>
      </c>
    </row>
    <row r="2185" spans="1:3" x14ac:dyDescent="0.25">
      <c r="A2185" s="52" t="s">
        <v>229</v>
      </c>
      <c r="B2185" s="50" t="s">
        <v>2448</v>
      </c>
      <c r="C2185" s="54">
        <v>271.17700000000002</v>
      </c>
    </row>
    <row r="2186" spans="1:3" x14ac:dyDescent="0.25">
      <c r="A2186" s="52" t="s">
        <v>229</v>
      </c>
      <c r="B2186" s="50" t="s">
        <v>2449</v>
      </c>
      <c r="C2186" s="54">
        <v>282.84899999999999</v>
      </c>
    </row>
    <row r="2187" spans="1:3" x14ac:dyDescent="0.25">
      <c r="A2187" s="52" t="s">
        <v>229</v>
      </c>
      <c r="B2187" s="50" t="s">
        <v>2450</v>
      </c>
      <c r="C2187" s="54">
        <v>273.58199999999999</v>
      </c>
    </row>
    <row r="2188" spans="1:3" x14ac:dyDescent="0.25">
      <c r="A2188" s="52" t="s">
        <v>229</v>
      </c>
      <c r="B2188" s="50" t="s">
        <v>2451</v>
      </c>
      <c r="C2188" s="54">
        <v>270.48599999999999</v>
      </c>
    </row>
    <row r="2189" spans="1:3" x14ac:dyDescent="0.25">
      <c r="A2189" s="52" t="s">
        <v>229</v>
      </c>
      <c r="B2189" s="50" t="s">
        <v>2452</v>
      </c>
      <c r="C2189" s="54">
        <v>276.28499999999997</v>
      </c>
    </row>
    <row r="2190" spans="1:3" x14ac:dyDescent="0.25">
      <c r="A2190" s="52" t="s">
        <v>229</v>
      </c>
      <c r="B2190" s="50" t="s">
        <v>2453</v>
      </c>
      <c r="C2190" s="54">
        <v>260.03900000000004</v>
      </c>
    </row>
    <row r="2191" spans="1:3" x14ac:dyDescent="0.25">
      <c r="A2191" s="52" t="s">
        <v>229</v>
      </c>
      <c r="B2191" s="50" t="s">
        <v>2454</v>
      </c>
      <c r="C2191" s="54">
        <v>267.10299999999995</v>
      </c>
    </row>
    <row r="2192" spans="1:3" x14ac:dyDescent="0.25">
      <c r="A2192" s="52" t="s">
        <v>229</v>
      </c>
      <c r="B2192" s="50" t="s">
        <v>2455</v>
      </c>
      <c r="C2192" s="54">
        <v>271.72323464154704</v>
      </c>
    </row>
    <row r="2193" spans="1:3" x14ac:dyDescent="0.25">
      <c r="A2193" s="52" t="s">
        <v>229</v>
      </c>
      <c r="B2193" s="50" t="s">
        <v>2456</v>
      </c>
      <c r="C2193" s="54">
        <v>264.53399564489888</v>
      </c>
    </row>
    <row r="2194" spans="1:3" x14ac:dyDescent="0.25">
      <c r="A2194" s="52" t="s">
        <v>229</v>
      </c>
      <c r="B2194" s="50" t="s">
        <v>2457</v>
      </c>
      <c r="C2194" s="54">
        <v>283.50295989287292</v>
      </c>
    </row>
    <row r="2195" spans="1:3" x14ac:dyDescent="0.25">
      <c r="A2195" s="52" t="s">
        <v>232</v>
      </c>
      <c r="B2195" s="50" t="s">
        <v>2458</v>
      </c>
      <c r="C2195" s="54">
        <v>75.708999999999989</v>
      </c>
    </row>
    <row r="2196" spans="1:3" x14ac:dyDescent="0.25">
      <c r="A2196" s="52" t="s">
        <v>232</v>
      </c>
      <c r="B2196" s="50" t="s">
        <v>2459</v>
      </c>
      <c r="C2196" s="54">
        <v>75.007999999999996</v>
      </c>
    </row>
    <row r="2197" spans="1:3" x14ac:dyDescent="0.25">
      <c r="A2197" s="52" t="s">
        <v>232</v>
      </c>
      <c r="B2197" s="50" t="s">
        <v>2460</v>
      </c>
      <c r="C2197" s="54">
        <v>72.572000000000003</v>
      </c>
    </row>
    <row r="2198" spans="1:3" x14ac:dyDescent="0.25">
      <c r="A2198" s="52" t="s">
        <v>232</v>
      </c>
      <c r="B2198" s="50" t="s">
        <v>2461</v>
      </c>
      <c r="C2198" s="54">
        <v>75.928000000000026</v>
      </c>
    </row>
    <row r="2199" spans="1:3" x14ac:dyDescent="0.25">
      <c r="A2199" s="52" t="s">
        <v>232</v>
      </c>
      <c r="B2199" s="50" t="s">
        <v>2462</v>
      </c>
      <c r="C2199" s="54">
        <v>74.424000000000007</v>
      </c>
    </row>
    <row r="2200" spans="1:3" x14ac:dyDescent="0.25">
      <c r="A2200" s="52" t="s">
        <v>232</v>
      </c>
      <c r="B2200" s="50" t="s">
        <v>2463</v>
      </c>
      <c r="C2200" s="54">
        <v>78.194999999999993</v>
      </c>
    </row>
    <row r="2201" spans="1:3" x14ac:dyDescent="0.25">
      <c r="A2201" s="52" t="s">
        <v>232</v>
      </c>
      <c r="B2201" s="50" t="s">
        <v>2464</v>
      </c>
      <c r="C2201" s="54">
        <v>79.687999999999988</v>
      </c>
    </row>
    <row r="2202" spans="1:3" x14ac:dyDescent="0.25">
      <c r="A2202" s="52" t="s">
        <v>232</v>
      </c>
      <c r="B2202" s="50" t="s">
        <v>2465</v>
      </c>
      <c r="C2202" s="54">
        <v>75.489000000000004</v>
      </c>
    </row>
    <row r="2203" spans="1:3" x14ac:dyDescent="0.25">
      <c r="A2203" s="52" t="s">
        <v>232</v>
      </c>
      <c r="B2203" s="50" t="s">
        <v>2466</v>
      </c>
      <c r="C2203" s="54">
        <v>76.640000000000015</v>
      </c>
    </row>
    <row r="2204" spans="1:3" x14ac:dyDescent="0.25">
      <c r="A2204" s="52" t="s">
        <v>232</v>
      </c>
      <c r="B2204" s="50" t="s">
        <v>2467</v>
      </c>
      <c r="C2204" s="54">
        <v>80.597999999999985</v>
      </c>
    </row>
    <row r="2205" spans="1:3" x14ac:dyDescent="0.25">
      <c r="A2205" s="52" t="s">
        <v>232</v>
      </c>
      <c r="B2205" s="50" t="s">
        <v>2468</v>
      </c>
      <c r="C2205" s="54">
        <v>75.05</v>
      </c>
    </row>
    <row r="2206" spans="1:3" x14ac:dyDescent="0.25">
      <c r="A2206" s="52" t="s">
        <v>232</v>
      </c>
      <c r="B2206" s="50" t="s">
        <v>2469</v>
      </c>
      <c r="C2206" s="54">
        <v>74.314999999999998</v>
      </c>
    </row>
    <row r="2207" spans="1:3" x14ac:dyDescent="0.25">
      <c r="A2207" s="52" t="s">
        <v>232</v>
      </c>
      <c r="B2207" s="50" t="s">
        <v>2470</v>
      </c>
      <c r="C2207" s="54">
        <v>76.58</v>
      </c>
    </row>
    <row r="2208" spans="1:3" x14ac:dyDescent="0.25">
      <c r="A2208" s="52" t="s">
        <v>232</v>
      </c>
      <c r="B2208" s="50" t="s">
        <v>2471</v>
      </c>
      <c r="C2208" s="54">
        <v>68.047192595388367</v>
      </c>
    </row>
    <row r="2209" spans="1:3" x14ac:dyDescent="0.25">
      <c r="A2209" s="52" t="s">
        <v>232</v>
      </c>
      <c r="B2209" s="50" t="s">
        <v>2472</v>
      </c>
      <c r="C2209" s="54">
        <v>74.533837415283216</v>
      </c>
    </row>
    <row r="2210" spans="1:3" x14ac:dyDescent="0.25">
      <c r="A2210" s="52" t="s">
        <v>233</v>
      </c>
      <c r="B2210" s="50" t="s">
        <v>2473</v>
      </c>
      <c r="C2210" s="54">
        <v>70.468000000000004</v>
      </c>
    </row>
    <row r="2211" spans="1:3" x14ac:dyDescent="0.25">
      <c r="A2211" s="52" t="s">
        <v>233</v>
      </c>
      <c r="B2211" s="50" t="s">
        <v>2474</v>
      </c>
      <c r="C2211" s="54">
        <v>76.131</v>
      </c>
    </row>
    <row r="2212" spans="1:3" x14ac:dyDescent="0.25">
      <c r="A2212" s="52" t="s">
        <v>233</v>
      </c>
      <c r="B2212" s="50" t="s">
        <v>2475</v>
      </c>
      <c r="C2212" s="54">
        <v>75.281000000000006</v>
      </c>
    </row>
    <row r="2213" spans="1:3" x14ac:dyDescent="0.25">
      <c r="A2213" s="52" t="s">
        <v>233</v>
      </c>
      <c r="B2213" s="50" t="s">
        <v>2476</v>
      </c>
      <c r="C2213" s="54">
        <v>73.820999999999998</v>
      </c>
    </row>
    <row r="2214" spans="1:3" x14ac:dyDescent="0.25">
      <c r="A2214" s="52" t="s">
        <v>233</v>
      </c>
      <c r="B2214" s="50" t="s">
        <v>2477</v>
      </c>
      <c r="C2214" s="54">
        <v>79.92</v>
      </c>
    </row>
    <row r="2215" spans="1:3" x14ac:dyDescent="0.25">
      <c r="A2215" s="52" t="s">
        <v>233</v>
      </c>
      <c r="B2215" s="50" t="s">
        <v>2478</v>
      </c>
      <c r="C2215" s="54">
        <v>78.496000000000009</v>
      </c>
    </row>
    <row r="2216" spans="1:3" x14ac:dyDescent="0.25">
      <c r="A2216" s="52" t="s">
        <v>233</v>
      </c>
      <c r="B2216" s="50" t="s">
        <v>2479</v>
      </c>
      <c r="C2216" s="54">
        <v>76.231000000000009</v>
      </c>
    </row>
    <row r="2217" spans="1:3" x14ac:dyDescent="0.25">
      <c r="A2217" s="52" t="s">
        <v>233</v>
      </c>
      <c r="B2217" s="50" t="s">
        <v>2480</v>
      </c>
      <c r="C2217" s="54">
        <v>74.707480529087917</v>
      </c>
    </row>
    <row r="2218" spans="1:3" x14ac:dyDescent="0.25">
      <c r="A2218" s="52" t="s">
        <v>234</v>
      </c>
      <c r="B2218" s="50" t="s">
        <v>2481</v>
      </c>
      <c r="C2218" s="54">
        <v>84.089000000000013</v>
      </c>
    </row>
    <row r="2219" spans="1:3" x14ac:dyDescent="0.25">
      <c r="A2219" s="52" t="s">
        <v>234</v>
      </c>
      <c r="B2219" s="50" t="s">
        <v>2482</v>
      </c>
      <c r="C2219" s="54">
        <v>83.195999999999998</v>
      </c>
    </row>
    <row r="2220" spans="1:3" x14ac:dyDescent="0.25">
      <c r="A2220" s="52" t="s">
        <v>234</v>
      </c>
      <c r="B2220" s="50" t="s">
        <v>2483</v>
      </c>
      <c r="C2220" s="54">
        <v>81.783999999999992</v>
      </c>
    </row>
    <row r="2221" spans="1:3" x14ac:dyDescent="0.25">
      <c r="A2221" s="52" t="s">
        <v>234</v>
      </c>
      <c r="B2221" s="50" t="s">
        <v>2484</v>
      </c>
      <c r="C2221" s="54">
        <v>81.098000000000013</v>
      </c>
    </row>
    <row r="2222" spans="1:3" x14ac:dyDescent="0.25">
      <c r="A2222" s="52" t="s">
        <v>234</v>
      </c>
      <c r="B2222" s="50" t="s">
        <v>2485</v>
      </c>
      <c r="C2222" s="54">
        <v>81.361999999999995</v>
      </c>
    </row>
    <row r="2223" spans="1:3" x14ac:dyDescent="0.25">
      <c r="A2223" s="52" t="s">
        <v>234</v>
      </c>
      <c r="B2223" s="50" t="s">
        <v>2486</v>
      </c>
      <c r="C2223" s="54">
        <v>83.62</v>
      </c>
    </row>
    <row r="2224" spans="1:3" x14ac:dyDescent="0.25">
      <c r="A2224" s="52" t="s">
        <v>234</v>
      </c>
      <c r="B2224" s="50" t="s">
        <v>2487</v>
      </c>
      <c r="C2224" s="54">
        <v>82.894000000000005</v>
      </c>
    </row>
    <row r="2225" spans="1:3" x14ac:dyDescent="0.25">
      <c r="A2225" s="52" t="s">
        <v>234</v>
      </c>
      <c r="B2225" s="50" t="s">
        <v>2488</v>
      </c>
      <c r="C2225" s="54">
        <v>85.955999999999989</v>
      </c>
    </row>
    <row r="2226" spans="1:3" x14ac:dyDescent="0.25">
      <c r="A2226" s="52" t="s">
        <v>234</v>
      </c>
      <c r="B2226" s="50" t="s">
        <v>2489</v>
      </c>
      <c r="C2226" s="54">
        <v>88.00200000000001</v>
      </c>
    </row>
    <row r="2227" spans="1:3" x14ac:dyDescent="0.25">
      <c r="A2227" s="52" t="s">
        <v>235</v>
      </c>
      <c r="B2227" s="50" t="s">
        <v>2490</v>
      </c>
      <c r="C2227" s="54">
        <v>88.87</v>
      </c>
    </row>
    <row r="2228" spans="1:3" x14ac:dyDescent="0.25">
      <c r="A2228" s="52" t="s">
        <v>235</v>
      </c>
      <c r="B2228" s="50" t="s">
        <v>2491</v>
      </c>
      <c r="C2228" s="54">
        <v>91.23899999999999</v>
      </c>
    </row>
    <row r="2229" spans="1:3" x14ac:dyDescent="0.25">
      <c r="A2229" s="52" t="s">
        <v>235</v>
      </c>
      <c r="B2229" s="50" t="s">
        <v>2492</v>
      </c>
      <c r="C2229" s="54">
        <v>89.537000000000006</v>
      </c>
    </row>
    <row r="2230" spans="1:3" x14ac:dyDescent="0.25">
      <c r="A2230" s="52" t="s">
        <v>235</v>
      </c>
      <c r="B2230" s="50" t="s">
        <v>2493</v>
      </c>
      <c r="C2230" s="54">
        <v>89.457000000000008</v>
      </c>
    </row>
    <row r="2231" spans="1:3" x14ac:dyDescent="0.25">
      <c r="A2231" s="52" t="s">
        <v>235</v>
      </c>
      <c r="B2231" s="50" t="s">
        <v>2494</v>
      </c>
      <c r="C2231" s="54">
        <v>91.893999999999977</v>
      </c>
    </row>
    <row r="2232" spans="1:3" x14ac:dyDescent="0.25">
      <c r="A2232" s="52" t="s">
        <v>235</v>
      </c>
      <c r="B2232" s="50" t="s">
        <v>2495</v>
      </c>
      <c r="C2232" s="54">
        <v>86.481999999999999</v>
      </c>
    </row>
    <row r="2233" spans="1:3" x14ac:dyDescent="0.25">
      <c r="A2233" s="52" t="s">
        <v>235</v>
      </c>
      <c r="B2233" s="50" t="s">
        <v>2496</v>
      </c>
      <c r="C2233" s="54">
        <v>90.736000000000004</v>
      </c>
    </row>
    <row r="2234" spans="1:3" x14ac:dyDescent="0.25">
      <c r="A2234" s="52" t="s">
        <v>235</v>
      </c>
      <c r="B2234" s="50" t="s">
        <v>2497</v>
      </c>
      <c r="C2234" s="54">
        <v>88.967999999999989</v>
      </c>
    </row>
    <row r="2235" spans="1:3" x14ac:dyDescent="0.25">
      <c r="A2235" s="52" t="s">
        <v>235</v>
      </c>
      <c r="B2235" s="50" t="s">
        <v>2498</v>
      </c>
      <c r="C2235" s="54">
        <v>88.748999999999995</v>
      </c>
    </row>
    <row r="2236" spans="1:3" x14ac:dyDescent="0.25">
      <c r="A2236" s="52" t="s">
        <v>235</v>
      </c>
      <c r="B2236" s="50" t="s">
        <v>2499</v>
      </c>
      <c r="C2236" s="54">
        <v>91.838999999999999</v>
      </c>
    </row>
    <row r="2237" spans="1:3" x14ac:dyDescent="0.25">
      <c r="A2237" s="52" t="s">
        <v>235</v>
      </c>
      <c r="B2237" s="50" t="s">
        <v>2500</v>
      </c>
      <c r="C2237" s="54">
        <v>85.676999999999992</v>
      </c>
    </row>
    <row r="2238" spans="1:3" x14ac:dyDescent="0.25">
      <c r="A2238" s="52" t="s">
        <v>235</v>
      </c>
      <c r="B2238" s="50" t="s">
        <v>2501</v>
      </c>
      <c r="C2238" s="54">
        <v>91.890999999999991</v>
      </c>
    </row>
    <row r="2239" spans="1:3" x14ac:dyDescent="0.25">
      <c r="A2239" s="52" t="s">
        <v>235</v>
      </c>
      <c r="B2239" s="50" t="s">
        <v>2502</v>
      </c>
      <c r="C2239" s="54">
        <v>83.426999999999992</v>
      </c>
    </row>
    <row r="2240" spans="1:3" x14ac:dyDescent="0.25">
      <c r="A2240" s="52" t="s">
        <v>235</v>
      </c>
      <c r="B2240" s="50" t="s">
        <v>2503</v>
      </c>
      <c r="C2240" s="54">
        <v>88.352000000000004</v>
      </c>
    </row>
    <row r="2241" spans="1:3" x14ac:dyDescent="0.25">
      <c r="A2241" s="52" t="s">
        <v>235</v>
      </c>
      <c r="B2241" s="50" t="s">
        <v>2504</v>
      </c>
      <c r="C2241" s="54">
        <v>91.772999999999996</v>
      </c>
    </row>
    <row r="2242" spans="1:3" x14ac:dyDescent="0.25">
      <c r="A2242" s="52" t="s">
        <v>235</v>
      </c>
      <c r="B2242" s="50" t="s">
        <v>2505</v>
      </c>
      <c r="C2242" s="54">
        <v>84.987000000000009</v>
      </c>
    </row>
    <row r="2243" spans="1:3" x14ac:dyDescent="0.25">
      <c r="A2243" s="52" t="s">
        <v>235</v>
      </c>
      <c r="B2243" s="50" t="s">
        <v>2506</v>
      </c>
      <c r="C2243" s="54">
        <v>90.590999999999994</v>
      </c>
    </row>
    <row r="2244" spans="1:3" x14ac:dyDescent="0.25">
      <c r="A2244" s="52" t="s">
        <v>235</v>
      </c>
      <c r="B2244" s="50" t="s">
        <v>2507</v>
      </c>
      <c r="C2244" s="54">
        <v>85.73599999999999</v>
      </c>
    </row>
    <row r="2245" spans="1:3" x14ac:dyDescent="0.25">
      <c r="A2245" s="52" t="s">
        <v>235</v>
      </c>
      <c r="B2245" s="50" t="s">
        <v>2508</v>
      </c>
      <c r="C2245" s="54">
        <v>88.381</v>
      </c>
    </row>
    <row r="2246" spans="1:3" x14ac:dyDescent="0.25">
      <c r="A2246" s="52" t="s">
        <v>236</v>
      </c>
      <c r="B2246" s="50" t="s">
        <v>2509</v>
      </c>
      <c r="C2246" s="54">
        <v>87.409000000000006</v>
      </c>
    </row>
    <row r="2247" spans="1:3" x14ac:dyDescent="0.25">
      <c r="A2247" s="52" t="s">
        <v>236</v>
      </c>
      <c r="B2247" s="50" t="s">
        <v>2510</v>
      </c>
      <c r="C2247" s="54">
        <v>87.04</v>
      </c>
    </row>
    <row r="2248" spans="1:3" x14ac:dyDescent="0.25">
      <c r="A2248" s="52" t="s">
        <v>236</v>
      </c>
      <c r="B2248" s="50" t="s">
        <v>2511</v>
      </c>
      <c r="C2248" s="54">
        <v>86.702000000000012</v>
      </c>
    </row>
    <row r="2249" spans="1:3" x14ac:dyDescent="0.25">
      <c r="A2249" s="52" t="s">
        <v>236</v>
      </c>
      <c r="B2249" s="50" t="s">
        <v>2512</v>
      </c>
      <c r="C2249" s="54">
        <v>88.220999999999989</v>
      </c>
    </row>
    <row r="2250" spans="1:3" x14ac:dyDescent="0.25">
      <c r="A2250" s="52" t="s">
        <v>236</v>
      </c>
      <c r="B2250" s="50" t="s">
        <v>2513</v>
      </c>
      <c r="C2250" s="54">
        <v>84.307000000000002</v>
      </c>
    </row>
    <row r="2251" spans="1:3" x14ac:dyDescent="0.25">
      <c r="A2251" s="52" t="s">
        <v>236</v>
      </c>
      <c r="B2251" s="50" t="s">
        <v>2514</v>
      </c>
      <c r="C2251" s="54">
        <v>90.594999999999985</v>
      </c>
    </row>
    <row r="2252" spans="1:3" x14ac:dyDescent="0.25">
      <c r="A2252" s="52" t="s">
        <v>236</v>
      </c>
      <c r="B2252" s="50" t="s">
        <v>2515</v>
      </c>
      <c r="C2252" s="54">
        <v>86.330999999999989</v>
      </c>
    </row>
    <row r="2253" spans="1:3" x14ac:dyDescent="0.25">
      <c r="A2253" s="52" t="s">
        <v>236</v>
      </c>
      <c r="B2253" s="50" t="s">
        <v>2516</v>
      </c>
      <c r="C2253" s="54">
        <v>88.948999999999998</v>
      </c>
    </row>
    <row r="2254" spans="1:3" x14ac:dyDescent="0.25">
      <c r="A2254" s="52" t="s">
        <v>236</v>
      </c>
      <c r="B2254" s="50" t="s">
        <v>2517</v>
      </c>
      <c r="C2254" s="54">
        <v>83.149999999999991</v>
      </c>
    </row>
    <row r="2255" spans="1:3" x14ac:dyDescent="0.25">
      <c r="A2255" s="52" t="s">
        <v>236</v>
      </c>
      <c r="B2255" s="50" t="s">
        <v>2518</v>
      </c>
      <c r="C2255" s="54">
        <v>88.93</v>
      </c>
    </row>
    <row r="2256" spans="1:3" x14ac:dyDescent="0.25">
      <c r="A2256" s="52" t="s">
        <v>237</v>
      </c>
      <c r="B2256" s="50" t="s">
        <v>2519</v>
      </c>
      <c r="C2256" s="54">
        <v>83.294000000000011</v>
      </c>
    </row>
    <row r="2257" spans="1:3" x14ac:dyDescent="0.25">
      <c r="A2257" s="52" t="s">
        <v>237</v>
      </c>
      <c r="B2257" s="50" t="s">
        <v>2520</v>
      </c>
      <c r="C2257" s="54">
        <v>85.449999999999989</v>
      </c>
    </row>
    <row r="2258" spans="1:3" x14ac:dyDescent="0.25">
      <c r="A2258" s="52" t="s">
        <v>237</v>
      </c>
      <c r="B2258" s="50" t="s">
        <v>2521</v>
      </c>
      <c r="C2258" s="54">
        <v>89.14500000000001</v>
      </c>
    </row>
    <row r="2259" spans="1:3" x14ac:dyDescent="0.25">
      <c r="A2259" s="52" t="s">
        <v>237</v>
      </c>
      <c r="B2259" s="50" t="s">
        <v>2522</v>
      </c>
      <c r="C2259" s="54">
        <v>84.323999999999984</v>
      </c>
    </row>
    <row r="2260" spans="1:3" x14ac:dyDescent="0.25">
      <c r="A2260" s="52" t="s">
        <v>237</v>
      </c>
      <c r="B2260" s="50" t="s">
        <v>2523</v>
      </c>
      <c r="C2260" s="54">
        <v>86.044999999999987</v>
      </c>
    </row>
    <row r="2261" spans="1:3" x14ac:dyDescent="0.25">
      <c r="A2261" s="52" t="s">
        <v>237</v>
      </c>
      <c r="B2261" s="50" t="s">
        <v>2524</v>
      </c>
      <c r="C2261" s="54">
        <v>87.494</v>
      </c>
    </row>
    <row r="2262" spans="1:3" x14ac:dyDescent="0.25">
      <c r="A2262" s="52" t="s">
        <v>237</v>
      </c>
      <c r="B2262" s="50" t="s">
        <v>2525</v>
      </c>
      <c r="C2262" s="54">
        <v>87.953000000000017</v>
      </c>
    </row>
    <row r="2263" spans="1:3" x14ac:dyDescent="0.25">
      <c r="A2263" s="52" t="s">
        <v>237</v>
      </c>
      <c r="B2263" s="50" t="s">
        <v>2526</v>
      </c>
      <c r="C2263" s="54">
        <v>89.688999999999993</v>
      </c>
    </row>
    <row r="2264" spans="1:3" x14ac:dyDescent="0.25">
      <c r="A2264" s="52" t="s">
        <v>237</v>
      </c>
      <c r="B2264" s="50" t="s">
        <v>2527</v>
      </c>
      <c r="C2264" s="54">
        <v>83.242000000000004</v>
      </c>
    </row>
    <row r="2265" spans="1:3" x14ac:dyDescent="0.25">
      <c r="A2265" s="52" t="s">
        <v>237</v>
      </c>
      <c r="B2265" s="50" t="s">
        <v>2528</v>
      </c>
      <c r="C2265" s="54">
        <v>89.155000000000001</v>
      </c>
    </row>
    <row r="2266" spans="1:3" x14ac:dyDescent="0.25">
      <c r="A2266" s="52" t="s">
        <v>237</v>
      </c>
      <c r="B2266" s="50" t="s">
        <v>2529</v>
      </c>
      <c r="C2266" s="54">
        <v>89.042999999999978</v>
      </c>
    </row>
    <row r="2267" spans="1:3" x14ac:dyDescent="0.25">
      <c r="A2267" s="52" t="s">
        <v>237</v>
      </c>
      <c r="B2267" s="50" t="s">
        <v>2530</v>
      </c>
      <c r="C2267" s="54">
        <v>86.577000000000012</v>
      </c>
    </row>
    <row r="2268" spans="1:3" x14ac:dyDescent="0.25">
      <c r="A2268" s="52" t="s">
        <v>237</v>
      </c>
      <c r="B2268" s="50" t="s">
        <v>2531</v>
      </c>
      <c r="C2268" s="54">
        <v>89.774000000000001</v>
      </c>
    </row>
    <row r="2269" spans="1:3" x14ac:dyDescent="0.25">
      <c r="A2269" s="52" t="s">
        <v>237</v>
      </c>
      <c r="B2269" s="50" t="s">
        <v>2532</v>
      </c>
      <c r="C2269" s="54">
        <v>86.953000000000003</v>
      </c>
    </row>
    <row r="2270" spans="1:3" x14ac:dyDescent="0.25">
      <c r="A2270" s="52" t="s">
        <v>237</v>
      </c>
      <c r="B2270" s="50" t="s">
        <v>2533</v>
      </c>
      <c r="C2270" s="54">
        <v>86.733000000000018</v>
      </c>
    </row>
    <row r="2271" spans="1:3" x14ac:dyDescent="0.25">
      <c r="A2271" s="52" t="s">
        <v>237</v>
      </c>
      <c r="B2271" s="50" t="s">
        <v>2534</v>
      </c>
      <c r="C2271" s="54">
        <v>84.045000000000002</v>
      </c>
    </row>
    <row r="2272" spans="1:3" x14ac:dyDescent="0.25">
      <c r="A2272" s="52" t="s">
        <v>237</v>
      </c>
      <c r="B2272" s="50" t="s">
        <v>2535</v>
      </c>
      <c r="C2272" s="54">
        <v>89.003</v>
      </c>
    </row>
    <row r="2273" spans="1:3" x14ac:dyDescent="0.25">
      <c r="A2273" s="52" t="s">
        <v>237</v>
      </c>
      <c r="B2273" s="50" t="s">
        <v>2536</v>
      </c>
      <c r="C2273" s="54">
        <v>86.23</v>
      </c>
    </row>
    <row r="2274" spans="1:3" x14ac:dyDescent="0.25">
      <c r="A2274" s="52" t="s">
        <v>237</v>
      </c>
      <c r="B2274" s="50" t="s">
        <v>2537</v>
      </c>
      <c r="C2274" s="54">
        <v>85.955000000000013</v>
      </c>
    </row>
    <row r="2275" spans="1:3" x14ac:dyDescent="0.25">
      <c r="A2275" s="52" t="s">
        <v>237</v>
      </c>
      <c r="B2275" s="50" t="s">
        <v>2538</v>
      </c>
      <c r="C2275" s="54">
        <v>82.449999999999989</v>
      </c>
    </row>
    <row r="2276" spans="1:3" x14ac:dyDescent="0.25">
      <c r="A2276" s="52" t="s">
        <v>239</v>
      </c>
      <c r="B2276" s="50" t="s">
        <v>2539</v>
      </c>
      <c r="C2276" s="54">
        <v>238.369</v>
      </c>
    </row>
    <row r="2277" spans="1:3" x14ac:dyDescent="0.25">
      <c r="A2277" s="52" t="s">
        <v>239</v>
      </c>
      <c r="B2277" s="50" t="s">
        <v>2540</v>
      </c>
      <c r="C2277" s="54">
        <v>236.66</v>
      </c>
    </row>
    <row r="2278" spans="1:3" x14ac:dyDescent="0.25">
      <c r="A2278" s="52" t="s">
        <v>239</v>
      </c>
      <c r="B2278" s="50" t="s">
        <v>2541</v>
      </c>
      <c r="C2278" s="54">
        <v>235.244</v>
      </c>
    </row>
    <row r="2279" spans="1:3" x14ac:dyDescent="0.25">
      <c r="A2279" s="52" t="s">
        <v>239</v>
      </c>
      <c r="B2279" s="50" t="s">
        <v>2542</v>
      </c>
      <c r="C2279" s="54">
        <v>232.26400000000004</v>
      </c>
    </row>
    <row r="2280" spans="1:3" x14ac:dyDescent="0.25">
      <c r="A2280" s="52" t="s">
        <v>239</v>
      </c>
      <c r="B2280" s="50" t="s">
        <v>2543</v>
      </c>
      <c r="C2280" s="54">
        <v>232.904</v>
      </c>
    </row>
    <row r="2281" spans="1:3" x14ac:dyDescent="0.25">
      <c r="A2281" s="52" t="s">
        <v>239</v>
      </c>
      <c r="B2281" s="50" t="s">
        <v>2544</v>
      </c>
      <c r="C2281" s="54">
        <v>240.435</v>
      </c>
    </row>
    <row r="2282" spans="1:3" x14ac:dyDescent="0.25">
      <c r="A2282" s="52" t="s">
        <v>239</v>
      </c>
      <c r="B2282" s="50" t="s">
        <v>2545</v>
      </c>
      <c r="C2282" s="54">
        <v>240.30099999999999</v>
      </c>
    </row>
    <row r="2283" spans="1:3" x14ac:dyDescent="0.25">
      <c r="A2283" s="52" t="s">
        <v>239</v>
      </c>
      <c r="B2283" s="50" t="s">
        <v>2546</v>
      </c>
      <c r="C2283" s="54">
        <v>239.83500000000001</v>
      </c>
    </row>
    <row r="2284" spans="1:3" x14ac:dyDescent="0.25">
      <c r="A2284" s="52" t="s">
        <v>239</v>
      </c>
      <c r="B2284" s="50" t="s">
        <v>2547</v>
      </c>
      <c r="C2284" s="54">
        <v>240.333</v>
      </c>
    </row>
    <row r="2285" spans="1:3" x14ac:dyDescent="0.25">
      <c r="A2285" s="52" t="s">
        <v>239</v>
      </c>
      <c r="B2285" s="50" t="s">
        <v>2548</v>
      </c>
      <c r="C2285" s="54">
        <v>231.56199999999998</v>
      </c>
    </row>
    <row r="2286" spans="1:3" x14ac:dyDescent="0.25">
      <c r="A2286" s="52" t="s">
        <v>239</v>
      </c>
      <c r="B2286" s="50" t="s">
        <v>2549</v>
      </c>
      <c r="C2286" s="54">
        <v>240.541</v>
      </c>
    </row>
    <row r="2287" spans="1:3" x14ac:dyDescent="0.25">
      <c r="A2287" s="52" t="s">
        <v>239</v>
      </c>
      <c r="B2287" s="50" t="s">
        <v>2550</v>
      </c>
      <c r="C2287" s="54">
        <v>233.24799999999999</v>
      </c>
    </row>
    <row r="2288" spans="1:3" x14ac:dyDescent="0.25">
      <c r="A2288" s="52" t="s">
        <v>239</v>
      </c>
      <c r="B2288" s="50" t="s">
        <v>2551</v>
      </c>
      <c r="C2288" s="54">
        <v>234.83</v>
      </c>
    </row>
    <row r="2289" spans="1:3" x14ac:dyDescent="0.25">
      <c r="A2289" s="52" t="s">
        <v>239</v>
      </c>
      <c r="B2289" s="50" t="s">
        <v>2552</v>
      </c>
      <c r="C2289" s="54">
        <v>231.24</v>
      </c>
    </row>
    <row r="2290" spans="1:3" x14ac:dyDescent="0.25">
      <c r="A2290" s="52" t="s">
        <v>239</v>
      </c>
      <c r="B2290" s="50" t="s">
        <v>2553</v>
      </c>
      <c r="C2290" s="54">
        <v>230.33</v>
      </c>
    </row>
    <row r="2291" spans="1:3" x14ac:dyDescent="0.25">
      <c r="A2291" s="52" t="s">
        <v>239</v>
      </c>
      <c r="B2291" s="50" t="s">
        <v>2554</v>
      </c>
      <c r="C2291" s="54">
        <v>241.43899999999999</v>
      </c>
    </row>
    <row r="2292" spans="1:3" x14ac:dyDescent="0.25">
      <c r="A2292" s="52" t="s">
        <v>239</v>
      </c>
      <c r="B2292" s="50" t="s">
        <v>2555</v>
      </c>
      <c r="C2292" s="54">
        <v>237.46700000000001</v>
      </c>
    </row>
    <row r="2293" spans="1:3" x14ac:dyDescent="0.25">
      <c r="A2293" s="52" t="s">
        <v>239</v>
      </c>
      <c r="B2293" s="50" t="s">
        <v>2556</v>
      </c>
      <c r="C2293" s="54">
        <v>238.79</v>
      </c>
    </row>
    <row r="2294" spans="1:3" x14ac:dyDescent="0.25">
      <c r="A2294" s="52" t="s">
        <v>239</v>
      </c>
      <c r="B2294" s="50" t="s">
        <v>2557</v>
      </c>
      <c r="C2294" s="54">
        <v>230.77</v>
      </c>
    </row>
    <row r="2295" spans="1:3" x14ac:dyDescent="0.25">
      <c r="A2295" s="52" t="s">
        <v>239</v>
      </c>
      <c r="B2295" s="50" t="s">
        <v>2558</v>
      </c>
      <c r="C2295" s="54">
        <v>234.471</v>
      </c>
    </row>
    <row r="2296" spans="1:3" x14ac:dyDescent="0.25">
      <c r="A2296" s="52" t="s">
        <v>239</v>
      </c>
      <c r="B2296" s="50" t="s">
        <v>2559</v>
      </c>
      <c r="C2296" s="54">
        <v>225.85900000000001</v>
      </c>
    </row>
    <row r="2297" spans="1:3" x14ac:dyDescent="0.25">
      <c r="A2297" s="52" t="s">
        <v>239</v>
      </c>
      <c r="B2297" s="50" t="s">
        <v>2560</v>
      </c>
      <c r="C2297" s="54">
        <v>235.55199999999999</v>
      </c>
    </row>
    <row r="2298" spans="1:3" x14ac:dyDescent="0.25">
      <c r="A2298" s="52" t="s">
        <v>239</v>
      </c>
      <c r="B2298" s="50" t="s">
        <v>2561</v>
      </c>
      <c r="C2298" s="54">
        <v>235.23600000000005</v>
      </c>
    </row>
    <row r="2299" spans="1:3" x14ac:dyDescent="0.25">
      <c r="A2299" s="52" t="s">
        <v>239</v>
      </c>
      <c r="B2299" s="50" t="s">
        <v>2562</v>
      </c>
      <c r="C2299" s="54">
        <v>239.744</v>
      </c>
    </row>
    <row r="2300" spans="1:3" x14ac:dyDescent="0.25">
      <c r="A2300" s="52" t="s">
        <v>239</v>
      </c>
      <c r="B2300" s="50" t="s">
        <v>2563</v>
      </c>
      <c r="C2300" s="54">
        <v>231.054</v>
      </c>
    </row>
    <row r="2301" spans="1:3" x14ac:dyDescent="0.25">
      <c r="A2301" s="52" t="s">
        <v>239</v>
      </c>
      <c r="B2301" s="50" t="s">
        <v>2564</v>
      </c>
      <c r="C2301" s="54">
        <v>235.06599999999997</v>
      </c>
    </row>
    <row r="2302" spans="1:3" x14ac:dyDescent="0.25">
      <c r="A2302" s="52" t="s">
        <v>239</v>
      </c>
      <c r="B2302" s="50" t="s">
        <v>2565</v>
      </c>
      <c r="C2302" s="54">
        <v>239.25100000000003</v>
      </c>
    </row>
    <row r="2303" spans="1:3" x14ac:dyDescent="0.25">
      <c r="A2303" s="52" t="s">
        <v>239</v>
      </c>
      <c r="B2303" s="50" t="s">
        <v>2566</v>
      </c>
      <c r="C2303" s="54">
        <v>235.10900000000001</v>
      </c>
    </row>
    <row r="2304" spans="1:3" x14ac:dyDescent="0.25">
      <c r="A2304" s="52" t="s">
        <v>239</v>
      </c>
      <c r="B2304" s="50" t="s">
        <v>2567</v>
      </c>
      <c r="C2304" s="54">
        <v>236.381</v>
      </c>
    </row>
    <row r="2305" spans="1:3" x14ac:dyDescent="0.25">
      <c r="A2305" s="52" t="s">
        <v>239</v>
      </c>
      <c r="B2305" s="50" t="s">
        <v>2568</v>
      </c>
      <c r="C2305" s="54">
        <v>236.31300000000002</v>
      </c>
    </row>
    <row r="2306" spans="1:3" x14ac:dyDescent="0.25">
      <c r="A2306" s="52" t="s">
        <v>239</v>
      </c>
      <c r="B2306" s="50" t="s">
        <v>2569</v>
      </c>
      <c r="C2306" s="54">
        <v>235.91</v>
      </c>
    </row>
    <row r="2307" spans="1:3" x14ac:dyDescent="0.25">
      <c r="A2307" s="52" t="s">
        <v>239</v>
      </c>
      <c r="B2307" s="50" t="s">
        <v>2570</v>
      </c>
      <c r="C2307" s="54">
        <v>240.40199999999999</v>
      </c>
    </row>
    <row r="2308" spans="1:3" x14ac:dyDescent="0.25">
      <c r="A2308" s="52" t="s">
        <v>239</v>
      </c>
      <c r="B2308" s="50" t="s">
        <v>2571</v>
      </c>
      <c r="C2308" s="54">
        <v>236.55799999999999</v>
      </c>
    </row>
    <row r="2309" spans="1:3" x14ac:dyDescent="0.25">
      <c r="A2309" s="52" t="s">
        <v>239</v>
      </c>
      <c r="B2309" s="50" t="s">
        <v>2572</v>
      </c>
      <c r="C2309" s="54">
        <v>232.82900000000001</v>
      </c>
    </row>
    <row r="2310" spans="1:3" x14ac:dyDescent="0.25">
      <c r="A2310" s="52" t="s">
        <v>239</v>
      </c>
      <c r="B2310" s="50" t="s">
        <v>2573</v>
      </c>
      <c r="C2310" s="54">
        <v>229.99299999999999</v>
      </c>
    </row>
    <row r="2311" spans="1:3" x14ac:dyDescent="0.25">
      <c r="A2311" s="52" t="s">
        <v>239</v>
      </c>
      <c r="B2311" s="50" t="s">
        <v>2574</v>
      </c>
      <c r="C2311" s="54">
        <v>240.86299999999997</v>
      </c>
    </row>
    <row r="2312" spans="1:3" x14ac:dyDescent="0.25">
      <c r="A2312" s="52" t="s">
        <v>239</v>
      </c>
      <c r="B2312" s="50" t="s">
        <v>2575</v>
      </c>
      <c r="C2312" s="54">
        <v>238.81599999999997</v>
      </c>
    </row>
    <row r="2313" spans="1:3" x14ac:dyDescent="0.25">
      <c r="A2313" s="52" t="s">
        <v>239</v>
      </c>
      <c r="B2313" s="50" t="s">
        <v>2576</v>
      </c>
      <c r="C2313" s="54">
        <v>229.51599999999999</v>
      </c>
    </row>
    <row r="2314" spans="1:3" x14ac:dyDescent="0.25">
      <c r="A2314" s="52" t="s">
        <v>239</v>
      </c>
      <c r="B2314" s="50" t="s">
        <v>2577</v>
      </c>
      <c r="C2314" s="54">
        <v>243.03900000000004</v>
      </c>
    </row>
    <row r="2315" spans="1:3" x14ac:dyDescent="0.25">
      <c r="A2315" s="52" t="s">
        <v>239</v>
      </c>
      <c r="B2315" s="50" t="s">
        <v>2578</v>
      </c>
      <c r="C2315" s="54">
        <v>233.28299999999999</v>
      </c>
    </row>
    <row r="2316" spans="1:3" x14ac:dyDescent="0.25">
      <c r="A2316" s="52" t="s">
        <v>239</v>
      </c>
      <c r="B2316" s="50" t="s">
        <v>2579</v>
      </c>
      <c r="C2316" s="54">
        <v>239.77199999999999</v>
      </c>
    </row>
    <row r="2317" spans="1:3" x14ac:dyDescent="0.25">
      <c r="A2317" s="52" t="s">
        <v>239</v>
      </c>
      <c r="B2317" s="50" t="s">
        <v>2580</v>
      </c>
      <c r="C2317" s="54">
        <v>237.24099999999999</v>
      </c>
    </row>
    <row r="2318" spans="1:3" x14ac:dyDescent="0.25">
      <c r="A2318" s="52" t="s">
        <v>239</v>
      </c>
      <c r="B2318" s="50" t="s">
        <v>2581</v>
      </c>
      <c r="C2318" s="54">
        <v>236.34700000000004</v>
      </c>
    </row>
    <row r="2319" spans="1:3" x14ac:dyDescent="0.25">
      <c r="A2319" s="52" t="s">
        <v>239</v>
      </c>
      <c r="B2319" s="50" t="s">
        <v>2582</v>
      </c>
      <c r="C2319" s="54">
        <v>234.74299999999999</v>
      </c>
    </row>
    <row r="2320" spans="1:3" x14ac:dyDescent="0.25">
      <c r="A2320" s="52" t="s">
        <v>239</v>
      </c>
      <c r="B2320" s="50" t="s">
        <v>2583</v>
      </c>
      <c r="C2320" s="54">
        <v>236.66</v>
      </c>
    </row>
    <row r="2321" spans="1:3" x14ac:dyDescent="0.25">
      <c r="A2321" s="52" t="s">
        <v>239</v>
      </c>
      <c r="B2321" s="50" t="s">
        <v>2584</v>
      </c>
      <c r="C2321" s="54">
        <v>238.44300000000004</v>
      </c>
    </row>
    <row r="2322" spans="1:3" x14ac:dyDescent="0.25">
      <c r="A2322" s="52" t="s">
        <v>239</v>
      </c>
      <c r="B2322" s="50" t="s">
        <v>2585</v>
      </c>
      <c r="C2322" s="54">
        <v>227.85700000000006</v>
      </c>
    </row>
    <row r="2323" spans="1:3" x14ac:dyDescent="0.25">
      <c r="A2323" s="52" t="s">
        <v>239</v>
      </c>
      <c r="B2323" s="50" t="s">
        <v>2586</v>
      </c>
      <c r="C2323" s="54">
        <v>222.05599999999998</v>
      </c>
    </row>
    <row r="2324" spans="1:3" x14ac:dyDescent="0.25">
      <c r="A2324" s="52" t="s">
        <v>239</v>
      </c>
      <c r="B2324" s="50" t="s">
        <v>2587</v>
      </c>
      <c r="C2324" s="54">
        <v>227.45899999999997</v>
      </c>
    </row>
    <row r="2325" spans="1:3" x14ac:dyDescent="0.25">
      <c r="A2325" s="52" t="s">
        <v>243</v>
      </c>
      <c r="B2325" s="50" t="s">
        <v>2588</v>
      </c>
      <c r="C2325" s="54">
        <v>63.782447957832154</v>
      </c>
    </row>
    <row r="2326" spans="1:3" x14ac:dyDescent="0.25">
      <c r="A2326" s="52" t="s">
        <v>243</v>
      </c>
      <c r="B2326" s="50" t="s">
        <v>2589</v>
      </c>
      <c r="C2326" s="54">
        <v>63.160920269078403</v>
      </c>
    </row>
    <row r="2327" spans="1:3" x14ac:dyDescent="0.25">
      <c r="A2327" s="52" t="s">
        <v>243</v>
      </c>
      <c r="B2327" s="50" t="s">
        <v>2590</v>
      </c>
      <c r="C2327" s="54">
        <v>62.717208954971909</v>
      </c>
    </row>
    <row r="2328" spans="1:3" x14ac:dyDescent="0.25">
      <c r="A2328" s="52" t="s">
        <v>243</v>
      </c>
      <c r="B2328" s="50" t="s">
        <v>2591</v>
      </c>
      <c r="C2328" s="54">
        <v>72.127275887082462</v>
      </c>
    </row>
    <row r="2329" spans="1:3" x14ac:dyDescent="0.25">
      <c r="A2329" s="52" t="s">
        <v>243</v>
      </c>
      <c r="B2329" s="50" t="s">
        <v>2592</v>
      </c>
      <c r="C2329" s="54">
        <v>75.835337884867997</v>
      </c>
    </row>
    <row r="2330" spans="1:3" x14ac:dyDescent="0.25">
      <c r="A2330" s="52" t="s">
        <v>243</v>
      </c>
      <c r="B2330" s="50" t="s">
        <v>2593</v>
      </c>
      <c r="C2330" s="54">
        <v>74.315794908058677</v>
      </c>
    </row>
    <row r="2331" spans="1:3" x14ac:dyDescent="0.25">
      <c r="A2331" s="52" t="s">
        <v>243</v>
      </c>
      <c r="B2331" s="50" t="s">
        <v>2594</v>
      </c>
      <c r="C2331" s="54">
        <v>65.149047440085297</v>
      </c>
    </row>
    <row r="2332" spans="1:3" x14ac:dyDescent="0.25">
      <c r="A2332" s="52" t="s">
        <v>243</v>
      </c>
      <c r="B2332" s="50" t="s">
        <v>2595</v>
      </c>
      <c r="C2332" s="54">
        <v>74.060888143533688</v>
      </c>
    </row>
    <row r="2333" spans="1:3" x14ac:dyDescent="0.25">
      <c r="A2333" s="52" t="s">
        <v>243</v>
      </c>
      <c r="B2333" s="50" t="s">
        <v>2596</v>
      </c>
      <c r="C2333" s="54">
        <v>64.461039407749936</v>
      </c>
    </row>
    <row r="2334" spans="1:3" x14ac:dyDescent="0.25">
      <c r="A2334" s="52" t="s">
        <v>243</v>
      </c>
      <c r="B2334" s="50" t="s">
        <v>2597</v>
      </c>
      <c r="C2334" s="54">
        <v>64.296422566796906</v>
      </c>
    </row>
    <row r="2335" spans="1:3" x14ac:dyDescent="0.25">
      <c r="A2335" s="52" t="s">
        <v>243</v>
      </c>
      <c r="B2335" s="50" t="s">
        <v>2598</v>
      </c>
      <c r="C2335" s="54">
        <v>63.346117014610783</v>
      </c>
    </row>
    <row r="2336" spans="1:3" x14ac:dyDescent="0.25">
      <c r="A2336" s="52" t="s">
        <v>243</v>
      </c>
      <c r="B2336" s="50" t="s">
        <v>2599</v>
      </c>
      <c r="C2336" s="54">
        <v>74.795809705372037</v>
      </c>
    </row>
    <row r="2337" spans="1:3" x14ac:dyDescent="0.25">
      <c r="A2337" s="52" t="s">
        <v>243</v>
      </c>
      <c r="B2337" s="50" t="s">
        <v>2600</v>
      </c>
      <c r="C2337" s="54">
        <v>73.092395499209104</v>
      </c>
    </row>
    <row r="2338" spans="1:3" x14ac:dyDescent="0.25">
      <c r="A2338" s="52" t="s">
        <v>243</v>
      </c>
      <c r="B2338" s="50" t="s">
        <v>2601</v>
      </c>
      <c r="C2338" s="54">
        <v>65.379477247921841</v>
      </c>
    </row>
    <row r="2339" spans="1:3" x14ac:dyDescent="0.25">
      <c r="A2339" s="52" t="s">
        <v>243</v>
      </c>
      <c r="B2339" s="50" t="s">
        <v>2602</v>
      </c>
      <c r="C2339" s="54">
        <v>70.617226911795029</v>
      </c>
    </row>
    <row r="2340" spans="1:3" x14ac:dyDescent="0.25">
      <c r="A2340" s="52" t="s">
        <v>248</v>
      </c>
      <c r="B2340" s="50" t="s">
        <v>2603</v>
      </c>
      <c r="C2340" s="54">
        <v>89.284999999999997</v>
      </c>
    </row>
    <row r="2341" spans="1:3" x14ac:dyDescent="0.25">
      <c r="A2341" s="52" t="s">
        <v>248</v>
      </c>
      <c r="B2341" s="50" t="s">
        <v>2604</v>
      </c>
      <c r="C2341" s="54">
        <v>90.423000000000002</v>
      </c>
    </row>
    <row r="2342" spans="1:3" x14ac:dyDescent="0.25">
      <c r="A2342" s="52" t="s">
        <v>248</v>
      </c>
      <c r="B2342" s="50" t="s">
        <v>2605</v>
      </c>
      <c r="C2342" s="54">
        <v>86.673999999999992</v>
      </c>
    </row>
    <row r="2343" spans="1:3" x14ac:dyDescent="0.25">
      <c r="A2343" s="52" t="s">
        <v>248</v>
      </c>
      <c r="B2343" s="50" t="s">
        <v>2606</v>
      </c>
      <c r="C2343" s="54">
        <v>91.150999999999996</v>
      </c>
    </row>
    <row r="2344" spans="1:3" x14ac:dyDescent="0.25">
      <c r="A2344" s="52" t="s">
        <v>248</v>
      </c>
      <c r="B2344" s="50" t="s">
        <v>2607</v>
      </c>
      <c r="C2344" s="54">
        <v>84.763000000000005</v>
      </c>
    </row>
    <row r="2345" spans="1:3" x14ac:dyDescent="0.25">
      <c r="A2345" s="52" t="s">
        <v>248</v>
      </c>
      <c r="B2345" s="50" t="s">
        <v>2608</v>
      </c>
      <c r="C2345" s="54">
        <v>86.070000000000007</v>
      </c>
    </row>
    <row r="2346" spans="1:3" x14ac:dyDescent="0.25">
      <c r="A2346" s="52" t="s">
        <v>248</v>
      </c>
      <c r="B2346" s="50" t="s">
        <v>2609</v>
      </c>
      <c r="C2346" s="54">
        <v>86.516999999999982</v>
      </c>
    </row>
    <row r="2347" spans="1:3" x14ac:dyDescent="0.25">
      <c r="A2347" s="52" t="s">
        <v>248</v>
      </c>
      <c r="B2347" s="50" t="s">
        <v>2610</v>
      </c>
      <c r="C2347" s="54">
        <v>86.510999999999996</v>
      </c>
    </row>
    <row r="2348" spans="1:3" x14ac:dyDescent="0.25">
      <c r="A2348" s="52" t="s">
        <v>248</v>
      </c>
      <c r="B2348" s="50" t="s">
        <v>2611</v>
      </c>
      <c r="C2348" s="54">
        <v>89.626000000000005</v>
      </c>
    </row>
    <row r="2349" spans="1:3" x14ac:dyDescent="0.25">
      <c r="A2349" s="52" t="s">
        <v>248</v>
      </c>
      <c r="B2349" s="50" t="s">
        <v>2612</v>
      </c>
      <c r="C2349" s="54">
        <v>88.905000000000001</v>
      </c>
    </row>
    <row r="2350" spans="1:3" x14ac:dyDescent="0.25">
      <c r="A2350" s="52" t="s">
        <v>248</v>
      </c>
      <c r="B2350" s="50" t="s">
        <v>2613</v>
      </c>
      <c r="C2350" s="54">
        <v>88.278999999999996</v>
      </c>
    </row>
    <row r="2351" spans="1:3" x14ac:dyDescent="0.25">
      <c r="A2351" s="52" t="s">
        <v>248</v>
      </c>
      <c r="B2351" s="50" t="s">
        <v>2614</v>
      </c>
      <c r="C2351" s="54">
        <v>88.109000000000009</v>
      </c>
    </row>
    <row r="2352" spans="1:3" x14ac:dyDescent="0.25">
      <c r="A2352" s="52" t="s">
        <v>248</v>
      </c>
      <c r="B2352" s="50" t="s">
        <v>2615</v>
      </c>
      <c r="C2352" s="54">
        <v>90.277000000000015</v>
      </c>
    </row>
    <row r="2353" spans="1:3" x14ac:dyDescent="0.25">
      <c r="A2353" s="52" t="s">
        <v>248</v>
      </c>
      <c r="B2353" s="50" t="s">
        <v>2616</v>
      </c>
      <c r="C2353" s="54">
        <v>86.384379230401294</v>
      </c>
    </row>
    <row r="2354" spans="1:3" x14ac:dyDescent="0.25">
      <c r="A2354" s="52" t="s">
        <v>248</v>
      </c>
      <c r="B2354" s="50" t="s">
        <v>2617</v>
      </c>
      <c r="C2354" s="54">
        <v>88.933852694885587</v>
      </c>
    </row>
    <row r="2355" spans="1:3" x14ac:dyDescent="0.25">
      <c r="A2355" s="52" t="s">
        <v>251</v>
      </c>
      <c r="B2355" s="50" t="s">
        <v>2618</v>
      </c>
      <c r="C2355" s="54">
        <v>78.628999999999991</v>
      </c>
    </row>
    <row r="2356" spans="1:3" x14ac:dyDescent="0.25">
      <c r="A2356" s="52" t="s">
        <v>251</v>
      </c>
      <c r="B2356" s="50" t="s">
        <v>2619</v>
      </c>
      <c r="C2356" s="54">
        <v>81.663999999999987</v>
      </c>
    </row>
    <row r="2357" spans="1:3" x14ac:dyDescent="0.25">
      <c r="A2357" s="52" t="s">
        <v>251</v>
      </c>
      <c r="B2357" s="50" t="s">
        <v>2620</v>
      </c>
      <c r="C2357" s="54">
        <v>81.871000000000009</v>
      </c>
    </row>
    <row r="2358" spans="1:3" x14ac:dyDescent="0.25">
      <c r="A2358" s="52" t="s">
        <v>251</v>
      </c>
      <c r="B2358" s="50" t="s">
        <v>2621</v>
      </c>
      <c r="C2358" s="54">
        <v>82.667000000000002</v>
      </c>
    </row>
    <row r="2359" spans="1:3" x14ac:dyDescent="0.25">
      <c r="A2359" s="52" t="s">
        <v>251</v>
      </c>
      <c r="B2359" s="50" t="s">
        <v>2622</v>
      </c>
      <c r="C2359" s="54">
        <v>78.981999999999999</v>
      </c>
    </row>
    <row r="2360" spans="1:3" x14ac:dyDescent="0.25">
      <c r="A2360" s="52" t="s">
        <v>251</v>
      </c>
      <c r="B2360" s="50" t="s">
        <v>2623</v>
      </c>
      <c r="C2360" s="54">
        <v>83.156999999999996</v>
      </c>
    </row>
    <row r="2361" spans="1:3" x14ac:dyDescent="0.25">
      <c r="A2361" s="52" t="s">
        <v>251</v>
      </c>
      <c r="B2361" s="50" t="s">
        <v>2624</v>
      </c>
      <c r="C2361" s="54">
        <v>85.43</v>
      </c>
    </row>
    <row r="2362" spans="1:3" x14ac:dyDescent="0.25">
      <c r="A2362" s="52" t="s">
        <v>251</v>
      </c>
      <c r="B2362" s="50" t="s">
        <v>2625</v>
      </c>
      <c r="C2362" s="54">
        <v>79.573999999999998</v>
      </c>
    </row>
    <row r="2363" spans="1:3" x14ac:dyDescent="0.25">
      <c r="A2363" s="52" t="s">
        <v>251</v>
      </c>
      <c r="B2363" s="50" t="s">
        <v>2626</v>
      </c>
      <c r="C2363" s="54">
        <v>86.061000000000007</v>
      </c>
    </row>
    <row r="2364" spans="1:3" x14ac:dyDescent="0.25">
      <c r="A2364" s="52" t="s">
        <v>251</v>
      </c>
      <c r="B2364" s="50" t="s">
        <v>2627</v>
      </c>
      <c r="C2364" s="54">
        <v>86.04</v>
      </c>
    </row>
    <row r="2365" spans="1:3" x14ac:dyDescent="0.25">
      <c r="A2365" s="52" t="s">
        <v>251</v>
      </c>
      <c r="B2365" s="50" t="s">
        <v>2628</v>
      </c>
      <c r="C2365" s="54">
        <v>80.503</v>
      </c>
    </row>
    <row r="2366" spans="1:3" x14ac:dyDescent="0.25">
      <c r="A2366" s="52" t="s">
        <v>251</v>
      </c>
      <c r="B2366" s="50" t="s">
        <v>2629</v>
      </c>
      <c r="C2366" s="54">
        <v>86.637</v>
      </c>
    </row>
    <row r="2367" spans="1:3" x14ac:dyDescent="0.25">
      <c r="A2367" s="52" t="s">
        <v>251</v>
      </c>
      <c r="B2367" s="50" t="s">
        <v>2630</v>
      </c>
      <c r="C2367" s="54">
        <v>85.762</v>
      </c>
    </row>
    <row r="2368" spans="1:3" x14ac:dyDescent="0.25">
      <c r="A2368" s="52" t="s">
        <v>251</v>
      </c>
      <c r="B2368" s="50" t="s">
        <v>2631</v>
      </c>
      <c r="C2368" s="54">
        <v>84.753</v>
      </c>
    </row>
    <row r="2369" spans="1:3" x14ac:dyDescent="0.25">
      <c r="A2369" s="52" t="s">
        <v>251</v>
      </c>
      <c r="B2369" s="50" t="s">
        <v>2632</v>
      </c>
      <c r="C2369" s="54">
        <v>79.335999999999999</v>
      </c>
    </row>
    <row r="2370" spans="1:3" x14ac:dyDescent="0.25">
      <c r="A2370" s="52" t="s">
        <v>251</v>
      </c>
      <c r="B2370" s="50" t="s">
        <v>2633</v>
      </c>
      <c r="C2370" s="54">
        <v>84.924045660983495</v>
      </c>
    </row>
    <row r="2371" spans="1:3" x14ac:dyDescent="0.25">
      <c r="A2371" s="52" t="s">
        <v>251</v>
      </c>
      <c r="B2371" s="50" t="s">
        <v>2634</v>
      </c>
      <c r="C2371" s="54">
        <v>80.182820440477926</v>
      </c>
    </row>
    <row r="2372" spans="1:3" x14ac:dyDescent="0.25">
      <c r="A2372" s="52" t="s">
        <v>251</v>
      </c>
      <c r="B2372" s="50" t="s">
        <v>2635</v>
      </c>
      <c r="C2372" s="54">
        <v>78.610960557518567</v>
      </c>
    </row>
    <row r="2373" spans="1:3" x14ac:dyDescent="0.25">
      <c r="A2373" s="52" t="s">
        <v>251</v>
      </c>
      <c r="B2373" s="50" t="s">
        <v>2636</v>
      </c>
      <c r="C2373" s="54">
        <v>83.760825853339696</v>
      </c>
    </row>
    <row r="2374" spans="1:3" x14ac:dyDescent="0.25">
      <c r="A2374" s="52" t="s">
        <v>252</v>
      </c>
      <c r="B2374" s="50" t="s">
        <v>2637</v>
      </c>
      <c r="C2374" s="54">
        <v>79.882999999999996</v>
      </c>
    </row>
    <row r="2375" spans="1:3" x14ac:dyDescent="0.25">
      <c r="A2375" s="52" t="s">
        <v>252</v>
      </c>
      <c r="B2375" s="50" t="s">
        <v>2638</v>
      </c>
      <c r="C2375" s="54">
        <v>76.709999999999994</v>
      </c>
    </row>
    <row r="2376" spans="1:3" x14ac:dyDescent="0.25">
      <c r="A2376" s="52" t="s">
        <v>252</v>
      </c>
      <c r="B2376" s="50" t="s">
        <v>2639</v>
      </c>
      <c r="C2376" s="54">
        <v>79.239999999999995</v>
      </c>
    </row>
    <row r="2377" spans="1:3" x14ac:dyDescent="0.25">
      <c r="A2377" s="52" t="s">
        <v>252</v>
      </c>
      <c r="B2377" s="50" t="s">
        <v>2640</v>
      </c>
      <c r="C2377" s="54">
        <v>80.051999999999992</v>
      </c>
    </row>
    <row r="2378" spans="1:3" x14ac:dyDescent="0.25">
      <c r="A2378" s="52" t="s">
        <v>252</v>
      </c>
      <c r="B2378" s="50" t="s">
        <v>2641</v>
      </c>
      <c r="C2378" s="54">
        <v>78.947000000000003</v>
      </c>
    </row>
    <row r="2379" spans="1:3" x14ac:dyDescent="0.25">
      <c r="A2379" s="52" t="s">
        <v>252</v>
      </c>
      <c r="B2379" s="50" t="s">
        <v>2642</v>
      </c>
      <c r="C2379" s="54">
        <v>85.662999999999982</v>
      </c>
    </row>
    <row r="2380" spans="1:3" x14ac:dyDescent="0.25">
      <c r="A2380" s="52" t="s">
        <v>252</v>
      </c>
      <c r="B2380" s="50" t="s">
        <v>2643</v>
      </c>
      <c r="C2380" s="54">
        <v>82.317000000000007</v>
      </c>
    </row>
    <row r="2381" spans="1:3" x14ac:dyDescent="0.25">
      <c r="A2381" s="52" t="s">
        <v>252</v>
      </c>
      <c r="B2381" s="50" t="s">
        <v>2644</v>
      </c>
      <c r="C2381" s="54">
        <v>80.941000000000003</v>
      </c>
    </row>
    <row r="2382" spans="1:3" x14ac:dyDescent="0.25">
      <c r="A2382" s="52" t="s">
        <v>252</v>
      </c>
      <c r="B2382" s="50" t="s">
        <v>2645</v>
      </c>
      <c r="C2382" s="54">
        <v>77.625</v>
      </c>
    </row>
    <row r="2383" spans="1:3" x14ac:dyDescent="0.25">
      <c r="A2383" s="52" t="s">
        <v>252</v>
      </c>
      <c r="B2383" s="50" t="s">
        <v>2646</v>
      </c>
      <c r="C2383" s="54">
        <v>79.055999999999997</v>
      </c>
    </row>
    <row r="2384" spans="1:3" x14ac:dyDescent="0.25">
      <c r="A2384" s="52" t="s">
        <v>252</v>
      </c>
      <c r="B2384" s="50" t="s">
        <v>2647</v>
      </c>
      <c r="C2384" s="54">
        <v>76.239547103422552</v>
      </c>
    </row>
    <row r="2385" spans="1:3" x14ac:dyDescent="0.25">
      <c r="A2385" s="52" t="s">
        <v>253</v>
      </c>
      <c r="B2385" s="50" t="s">
        <v>2648</v>
      </c>
      <c r="C2385" s="54">
        <v>90.930999999999983</v>
      </c>
    </row>
    <row r="2386" spans="1:3" x14ac:dyDescent="0.25">
      <c r="A2386" s="52" t="s">
        <v>253</v>
      </c>
      <c r="B2386" s="50" t="s">
        <v>2649</v>
      </c>
      <c r="C2386" s="54">
        <v>90.922000000000011</v>
      </c>
    </row>
    <row r="2387" spans="1:3" x14ac:dyDescent="0.25">
      <c r="A2387" s="52" t="s">
        <v>253</v>
      </c>
      <c r="B2387" s="50" t="s">
        <v>2650</v>
      </c>
      <c r="C2387" s="54">
        <v>91.762000000000015</v>
      </c>
    </row>
    <row r="2388" spans="1:3" x14ac:dyDescent="0.25">
      <c r="A2388" s="52" t="s">
        <v>253</v>
      </c>
      <c r="B2388" s="50" t="s">
        <v>2651</v>
      </c>
      <c r="C2388" s="54">
        <v>87.525000000000006</v>
      </c>
    </row>
    <row r="2389" spans="1:3" x14ac:dyDescent="0.25">
      <c r="A2389" s="52" t="s">
        <v>253</v>
      </c>
      <c r="B2389" s="50" t="s">
        <v>2652</v>
      </c>
      <c r="C2389" s="54">
        <v>89.520999999999987</v>
      </c>
    </row>
    <row r="2390" spans="1:3" x14ac:dyDescent="0.25">
      <c r="A2390" s="52" t="s">
        <v>253</v>
      </c>
      <c r="B2390" s="50" t="s">
        <v>2653</v>
      </c>
      <c r="C2390" s="54">
        <v>93.165000000000006</v>
      </c>
    </row>
    <row r="2391" spans="1:3" x14ac:dyDescent="0.25">
      <c r="A2391" s="52" t="s">
        <v>253</v>
      </c>
      <c r="B2391" s="50" t="s">
        <v>2654</v>
      </c>
      <c r="C2391" s="54">
        <v>91.176000000000002</v>
      </c>
    </row>
    <row r="2392" spans="1:3" x14ac:dyDescent="0.25">
      <c r="A2392" s="52" t="s">
        <v>253</v>
      </c>
      <c r="B2392" s="50" t="s">
        <v>2655</v>
      </c>
      <c r="C2392" s="54">
        <v>88.400999999999996</v>
      </c>
    </row>
    <row r="2393" spans="1:3" x14ac:dyDescent="0.25">
      <c r="A2393" s="52" t="s">
        <v>253</v>
      </c>
      <c r="B2393" s="50" t="s">
        <v>2656</v>
      </c>
      <c r="C2393" s="54">
        <v>93.918999999999983</v>
      </c>
    </row>
    <row r="2394" spans="1:3" x14ac:dyDescent="0.25">
      <c r="A2394" s="52" t="s">
        <v>254</v>
      </c>
      <c r="B2394" s="50" t="s">
        <v>2657</v>
      </c>
      <c r="C2394" s="54">
        <v>80.949960000000004</v>
      </c>
    </row>
    <row r="2395" spans="1:3" x14ac:dyDescent="0.25">
      <c r="A2395" s="52" t="s">
        <v>254</v>
      </c>
      <c r="B2395" s="50" t="s">
        <v>2658</v>
      </c>
      <c r="C2395" s="54">
        <v>77.297999999999973</v>
      </c>
    </row>
    <row r="2396" spans="1:3" x14ac:dyDescent="0.25">
      <c r="A2396" s="52" t="s">
        <v>254</v>
      </c>
      <c r="B2396" s="50" t="s">
        <v>2659</v>
      </c>
      <c r="C2396" s="54">
        <v>79.370999999999995</v>
      </c>
    </row>
    <row r="2397" spans="1:3" x14ac:dyDescent="0.25">
      <c r="A2397" s="52" t="s">
        <v>254</v>
      </c>
      <c r="B2397" s="50" t="s">
        <v>2660</v>
      </c>
      <c r="C2397" s="54">
        <v>81.016000000000005</v>
      </c>
    </row>
    <row r="2398" spans="1:3" x14ac:dyDescent="0.25">
      <c r="A2398" s="52" t="s">
        <v>254</v>
      </c>
      <c r="B2398" s="50" t="s">
        <v>2661</v>
      </c>
      <c r="C2398" s="54">
        <v>76.41228000000001</v>
      </c>
    </row>
    <row r="2399" spans="1:3" x14ac:dyDescent="0.25">
      <c r="A2399" s="52" t="s">
        <v>254</v>
      </c>
      <c r="B2399" s="50" t="s">
        <v>2662</v>
      </c>
      <c r="C2399" s="54">
        <v>80.597000000000008</v>
      </c>
    </row>
    <row r="2400" spans="1:3" x14ac:dyDescent="0.25">
      <c r="A2400" s="52" t="s">
        <v>254</v>
      </c>
      <c r="B2400" s="50" t="s">
        <v>2663</v>
      </c>
      <c r="C2400" s="54">
        <v>78.615705765099221</v>
      </c>
    </row>
    <row r="2401" spans="1:3" x14ac:dyDescent="0.25">
      <c r="A2401" s="52" t="s">
        <v>254</v>
      </c>
      <c r="B2401" s="50" t="s">
        <v>2664</v>
      </c>
      <c r="C2401" s="54">
        <v>80.308253348996175</v>
      </c>
    </row>
    <row r="2402" spans="1:3" x14ac:dyDescent="0.25">
      <c r="A2402" s="52" t="s">
        <v>254</v>
      </c>
      <c r="B2402" s="50" t="s">
        <v>2665</v>
      </c>
      <c r="C2402" s="54">
        <v>82.480084132435721</v>
      </c>
    </row>
    <row r="2403" spans="1:3" x14ac:dyDescent="0.25">
      <c r="A2403" s="52" t="s">
        <v>254</v>
      </c>
      <c r="B2403" s="50" t="s">
        <v>2666</v>
      </c>
      <c r="C2403" s="54">
        <v>86.33717762794079</v>
      </c>
    </row>
    <row r="2404" spans="1:3" x14ac:dyDescent="0.25">
      <c r="A2404" s="52" t="s">
        <v>254</v>
      </c>
      <c r="B2404" s="50" t="s">
        <v>2667</v>
      </c>
      <c r="C2404" s="54">
        <v>84.064145959160939</v>
      </c>
    </row>
    <row r="2405" spans="1:3" x14ac:dyDescent="0.25">
      <c r="A2405" s="52" t="s">
        <v>254</v>
      </c>
      <c r="B2405" s="50" t="s">
        <v>2668</v>
      </c>
      <c r="C2405" s="54">
        <v>84.466090576847122</v>
      </c>
    </row>
    <row r="2406" spans="1:3" x14ac:dyDescent="0.25">
      <c r="A2406" s="52" t="s">
        <v>254</v>
      </c>
      <c r="B2406" s="50" t="s">
        <v>2669</v>
      </c>
      <c r="C2406" s="54">
        <v>83.544652680105102</v>
      </c>
    </row>
    <row r="2407" spans="1:3" x14ac:dyDescent="0.25">
      <c r="A2407" s="52" t="s">
        <v>254</v>
      </c>
      <c r="B2407" s="50" t="s">
        <v>2670</v>
      </c>
      <c r="C2407" s="54">
        <v>79.56</v>
      </c>
    </row>
    <row r="2408" spans="1:3" x14ac:dyDescent="0.25">
      <c r="A2408" s="52" t="s">
        <v>254</v>
      </c>
      <c r="B2408" s="50" t="s">
        <v>2671</v>
      </c>
      <c r="C2408" s="54">
        <v>83.787499999999994</v>
      </c>
    </row>
    <row r="2409" spans="1:3" x14ac:dyDescent="0.25">
      <c r="A2409" s="52" t="s">
        <v>254</v>
      </c>
      <c r="B2409" s="50" t="s">
        <v>2672</v>
      </c>
      <c r="C2409" s="54">
        <v>79.812000000000012</v>
      </c>
    </row>
    <row r="2410" spans="1:3" x14ac:dyDescent="0.25">
      <c r="A2410" s="52" t="s">
        <v>254</v>
      </c>
      <c r="B2410" s="50" t="s">
        <v>2673</v>
      </c>
      <c r="C2410" s="54">
        <v>85.38000000000001</v>
      </c>
    </row>
    <row r="2411" spans="1:3" x14ac:dyDescent="0.25">
      <c r="A2411" s="52" t="s">
        <v>254</v>
      </c>
      <c r="B2411" s="50" t="s">
        <v>2674</v>
      </c>
      <c r="C2411" s="54">
        <v>85.605555555555554</v>
      </c>
    </row>
    <row r="2412" spans="1:3" x14ac:dyDescent="0.25">
      <c r="A2412" s="52" t="s">
        <v>254</v>
      </c>
      <c r="B2412" s="50" t="s">
        <v>2675</v>
      </c>
      <c r="C2412" s="54">
        <v>79.02600000000001</v>
      </c>
    </row>
    <row r="2413" spans="1:3" x14ac:dyDescent="0.25">
      <c r="A2413" s="52" t="s">
        <v>254</v>
      </c>
      <c r="B2413" s="50" t="s">
        <v>2676</v>
      </c>
      <c r="C2413" s="54">
        <v>76.806358852499784</v>
      </c>
    </row>
    <row r="2414" spans="1:3" x14ac:dyDescent="0.25">
      <c r="A2414" s="52" t="s">
        <v>255</v>
      </c>
      <c r="B2414" s="50" t="s">
        <v>2677</v>
      </c>
      <c r="C2414" s="54">
        <v>85.930999999999997</v>
      </c>
    </row>
    <row r="2415" spans="1:3" x14ac:dyDescent="0.25">
      <c r="A2415" s="52" t="s">
        <v>255</v>
      </c>
      <c r="B2415" s="50" t="s">
        <v>2678</v>
      </c>
      <c r="C2415" s="54">
        <v>84.663000000000011</v>
      </c>
    </row>
    <row r="2416" spans="1:3" x14ac:dyDescent="0.25">
      <c r="A2416" s="52" t="s">
        <v>255</v>
      </c>
      <c r="B2416" s="50" t="s">
        <v>2679</v>
      </c>
      <c r="C2416" s="54">
        <v>87.320999999999998</v>
      </c>
    </row>
    <row r="2417" spans="1:3" x14ac:dyDescent="0.25">
      <c r="A2417" s="52" t="s">
        <v>255</v>
      </c>
      <c r="B2417" s="50" t="s">
        <v>2680</v>
      </c>
      <c r="C2417" s="54">
        <v>83.525999999999996</v>
      </c>
    </row>
    <row r="2418" spans="1:3" x14ac:dyDescent="0.25">
      <c r="A2418" s="52" t="s">
        <v>255</v>
      </c>
      <c r="B2418" s="50" t="s">
        <v>2681</v>
      </c>
      <c r="C2418" s="54">
        <v>85.316000000000003</v>
      </c>
    </row>
    <row r="2419" spans="1:3" x14ac:dyDescent="0.25">
      <c r="A2419" s="52" t="s">
        <v>255</v>
      </c>
      <c r="B2419" s="50" t="s">
        <v>2682</v>
      </c>
      <c r="C2419" s="54">
        <v>81.956000000000003</v>
      </c>
    </row>
    <row r="2420" spans="1:3" x14ac:dyDescent="0.25">
      <c r="A2420" s="52" t="s">
        <v>255</v>
      </c>
      <c r="B2420" s="50" t="s">
        <v>2683</v>
      </c>
      <c r="C2420" s="54">
        <v>91.051000000000002</v>
      </c>
    </row>
    <row r="2421" spans="1:3" x14ac:dyDescent="0.25">
      <c r="A2421" s="52" t="s">
        <v>255</v>
      </c>
      <c r="B2421" s="50" t="s">
        <v>2684</v>
      </c>
      <c r="C2421" s="54">
        <v>87.173999999999992</v>
      </c>
    </row>
    <row r="2422" spans="1:3" x14ac:dyDescent="0.25">
      <c r="A2422" s="52" t="s">
        <v>255</v>
      </c>
      <c r="B2422" s="50" t="s">
        <v>2685</v>
      </c>
      <c r="C2422" s="54">
        <v>87.232000000000014</v>
      </c>
    </row>
    <row r="2423" spans="1:3" x14ac:dyDescent="0.25">
      <c r="A2423" s="52" t="s">
        <v>255</v>
      </c>
      <c r="B2423" s="50" t="s">
        <v>2686</v>
      </c>
      <c r="C2423" s="54">
        <v>86.471000000000004</v>
      </c>
    </row>
    <row r="2424" spans="1:3" x14ac:dyDescent="0.25">
      <c r="A2424" s="52" t="s">
        <v>255</v>
      </c>
      <c r="B2424" s="50" t="s">
        <v>2687</v>
      </c>
      <c r="C2424" s="54">
        <v>85.967392548404234</v>
      </c>
    </row>
    <row r="2425" spans="1:3" x14ac:dyDescent="0.25">
      <c r="A2425" s="52" t="s">
        <v>255</v>
      </c>
      <c r="B2425" s="50" t="s">
        <v>2688</v>
      </c>
      <c r="C2425" s="54">
        <v>85.383377577251053</v>
      </c>
    </row>
    <row r="2426" spans="1:3" x14ac:dyDescent="0.25">
      <c r="A2426" s="52" t="s">
        <v>255</v>
      </c>
      <c r="B2426" s="50" t="s">
        <v>2689</v>
      </c>
      <c r="C2426" s="54">
        <v>88.278540853998521</v>
      </c>
    </row>
    <row r="2427" spans="1:3" x14ac:dyDescent="0.25">
      <c r="A2427" s="52" t="s">
        <v>255</v>
      </c>
      <c r="B2427" s="50" t="s">
        <v>2690</v>
      </c>
      <c r="C2427" s="54">
        <v>84.305359360182308</v>
      </c>
    </row>
    <row r="2428" spans="1:3" x14ac:dyDescent="0.25">
      <c r="A2428" s="52" t="s">
        <v>256</v>
      </c>
      <c r="B2428" s="50" t="s">
        <v>2691</v>
      </c>
      <c r="C2428" s="54">
        <v>93.754444444444459</v>
      </c>
    </row>
    <row r="2429" spans="1:3" x14ac:dyDescent="0.25">
      <c r="A2429" s="52" t="s">
        <v>256</v>
      </c>
      <c r="B2429" s="50" t="s">
        <v>2692</v>
      </c>
      <c r="C2429" s="54">
        <v>104.59166666666665</v>
      </c>
    </row>
    <row r="2430" spans="1:3" x14ac:dyDescent="0.25">
      <c r="A2430" s="52" t="s">
        <v>256</v>
      </c>
      <c r="B2430" s="50" t="s">
        <v>2693</v>
      </c>
      <c r="C2430" s="54">
        <v>103.75039872651325</v>
      </c>
    </row>
    <row r="2431" spans="1:3" x14ac:dyDescent="0.25">
      <c r="A2431" s="52" t="s">
        <v>256</v>
      </c>
      <c r="B2431" s="50" t="s">
        <v>2694</v>
      </c>
      <c r="C2431" s="54">
        <v>92.278000000000006</v>
      </c>
    </row>
    <row r="2432" spans="1:3" x14ac:dyDescent="0.25">
      <c r="A2432" s="52" t="s">
        <v>256</v>
      </c>
      <c r="B2432" s="50" t="s">
        <v>2695</v>
      </c>
      <c r="C2432" s="54">
        <v>93.456930486553134</v>
      </c>
    </row>
    <row r="2433" spans="1:3" x14ac:dyDescent="0.25">
      <c r="A2433" s="52" t="s">
        <v>256</v>
      </c>
      <c r="B2433" s="50" t="s">
        <v>2696</v>
      </c>
      <c r="C2433" s="54">
        <v>89.955353891148292</v>
      </c>
    </row>
    <row r="2434" spans="1:3" x14ac:dyDescent="0.25">
      <c r="A2434" s="52" t="s">
        <v>256</v>
      </c>
      <c r="B2434" s="50" t="s">
        <v>2697</v>
      </c>
      <c r="C2434" s="54">
        <v>96.763204879997801</v>
      </c>
    </row>
    <row r="2435" spans="1:3" x14ac:dyDescent="0.25">
      <c r="A2435" s="52" t="s">
        <v>256</v>
      </c>
      <c r="B2435" s="50" t="s">
        <v>2698</v>
      </c>
      <c r="C2435" s="54">
        <v>83.556519530702829</v>
      </c>
    </row>
    <row r="2436" spans="1:3" x14ac:dyDescent="0.25">
      <c r="A2436" s="52" t="s">
        <v>256</v>
      </c>
      <c r="B2436" s="50" t="s">
        <v>2699</v>
      </c>
      <c r="C2436" s="54">
        <v>94.034815586361219</v>
      </c>
    </row>
    <row r="2437" spans="1:3" x14ac:dyDescent="0.25">
      <c r="A2437" s="52" t="s">
        <v>256</v>
      </c>
      <c r="B2437" s="50" t="s">
        <v>2700</v>
      </c>
      <c r="C2437" s="54">
        <v>98.389704979304241</v>
      </c>
    </row>
    <row r="2438" spans="1:3" x14ac:dyDescent="0.25">
      <c r="A2438" s="52" t="s">
        <v>256</v>
      </c>
      <c r="B2438" s="50" t="s">
        <v>2701</v>
      </c>
      <c r="C2438" s="54">
        <v>85.308926966712576</v>
      </c>
    </row>
    <row r="2439" spans="1:3" x14ac:dyDescent="0.25">
      <c r="A2439" s="52" t="s">
        <v>256</v>
      </c>
      <c r="B2439" s="50" t="s">
        <v>2702</v>
      </c>
      <c r="C2439" s="54">
        <v>101.07909308748695</v>
      </c>
    </row>
    <row r="2440" spans="1:3" x14ac:dyDescent="0.25">
      <c r="A2440" s="52" t="s">
        <v>256</v>
      </c>
      <c r="B2440" s="50" t="s">
        <v>2703</v>
      </c>
      <c r="C2440" s="54">
        <v>96.885987089177661</v>
      </c>
    </row>
    <row r="2441" spans="1:3" x14ac:dyDescent="0.25">
      <c r="A2441" s="52" t="s">
        <v>256</v>
      </c>
      <c r="B2441" s="50" t="s">
        <v>2704</v>
      </c>
      <c r="C2441" s="54">
        <v>97.557819963273147</v>
      </c>
    </row>
    <row r="2442" spans="1:3" x14ac:dyDescent="0.25">
      <c r="A2442" s="52" t="s">
        <v>257</v>
      </c>
      <c r="B2442" s="50" t="s">
        <v>2705</v>
      </c>
      <c r="C2442" s="54">
        <v>197.512</v>
      </c>
    </row>
    <row r="2443" spans="1:3" x14ac:dyDescent="0.25">
      <c r="A2443" s="52" t="s">
        <v>257</v>
      </c>
      <c r="B2443" s="50" t="s">
        <v>2706</v>
      </c>
      <c r="C2443" s="54">
        <v>198.71899999999999</v>
      </c>
    </row>
    <row r="2444" spans="1:3" x14ac:dyDescent="0.25">
      <c r="A2444" s="52" t="s">
        <v>257</v>
      </c>
      <c r="B2444" s="50" t="s">
        <v>2707</v>
      </c>
      <c r="C2444" s="54">
        <v>196.30699999999999</v>
      </c>
    </row>
    <row r="2445" spans="1:3" x14ac:dyDescent="0.25">
      <c r="A2445" s="52" t="s">
        <v>257</v>
      </c>
      <c r="B2445" s="50" t="s">
        <v>2708</v>
      </c>
      <c r="C2445" s="54">
        <v>202.52100000000002</v>
      </c>
    </row>
    <row r="2446" spans="1:3" x14ac:dyDescent="0.25">
      <c r="A2446" s="52" t="s">
        <v>257</v>
      </c>
      <c r="B2446" s="50" t="s">
        <v>2709</v>
      </c>
      <c r="C2446" s="54">
        <v>204.04299999999995</v>
      </c>
    </row>
    <row r="2447" spans="1:3" x14ac:dyDescent="0.25">
      <c r="A2447" s="52" t="s">
        <v>257</v>
      </c>
      <c r="B2447" s="50" t="s">
        <v>2710</v>
      </c>
      <c r="C2447" s="54">
        <v>207.47</v>
      </c>
    </row>
    <row r="2448" spans="1:3" x14ac:dyDescent="0.25">
      <c r="A2448" s="52" t="s">
        <v>257</v>
      </c>
      <c r="B2448" s="50" t="s">
        <v>2711</v>
      </c>
      <c r="C2448" s="54">
        <v>202.72099999999998</v>
      </c>
    </row>
    <row r="2449" spans="1:3" x14ac:dyDescent="0.25">
      <c r="A2449" s="52" t="s">
        <v>257</v>
      </c>
      <c r="B2449" s="50" t="s">
        <v>2712</v>
      </c>
      <c r="C2449" s="54">
        <v>199.88</v>
      </c>
    </row>
    <row r="2450" spans="1:3" x14ac:dyDescent="0.25">
      <c r="A2450" s="52" t="s">
        <v>257</v>
      </c>
      <c r="B2450" s="50" t="s">
        <v>2713</v>
      </c>
      <c r="C2450" s="54">
        <v>203.309</v>
      </c>
    </row>
    <row r="2451" spans="1:3" x14ac:dyDescent="0.25">
      <c r="A2451" s="52" t="s">
        <v>257</v>
      </c>
      <c r="B2451" s="50" t="s">
        <v>2714</v>
      </c>
      <c r="C2451" s="54">
        <v>205.13599999999997</v>
      </c>
    </row>
    <row r="2452" spans="1:3" x14ac:dyDescent="0.25">
      <c r="A2452" s="52" t="s">
        <v>257</v>
      </c>
      <c r="B2452" s="50" t="s">
        <v>2715</v>
      </c>
      <c r="C2452" s="54">
        <v>202.51900000000001</v>
      </c>
    </row>
    <row r="2453" spans="1:3" x14ac:dyDescent="0.25">
      <c r="A2453" s="52" t="s">
        <v>257</v>
      </c>
      <c r="B2453" s="50" t="s">
        <v>2716</v>
      </c>
      <c r="C2453" s="54">
        <v>200.91851591636163</v>
      </c>
    </row>
    <row r="2454" spans="1:3" x14ac:dyDescent="0.25">
      <c r="A2454" s="52" t="s">
        <v>257</v>
      </c>
      <c r="B2454" s="50" t="s">
        <v>2717</v>
      </c>
      <c r="C2454" s="54">
        <v>202.36111031711985</v>
      </c>
    </row>
    <row r="2455" spans="1:3" x14ac:dyDescent="0.25">
      <c r="A2455" s="52" t="s">
        <v>257</v>
      </c>
      <c r="B2455" s="50" t="s">
        <v>2718</v>
      </c>
      <c r="C2455" s="54">
        <v>203.00526277492563</v>
      </c>
    </row>
    <row r="2456" spans="1:3" x14ac:dyDescent="0.25">
      <c r="A2456" s="52" t="s">
        <v>257</v>
      </c>
      <c r="B2456" s="50" t="s">
        <v>2719</v>
      </c>
      <c r="C2456" s="54">
        <v>202.17347496508177</v>
      </c>
    </row>
    <row r="2457" spans="1:3" x14ac:dyDescent="0.25">
      <c r="A2457" s="52" t="s">
        <v>263</v>
      </c>
      <c r="B2457" s="50" t="s">
        <v>2720</v>
      </c>
      <c r="C2457" s="54">
        <v>81.871000000000009</v>
      </c>
    </row>
    <row r="2458" spans="1:3" x14ac:dyDescent="0.25">
      <c r="A2458" s="52" t="s">
        <v>263</v>
      </c>
      <c r="B2458" s="50" t="s">
        <v>2721</v>
      </c>
      <c r="C2458" s="54">
        <v>78.474999999999994</v>
      </c>
    </row>
    <row r="2459" spans="1:3" x14ac:dyDescent="0.25">
      <c r="A2459" s="52" t="s">
        <v>263</v>
      </c>
      <c r="B2459" s="50" t="s">
        <v>2722</v>
      </c>
      <c r="C2459" s="54">
        <v>83.338999999999984</v>
      </c>
    </row>
    <row r="2460" spans="1:3" x14ac:dyDescent="0.25">
      <c r="A2460" s="52" t="s">
        <v>263</v>
      </c>
      <c r="B2460" s="50" t="s">
        <v>2723</v>
      </c>
      <c r="C2460" s="54">
        <v>79.805000000000007</v>
      </c>
    </row>
    <row r="2461" spans="1:3" x14ac:dyDescent="0.25">
      <c r="A2461" s="52" t="s">
        <v>263</v>
      </c>
      <c r="B2461" s="50" t="s">
        <v>2724</v>
      </c>
      <c r="C2461" s="54">
        <v>78.603999999999999</v>
      </c>
    </row>
    <row r="2462" spans="1:3" x14ac:dyDescent="0.25">
      <c r="A2462" s="52" t="s">
        <v>263</v>
      </c>
      <c r="B2462" s="50" t="s">
        <v>2725</v>
      </c>
      <c r="C2462" s="54">
        <v>81.814999999999998</v>
      </c>
    </row>
    <row r="2463" spans="1:3" x14ac:dyDescent="0.25">
      <c r="A2463" s="52" t="s">
        <v>263</v>
      </c>
      <c r="B2463" s="50" t="s">
        <v>2726</v>
      </c>
      <c r="C2463" s="54">
        <v>81.316000000000003</v>
      </c>
    </row>
    <row r="2464" spans="1:3" x14ac:dyDescent="0.25">
      <c r="A2464" s="52" t="s">
        <v>263</v>
      </c>
      <c r="B2464" s="50" t="s">
        <v>2727</v>
      </c>
      <c r="C2464" s="54">
        <v>78.503768406640788</v>
      </c>
    </row>
    <row r="2465" spans="1:3" x14ac:dyDescent="0.25">
      <c r="A2465" s="52" t="s">
        <v>263</v>
      </c>
      <c r="B2465" s="50" t="s">
        <v>2728</v>
      </c>
      <c r="C2465" s="54">
        <v>82.018246458648676</v>
      </c>
    </row>
    <row r="2466" spans="1:3" x14ac:dyDescent="0.25">
      <c r="A2466" s="52" t="s">
        <v>263</v>
      </c>
      <c r="B2466" s="50" t="s">
        <v>2729</v>
      </c>
      <c r="C2466" s="54">
        <v>82.243680746982108</v>
      </c>
    </row>
    <row r="2467" spans="1:3" x14ac:dyDescent="0.25">
      <c r="A2467" s="52" t="s">
        <v>263</v>
      </c>
      <c r="B2467" s="50" t="s">
        <v>2730</v>
      </c>
      <c r="C2467" s="54">
        <v>76.39230353922531</v>
      </c>
    </row>
    <row r="2468" spans="1:3" x14ac:dyDescent="0.25">
      <c r="A2468" s="52" t="s">
        <v>263</v>
      </c>
      <c r="B2468" s="50" t="s">
        <v>2731</v>
      </c>
      <c r="C2468" s="54">
        <v>74.695369705915425</v>
      </c>
    </row>
    <row r="2469" spans="1:3" x14ac:dyDescent="0.25">
      <c r="A2469" s="52" t="s">
        <v>263</v>
      </c>
      <c r="B2469" s="50" t="s">
        <v>2732</v>
      </c>
      <c r="C2469" s="54">
        <v>79.015707024507009</v>
      </c>
    </row>
    <row r="2470" spans="1:3" x14ac:dyDescent="0.25">
      <c r="A2470" s="52" t="s">
        <v>263</v>
      </c>
      <c r="B2470" s="50" t="s">
        <v>2733</v>
      </c>
      <c r="C2470" s="54">
        <v>79.466695644521451</v>
      </c>
    </row>
    <row r="2471" spans="1:3" x14ac:dyDescent="0.25">
      <c r="A2471" s="52" t="s">
        <v>263</v>
      </c>
      <c r="B2471" s="50" t="s">
        <v>2734</v>
      </c>
      <c r="C2471" s="54">
        <v>81.552700681530624</v>
      </c>
    </row>
    <row r="2472" spans="1:3" x14ac:dyDescent="0.25">
      <c r="A2472" s="52" t="s">
        <v>263</v>
      </c>
      <c r="B2472" s="50" t="s">
        <v>2735</v>
      </c>
      <c r="C2472" s="54">
        <v>77.585338213542499</v>
      </c>
    </row>
    <row r="2473" spans="1:3" x14ac:dyDescent="0.25">
      <c r="A2473" s="52" t="s">
        <v>263</v>
      </c>
      <c r="B2473" s="50" t="s">
        <v>2736</v>
      </c>
      <c r="C2473" s="54">
        <v>80.300113913674224</v>
      </c>
    </row>
    <row r="2474" spans="1:3" x14ac:dyDescent="0.25">
      <c r="A2474" s="52" t="s">
        <v>263</v>
      </c>
      <c r="B2474" s="50" t="s">
        <v>2737</v>
      </c>
      <c r="C2474" s="54">
        <v>81.105948278705924</v>
      </c>
    </row>
    <row r="2475" spans="1:3" x14ac:dyDescent="0.25">
      <c r="A2475" s="52" t="s">
        <v>263</v>
      </c>
      <c r="B2475" s="50" t="s">
        <v>2738</v>
      </c>
      <c r="C2475" s="54">
        <v>80.740065713417948</v>
      </c>
    </row>
    <row r="2476" spans="1:3" x14ac:dyDescent="0.25">
      <c r="A2476" s="52" t="s">
        <v>263</v>
      </c>
      <c r="B2476" s="50" t="s">
        <v>2739</v>
      </c>
      <c r="C2476" s="54">
        <v>79.54714990304285</v>
      </c>
    </row>
    <row r="2477" spans="1:3" x14ac:dyDescent="0.25">
      <c r="A2477" s="52" t="s">
        <v>263</v>
      </c>
      <c r="B2477" s="50" t="s">
        <v>2740</v>
      </c>
      <c r="C2477" s="54">
        <v>76.588157902284891</v>
      </c>
    </row>
    <row r="2478" spans="1:3" x14ac:dyDescent="0.25">
      <c r="A2478" s="52" t="s">
        <v>263</v>
      </c>
      <c r="B2478" s="50" t="s">
        <v>2741</v>
      </c>
      <c r="C2478" s="54">
        <v>82.13499786429557</v>
      </c>
    </row>
    <row r="2479" spans="1:3" x14ac:dyDescent="0.25">
      <c r="A2479" s="52" t="s">
        <v>263</v>
      </c>
      <c r="B2479" s="50" t="s">
        <v>2742</v>
      </c>
      <c r="C2479" s="54">
        <v>83.041208582498342</v>
      </c>
    </row>
    <row r="2480" spans="1:3" x14ac:dyDescent="0.25">
      <c r="A2480" s="52" t="s">
        <v>263</v>
      </c>
      <c r="B2480" s="50" t="s">
        <v>2743</v>
      </c>
      <c r="C2480" s="54">
        <v>81.086656523901468</v>
      </c>
    </row>
    <row r="2481" spans="1:3" x14ac:dyDescent="0.25">
      <c r="A2481" s="52" t="s">
        <v>263</v>
      </c>
      <c r="B2481" s="50" t="s">
        <v>2744</v>
      </c>
      <c r="C2481" s="54">
        <v>81.364000000000004</v>
      </c>
    </row>
    <row r="2482" spans="1:3" x14ac:dyDescent="0.25">
      <c r="A2482" s="52" t="s">
        <v>263</v>
      </c>
      <c r="B2482" s="50" t="s">
        <v>2745</v>
      </c>
      <c r="C2482" s="54">
        <v>81.207999999999998</v>
      </c>
    </row>
    <row r="2483" spans="1:3" x14ac:dyDescent="0.25">
      <c r="A2483" s="52" t="s">
        <v>263</v>
      </c>
      <c r="B2483" s="50" t="s">
        <v>2746</v>
      </c>
      <c r="C2483" s="54">
        <v>80.811999999999998</v>
      </c>
    </row>
    <row r="2484" spans="1:3" x14ac:dyDescent="0.25">
      <c r="A2484" s="52" t="s">
        <v>263</v>
      </c>
      <c r="B2484" s="50" t="s">
        <v>2747</v>
      </c>
      <c r="C2484" s="54">
        <v>82.376000000000005</v>
      </c>
    </row>
    <row r="2485" spans="1:3" x14ac:dyDescent="0.25">
      <c r="A2485" s="52" t="s">
        <v>263</v>
      </c>
      <c r="B2485" s="50" t="s">
        <v>2748</v>
      </c>
      <c r="C2485" s="54">
        <v>79.692999999999998</v>
      </c>
    </row>
    <row r="2486" spans="1:3" x14ac:dyDescent="0.25">
      <c r="A2486" s="52" t="s">
        <v>263</v>
      </c>
      <c r="B2486" s="50" t="s">
        <v>2749</v>
      </c>
      <c r="C2486" s="54">
        <v>80.717891118017988</v>
      </c>
    </row>
    <row r="2487" spans="1:3" x14ac:dyDescent="0.25">
      <c r="A2487" s="52" t="s">
        <v>263</v>
      </c>
      <c r="B2487" s="50" t="s">
        <v>2750</v>
      </c>
      <c r="C2487" s="54">
        <v>76.675171753359265</v>
      </c>
    </row>
    <row r="2488" spans="1:3" x14ac:dyDescent="0.25">
      <c r="A2488" s="52" t="s">
        <v>263</v>
      </c>
      <c r="B2488" s="50" t="s">
        <v>2751</v>
      </c>
      <c r="C2488" s="54">
        <v>76.052710284692239</v>
      </c>
    </row>
  </sheetData>
  <conditionalFormatting sqref="C2:C714 C725:C2488">
    <cfRule type="expression" dxfId="2" priority="2">
      <formula>$AH12&gt;0</formula>
    </cfRule>
  </conditionalFormatting>
  <conditionalFormatting sqref="C720:C724">
    <cfRule type="expression" dxfId="1" priority="5">
      <formula>$AH725&gt;0</formula>
    </cfRule>
  </conditionalFormatting>
  <conditionalFormatting sqref="C715:C719">
    <cfRule type="expression" dxfId="0" priority="6">
      <formula>#REF!&gt;0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EPY references</vt:lpstr>
      <vt:lpstr>Calculation of Prop. EPY</vt:lpstr>
      <vt:lpstr>Accession no. sperm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T. Lifjeld</dc:creator>
  <cp:lastModifiedBy>Jan T Lifjeld</cp:lastModifiedBy>
  <dcterms:created xsi:type="dcterms:W3CDTF">2015-06-24T12:03:18Z</dcterms:created>
  <dcterms:modified xsi:type="dcterms:W3CDTF">2018-04-12T13:19:17Z</dcterms:modified>
</cp:coreProperties>
</file>