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birth position paper\bmc\revision\"/>
    </mc:Choice>
  </mc:AlternateContent>
  <xr:revisionPtr revIDLastSave="0" documentId="13_ncr:1_{8329B317-E58F-43E9-9271-A897F619EFD8}" xr6:coauthVersionLast="47" xr6:coauthVersionMax="47" xr10:uidLastSave="{00000000-0000-0000-0000-000000000000}"/>
  <bookViews>
    <workbookView xWindow="-108" yWindow="-108" windowWidth="23256" windowHeight="12456" xr2:uid="{C986C6D6-29FE-4CA2-ADAE-1344119EC1BB}"/>
  </bookViews>
  <sheets>
    <sheet name="specime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N4" i="2"/>
  <c r="J2" i="2"/>
  <c r="O5" i="2" l="1"/>
  <c r="N5" i="2"/>
  <c r="O4" i="2"/>
  <c r="M4" i="2"/>
  <c r="O2" i="2"/>
  <c r="N2" i="2" l="1"/>
  <c r="M2" i="2"/>
</calcChain>
</file>

<file path=xl/sharedStrings.xml><?xml version="1.0" encoding="utf-8"?>
<sst xmlns="http://schemas.openxmlformats.org/spreadsheetml/2006/main" count="138" uniqueCount="67">
  <si>
    <t>head</t>
  </si>
  <si>
    <t>tail</t>
  </si>
  <si>
    <t>inconc</t>
  </si>
  <si>
    <t>total</t>
  </si>
  <si>
    <t>%head</t>
  </si>
  <si>
    <t>%tail</t>
  </si>
  <si>
    <t>%inconc</t>
  </si>
  <si>
    <t xml:space="preserve">specimen </t>
  </si>
  <si>
    <t>SMNS 10460</t>
  </si>
  <si>
    <t>SMNS 50963</t>
  </si>
  <si>
    <t>SMNS 53001</t>
  </si>
  <si>
    <t>SMNS 2</t>
  </si>
  <si>
    <t>GPIT 1491/6</t>
  </si>
  <si>
    <t xml:space="preserve">Bad boll </t>
  </si>
  <si>
    <t>Bonn</t>
  </si>
  <si>
    <t>Senckenberg Frankfurt</t>
  </si>
  <si>
    <t>Graz Landesmuseum</t>
  </si>
  <si>
    <t>MHH 1</t>
  </si>
  <si>
    <t>MHH 2</t>
  </si>
  <si>
    <t>MHH 3</t>
  </si>
  <si>
    <t>stratigraphic interval</t>
  </si>
  <si>
    <t xml:space="preserve">Kiel </t>
  </si>
  <si>
    <t>Leipzig</t>
  </si>
  <si>
    <t>St. Petersburg</t>
  </si>
  <si>
    <t>NHMUK R 3300</t>
  </si>
  <si>
    <t>Madrid</t>
  </si>
  <si>
    <t xml:space="preserve">AMNH </t>
  </si>
  <si>
    <t>MNHN Paris</t>
  </si>
  <si>
    <t>BSPG Munic 1960 I 36</t>
  </si>
  <si>
    <t>Salzburg</t>
  </si>
  <si>
    <t>Szeczin</t>
  </si>
  <si>
    <t>SMNS 6293</t>
  </si>
  <si>
    <t>SMNS 7402</t>
  </si>
  <si>
    <t>SMNS 16811</t>
  </si>
  <si>
    <t>SMNS 50007</t>
  </si>
  <si>
    <t>SMNS 51948</t>
  </si>
  <si>
    <t>SMNS 52036</t>
  </si>
  <si>
    <t>SMNS 54050</t>
  </si>
  <si>
    <t>SMNS 54062</t>
  </si>
  <si>
    <t>SMNS 54064</t>
  </si>
  <si>
    <t>SMNS 54816</t>
  </si>
  <si>
    <t>SMNS 56823</t>
  </si>
  <si>
    <t>GPIT 1491/1</t>
  </si>
  <si>
    <t>GPIT 1858:219</t>
  </si>
  <si>
    <t>Vienna</t>
  </si>
  <si>
    <t>SMNS 81961</t>
  </si>
  <si>
    <t>SMNS 80234</t>
  </si>
  <si>
    <t>?</t>
  </si>
  <si>
    <t>Berlin 1</t>
  </si>
  <si>
    <t>Berlin 2</t>
  </si>
  <si>
    <t>II 10</t>
  </si>
  <si>
    <t>II 3</t>
  </si>
  <si>
    <t>II 9</t>
  </si>
  <si>
    <t xml:space="preserve">II 9 </t>
  </si>
  <si>
    <t>before/in event</t>
  </si>
  <si>
    <t>II 2</t>
  </si>
  <si>
    <t>II 1</t>
  </si>
  <si>
    <t>II 6</t>
  </si>
  <si>
    <t>II 4</t>
  </si>
  <si>
    <t>orientation (0 = inconclusive, 1 = tailfirst, 2 = headfirst)</t>
  </si>
  <si>
    <t>Munich 2 warlost</t>
  </si>
  <si>
    <t>I</t>
  </si>
  <si>
    <t>B</t>
  </si>
  <si>
    <t>litter size</t>
  </si>
  <si>
    <t>1 (2?)</t>
  </si>
  <si>
    <t>3(4?)</t>
  </si>
  <si>
    <t>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</si>
</sst>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162F-BDD2-452A-919E-122E1079F7A1}">
  <dimension ref="A1:O42"/>
  <sheetViews>
    <sheetView tabSelected="1" workbookViewId="0">
      <pane xSplit="1" topLeftCell="B1" activePane="topRight" state="frozen"/>
      <selection pane="topRight" activeCell="I10" sqref="I10"/>
    </sheetView>
  </sheetViews>
  <sheetFormatPr defaultRowHeight="14.4" x14ac:dyDescent="0.3"/>
  <cols>
    <col min="1" max="1" width="26.33203125" customWidth="1"/>
    <col min="2" max="2" width="49.5546875" customWidth="1"/>
    <col min="3" max="3" width="20.109375" customWidth="1"/>
    <col min="4" max="4" width="19.5546875" customWidth="1"/>
    <col min="5" max="5" width="36.77734375" customWidth="1"/>
    <col min="7" max="7" width="11.21875" customWidth="1"/>
  </cols>
  <sheetData>
    <row r="1" spans="1:15" x14ac:dyDescent="0.3">
      <c r="A1" t="s">
        <v>7</v>
      </c>
      <c r="B1" t="s">
        <v>59</v>
      </c>
      <c r="C1" t="s">
        <v>20</v>
      </c>
      <c r="D1" t="s">
        <v>54</v>
      </c>
      <c r="E1" t="s">
        <v>63</v>
      </c>
      <c r="G1" t="s">
        <v>0</v>
      </c>
      <c r="H1" t="s">
        <v>1</v>
      </c>
      <c r="I1" t="s">
        <v>2</v>
      </c>
      <c r="J1" t="s">
        <v>3</v>
      </c>
      <c r="M1" t="s">
        <v>4</v>
      </c>
      <c r="N1" t="s">
        <v>5</v>
      </c>
      <c r="O1" t="s">
        <v>6</v>
      </c>
    </row>
    <row r="2" spans="1:15" x14ac:dyDescent="0.3">
      <c r="A2" t="s">
        <v>22</v>
      </c>
      <c r="B2">
        <v>0</v>
      </c>
      <c r="C2" t="s">
        <v>47</v>
      </c>
      <c r="D2" t="s">
        <v>47</v>
      </c>
      <c r="E2">
        <v>2</v>
      </c>
      <c r="G2">
        <v>6</v>
      </c>
      <c r="H2">
        <v>22</v>
      </c>
      <c r="I2">
        <v>13</v>
      </c>
      <c r="J2">
        <f>41</f>
        <v>41</v>
      </c>
      <c r="M2">
        <f>(G2/J2)*100</f>
        <v>14.634146341463413</v>
      </c>
      <c r="N2">
        <f>(H2/J2)*100</f>
        <v>53.658536585365859</v>
      </c>
      <c r="O2">
        <f>(I2/J2)*100</f>
        <v>31.707317073170731</v>
      </c>
    </row>
    <row r="3" spans="1:15" x14ac:dyDescent="0.3">
      <c r="A3" t="s">
        <v>30</v>
      </c>
      <c r="B3">
        <v>0</v>
      </c>
      <c r="C3" t="s">
        <v>47</v>
      </c>
      <c r="D3" t="s">
        <v>47</v>
      </c>
      <c r="E3">
        <v>2</v>
      </c>
    </row>
    <row r="4" spans="1:15" x14ac:dyDescent="0.3">
      <c r="A4" t="s">
        <v>13</v>
      </c>
      <c r="B4">
        <v>1</v>
      </c>
      <c r="C4" t="s">
        <v>47</v>
      </c>
      <c r="D4" t="s">
        <v>47</v>
      </c>
      <c r="E4">
        <v>2</v>
      </c>
      <c r="M4" t="e">
        <f>(G4/J4)*100</f>
        <v>#DIV/0!</v>
      </c>
      <c r="N4" t="e">
        <f>(H4/J4)*100</f>
        <v>#DIV/0!</v>
      </c>
      <c r="O4" t="e">
        <f>(I4/J4)*100</f>
        <v>#DIV/0!</v>
      </c>
    </row>
    <row r="5" spans="1:15" x14ac:dyDescent="0.3">
      <c r="A5" t="s">
        <v>14</v>
      </c>
      <c r="B5">
        <v>1</v>
      </c>
      <c r="C5" t="s">
        <v>47</v>
      </c>
      <c r="D5" t="s">
        <v>47</v>
      </c>
      <c r="E5">
        <v>1</v>
      </c>
      <c r="M5" t="e">
        <f>(G5/J5)*100</f>
        <v>#DIV/0!</v>
      </c>
      <c r="N5" t="e">
        <f>(H5/J5)*100</f>
        <v>#DIV/0!</v>
      </c>
      <c r="O5" t="e">
        <f>(I5/J5)*100</f>
        <v>#DIV/0!</v>
      </c>
    </row>
    <row r="6" spans="1:15" x14ac:dyDescent="0.3">
      <c r="A6" t="s">
        <v>18</v>
      </c>
      <c r="B6">
        <v>1</v>
      </c>
      <c r="C6" t="s">
        <v>47</v>
      </c>
      <c r="D6" t="s">
        <v>47</v>
      </c>
      <c r="E6">
        <v>1</v>
      </c>
    </row>
    <row r="7" spans="1:15" x14ac:dyDescent="0.3">
      <c r="A7" t="s">
        <v>24</v>
      </c>
      <c r="B7">
        <v>1</v>
      </c>
      <c r="C7" t="s">
        <v>47</v>
      </c>
      <c r="D7" t="s">
        <v>47</v>
      </c>
      <c r="E7">
        <v>6</v>
      </c>
    </row>
    <row r="8" spans="1:15" x14ac:dyDescent="0.3">
      <c r="A8" t="s">
        <v>25</v>
      </c>
      <c r="B8">
        <v>1</v>
      </c>
      <c r="C8" t="s">
        <v>47</v>
      </c>
      <c r="D8" t="s">
        <v>47</v>
      </c>
      <c r="E8">
        <v>1</v>
      </c>
    </row>
    <row r="9" spans="1:15" x14ac:dyDescent="0.3">
      <c r="A9" t="s">
        <v>26</v>
      </c>
      <c r="B9">
        <v>1</v>
      </c>
      <c r="C9" t="s">
        <v>47</v>
      </c>
      <c r="D9" t="s">
        <v>47</v>
      </c>
      <c r="E9">
        <v>7</v>
      </c>
    </row>
    <row r="10" spans="1:15" x14ac:dyDescent="0.3">
      <c r="A10" t="s">
        <v>29</v>
      </c>
      <c r="B10">
        <v>1</v>
      </c>
      <c r="C10" t="s">
        <v>47</v>
      </c>
      <c r="D10" t="s">
        <v>47</v>
      </c>
      <c r="E10">
        <v>2</v>
      </c>
    </row>
    <row r="11" spans="1:15" x14ac:dyDescent="0.3">
      <c r="A11" t="s">
        <v>44</v>
      </c>
      <c r="B11">
        <v>1</v>
      </c>
      <c r="C11" t="s">
        <v>47</v>
      </c>
      <c r="D11" t="s">
        <v>47</v>
      </c>
      <c r="E11">
        <v>7</v>
      </c>
    </row>
    <row r="12" spans="1:15" x14ac:dyDescent="0.3">
      <c r="A12" t="s">
        <v>60</v>
      </c>
      <c r="B12">
        <v>1</v>
      </c>
      <c r="C12" t="s">
        <v>47</v>
      </c>
      <c r="D12" t="s">
        <v>47</v>
      </c>
      <c r="E12">
        <v>9</v>
      </c>
    </row>
    <row r="13" spans="1:15" x14ac:dyDescent="0.3">
      <c r="A13" t="s">
        <v>27</v>
      </c>
      <c r="B13">
        <v>2</v>
      </c>
      <c r="C13" t="s">
        <v>47</v>
      </c>
      <c r="D13" t="s">
        <v>47</v>
      </c>
      <c r="E13">
        <v>1</v>
      </c>
    </row>
    <row r="14" spans="1:15" x14ac:dyDescent="0.3">
      <c r="A14" t="s">
        <v>43</v>
      </c>
      <c r="B14">
        <v>2</v>
      </c>
      <c r="C14" t="s">
        <v>47</v>
      </c>
      <c r="D14" t="s">
        <v>47</v>
      </c>
      <c r="E14">
        <v>1</v>
      </c>
    </row>
    <row r="15" spans="1:15" x14ac:dyDescent="0.3">
      <c r="A15" t="s">
        <v>8</v>
      </c>
      <c r="B15">
        <v>0</v>
      </c>
      <c r="C15" t="s">
        <v>51</v>
      </c>
      <c r="D15" t="s">
        <v>62</v>
      </c>
      <c r="E15">
        <v>3</v>
      </c>
    </row>
    <row r="16" spans="1:15" x14ac:dyDescent="0.3">
      <c r="A16" t="s">
        <v>9</v>
      </c>
      <c r="B16">
        <v>0</v>
      </c>
      <c r="C16" t="s">
        <v>51</v>
      </c>
      <c r="D16" t="s">
        <v>62</v>
      </c>
      <c r="E16">
        <v>2</v>
      </c>
    </row>
    <row r="17" spans="1:5" x14ac:dyDescent="0.3">
      <c r="A17" t="s">
        <v>35</v>
      </c>
      <c r="B17">
        <v>0</v>
      </c>
      <c r="C17" t="s">
        <v>51</v>
      </c>
      <c r="D17" t="s">
        <v>62</v>
      </c>
      <c r="E17">
        <v>2</v>
      </c>
    </row>
    <row r="18" spans="1:5" x14ac:dyDescent="0.3">
      <c r="A18" t="s">
        <v>37</v>
      </c>
      <c r="B18">
        <v>0</v>
      </c>
      <c r="C18" t="s">
        <v>51</v>
      </c>
      <c r="D18" t="s">
        <v>62</v>
      </c>
      <c r="E18">
        <v>1</v>
      </c>
    </row>
    <row r="19" spans="1:5" x14ac:dyDescent="0.3">
      <c r="A19" t="s">
        <v>38</v>
      </c>
      <c r="B19">
        <v>0</v>
      </c>
      <c r="C19" t="s">
        <v>55</v>
      </c>
      <c r="D19" t="s">
        <v>62</v>
      </c>
      <c r="E19" t="s">
        <v>66</v>
      </c>
    </row>
    <row r="20" spans="1:5" x14ac:dyDescent="0.3">
      <c r="A20" t="s">
        <v>39</v>
      </c>
      <c r="B20">
        <v>0</v>
      </c>
      <c r="C20" t="s">
        <v>55</v>
      </c>
      <c r="D20" t="s">
        <v>62</v>
      </c>
      <c r="E20" s="1" t="s">
        <v>65</v>
      </c>
    </row>
    <row r="21" spans="1:5" x14ac:dyDescent="0.3">
      <c r="A21" t="s">
        <v>40</v>
      </c>
      <c r="B21">
        <v>0</v>
      </c>
      <c r="C21" t="s">
        <v>51</v>
      </c>
      <c r="D21" t="s">
        <v>62</v>
      </c>
      <c r="E21">
        <v>1</v>
      </c>
    </row>
    <row r="22" spans="1:5" x14ac:dyDescent="0.3">
      <c r="A22" t="s">
        <v>45</v>
      </c>
      <c r="B22">
        <v>0</v>
      </c>
      <c r="C22" t="s">
        <v>51</v>
      </c>
      <c r="D22" t="s">
        <v>62</v>
      </c>
      <c r="E22">
        <v>1</v>
      </c>
    </row>
    <row r="23" spans="1:5" x14ac:dyDescent="0.3">
      <c r="A23" t="s">
        <v>48</v>
      </c>
      <c r="B23">
        <v>1</v>
      </c>
      <c r="C23" t="s">
        <v>50</v>
      </c>
      <c r="D23" t="s">
        <v>62</v>
      </c>
      <c r="E23" t="s">
        <v>64</v>
      </c>
    </row>
    <row r="24" spans="1:5" x14ac:dyDescent="0.3">
      <c r="A24" t="s">
        <v>16</v>
      </c>
      <c r="B24">
        <v>1</v>
      </c>
      <c r="C24" t="s">
        <v>51</v>
      </c>
      <c r="D24" t="s">
        <v>62</v>
      </c>
      <c r="E24">
        <v>1</v>
      </c>
    </row>
    <row r="25" spans="1:5" x14ac:dyDescent="0.3">
      <c r="A25" t="s">
        <v>19</v>
      </c>
      <c r="B25">
        <v>1</v>
      </c>
      <c r="C25" t="s">
        <v>51</v>
      </c>
      <c r="D25" t="s">
        <v>62</v>
      </c>
      <c r="E25">
        <v>7</v>
      </c>
    </row>
    <row r="26" spans="1:5" x14ac:dyDescent="0.3">
      <c r="A26" t="s">
        <v>23</v>
      </c>
      <c r="B26">
        <v>1</v>
      </c>
      <c r="C26" t="s">
        <v>56</v>
      </c>
      <c r="D26" t="s">
        <v>62</v>
      </c>
      <c r="E26">
        <v>1</v>
      </c>
    </row>
    <row r="27" spans="1:5" x14ac:dyDescent="0.3">
      <c r="A27" t="s">
        <v>28</v>
      </c>
      <c r="B27">
        <v>1</v>
      </c>
      <c r="C27" t="s">
        <v>51</v>
      </c>
      <c r="D27" t="s">
        <v>62</v>
      </c>
      <c r="E27">
        <v>8</v>
      </c>
    </row>
    <row r="28" spans="1:5" x14ac:dyDescent="0.3">
      <c r="A28" t="s">
        <v>31</v>
      </c>
      <c r="B28">
        <v>1</v>
      </c>
      <c r="C28" t="s">
        <v>56</v>
      </c>
      <c r="D28" t="s">
        <v>62</v>
      </c>
      <c r="E28">
        <v>4</v>
      </c>
    </row>
    <row r="29" spans="1:5" x14ac:dyDescent="0.3">
      <c r="A29" t="s">
        <v>34</v>
      </c>
      <c r="B29">
        <v>1</v>
      </c>
      <c r="C29" t="s">
        <v>51</v>
      </c>
      <c r="D29" t="s">
        <v>62</v>
      </c>
      <c r="E29">
        <v>10</v>
      </c>
    </row>
    <row r="30" spans="1:5" x14ac:dyDescent="0.3">
      <c r="A30" t="s">
        <v>36</v>
      </c>
      <c r="B30">
        <v>1</v>
      </c>
      <c r="C30" t="s">
        <v>55</v>
      </c>
      <c r="D30" t="s">
        <v>62</v>
      </c>
      <c r="E30">
        <v>10</v>
      </c>
    </row>
    <row r="31" spans="1:5" x14ac:dyDescent="0.3">
      <c r="A31" t="s">
        <v>11</v>
      </c>
      <c r="B31">
        <v>2</v>
      </c>
      <c r="C31" t="s">
        <v>51</v>
      </c>
      <c r="D31" t="s">
        <v>62</v>
      </c>
      <c r="E31">
        <v>1</v>
      </c>
    </row>
    <row r="32" spans="1:5" x14ac:dyDescent="0.3">
      <c r="A32" t="s">
        <v>17</v>
      </c>
      <c r="B32">
        <v>0</v>
      </c>
      <c r="C32" t="s">
        <v>53</v>
      </c>
      <c r="D32" t="s">
        <v>61</v>
      </c>
      <c r="E32">
        <v>6</v>
      </c>
    </row>
    <row r="33" spans="1:5" x14ac:dyDescent="0.3">
      <c r="A33" t="s">
        <v>33</v>
      </c>
      <c r="B33">
        <v>0</v>
      </c>
      <c r="C33" t="s">
        <v>58</v>
      </c>
      <c r="D33" t="s">
        <v>61</v>
      </c>
      <c r="E33">
        <v>3</v>
      </c>
    </row>
    <row r="34" spans="1:5" x14ac:dyDescent="0.3">
      <c r="A34" t="s">
        <v>46</v>
      </c>
      <c r="B34">
        <v>0</v>
      </c>
      <c r="C34" t="s">
        <v>58</v>
      </c>
      <c r="D34" t="s">
        <v>61</v>
      </c>
      <c r="E34">
        <v>4</v>
      </c>
    </row>
    <row r="35" spans="1:5" x14ac:dyDescent="0.3">
      <c r="A35" t="s">
        <v>49</v>
      </c>
      <c r="B35">
        <v>1</v>
      </c>
      <c r="C35" t="s">
        <v>51</v>
      </c>
      <c r="D35" t="s">
        <v>61</v>
      </c>
      <c r="E35">
        <v>11</v>
      </c>
    </row>
    <row r="36" spans="1:5" x14ac:dyDescent="0.3">
      <c r="A36" t="s">
        <v>15</v>
      </c>
      <c r="B36">
        <v>1</v>
      </c>
      <c r="C36" t="s">
        <v>52</v>
      </c>
      <c r="D36" t="s">
        <v>61</v>
      </c>
      <c r="E36">
        <v>1</v>
      </c>
    </row>
    <row r="37" spans="1:5" x14ac:dyDescent="0.3">
      <c r="A37" t="s">
        <v>21</v>
      </c>
      <c r="B37">
        <v>1</v>
      </c>
      <c r="C37" t="s">
        <v>50</v>
      </c>
      <c r="D37" t="s">
        <v>61</v>
      </c>
      <c r="E37">
        <v>1</v>
      </c>
    </row>
    <row r="38" spans="1:5" x14ac:dyDescent="0.3">
      <c r="A38" t="s">
        <v>32</v>
      </c>
      <c r="B38">
        <v>1</v>
      </c>
      <c r="C38" t="s">
        <v>57</v>
      </c>
      <c r="D38" t="s">
        <v>61</v>
      </c>
      <c r="E38">
        <v>1</v>
      </c>
    </row>
    <row r="39" spans="1:5" x14ac:dyDescent="0.3">
      <c r="A39" t="s">
        <v>42</v>
      </c>
      <c r="B39">
        <v>1</v>
      </c>
      <c r="C39" t="s">
        <v>57</v>
      </c>
      <c r="D39" t="s">
        <v>61</v>
      </c>
      <c r="E39">
        <v>2</v>
      </c>
    </row>
    <row r="40" spans="1:5" x14ac:dyDescent="0.3">
      <c r="A40" t="s">
        <v>10</v>
      </c>
      <c r="B40">
        <v>2</v>
      </c>
      <c r="C40" t="s">
        <v>50</v>
      </c>
      <c r="D40" t="s">
        <v>61</v>
      </c>
      <c r="E40">
        <v>1</v>
      </c>
    </row>
    <row r="41" spans="1:5" x14ac:dyDescent="0.3">
      <c r="A41" t="s">
        <v>41</v>
      </c>
      <c r="B41">
        <v>2</v>
      </c>
      <c r="C41" t="s">
        <v>58</v>
      </c>
      <c r="D41" t="s">
        <v>61</v>
      </c>
      <c r="E41">
        <v>1</v>
      </c>
    </row>
    <row r="42" spans="1:5" x14ac:dyDescent="0.3">
      <c r="A42" t="s">
        <v>12</v>
      </c>
      <c r="B42">
        <v>2</v>
      </c>
      <c r="C42" t="s">
        <v>50</v>
      </c>
      <c r="D42" t="s">
        <v>61</v>
      </c>
      <c r="E42">
        <v>1</v>
      </c>
    </row>
  </sheetData>
  <sortState xmlns:xlrd2="http://schemas.microsoft.com/office/spreadsheetml/2017/richdata2" ref="A2:D42">
    <sortCondition ref="D2:D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specimens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Feiko Miedema</dc:creator>
  <cp:lastModifiedBy>Feiko Miedema</cp:lastModifiedBy>
  <dcterms:created xsi:type="dcterms:W3CDTF">2021-05-05T11:12:54Z</dcterms:created>
  <dcterms:modified xsi:type="dcterms:W3CDTF">2023-02-03T12:49:43Z</dcterms:modified>
</cp:coreProperties>
</file>