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jonathan/manta/_Manuscripts/Manta_Genetics_Island-Residents_MS/_MS_Packages/1_Revisions_BMCEcoEvo/Whitney_etal_Manta-Genetics-Hawaii_Supplemental_20230303/"/>
    </mc:Choice>
  </mc:AlternateContent>
  <xr:revisionPtr revIDLastSave="0" documentId="13_ncr:1_{CFC2BD5B-45C7-EA4C-8391-C38E9BDD0114}" xr6:coauthVersionLast="47" xr6:coauthVersionMax="47" xr10:uidLastSave="{00000000-0000-0000-0000-000000000000}"/>
  <bookViews>
    <workbookView xWindow="13300" yWindow="1740" windowWidth="24540" windowHeight="20320" activeTab="3" xr2:uid="{00000000-000D-0000-FFFF-FFFF00000000}"/>
  </bookViews>
  <sheets>
    <sheet name="Table_S1" sheetId="2" r:id="rId1"/>
    <sheet name="Table_S2" sheetId="4" r:id="rId2"/>
    <sheet name="Table_S3" sheetId="5" r:id="rId3"/>
    <sheet name="Table_S4" sheetId="8" r:id="rId4"/>
    <sheet name="Table_S5" sheetId="9" r:id="rId5"/>
    <sheet name="Table_S6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2" l="1"/>
  <c r="C54" i="2"/>
  <c r="D53" i="2"/>
  <c r="C53" i="2"/>
  <c r="D52" i="2"/>
  <c r="C52" i="2"/>
  <c r="D51" i="2"/>
  <c r="C51" i="2"/>
  <c r="D50" i="2"/>
  <c r="C50" i="2"/>
  <c r="D49" i="2"/>
  <c r="C49" i="2"/>
</calcChain>
</file>

<file path=xl/sharedStrings.xml><?xml version="1.0" encoding="utf-8"?>
<sst xmlns="http://schemas.openxmlformats.org/spreadsheetml/2006/main" count="378" uniqueCount="252">
  <si>
    <t>Ocean</t>
  </si>
  <si>
    <t>Region</t>
  </si>
  <si>
    <t>1,888 (Maui); 4556 (Maui Nui)</t>
  </si>
  <si>
    <t>French Polynesia</t>
  </si>
  <si>
    <t>Carpentier et al. 2019</t>
  </si>
  <si>
    <t>Pacific</t>
  </si>
  <si>
    <t>New Caledonia</t>
  </si>
  <si>
    <t>84 (Bonin Islands)</t>
  </si>
  <si>
    <t>Japan, Yap, Pohnpei</t>
  </si>
  <si>
    <t>Guam</t>
  </si>
  <si>
    <t>Indian</t>
  </si>
  <si>
    <t>Chagos</t>
  </si>
  <si>
    <t>Andrzejaczek et al. 2020</t>
  </si>
  <si>
    <t>Red Sea</t>
  </si>
  <si>
    <t>Continental</t>
  </si>
  <si>
    <t>Northern Farasan Banks</t>
  </si>
  <si>
    <t>Braun et al. 2015</t>
  </si>
  <si>
    <t>E Australia</t>
  </si>
  <si>
    <t>Jaine et al. 2014</t>
  </si>
  <si>
    <t>Mozambique</t>
  </si>
  <si>
    <t>Population</t>
  </si>
  <si>
    <t>Properly paired %of input</t>
  </si>
  <si>
    <t>Hawaii Island</t>
  </si>
  <si>
    <t>K26</t>
  </si>
  <si>
    <t>K27</t>
  </si>
  <si>
    <t>K28</t>
  </si>
  <si>
    <t>K29</t>
  </si>
  <si>
    <t>K30</t>
  </si>
  <si>
    <t>K31</t>
  </si>
  <si>
    <t>na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</si>
  <si>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</si>
  <si>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</si>
  <si>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</si>
  <si>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</si>
  <si>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</si>
  <si>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</si>
  <si>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</si>
  <si>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</si>
  <si>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</si>
  <si>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</si>
  <si>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</si>
  <si>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</si>
  <si>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</si>
  <si>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</si>
  <si>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</si>
  <si>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</si>
  <si>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</si>
  <si>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</si>
  <si>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</si>
  <si>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</si>
  <si>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</si>
  <si>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</si>
  <si>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</si>
  <si>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</si>
  <si>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</si>
  <si>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</si>
  <si>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</si>
  <si>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</si>
  <si>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</si>
  <si>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</si>
  <si>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</si>
  <si>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</si>
  <si>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</si>
  <si>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</si>
  <si>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</si>
  <si>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</si>
  <si>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</si>
  <si>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</si>
  <si>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</si>
  <si>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</si>
  <si>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TOTAL</t>
  </si>
  <si>
    <t>MEAN</t>
  </si>
  <si>
    <t>STDEV</t>
  </si>
  <si>
    <t>MIN</t>
  </si>
  <si>
    <t>MAX</t>
  </si>
  <si>
    <t>COUNT</t>
  </si>
  <si>
    <t>References</t>
  </si>
  <si>
    <t>GO Result</t>
  </si>
  <si>
    <t>Contig Name</t>
  </si>
  <si>
    <t>Description</t>
  </si>
  <si>
    <t>Query (contig)Length</t>
  </si>
  <si>
    <t>#Hits</t>
  </si>
  <si>
    <t>e-Value</t>
  </si>
  <si>
    <t>sim mean</t>
  </si>
  <si>
    <t>#GO</t>
  </si>
  <si>
    <t>GO Names</t>
  </si>
  <si>
    <t>GO IDs</t>
  </si>
  <si>
    <t>Position of Outlier SNP on contig</t>
  </si>
  <si>
    <t>ezRAD Contig Sequence</t>
  </si>
  <si>
    <t>BLAST-hit, mapped</t>
  </si>
  <si>
    <t>14865_239</t>
  </si>
  <si>
    <t>RNA-directed dna polymerase from mobile element jockey-like</t>
  </si>
  <si>
    <t>P:RNA-dependent DNA biosynthetic process; P:nucleic acid phosphodiester bond hydrolysis; F:RNA-directed DNA polymerase activity; F:endonuclease activity; F:metal ion binding</t>
  </si>
  <si>
    <t>P:GO:0006278; P:GO:0090305; F:GO:0003964; F:GO:0004519; F:GO:0046872</t>
  </si>
  <si>
    <t>GATCTTTCAAGAATCGATAGATTCTGGCATTGTACCGGATGACTGGAAAATTGCAAATGTTACTCTGCTATTTAAGAAGGGTGGGAGGCAGCAGAAAGGAAACTATAGACCTGTTAGCCTGACATCAGTGGTTGGGAAGTTGTTGGAATTGATTGTTAGGGATGAGATTACGGAGTACCTGGAGGCACATGACAAGACAGGCAAAAGCCAGCATAGTTTACTGAAAGGAAGATC</t>
  </si>
  <si>
    <t>172876_236</t>
  </si>
  <si>
    <t>Reverse transcriptase domain</t>
  </si>
  <si>
    <t>GATCTTCTTTTCAGGAAACCATGCTGGCTTTGGCCTATCTTGTCATGTGCCTCCAGGTACTCCGTAATCTCATCCCTAACAATCGATTCCAACAACTTCCCAACCACTGATGTCAGGCTAACAGGCCTATAGTTTCCTTTCTGCTGCCCCCCACCCTTCTTAAATAGCAGAGTAACATTTGCAATTCCCCAGTCATCTGGTACAATGCCAGAATCTATCAATTCTTGAAAGATC</t>
  </si>
  <si>
    <t>319152_239</t>
  </si>
  <si>
    <t>E3 ubiquitin-protein ligase TRIM39-like</t>
  </si>
  <si>
    <t>P:RNA-dependent DNA biosynthetic process; P:biosynthetic process; F:catalytic activity; F:RNA-directed DNA polymerase activity; F:transaminase activity; F:transferase activity; F:pyridoxal phosphate binding</t>
  </si>
  <si>
    <t>P:GO:0006278; P:GO:0009058; F:GO:0003824; F:GO:0003964; F:GO:0008483; F:GO:0016740; F:GO:0030170</t>
  </si>
  <si>
    <t>GATCAAGCATACTTTCTTCAGCCAATGATTGGTGTGTCAAGGCCGACCTGGACGGGAAAGGCAGTTTCCCGGAGCAAATAGCTTTCACCACATTGCGTCCAGATATAATCGTATGGTCTGACACCAGTAGAGAAGCGGTTATTGGTGAACTCAAAGTCCCCTGGGAAGACAACATCGATGAAGCCCATGAGCACAAGTTAACCAAGTATGCAGAATTAAGATC</t>
  </si>
  <si>
    <t>472130_310</t>
  </si>
  <si>
    <t>Hypothetical protein AWC38_SpisGene6395</t>
  </si>
  <si>
    <t>C:membrane; C:integral component of membrane</t>
  </si>
  <si>
    <t>C:GO:0016020; C:GO:0016021</t>
  </si>
  <si>
    <t>GATCGCTCCCTACGCGACTCCCTTGTCCATTCATCCCCCCCATCCCTCCCCACCGATCTCCCTCCTGGCACTTATCCTTGTAAGCGGAACAAGTGCTACACATGCCCTTACACTTCCTCCCTTACCACCATTCAGGGCCCCAGACAGTCCTTCCAGGTGAGGCGACACTTCACCTGTGAGTCGGCTGGGGTGATATACTGCGTCCGGTGCTCCCGATGTGGCCTTCTATATATTGGCGAGACCCGACGCAGACTGGGAGATCGCTTTGCTGAACACCTACGCTCTGTCCGCCAGAGAAAGCAGGATC</t>
  </si>
  <si>
    <t>BLAST-hit, unmapped</t>
  </si>
  <si>
    <t>340317_220</t>
  </si>
  <si>
    <t>Unnamed protein product, partial</t>
  </si>
  <si>
    <t>GATCTGGAATTGAAAGCTGTGAAACAATTTTACTTAAGTTCATTATTAGGAGCTTCTTTACCTGTACAACTAGCCAAAATTTCTATTTTAAATATAAATCCTATGATTAAGCAGTCATTACAAATTTGGTACCAGTTTCGTAAGTTTTTTAATCTTAAAAAATTTAACCTTCTTAGTTTAATTTATCGAAACTATTTATTTAAACCTTCACTTAGTGATC</t>
  </si>
  <si>
    <t>351955_241</t>
  </si>
  <si>
    <t>endonuclease/exonuclease/phosphatase family protein</t>
  </si>
  <si>
    <t>GATCCCTTCCTGTTTCTAACTTCCACCCACAGAGACTCAGTAGACAATCCCTCCATGACTTCGTCCTTTTCTGCATCCATGACGCTATCTCTGATCAGCAGTGCCACGCCCCCACCTCTTTTGCCTCCCTCCCTGTCCTTTCTGAAACATCTAAAGCCTGGCATCCTAAGTAACCATTCCTGCCCCTGAGCCATCCAAGTCTCTGTAATGGCCACATCATAGCTCCAAGTACTGATC</t>
  </si>
  <si>
    <t>612836_242</t>
  </si>
  <si>
    <t>RNA-directed DNA polymerase from mobile element jockey-like</t>
  </si>
  <si>
    <t>GATCTCATTGAAACCTTTCAAATGTTGAAAGGCCTAGACAGAGTAGATGTGGAAAGGATGTTTACCATGGTGGGAGAGTCTAGGACAAGAGGGCACAGCCTCAGGATAGAGGGGCATCCATTTAAAACAGAGATGCAGAGAAATTTCTTTAGCCAGAGGGTGGTGAATTTGTGGAATTTATTACCACAGGCAGCTGTAGAGGCCAGGTCATTGGGTGTTTTTAAGGCAGAGCTTGATC</t>
  </si>
  <si>
    <t>No Blast Hits</t>
  </si>
  <si>
    <t>116110_238</t>
  </si>
  <si>
    <t>NA</t>
  </si>
  <si>
    <t>GATCCCCCCGCAGGGCAACGGCAAAACAGCCTGACTTACCCCACAGAGGCAAGGACAAGACAAGACAAGACCCCCACAGGGCAGCAGCAAAACGGCCTGACTTACCCCACGGAGGCGAGGACAAGAAGAGACAAACACCAAAGAACGACAGACAGTTCCATATCTGCTTTGGGGTAGCTCCGAATCTCAGTTTGGCCAGCAACCTCAGCTGGCTACGGAAACAGCCGGATC</t>
  </si>
  <si>
    <t>748653_219</t>
  </si>
  <si>
    <t>GATCAGTCTTAAGTGAAGCAGAGTTCAGTTCAGTTTAGTGCAGTTCGAAGTAGTCGCTGTTGTTGTACCGTTGGGGGAGAGAGAGAGAGAGAGATGCAGTTGGTTTCAGGCAGACCTTTTGATGTCTTCGCAGTTGGTTTCGGGCAGACCTTTTGATGTCTTCTAATCCCGCTGTGGTCACCGACTGTGACCCCTCCGTTCCGGATACGATC</t>
  </si>
  <si>
    <t>817693_228</t>
  </si>
  <si>
    <t>GATCGTATCTGGAACGGAGGGGTCACAGTCGGTGACCTCAGAAGACATTACAAAGGGCTCGCCAGAAAGCTAACTGCGAGGAATATCGAAGGTCTGTTTGGAATCTGTTTTGAATATTCATTCGCTTTCGCTCTCTCTCTCTTCTCCCCACCCCAACGGCACAACAGCGATTACTGTGAACTGAACTGAACTAAATTGAACTGAACTTTGCGTCACTTGAAACTGATC</t>
  </si>
  <si>
    <t>Location</t>
  </si>
  <si>
    <t>From</t>
  </si>
  <si>
    <t>To</t>
  </si>
  <si>
    <t>Island-associated</t>
  </si>
  <si>
    <t>Olowalu</t>
  </si>
  <si>
    <t>Penguin Bank</t>
  </si>
  <si>
    <t>Bora Bora</t>
  </si>
  <si>
    <t>Maupiti</t>
  </si>
  <si>
    <t>Yaeyama Islands</t>
  </si>
  <si>
    <t>Kerama Island</t>
  </si>
  <si>
    <t>Indonesia</t>
  </si>
  <si>
    <t>Rota</t>
  </si>
  <si>
    <t>Ouvea</t>
  </si>
  <si>
    <t>Raja Ampat, West Papua</t>
  </si>
  <si>
    <t>NW Waigeo Island</t>
  </si>
  <si>
    <t>D'Arros Island</t>
  </si>
  <si>
    <t>St. Joseph Atoll</t>
  </si>
  <si>
    <t>Seychelles</t>
  </si>
  <si>
    <t>St. Francois Atoll</t>
  </si>
  <si>
    <t>Lady Elliot Island</t>
  </si>
  <si>
    <t>Byron Bay</t>
  </si>
  <si>
    <t>North Stradebrook Island</t>
  </si>
  <si>
    <t>Yongala</t>
  </si>
  <si>
    <t>Geography</t>
  </si>
  <si>
    <t>Max Bottom Depth Crossed (m)</t>
  </si>
  <si>
    <t>&gt;3000</t>
  </si>
  <si>
    <t>&lt;1000</t>
  </si>
  <si>
    <t>&lt;800</t>
  </si>
  <si>
    <t>&gt;2000</t>
  </si>
  <si>
    <t>&lt; 100</t>
  </si>
  <si>
    <t>&gt;1000</t>
  </si>
  <si>
    <t>&lt;100</t>
  </si>
  <si>
    <t>&gt;1,500</t>
  </si>
  <si>
    <t>&gt;4000</t>
  </si>
  <si>
    <t>&lt;200</t>
  </si>
  <si>
    <t>Max Linear Distance (km)</t>
  </si>
  <si>
    <t>Dataset</t>
  </si>
  <si>
    <t>Clark 2010</t>
  </si>
  <si>
    <t>Peel et al. 2020</t>
  </si>
  <si>
    <t>Couturier 2011</t>
  </si>
  <si>
    <t>375 (369-380)</t>
  </si>
  <si>
    <t>SNPs (2038)</t>
  </si>
  <si>
    <t xml:space="preserve">Genetic Sample Size </t>
  </si>
  <si>
    <t>Markers (n)</t>
  </si>
  <si>
    <t>Ne/Nc ratio (95% CI)</t>
  </si>
  <si>
    <t>Raw reads (R1+R2)</t>
  </si>
  <si>
    <t>Cleaned &amp; Mated Pairs</t>
  </si>
  <si>
    <t>Alignments properly paired</t>
  </si>
  <si>
    <t>excluded</t>
  </si>
  <si>
    <t>LibraryID</t>
  </si>
  <si>
    <t>543 (Guam); 33 (Rota)</t>
  </si>
  <si>
    <t>11,822 (Nunn et al)</t>
  </si>
  <si>
    <t xml:space="preserve">8034 (Raja Ampat) </t>
  </si>
  <si>
    <t>4738 (Lombok);
5780 (Bali); Komodo (390)</t>
  </si>
  <si>
    <t>Ne (Venables et al. 2020), catalog size (Marshall and Holmberg 2019)</t>
  </si>
  <si>
    <t>K</t>
  </si>
  <si>
    <t>Mean LnP(K)</t>
  </si>
  <si>
    <t>Stdev LnP(K)</t>
  </si>
  <si>
    <t>Ln'(K)</t>
  </si>
  <si>
    <t>|Ln''(K)|</t>
  </si>
  <si>
    <t>Delta K</t>
  </si>
  <si>
    <t>A)</t>
  </si>
  <si>
    <t>--</t>
  </si>
  <si>
    <t>B)</t>
  </si>
  <si>
    <t>C)</t>
  </si>
  <si>
    <t>Within Individual</t>
  </si>
  <si>
    <r>
      <t>F</t>
    </r>
    <r>
      <rPr>
        <i/>
        <vertAlign val="subscript"/>
        <sz val="12"/>
        <color rgb="FF000000"/>
        <rFont val="Arial"/>
        <family val="2"/>
        <scheme val="minor"/>
      </rPr>
      <t>IT</t>
    </r>
  </si>
  <si>
    <t>Among Individual</t>
  </si>
  <si>
    <r>
      <t>F</t>
    </r>
    <r>
      <rPr>
        <i/>
        <vertAlign val="subscript"/>
        <sz val="12"/>
        <color rgb="FF000000"/>
        <rFont val="Arial"/>
        <family val="2"/>
        <scheme val="minor"/>
      </rPr>
      <t>IS</t>
    </r>
  </si>
  <si>
    <t>Among Population</t>
  </si>
  <si>
    <r>
      <t>F</t>
    </r>
    <r>
      <rPr>
        <i/>
        <vertAlign val="subscript"/>
        <sz val="12"/>
        <color rgb="FF000000"/>
        <rFont val="Arial"/>
        <family val="2"/>
        <scheme val="minor"/>
      </rPr>
      <t>ST</t>
    </r>
  </si>
  <si>
    <t>Source of Variation</t>
  </si>
  <si>
    <t>F-statistic</t>
  </si>
  <si>
    <t>% variation</t>
  </si>
  <si>
    <t>F-value</t>
  </si>
  <si>
    <t>Std. Dev.</t>
  </si>
  <si>
    <t>P-value</t>
  </si>
  <si>
    <t>Ne (Kashiwagi 2014), catalog size (Kashiwagi 2014)</t>
  </si>
  <si>
    <t>Excluded Flag</t>
  </si>
  <si>
    <t>SNPs (3057)</t>
  </si>
  <si>
    <t>Microsats (10)</t>
  </si>
  <si>
    <t>Yaeyama Island, Japan</t>
  </si>
  <si>
    <t>Hawaii Island, Hawaii, USA</t>
  </si>
  <si>
    <t>Maui Nui, Hawaii, USA</t>
  </si>
  <si>
    <t>unknown</t>
  </si>
  <si>
    <t>Maui Nui</t>
  </si>
  <si>
    <t>Dampier Strait</t>
  </si>
  <si>
    <t>Armstrong et al. 2019</t>
  </si>
  <si>
    <t>Peel et al. 2019</t>
  </si>
  <si>
    <t>Setyawan et al. 2018, 2022</t>
  </si>
  <si>
    <t>Germanov et al. 2014, 2022</t>
  </si>
  <si>
    <t>Colvocoresses Reef</t>
  </si>
  <si>
    <t>0 (Colvocoresses Reef); 4 (Egmont Atoll)</t>
  </si>
  <si>
    <t>29 (Bora Bora); 11 (Maupiti)</t>
  </si>
  <si>
    <t>Egmont Atoll</t>
  </si>
  <si>
    <t>Homma et al. 1999</t>
  </si>
  <si>
    <t>West Hawaiʻi Island</t>
  </si>
  <si>
    <t>Maui Nui, Hawai'i</t>
  </si>
  <si>
    <t>Hawaii Island, Hawai'i</t>
  </si>
  <si>
    <t>1.71 (D'Arros Island), 0.5 (St. Francois Atoll)</t>
  </si>
  <si>
    <t>1.71 (D'Arros Island), 1.63 (St. Joseph Atoll), [all Seychelles (458)]</t>
  </si>
  <si>
    <t>Island land area (km2)</t>
  </si>
  <si>
    <t>Touho, Grande Terre</t>
  </si>
  <si>
    <t>46 (Ouvea); 16,372 (Grande Terre)</t>
  </si>
  <si>
    <t>~130</t>
  </si>
  <si>
    <t>Lassauce unpublished data, reported in Lassauce et al. 2022</t>
  </si>
  <si>
    <t>Deakos unpublished data</t>
  </si>
  <si>
    <t>&lt;700</t>
  </si>
  <si>
    <t>Julie Hartup unpublished data</t>
  </si>
  <si>
    <r>
      <rPr>
        <b/>
        <sz val="12"/>
        <color rgb="FF000000"/>
        <rFont val="Arial"/>
        <family val="2"/>
        <scheme val="minor"/>
      </rPr>
      <t>Table S6</t>
    </r>
    <r>
      <rPr>
        <sz val="12"/>
        <color rgb="FF000000"/>
        <rFont val="Arial"/>
        <family val="2"/>
        <scheme val="minor"/>
      </rPr>
      <t>.</t>
    </r>
    <r>
      <rPr>
        <b/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Arial"/>
        <family val="2"/>
        <scheme val="minor"/>
      </rPr>
      <t>Results of the analysis of molecular variance (AMOVA) of all nuclear loci (2048 SNPs) in Hawaiian populations of</t>
    </r>
    <r>
      <rPr>
        <i/>
        <sz val="12"/>
        <color rgb="FF000000"/>
        <rFont val="Arial"/>
        <family val="2"/>
        <scheme val="minor"/>
      </rPr>
      <t xml:space="preserve"> Mobula alfredi</t>
    </r>
    <r>
      <rPr>
        <sz val="12"/>
        <color rgb="FF000000"/>
        <rFont val="Arial"/>
        <family val="2"/>
        <scheme val="minor"/>
      </rPr>
      <t xml:space="preserve">. Bolded values denote significance at </t>
    </r>
    <r>
      <rPr>
        <i/>
        <sz val="12"/>
        <color rgb="FF000000"/>
        <rFont val="Arial"/>
        <family val="2"/>
        <scheme val="minor"/>
      </rPr>
      <t>P</t>
    </r>
    <r>
      <rPr>
        <sz val="12"/>
        <color rgb="FF000000"/>
        <rFont val="Arial"/>
        <family val="2"/>
        <scheme val="minor"/>
      </rPr>
      <t xml:space="preserve"> &lt; 0.05.</t>
    </r>
  </si>
  <si>
    <r>
      <rPr>
        <b/>
        <sz val="12"/>
        <color theme="1"/>
        <rFont val="Arial (Body)"/>
      </rPr>
      <t>Table S5</t>
    </r>
    <r>
      <rPr>
        <sz val="12"/>
        <color rgb="FF000000"/>
        <rFont val="Arial (Body)"/>
      </rPr>
      <t>. Evanno table output generated from STRUCTURE HARVESTER (Earl &amp; von Holdt 2012). A) all loci, 2048 snps, B) neutral loci, 2038 snps, C) outlier loci, 10 snps</t>
    </r>
  </si>
  <si>
    <r>
      <rPr>
        <b/>
        <sz val="12"/>
        <color rgb="FF000000"/>
        <rFont val="Arial"/>
        <family val="2"/>
        <scheme val="minor"/>
      </rPr>
      <t>Table S2.</t>
    </r>
    <r>
      <rPr>
        <sz val="12"/>
        <color rgb="FF000000"/>
        <rFont val="Arial"/>
        <family val="2"/>
        <scheme val="minor"/>
      </rPr>
      <t xml:space="preserve"> Gene Annotation results from Blast2Go analysis on 10 outlier SNPs across two Hawaiian populations of </t>
    </r>
    <r>
      <rPr>
        <i/>
        <sz val="12"/>
        <color rgb="FF000000"/>
        <rFont val="Arial"/>
        <family val="2"/>
        <scheme val="minor"/>
      </rPr>
      <t>Mobula alfredi</t>
    </r>
    <r>
      <rPr>
        <sz val="12"/>
        <color rgb="FF000000"/>
        <rFont val="Arial"/>
        <family val="2"/>
        <scheme val="minor"/>
      </rPr>
      <t>.</t>
    </r>
  </si>
  <si>
    <r>
      <rPr>
        <b/>
        <sz val="12"/>
        <color rgb="FF000000"/>
        <rFont val="Arial (Body)"/>
      </rPr>
      <t>Table S3.</t>
    </r>
    <r>
      <rPr>
        <sz val="12"/>
        <color rgb="FF000000"/>
        <rFont val="Arial (Body)"/>
      </rPr>
      <t xml:space="preserve"> Review of observations of </t>
    </r>
    <r>
      <rPr>
        <i/>
        <sz val="12"/>
        <color rgb="FF000000"/>
        <rFont val="Arial (Body)"/>
      </rPr>
      <t>Mobula alfredi</t>
    </r>
    <r>
      <rPr>
        <sz val="12"/>
        <color rgb="FF000000"/>
        <rFont val="Arial (Body)"/>
      </rPr>
      <t xml:space="preserve"> movements across their distributional range, with a focus on records of animals traversing deep water. Island land area (km2) is provided as a proxy for island size. </t>
    </r>
  </si>
  <si>
    <r>
      <rPr>
        <b/>
        <sz val="12"/>
        <color rgb="FF000000"/>
        <rFont val="Arial"/>
        <family val="2"/>
        <scheme val="minor"/>
      </rPr>
      <t xml:space="preserve">Table S1. </t>
    </r>
    <r>
      <rPr>
        <sz val="12"/>
        <color rgb="FF000000"/>
        <rFont val="Arial"/>
        <family val="2"/>
        <scheme val="minor"/>
      </rPr>
      <t xml:space="preserve">Read stats of 46 </t>
    </r>
    <r>
      <rPr>
        <i/>
        <sz val="12"/>
        <color rgb="FF000000"/>
        <rFont val="Arial"/>
        <family val="2"/>
        <scheme val="minor"/>
      </rPr>
      <t>Mobula alfredi</t>
    </r>
    <r>
      <rPr>
        <sz val="12"/>
        <color rgb="FF000000"/>
        <rFont val="Arial"/>
        <family val="2"/>
        <scheme val="minor"/>
      </rPr>
      <t xml:space="preserve"> eZRAD libraries</t>
    </r>
  </si>
  <si>
    <t>104 (99-110)</t>
  </si>
  <si>
    <t>129 (122-136)</t>
  </si>
  <si>
    <t>Ne (current study), catalog size (MantaPacific.org)</t>
  </si>
  <si>
    <t>Ne (current study), catalog size (HamerinHawaii.org)</t>
  </si>
  <si>
    <r>
      <rPr>
        <b/>
        <sz val="12"/>
        <color rgb="FF000000"/>
        <rFont val="Arial"/>
        <family val="2"/>
        <scheme val="minor"/>
      </rPr>
      <t>Table S4.</t>
    </r>
    <r>
      <rPr>
        <sz val="12"/>
        <color rgb="FF000000"/>
        <rFont val="Arial"/>
        <family val="2"/>
        <scheme val="minor"/>
      </rPr>
      <t xml:space="preserve"> Estimates of effective population size (</t>
    </r>
    <r>
      <rPr>
        <i/>
        <sz val="12"/>
        <color rgb="FF000000"/>
        <rFont val="Arial"/>
        <family val="2"/>
        <scheme val="minor"/>
      </rPr>
      <t>Ne</t>
    </r>
    <r>
      <rPr>
        <sz val="12"/>
        <color rgb="FF000000"/>
        <rFont val="Arial"/>
        <family val="2"/>
        <scheme val="minor"/>
      </rPr>
      <t>), population census size (</t>
    </r>
    <r>
      <rPr>
        <i/>
        <sz val="12"/>
        <color rgb="FF000000"/>
        <rFont val="Arial"/>
        <family val="2"/>
        <scheme val="minor"/>
      </rPr>
      <t>Nc</t>
    </r>
    <r>
      <rPr>
        <sz val="12"/>
        <color rgb="FF000000"/>
        <rFont val="Arial"/>
        <family val="2"/>
        <scheme val="minor"/>
      </rPr>
      <t xml:space="preserve">) and </t>
    </r>
    <r>
      <rPr>
        <i/>
        <sz val="12"/>
        <color rgb="FF000000"/>
        <rFont val="Arial"/>
        <family val="2"/>
        <scheme val="minor"/>
      </rPr>
      <t>Ne/Nc</t>
    </r>
    <r>
      <rPr>
        <sz val="12"/>
        <color rgb="FF000000"/>
        <rFont val="Arial"/>
        <family val="2"/>
        <scheme val="minor"/>
      </rPr>
      <t xml:space="preserve"> ratio in populations of </t>
    </r>
    <r>
      <rPr>
        <i/>
        <sz val="12"/>
        <color rgb="FF000000"/>
        <rFont val="Arial"/>
        <family val="2"/>
        <scheme val="minor"/>
      </rPr>
      <t>Mobula alfredi</t>
    </r>
    <r>
      <rPr>
        <sz val="12"/>
        <color rgb="FF000000"/>
        <rFont val="Arial"/>
        <family val="2"/>
        <scheme val="minor"/>
      </rPr>
      <t xml:space="preserve">. Minimum photo-identification catalog sizes are used as minimum </t>
    </r>
    <r>
      <rPr>
        <i/>
        <sz val="12"/>
        <color rgb="FF000000"/>
        <rFont val="Arial"/>
        <family val="2"/>
        <scheme val="minor"/>
      </rPr>
      <t>Nc</t>
    </r>
    <r>
      <rPr>
        <sz val="12"/>
        <color rgb="FF000000"/>
        <rFont val="Arial"/>
        <family val="2"/>
        <scheme val="minor"/>
      </rPr>
      <t xml:space="preserve"> estimates. </t>
    </r>
    <r>
      <rPr>
        <i/>
        <sz val="12"/>
        <color rgb="FF000000"/>
        <rFont val="Arial"/>
        <family val="2"/>
        <scheme val="minor"/>
      </rPr>
      <t>Ne/Nc</t>
    </r>
    <r>
      <rPr>
        <sz val="12"/>
        <color rgb="FF000000"/>
        <rFont val="Arial"/>
        <family val="2"/>
        <scheme val="minor"/>
      </rPr>
      <t xml:space="preserve"> ratios are calculated using the mean Ne and lower and upper 95% CI (parentheses).</t>
    </r>
  </si>
  <si>
    <r>
      <rPr>
        <b/>
        <i/>
        <sz val="12"/>
        <color rgb="FF000000"/>
        <rFont val="Arial"/>
        <family val="2"/>
        <scheme val="minor"/>
      </rPr>
      <t>Ne</t>
    </r>
    <r>
      <rPr>
        <b/>
        <sz val="12"/>
        <color rgb="FF000000"/>
        <rFont val="Arial"/>
        <family val="2"/>
        <scheme val="minor"/>
      </rPr>
      <t xml:space="preserve"> (95% CI)</t>
    </r>
  </si>
  <si>
    <r>
      <t>Catalog Size (</t>
    </r>
    <r>
      <rPr>
        <b/>
        <i/>
        <sz val="12"/>
        <color rgb="FF000000"/>
        <rFont val="Arial"/>
        <family val="2"/>
        <scheme val="minor"/>
      </rPr>
      <t>Nc</t>
    </r>
    <r>
      <rPr>
        <b/>
        <sz val="12"/>
        <color rgb="FF000000"/>
        <rFont val="Arial"/>
        <family val="2"/>
        <scheme val="minor"/>
      </rPr>
      <t>)</t>
    </r>
  </si>
  <si>
    <t>89 (45-378)</t>
  </si>
  <si>
    <t>0.31 (0.31-0.31)</t>
  </si>
  <si>
    <t>0.29 (0.15-1.24)</t>
  </si>
  <si>
    <t>0.33 (0.31-0.35)</t>
  </si>
  <si>
    <t>0.22 (0.20-0.23)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</si>
</sst>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22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  <font>
      <i/>
      <sz val="12"/>
      <color rgb="FF000000"/>
      <name val="Arial (Body)"/>
    </font>
    <font>
      <i/>
      <sz val="12"/>
      <color rgb="FF000000"/>
      <name val="Arial"/>
      <family val="2"/>
      <scheme val="minor"/>
    </font>
    <font>
      <b/>
      <sz val="12"/>
      <color theme="1"/>
      <name val="Arial (Body)"/>
    </font>
    <font>
      <sz val="12"/>
      <color rgb="FF000000"/>
      <name val="Arial Unicode MS"/>
      <family val="2"/>
    </font>
    <font>
      <i/>
      <vertAlign val="subscript"/>
      <sz val="12"/>
      <color rgb="FF000000"/>
      <name val="Arial"/>
      <family val="2"/>
      <scheme val="minor"/>
    </font>
    <font>
      <b/>
      <i/>
      <sz val="12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99999"/>
        <bgColor rgb="FF999999"/>
      </patternFill>
    </fill>
    <fill>
      <patternFill patternType="solid">
        <fgColor rgb="FFB7B7B7"/>
        <bgColor rgb="FFB7B7B7"/>
      </patternFill>
    </fill>
    <fill>
      <patternFill patternType="solid">
        <fgColor rgb="FFA6A6A6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4" fillId="0" borderId="0" xfId="0" applyFont="1"/>
    <xf numFmtId="0" fontId="8" fillId="2" borderId="0" xfId="0" applyFont="1" applyFill="1"/>
    <xf numFmtId="3" fontId="8" fillId="2" borderId="0" xfId="0" applyNumberFormat="1" applyFont="1" applyFill="1" applyAlignment="1">
      <alignment horizontal="right"/>
    </xf>
    <xf numFmtId="9" fontId="8" fillId="2" borderId="0" xfId="0" applyNumberFormat="1" applyFont="1" applyFill="1" applyAlignment="1">
      <alignment horizontal="right"/>
    </xf>
    <xf numFmtId="0" fontId="0" fillId="0" borderId="0" xfId="0" applyAlignment="1">
      <alignment wrapText="1"/>
    </xf>
    <xf numFmtId="0" fontId="10" fillId="0" borderId="0" xfId="0" applyFont="1"/>
    <xf numFmtId="0" fontId="12" fillId="0" borderId="0" xfId="0" applyFont="1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right" wrapText="1"/>
    </xf>
    <xf numFmtId="11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3" fillId="4" borderId="2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left" wrapText="1"/>
    </xf>
    <xf numFmtId="0" fontId="14" fillId="0" borderId="3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center" wrapText="1"/>
    </xf>
    <xf numFmtId="0" fontId="14" fillId="0" borderId="5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horizontal="right" wrapText="1"/>
    </xf>
    <xf numFmtId="164" fontId="8" fillId="3" borderId="0" xfId="0" applyNumberFormat="1" applyFont="1" applyFill="1" applyAlignment="1">
      <alignment horizontal="right" wrapText="1"/>
    </xf>
    <xf numFmtId="9" fontId="10" fillId="0" borderId="0" xfId="0" applyNumberFormat="1" applyFont="1" applyAlignment="1">
      <alignment horizontal="right"/>
    </xf>
    <xf numFmtId="9" fontId="10" fillId="2" borderId="0" xfId="0" applyNumberFormat="1" applyFont="1" applyFill="1" applyAlignment="1">
      <alignment horizontal="right"/>
    </xf>
    <xf numFmtId="3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9" fillId="5" borderId="1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wrapText="1"/>
    </xf>
    <xf numFmtId="0" fontId="1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6" borderId="2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0" xfId="0" applyFont="1" applyFill="1"/>
    <xf numFmtId="0" fontId="2" fillId="0" borderId="0" xfId="0" applyFont="1"/>
    <xf numFmtId="0" fontId="14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0" fillId="0" borderId="7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F705-DFBA-504B-9EDA-970B68343FD2}">
  <dimension ref="A1:R998"/>
  <sheetViews>
    <sheetView workbookViewId="0">
      <pane ySplit="2" topLeftCell="A3" activePane="bottomLeft" state="frozen"/>
      <selection pane="bottomLeft" activeCell="I14" sqref="I14"/>
    </sheetView>
  </sheetViews>
  <sheetFormatPr baseColWidth="10" defaultColWidth="11.1640625" defaultRowHeight="16" x14ac:dyDescent="0.2"/>
  <cols>
    <col min="1" max="1" width="13.5" style="10" bestFit="1" customWidth="1"/>
    <col min="2" max="2" width="11.1640625" style="10" customWidth="1"/>
    <col min="3" max="3" width="15" style="10" customWidth="1"/>
    <col min="4" max="4" width="12.6640625" style="10" bestFit="1" customWidth="1"/>
    <col min="5" max="5" width="11.1640625" style="10" customWidth="1"/>
    <col min="6" max="6" width="14.1640625" style="10" customWidth="1"/>
    <col min="7" max="7" width="10.5" style="10" customWidth="1"/>
    <col min="8" max="18" width="10.5" customWidth="1"/>
  </cols>
  <sheetData>
    <row r="1" spans="1:18" x14ac:dyDescent="0.2">
      <c r="A1" s="10" t="s">
        <v>239</v>
      </c>
    </row>
    <row r="2" spans="1:18" s="9" customFormat="1" ht="49" customHeight="1" x14ac:dyDescent="0.2">
      <c r="A2" s="34" t="s">
        <v>20</v>
      </c>
      <c r="B2" s="34" t="s">
        <v>175</v>
      </c>
      <c r="C2" s="35" t="s">
        <v>171</v>
      </c>
      <c r="D2" s="35" t="s">
        <v>172</v>
      </c>
      <c r="E2" s="35" t="s">
        <v>204</v>
      </c>
      <c r="F2" s="36" t="s">
        <v>173</v>
      </c>
      <c r="G2" s="35" t="s">
        <v>21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customHeight="1" x14ac:dyDescent="0.2">
      <c r="A3" s="61" t="s">
        <v>22</v>
      </c>
      <c r="B3" s="61" t="s">
        <v>23</v>
      </c>
      <c r="C3" s="39">
        <v>4811238</v>
      </c>
      <c r="D3" s="39">
        <v>2403872</v>
      </c>
      <c r="E3" s="39"/>
      <c r="F3" s="40">
        <v>1366047</v>
      </c>
      <c r="G3" s="37">
        <v>0.56826944196695994</v>
      </c>
    </row>
    <row r="4" spans="1:18" ht="15.75" customHeight="1" x14ac:dyDescent="0.2">
      <c r="A4" s="61" t="s">
        <v>22</v>
      </c>
      <c r="B4" s="61" t="s">
        <v>24</v>
      </c>
      <c r="C4" s="39">
        <v>7162182</v>
      </c>
      <c r="D4" s="39">
        <v>3579287</v>
      </c>
      <c r="E4" s="39"/>
      <c r="F4" s="40">
        <v>1758982</v>
      </c>
      <c r="G4" s="37">
        <v>0.49143362909987381</v>
      </c>
    </row>
    <row r="5" spans="1:18" ht="15.75" customHeight="1" x14ac:dyDescent="0.2">
      <c r="A5" s="61" t="s">
        <v>22</v>
      </c>
      <c r="B5" s="61" t="s">
        <v>25</v>
      </c>
      <c r="C5" s="39">
        <v>7948432</v>
      </c>
      <c r="D5" s="39">
        <v>3972877</v>
      </c>
      <c r="E5" s="39"/>
      <c r="F5" s="40">
        <v>2427952</v>
      </c>
      <c r="G5" s="37">
        <v>0.61113193285369771</v>
      </c>
    </row>
    <row r="6" spans="1:18" ht="15.75" customHeight="1" x14ac:dyDescent="0.2">
      <c r="A6" s="61" t="s">
        <v>22</v>
      </c>
      <c r="B6" s="61" t="s">
        <v>26</v>
      </c>
      <c r="C6" s="39">
        <v>4405114</v>
      </c>
      <c r="D6" s="39">
        <v>2200382</v>
      </c>
      <c r="E6" s="39"/>
      <c r="F6" s="40">
        <v>1343556</v>
      </c>
      <c r="G6" s="37">
        <v>0.61060125014656541</v>
      </c>
    </row>
    <row r="7" spans="1:18" ht="15.75" customHeight="1" x14ac:dyDescent="0.2">
      <c r="A7" s="61" t="s">
        <v>22</v>
      </c>
      <c r="B7" s="61" t="s">
        <v>27</v>
      </c>
      <c r="C7" s="39">
        <v>9821740</v>
      </c>
      <c r="D7" s="39">
        <v>4905830</v>
      </c>
      <c r="E7" s="39"/>
      <c r="F7" s="40">
        <v>2672386</v>
      </c>
      <c r="G7" s="37">
        <v>0.54473677237083229</v>
      </c>
    </row>
    <row r="8" spans="1:18" ht="15.75" customHeight="1" x14ac:dyDescent="0.2">
      <c r="A8" s="61" t="s">
        <v>22</v>
      </c>
      <c r="B8" s="61" t="s">
        <v>28</v>
      </c>
      <c r="C8" s="39">
        <v>95236</v>
      </c>
      <c r="D8" s="39">
        <v>47412</v>
      </c>
      <c r="E8" s="39" t="s">
        <v>174</v>
      </c>
      <c r="F8" s="40" t="s">
        <v>29</v>
      </c>
      <c r="G8" s="62" t="s">
        <v>29</v>
      </c>
    </row>
    <row r="9" spans="1:18" ht="15.75" customHeight="1" x14ac:dyDescent="0.2">
      <c r="A9" s="61" t="s">
        <v>22</v>
      </c>
      <c r="B9" s="61" t="s">
        <v>30</v>
      </c>
      <c r="C9" s="39">
        <v>7721060</v>
      </c>
      <c r="D9" s="39">
        <v>3859429</v>
      </c>
      <c r="E9" s="39"/>
      <c r="F9" s="40">
        <v>2346582</v>
      </c>
      <c r="G9" s="37">
        <v>0.60801273970838687</v>
      </c>
    </row>
    <row r="10" spans="1:18" ht="15.75" customHeight="1" x14ac:dyDescent="0.2">
      <c r="A10" s="61" t="s">
        <v>22</v>
      </c>
      <c r="B10" s="61" t="s">
        <v>31</v>
      </c>
      <c r="C10" s="39">
        <v>6272346</v>
      </c>
      <c r="D10" s="39">
        <v>3135252</v>
      </c>
      <c r="E10" s="39"/>
      <c r="F10" s="40">
        <v>1821773</v>
      </c>
      <c r="G10" s="37">
        <v>0.58106110768767549</v>
      </c>
    </row>
    <row r="11" spans="1:18" ht="15.75" customHeight="1" x14ac:dyDescent="0.2">
      <c r="A11" s="61" t="s">
        <v>22</v>
      </c>
      <c r="B11" s="61" t="s">
        <v>32</v>
      </c>
      <c r="C11" s="39">
        <v>6198014</v>
      </c>
      <c r="D11" s="39">
        <v>3098493</v>
      </c>
      <c r="E11" s="39"/>
      <c r="F11" s="40">
        <v>1790077</v>
      </c>
      <c r="G11" s="37">
        <v>0.57772504246419143</v>
      </c>
    </row>
    <row r="12" spans="1:18" ht="15.75" customHeight="1" x14ac:dyDescent="0.2">
      <c r="A12" s="61" t="s">
        <v>22</v>
      </c>
      <c r="B12" s="61" t="s">
        <v>33</v>
      </c>
      <c r="C12" s="39">
        <v>11328028</v>
      </c>
      <c r="D12" s="39">
        <v>5663091</v>
      </c>
      <c r="E12" s="39"/>
      <c r="F12" s="40">
        <v>4025902</v>
      </c>
      <c r="G12" s="37">
        <v>0.71090187319963605</v>
      </c>
    </row>
    <row r="13" spans="1:18" ht="15.75" customHeight="1" x14ac:dyDescent="0.2">
      <c r="A13" s="61" t="s">
        <v>22</v>
      </c>
      <c r="B13" s="61" t="s">
        <v>34</v>
      </c>
      <c r="C13" s="39">
        <v>8391342</v>
      </c>
      <c r="D13" s="39">
        <v>4193776</v>
      </c>
      <c r="E13" s="39"/>
      <c r="F13" s="40">
        <v>2699769</v>
      </c>
      <c r="G13" s="37">
        <v>0.64375612812892247</v>
      </c>
    </row>
    <row r="14" spans="1:18" ht="15.75" customHeight="1" x14ac:dyDescent="0.2">
      <c r="A14" s="61" t="s">
        <v>22</v>
      </c>
      <c r="B14" s="61" t="s">
        <v>35</v>
      </c>
      <c r="C14" s="39">
        <v>873656</v>
      </c>
      <c r="D14" s="39">
        <v>429985</v>
      </c>
      <c r="E14" s="39"/>
      <c r="F14" s="40">
        <v>217180</v>
      </c>
      <c r="G14" s="37">
        <v>0.50508738676930587</v>
      </c>
    </row>
    <row r="15" spans="1:18" ht="15.75" customHeight="1" x14ac:dyDescent="0.2">
      <c r="A15" s="61" t="s">
        <v>22</v>
      </c>
      <c r="B15" s="61" t="s">
        <v>36</v>
      </c>
      <c r="C15" s="39">
        <v>256558</v>
      </c>
      <c r="D15" s="39">
        <v>128166</v>
      </c>
      <c r="E15" s="39"/>
      <c r="F15" s="40">
        <v>76602</v>
      </c>
      <c r="G15" s="37">
        <v>0.59767801132905762</v>
      </c>
    </row>
    <row r="16" spans="1:18" ht="15.75" customHeight="1" x14ac:dyDescent="0.2">
      <c r="A16" s="61" t="s">
        <v>22</v>
      </c>
      <c r="B16" s="61" t="s">
        <v>37</v>
      </c>
      <c r="C16" s="39">
        <v>7768138</v>
      </c>
      <c r="D16" s="39">
        <v>3880389</v>
      </c>
      <c r="E16" s="39"/>
      <c r="F16" s="40">
        <v>2377318</v>
      </c>
      <c r="G16" s="37">
        <v>0.61264940190274741</v>
      </c>
    </row>
    <row r="17" spans="1:7" ht="15.75" customHeight="1" x14ac:dyDescent="0.2">
      <c r="A17" s="61" t="s">
        <v>22</v>
      </c>
      <c r="B17" s="61" t="s">
        <v>38</v>
      </c>
      <c r="C17" s="39">
        <v>3670580</v>
      </c>
      <c r="D17" s="39">
        <v>1833343</v>
      </c>
      <c r="E17" s="39"/>
      <c r="F17" s="40">
        <v>861382</v>
      </c>
      <c r="G17" s="37">
        <v>0.46984224992268225</v>
      </c>
    </row>
    <row r="18" spans="1:7" ht="15.75" customHeight="1" x14ac:dyDescent="0.2">
      <c r="A18" s="61" t="s">
        <v>22</v>
      </c>
      <c r="B18" s="61" t="s">
        <v>39</v>
      </c>
      <c r="C18" s="39">
        <v>6751148</v>
      </c>
      <c r="D18" s="39">
        <v>3373646</v>
      </c>
      <c r="E18" s="39"/>
      <c r="F18" s="40">
        <v>1619275</v>
      </c>
      <c r="G18" s="37">
        <v>0.47997774514575625</v>
      </c>
    </row>
    <row r="19" spans="1:7" ht="15.75" customHeight="1" x14ac:dyDescent="0.2">
      <c r="A19" s="61" t="s">
        <v>22</v>
      </c>
      <c r="B19" s="61" t="s">
        <v>40</v>
      </c>
      <c r="C19" s="39">
        <v>5002498</v>
      </c>
      <c r="D19" s="39">
        <v>2499435</v>
      </c>
      <c r="E19" s="39"/>
      <c r="F19" s="40">
        <v>1168433</v>
      </c>
      <c r="G19" s="37">
        <v>0.46747885022014973</v>
      </c>
    </row>
    <row r="20" spans="1:7" ht="15.75" customHeight="1" x14ac:dyDescent="0.2">
      <c r="A20" s="61" t="s">
        <v>22</v>
      </c>
      <c r="B20" s="61" t="s">
        <v>41</v>
      </c>
      <c r="C20" s="39">
        <v>312680</v>
      </c>
      <c r="D20" s="39">
        <v>149314</v>
      </c>
      <c r="E20" s="39" t="s">
        <v>174</v>
      </c>
      <c r="F20" s="40" t="s">
        <v>29</v>
      </c>
      <c r="G20" s="62" t="s">
        <v>29</v>
      </c>
    </row>
    <row r="21" spans="1:7" ht="15.75" customHeight="1" x14ac:dyDescent="0.2">
      <c r="A21" s="61" t="s">
        <v>22</v>
      </c>
      <c r="B21" s="61" t="s">
        <v>42</v>
      </c>
      <c r="C21" s="39">
        <v>305606</v>
      </c>
      <c r="D21" s="39">
        <v>142258</v>
      </c>
      <c r="E21" s="39" t="s">
        <v>174</v>
      </c>
      <c r="F21" s="40" t="s">
        <v>29</v>
      </c>
      <c r="G21" s="62" t="s">
        <v>29</v>
      </c>
    </row>
    <row r="22" spans="1:7" ht="15.75" customHeight="1" x14ac:dyDescent="0.2">
      <c r="A22" s="61" t="s">
        <v>22</v>
      </c>
      <c r="B22" s="61" t="s">
        <v>43</v>
      </c>
      <c r="C22" s="39">
        <v>5364584</v>
      </c>
      <c r="D22" s="39">
        <v>2681580</v>
      </c>
      <c r="E22" s="39"/>
      <c r="F22" s="40">
        <v>1270157</v>
      </c>
      <c r="G22" s="37">
        <v>0.47365993183123384</v>
      </c>
    </row>
    <row r="23" spans="1:7" ht="15.75" customHeight="1" x14ac:dyDescent="0.2">
      <c r="A23" s="61" t="s">
        <v>22</v>
      </c>
      <c r="B23" s="61" t="s">
        <v>44</v>
      </c>
      <c r="C23" s="39">
        <v>5701132</v>
      </c>
      <c r="D23" s="39">
        <v>2849522</v>
      </c>
      <c r="E23" s="39"/>
      <c r="F23" s="40">
        <v>1393318</v>
      </c>
      <c r="G23" s="37">
        <v>0.48896551772542901</v>
      </c>
    </row>
    <row r="24" spans="1:7" ht="15.75" customHeight="1" x14ac:dyDescent="0.2">
      <c r="A24" s="64" t="s">
        <v>211</v>
      </c>
      <c r="B24" s="61" t="s">
        <v>45</v>
      </c>
      <c r="C24" s="39">
        <v>57136</v>
      </c>
      <c r="D24" s="39">
        <v>27977</v>
      </c>
      <c r="E24" s="39" t="s">
        <v>174</v>
      </c>
      <c r="F24" s="40" t="s">
        <v>29</v>
      </c>
      <c r="G24" s="62" t="s">
        <v>29</v>
      </c>
    </row>
    <row r="25" spans="1:7" ht="15.75" customHeight="1" x14ac:dyDescent="0.2">
      <c r="A25" s="64" t="s">
        <v>211</v>
      </c>
      <c r="B25" s="61" t="s">
        <v>46</v>
      </c>
      <c r="C25" s="39">
        <v>5958540</v>
      </c>
      <c r="D25" s="39">
        <v>2971392</v>
      </c>
      <c r="E25" s="39"/>
      <c r="F25" s="40">
        <v>1901356</v>
      </c>
      <c r="G25" s="37">
        <v>0.63988729861290605</v>
      </c>
    </row>
    <row r="26" spans="1:7" ht="15.75" customHeight="1" x14ac:dyDescent="0.2">
      <c r="A26" s="64" t="s">
        <v>211</v>
      </c>
      <c r="B26" s="61" t="s">
        <v>47</v>
      </c>
      <c r="C26" s="39">
        <v>758676</v>
      </c>
      <c r="D26" s="39">
        <v>376164</v>
      </c>
      <c r="E26" s="39"/>
      <c r="F26" s="40">
        <v>165780</v>
      </c>
      <c r="G26" s="37">
        <v>0.44071202985931668</v>
      </c>
    </row>
    <row r="27" spans="1:7" ht="15.75" customHeight="1" x14ac:dyDescent="0.2">
      <c r="A27" s="64" t="s">
        <v>211</v>
      </c>
      <c r="B27" s="61" t="s">
        <v>48</v>
      </c>
      <c r="C27" s="39">
        <v>7344542</v>
      </c>
      <c r="D27" s="39">
        <v>3671267</v>
      </c>
      <c r="E27" s="39"/>
      <c r="F27" s="40">
        <v>2537735</v>
      </c>
      <c r="G27" s="37">
        <v>0.69124228774425833</v>
      </c>
    </row>
    <row r="28" spans="1:7" ht="15.75" customHeight="1" x14ac:dyDescent="0.2">
      <c r="A28" s="64" t="s">
        <v>211</v>
      </c>
      <c r="B28" s="61" t="s">
        <v>49</v>
      </c>
      <c r="C28" s="39">
        <v>8454858</v>
      </c>
      <c r="D28" s="39">
        <v>4225456</v>
      </c>
      <c r="E28" s="39"/>
      <c r="F28" s="40">
        <v>2774179</v>
      </c>
      <c r="G28" s="37">
        <v>0.65653955454748547</v>
      </c>
    </row>
    <row r="29" spans="1:7" ht="15.75" customHeight="1" x14ac:dyDescent="0.2">
      <c r="A29" s="64" t="s">
        <v>211</v>
      </c>
      <c r="B29" s="61" t="s">
        <v>50</v>
      </c>
      <c r="C29" s="39">
        <v>7338318</v>
      </c>
      <c r="D29" s="39">
        <v>3666538</v>
      </c>
      <c r="E29" s="39"/>
      <c r="F29" s="40">
        <v>2259941</v>
      </c>
      <c r="G29" s="37">
        <v>0.61636917440921113</v>
      </c>
    </row>
    <row r="30" spans="1:7" ht="15.75" customHeight="1" x14ac:dyDescent="0.2">
      <c r="A30" s="64" t="s">
        <v>211</v>
      </c>
      <c r="B30" s="61" t="s">
        <v>51</v>
      </c>
      <c r="C30" s="39">
        <v>4710756</v>
      </c>
      <c r="D30" s="39">
        <v>2352665</v>
      </c>
      <c r="E30" s="39"/>
      <c r="F30" s="40">
        <v>1080360</v>
      </c>
      <c r="G30" s="37">
        <v>0.45920689940981824</v>
      </c>
    </row>
    <row r="31" spans="1:7" ht="15.75" customHeight="1" x14ac:dyDescent="0.2">
      <c r="A31" s="64" t="s">
        <v>211</v>
      </c>
      <c r="B31" s="61" t="s">
        <v>52</v>
      </c>
      <c r="C31" s="39">
        <v>10122</v>
      </c>
      <c r="D31" s="39">
        <v>5036</v>
      </c>
      <c r="E31" s="39" t="s">
        <v>174</v>
      </c>
      <c r="F31" s="40" t="s">
        <v>29</v>
      </c>
      <c r="G31" s="62" t="s">
        <v>29</v>
      </c>
    </row>
    <row r="32" spans="1:7" ht="15.75" customHeight="1" x14ac:dyDescent="0.2">
      <c r="A32" s="64" t="s">
        <v>211</v>
      </c>
      <c r="B32" s="61" t="s">
        <v>53</v>
      </c>
      <c r="C32" s="39">
        <v>12037638</v>
      </c>
      <c r="D32" s="39">
        <v>6016099</v>
      </c>
      <c r="E32" s="39"/>
      <c r="F32" s="40">
        <v>3894671</v>
      </c>
      <c r="G32" s="37">
        <v>0.6473748187986933</v>
      </c>
    </row>
    <row r="33" spans="1:7" ht="15.75" customHeight="1" x14ac:dyDescent="0.2">
      <c r="A33" s="64" t="s">
        <v>211</v>
      </c>
      <c r="B33" s="61" t="s">
        <v>54</v>
      </c>
      <c r="C33" s="39">
        <v>9872</v>
      </c>
      <c r="D33" s="39">
        <v>4908</v>
      </c>
      <c r="E33" s="39" t="s">
        <v>174</v>
      </c>
      <c r="F33" s="40" t="s">
        <v>29</v>
      </c>
      <c r="G33" s="62" t="s">
        <v>29</v>
      </c>
    </row>
    <row r="34" spans="1:7" ht="15.75" customHeight="1" x14ac:dyDescent="0.2">
      <c r="A34" s="64" t="s">
        <v>211</v>
      </c>
      <c r="B34" s="61" t="s">
        <v>55</v>
      </c>
      <c r="C34" s="39">
        <v>4414420</v>
      </c>
      <c r="D34" s="39">
        <v>2206337</v>
      </c>
      <c r="E34" s="39"/>
      <c r="F34" s="40">
        <v>1281672</v>
      </c>
      <c r="G34" s="37">
        <v>0.58090491162501467</v>
      </c>
    </row>
    <row r="35" spans="1:7" ht="15.75" customHeight="1" x14ac:dyDescent="0.2">
      <c r="A35" s="64" t="s">
        <v>211</v>
      </c>
      <c r="B35" s="61" t="s">
        <v>56</v>
      </c>
      <c r="C35" s="39">
        <v>9513414</v>
      </c>
      <c r="D35" s="39">
        <v>4755480</v>
      </c>
      <c r="E35" s="39"/>
      <c r="F35" s="40">
        <v>3330788</v>
      </c>
      <c r="G35" s="37">
        <v>0.7004104738112662</v>
      </c>
    </row>
    <row r="36" spans="1:7" ht="15.75" customHeight="1" x14ac:dyDescent="0.2">
      <c r="A36" s="64" t="s">
        <v>211</v>
      </c>
      <c r="B36" s="61" t="s">
        <v>57</v>
      </c>
      <c r="C36" s="39">
        <v>96112</v>
      </c>
      <c r="D36" s="39">
        <v>47983</v>
      </c>
      <c r="E36" s="39" t="s">
        <v>174</v>
      </c>
      <c r="F36" s="40" t="s">
        <v>29</v>
      </c>
      <c r="G36" s="62" t="s">
        <v>29</v>
      </c>
    </row>
    <row r="37" spans="1:7" ht="15.75" customHeight="1" x14ac:dyDescent="0.2">
      <c r="A37" s="64" t="s">
        <v>211</v>
      </c>
      <c r="B37" s="61" t="s">
        <v>58</v>
      </c>
      <c r="C37" s="39">
        <v>10545990</v>
      </c>
      <c r="D37" s="39">
        <v>5272113</v>
      </c>
      <c r="E37" s="39"/>
      <c r="F37" s="40">
        <v>3576680</v>
      </c>
      <c r="G37" s="37">
        <v>0.67841489740451311</v>
      </c>
    </row>
    <row r="38" spans="1:7" ht="15.75" customHeight="1" x14ac:dyDescent="0.2">
      <c r="A38" s="64" t="s">
        <v>211</v>
      </c>
      <c r="B38" s="61" t="s">
        <v>59</v>
      </c>
      <c r="C38" s="39">
        <v>11721642</v>
      </c>
      <c r="D38" s="39">
        <v>5858952</v>
      </c>
      <c r="E38" s="39"/>
      <c r="F38" s="40">
        <v>3749880</v>
      </c>
      <c r="G38" s="37">
        <v>0.64002572473712027</v>
      </c>
    </row>
    <row r="39" spans="1:7" ht="15.75" customHeight="1" x14ac:dyDescent="0.2">
      <c r="A39" s="64" t="s">
        <v>211</v>
      </c>
      <c r="B39" s="61" t="s">
        <v>60</v>
      </c>
      <c r="C39" s="39">
        <v>10975038</v>
      </c>
      <c r="D39" s="39">
        <v>5486360</v>
      </c>
      <c r="E39" s="39"/>
      <c r="F39" s="40">
        <v>2954134</v>
      </c>
      <c r="G39" s="37">
        <v>0.53845063029039286</v>
      </c>
    </row>
    <row r="40" spans="1:7" ht="15.75" customHeight="1" x14ac:dyDescent="0.2">
      <c r="A40" s="64" t="s">
        <v>211</v>
      </c>
      <c r="B40" s="61" t="s">
        <v>61</v>
      </c>
      <c r="C40" s="39">
        <v>7386202</v>
      </c>
      <c r="D40" s="39">
        <v>3691565</v>
      </c>
      <c r="E40" s="39"/>
      <c r="F40" s="40">
        <v>2036123</v>
      </c>
      <c r="G40" s="37">
        <v>0.55156092334822759</v>
      </c>
    </row>
    <row r="41" spans="1:7" ht="15.75" customHeight="1" x14ac:dyDescent="0.2">
      <c r="A41" s="64" t="s">
        <v>211</v>
      </c>
      <c r="B41" s="61" t="s">
        <v>62</v>
      </c>
      <c r="C41" s="39">
        <v>323964</v>
      </c>
      <c r="D41" s="39">
        <v>161903</v>
      </c>
      <c r="E41" s="39"/>
      <c r="F41" s="40">
        <v>100932</v>
      </c>
      <c r="G41" s="37">
        <v>0.62341031358282428</v>
      </c>
    </row>
    <row r="42" spans="1:7" ht="15.75" customHeight="1" x14ac:dyDescent="0.2">
      <c r="A42" s="64" t="s">
        <v>211</v>
      </c>
      <c r="B42" s="61" t="s">
        <v>63</v>
      </c>
      <c r="C42" s="39">
        <v>184872</v>
      </c>
      <c r="D42" s="39">
        <v>86385</v>
      </c>
      <c r="E42" s="39" t="s">
        <v>174</v>
      </c>
      <c r="F42" s="40" t="s">
        <v>29</v>
      </c>
      <c r="G42" s="62" t="s">
        <v>29</v>
      </c>
    </row>
    <row r="43" spans="1:7" ht="15.75" customHeight="1" x14ac:dyDescent="0.2">
      <c r="A43" s="64" t="s">
        <v>211</v>
      </c>
      <c r="B43" s="61" t="s">
        <v>64</v>
      </c>
      <c r="C43" s="39">
        <v>12895766</v>
      </c>
      <c r="D43" s="39">
        <v>6446212</v>
      </c>
      <c r="E43" s="39"/>
      <c r="F43" s="40">
        <v>3925450</v>
      </c>
      <c r="G43" s="37">
        <v>0.60895453019540779</v>
      </c>
    </row>
    <row r="44" spans="1:7" ht="15.75" customHeight="1" x14ac:dyDescent="0.2">
      <c r="A44" s="64" t="s">
        <v>211</v>
      </c>
      <c r="B44" s="61" t="s">
        <v>65</v>
      </c>
      <c r="C44" s="39">
        <v>10508136</v>
      </c>
      <c r="D44" s="39">
        <v>5252501</v>
      </c>
      <c r="E44" s="39"/>
      <c r="F44" s="40">
        <v>3054177</v>
      </c>
      <c r="G44" s="37">
        <v>0.58147099829205173</v>
      </c>
    </row>
    <row r="45" spans="1:7" ht="15.75" customHeight="1" x14ac:dyDescent="0.2">
      <c r="A45" s="64" t="s">
        <v>211</v>
      </c>
      <c r="B45" s="10" t="s">
        <v>66</v>
      </c>
      <c r="C45" s="39">
        <v>16825862</v>
      </c>
      <c r="D45" s="39">
        <v>8408542</v>
      </c>
      <c r="E45" s="39"/>
      <c r="F45" s="40">
        <v>3531258</v>
      </c>
      <c r="G45" s="37">
        <v>0.41996079700856581</v>
      </c>
    </row>
    <row r="46" spans="1:7" ht="15.75" customHeight="1" x14ac:dyDescent="0.2">
      <c r="A46" s="64" t="s">
        <v>211</v>
      </c>
      <c r="B46" s="61" t="s">
        <v>67</v>
      </c>
      <c r="C46" s="39">
        <v>6605228</v>
      </c>
      <c r="D46" s="39">
        <v>3300434</v>
      </c>
      <c r="E46" s="39"/>
      <c r="F46" s="40">
        <v>1509593</v>
      </c>
      <c r="G46" s="37">
        <v>0.45739227022870327</v>
      </c>
    </row>
    <row r="47" spans="1:7" ht="15.75" customHeight="1" x14ac:dyDescent="0.2">
      <c r="A47" s="64" t="s">
        <v>211</v>
      </c>
      <c r="B47" s="61" t="s">
        <v>68</v>
      </c>
      <c r="C47" s="39">
        <v>4362250</v>
      </c>
      <c r="D47" s="39">
        <v>2178769</v>
      </c>
      <c r="E47" s="39"/>
      <c r="F47" s="40">
        <v>1431189</v>
      </c>
      <c r="G47" s="37">
        <v>0.65687964166921775</v>
      </c>
    </row>
    <row r="48" spans="1:7" ht="15.75" customHeight="1" x14ac:dyDescent="0.2">
      <c r="A48" s="64" t="s">
        <v>211</v>
      </c>
      <c r="B48" s="61" t="s">
        <v>69</v>
      </c>
      <c r="C48" s="39">
        <v>5246256</v>
      </c>
      <c r="D48" s="39">
        <v>2621165</v>
      </c>
      <c r="E48" s="39"/>
      <c r="F48" s="40">
        <v>1370853</v>
      </c>
      <c r="G48" s="37">
        <v>0.52299378329864776</v>
      </c>
    </row>
    <row r="49" spans="1:7" ht="15.75" customHeight="1" x14ac:dyDescent="0.2">
      <c r="A49" s="6"/>
      <c r="B49" s="63" t="s">
        <v>70</v>
      </c>
      <c r="C49" s="7">
        <f t="shared" ref="C49:D49" si="0">SUM(C3:C48)</f>
        <v>268446922</v>
      </c>
      <c r="D49" s="7">
        <f t="shared" si="0"/>
        <v>134119542</v>
      </c>
      <c r="E49" s="7"/>
      <c r="F49" s="7">
        <v>77726182</v>
      </c>
      <c r="G49" s="8">
        <v>0.57952913379319471</v>
      </c>
    </row>
    <row r="50" spans="1:7" x14ac:dyDescent="0.2">
      <c r="A50" s="63"/>
      <c r="B50" s="63" t="s">
        <v>71</v>
      </c>
      <c r="C50" s="7">
        <f t="shared" ref="C50:D50" si="1">AVERAGE(C3:C48)</f>
        <v>5835802.6521739131</v>
      </c>
      <c r="D50" s="7">
        <f t="shared" si="1"/>
        <v>2915642.2173913042</v>
      </c>
      <c r="E50" s="7"/>
      <c r="F50" s="7">
        <v>1943154.55</v>
      </c>
      <c r="G50" s="8">
        <v>0.66645850386217398</v>
      </c>
    </row>
    <row r="51" spans="1:7" ht="15.75" customHeight="1" x14ac:dyDescent="0.2">
      <c r="A51" s="63"/>
      <c r="B51" s="63" t="s">
        <v>72</v>
      </c>
      <c r="C51" s="7">
        <f t="shared" ref="C51:D51" si="2">STDEV(C3:C48)</f>
        <v>4205725.6869347068</v>
      </c>
      <c r="D51" s="7">
        <f t="shared" si="2"/>
        <v>2103051.8752012425</v>
      </c>
      <c r="E51" s="7"/>
      <c r="F51" s="7">
        <v>1170055.9590604061</v>
      </c>
      <c r="G51" s="8"/>
    </row>
    <row r="52" spans="1:7" ht="15.75" customHeight="1" x14ac:dyDescent="0.2">
      <c r="A52" s="63"/>
      <c r="B52" s="63" t="s">
        <v>73</v>
      </c>
      <c r="C52" s="7">
        <f t="shared" ref="C52:D52" si="3">MIN(C3:C48)</f>
        <v>9872</v>
      </c>
      <c r="D52" s="7">
        <f t="shared" si="3"/>
        <v>4908</v>
      </c>
      <c r="E52" s="7"/>
      <c r="F52" s="7">
        <v>4173</v>
      </c>
      <c r="G52" s="8"/>
    </row>
    <row r="53" spans="1:7" ht="15.75" customHeight="1" x14ac:dyDescent="0.2">
      <c r="A53" s="63"/>
      <c r="B53" s="63" t="s">
        <v>74</v>
      </c>
      <c r="C53" s="7">
        <f t="shared" ref="C53:D53" si="4">MAX(C3:C48)</f>
        <v>16825862</v>
      </c>
      <c r="D53" s="7">
        <f t="shared" si="4"/>
        <v>8408542</v>
      </c>
      <c r="E53" s="7"/>
      <c r="F53" s="7">
        <v>4025902</v>
      </c>
      <c r="G53" s="8"/>
    </row>
    <row r="54" spans="1:7" ht="15.75" customHeight="1" x14ac:dyDescent="0.2">
      <c r="A54" s="63"/>
      <c r="B54" s="63" t="s">
        <v>75</v>
      </c>
      <c r="C54" s="41">
        <f t="shared" ref="C54:D54" si="5">COUNT(C3:C48)</f>
        <v>46</v>
      </c>
      <c r="D54" s="41">
        <f t="shared" si="5"/>
        <v>46</v>
      </c>
      <c r="E54" s="41"/>
      <c r="F54" s="41">
        <v>40</v>
      </c>
      <c r="G54" s="38"/>
    </row>
    <row r="55" spans="1:7" ht="15.75" customHeight="1" x14ac:dyDescent="0.2">
      <c r="C55" s="62"/>
      <c r="D55" s="62"/>
      <c r="E55" s="62"/>
      <c r="F55" s="40"/>
      <c r="G55" s="62"/>
    </row>
    <row r="56" spans="1:7" ht="15.75" customHeight="1" x14ac:dyDescent="0.2">
      <c r="C56" s="62"/>
      <c r="D56" s="62"/>
      <c r="E56" s="62"/>
      <c r="F56" s="40"/>
      <c r="G56" s="62"/>
    </row>
    <row r="57" spans="1:7" ht="15.75" customHeight="1" x14ac:dyDescent="0.2">
      <c r="C57" s="62"/>
      <c r="D57" s="62"/>
      <c r="E57" s="62"/>
      <c r="F57" s="40"/>
      <c r="G57" s="62"/>
    </row>
    <row r="58" spans="1:7" ht="15.75" customHeight="1" x14ac:dyDescent="0.2">
      <c r="C58" s="62"/>
      <c r="D58" s="62"/>
      <c r="E58" s="62"/>
      <c r="F58" s="40"/>
      <c r="G58" s="62"/>
    </row>
    <row r="59" spans="1:7" ht="15.75" customHeight="1" x14ac:dyDescent="0.2">
      <c r="C59" s="62"/>
      <c r="D59" s="62"/>
      <c r="E59" s="62"/>
      <c r="F59" s="40"/>
      <c r="G59" s="62"/>
    </row>
    <row r="60" spans="1:7" ht="15.75" customHeight="1" x14ac:dyDescent="0.2">
      <c r="C60" s="62"/>
      <c r="D60" s="62"/>
      <c r="E60" s="62"/>
      <c r="F60" s="40"/>
      <c r="G60" s="62"/>
    </row>
    <row r="61" spans="1:7" ht="15.75" customHeight="1" x14ac:dyDescent="0.2">
      <c r="C61" s="62"/>
      <c r="D61" s="62"/>
      <c r="E61" s="62"/>
      <c r="F61" s="40"/>
      <c r="G61" s="62"/>
    </row>
    <row r="62" spans="1:7" ht="15.75" customHeight="1" x14ac:dyDescent="0.2">
      <c r="C62" s="62"/>
      <c r="D62" s="62"/>
      <c r="E62" s="62"/>
      <c r="F62" s="40"/>
      <c r="G62" s="62"/>
    </row>
    <row r="63" spans="1:7" ht="15.75" customHeight="1" x14ac:dyDescent="0.2">
      <c r="C63" s="62"/>
      <c r="D63" s="62"/>
      <c r="E63" s="62"/>
      <c r="F63" s="40"/>
      <c r="G63" s="62"/>
    </row>
    <row r="64" spans="1:7" ht="15.75" customHeight="1" x14ac:dyDescent="0.2">
      <c r="C64" s="62"/>
      <c r="D64" s="62"/>
      <c r="E64" s="62"/>
      <c r="F64" s="40"/>
      <c r="G64" s="62"/>
    </row>
    <row r="65" spans="3:7" ht="15.75" customHeight="1" x14ac:dyDescent="0.2">
      <c r="C65" s="62"/>
      <c r="D65" s="62"/>
      <c r="E65" s="62"/>
      <c r="F65" s="40"/>
      <c r="G65" s="62"/>
    </row>
    <row r="66" spans="3:7" ht="15.75" customHeight="1" x14ac:dyDescent="0.2">
      <c r="C66" s="62"/>
      <c r="D66" s="62"/>
      <c r="E66" s="62"/>
      <c r="F66" s="40"/>
      <c r="G66" s="62"/>
    </row>
    <row r="67" spans="3:7" ht="15.75" customHeight="1" x14ac:dyDescent="0.2">
      <c r="C67" s="62"/>
      <c r="D67" s="62"/>
      <c r="E67" s="62"/>
      <c r="F67" s="40"/>
      <c r="G67" s="62"/>
    </row>
    <row r="68" spans="3:7" ht="15.75" customHeight="1" x14ac:dyDescent="0.2">
      <c r="C68" s="62"/>
      <c r="D68" s="62"/>
      <c r="E68" s="62"/>
      <c r="F68" s="40"/>
      <c r="G68" s="62"/>
    </row>
    <row r="69" spans="3:7" ht="15.75" customHeight="1" x14ac:dyDescent="0.2">
      <c r="C69" s="62"/>
      <c r="D69" s="62"/>
      <c r="E69" s="62"/>
      <c r="F69" s="40"/>
      <c r="G69" s="62"/>
    </row>
    <row r="70" spans="3:7" ht="15.75" customHeight="1" x14ac:dyDescent="0.2">
      <c r="C70" s="62"/>
      <c r="D70" s="62"/>
      <c r="E70" s="62"/>
      <c r="F70" s="40"/>
      <c r="G70" s="62"/>
    </row>
    <row r="71" spans="3:7" ht="15.75" customHeight="1" x14ac:dyDescent="0.2">
      <c r="C71" s="62"/>
      <c r="D71" s="62"/>
      <c r="E71" s="62"/>
      <c r="F71" s="40"/>
      <c r="G71" s="62"/>
    </row>
    <row r="72" spans="3:7" ht="15.75" customHeight="1" x14ac:dyDescent="0.2">
      <c r="C72" s="62"/>
      <c r="D72" s="62"/>
      <c r="E72" s="62"/>
      <c r="F72" s="40"/>
      <c r="G72" s="62"/>
    </row>
    <row r="73" spans="3:7" ht="15.75" customHeight="1" x14ac:dyDescent="0.2">
      <c r="C73" s="62"/>
      <c r="D73" s="62"/>
      <c r="E73" s="62"/>
      <c r="F73" s="40"/>
      <c r="G73" s="62"/>
    </row>
    <row r="74" spans="3:7" ht="15.75" customHeight="1" x14ac:dyDescent="0.2">
      <c r="C74" s="62"/>
      <c r="D74" s="62"/>
      <c r="E74" s="62"/>
      <c r="F74" s="40"/>
      <c r="G74" s="62"/>
    </row>
    <row r="75" spans="3:7" ht="15.75" customHeight="1" x14ac:dyDescent="0.2">
      <c r="C75" s="62"/>
      <c r="D75" s="62"/>
      <c r="E75" s="62"/>
      <c r="F75" s="40"/>
      <c r="G75" s="62"/>
    </row>
    <row r="76" spans="3:7" ht="15.75" customHeight="1" x14ac:dyDescent="0.2">
      <c r="C76" s="62"/>
      <c r="D76" s="62"/>
      <c r="E76" s="62"/>
      <c r="F76" s="40"/>
      <c r="G76" s="62"/>
    </row>
    <row r="77" spans="3:7" ht="15.75" customHeight="1" x14ac:dyDescent="0.2">
      <c r="C77" s="62"/>
      <c r="D77" s="62"/>
      <c r="E77" s="62"/>
      <c r="F77" s="40"/>
      <c r="G77" s="62"/>
    </row>
    <row r="78" spans="3:7" ht="15.75" customHeight="1" x14ac:dyDescent="0.2">
      <c r="C78" s="62"/>
      <c r="D78" s="62"/>
      <c r="E78" s="62"/>
      <c r="F78" s="40"/>
      <c r="G78" s="62"/>
    </row>
    <row r="79" spans="3:7" ht="15.75" customHeight="1" x14ac:dyDescent="0.2">
      <c r="C79" s="62"/>
      <c r="D79" s="62"/>
      <c r="E79" s="62"/>
      <c r="F79" s="40"/>
      <c r="G79" s="62"/>
    </row>
    <row r="80" spans="3:7" ht="15.75" customHeight="1" x14ac:dyDescent="0.2">
      <c r="C80" s="62"/>
      <c r="D80" s="62"/>
      <c r="E80" s="62"/>
      <c r="F80" s="40"/>
      <c r="G80" s="62"/>
    </row>
    <row r="81" spans="3:7" ht="15.75" customHeight="1" x14ac:dyDescent="0.2">
      <c r="C81" s="62"/>
      <c r="D81" s="62"/>
      <c r="E81" s="62"/>
      <c r="F81" s="40"/>
      <c r="G81" s="62"/>
    </row>
    <row r="82" spans="3:7" ht="15.75" customHeight="1" x14ac:dyDescent="0.2">
      <c r="C82" s="62"/>
      <c r="D82" s="62"/>
      <c r="E82" s="62"/>
      <c r="F82" s="40"/>
      <c r="G82" s="62"/>
    </row>
    <row r="83" spans="3:7" ht="15.75" customHeight="1" x14ac:dyDescent="0.2">
      <c r="C83" s="62"/>
      <c r="D83" s="62"/>
      <c r="E83" s="62"/>
      <c r="F83" s="40"/>
      <c r="G83" s="62"/>
    </row>
    <row r="84" spans="3:7" ht="15.75" customHeight="1" x14ac:dyDescent="0.2">
      <c r="C84" s="62"/>
      <c r="D84" s="62"/>
      <c r="E84" s="62"/>
      <c r="F84" s="40"/>
      <c r="G84" s="62"/>
    </row>
    <row r="85" spans="3:7" ht="15.75" customHeight="1" x14ac:dyDescent="0.2">
      <c r="C85" s="62"/>
      <c r="D85" s="62"/>
      <c r="E85" s="62"/>
      <c r="F85" s="40"/>
      <c r="G85" s="62"/>
    </row>
    <row r="86" spans="3:7" ht="15.75" customHeight="1" x14ac:dyDescent="0.2">
      <c r="C86" s="62"/>
      <c r="D86" s="62"/>
      <c r="E86" s="62"/>
      <c r="F86" s="40"/>
      <c r="G86" s="62"/>
    </row>
    <row r="87" spans="3:7" ht="15.75" customHeight="1" x14ac:dyDescent="0.2">
      <c r="C87" s="62"/>
      <c r="D87" s="62"/>
      <c r="E87" s="62"/>
      <c r="F87" s="40"/>
      <c r="G87" s="62"/>
    </row>
    <row r="88" spans="3:7" ht="15.75" customHeight="1" x14ac:dyDescent="0.2">
      <c r="C88" s="62"/>
      <c r="D88" s="62"/>
      <c r="E88" s="62"/>
      <c r="F88" s="40"/>
      <c r="G88" s="62"/>
    </row>
    <row r="89" spans="3:7" ht="15.75" customHeight="1" x14ac:dyDescent="0.2">
      <c r="C89" s="62"/>
      <c r="D89" s="62"/>
      <c r="E89" s="62"/>
      <c r="F89" s="40"/>
      <c r="G89" s="62"/>
    </row>
    <row r="90" spans="3:7" ht="15.75" customHeight="1" x14ac:dyDescent="0.2">
      <c r="C90" s="62"/>
      <c r="D90" s="62"/>
      <c r="E90" s="62"/>
      <c r="F90" s="40"/>
      <c r="G90" s="62"/>
    </row>
    <row r="91" spans="3:7" ht="15.75" customHeight="1" x14ac:dyDescent="0.2">
      <c r="C91" s="62"/>
      <c r="D91" s="62"/>
      <c r="E91" s="62"/>
      <c r="F91" s="40"/>
      <c r="G91" s="62"/>
    </row>
    <row r="92" spans="3:7" ht="15.75" customHeight="1" x14ac:dyDescent="0.2">
      <c r="C92" s="62"/>
      <c r="D92" s="62"/>
      <c r="E92" s="62"/>
      <c r="F92" s="40"/>
      <c r="G92" s="62"/>
    </row>
    <row r="93" spans="3:7" ht="15.75" customHeight="1" x14ac:dyDescent="0.2">
      <c r="C93" s="62"/>
      <c r="D93" s="62"/>
      <c r="E93" s="62"/>
      <c r="F93" s="40"/>
      <c r="G93" s="62"/>
    </row>
    <row r="94" spans="3:7" ht="15.75" customHeight="1" x14ac:dyDescent="0.2">
      <c r="C94" s="62"/>
      <c r="D94" s="62"/>
      <c r="E94" s="62"/>
      <c r="F94" s="40"/>
      <c r="G94" s="62"/>
    </row>
    <row r="95" spans="3:7" ht="15.75" customHeight="1" x14ac:dyDescent="0.2">
      <c r="C95" s="62"/>
      <c r="D95" s="62"/>
      <c r="E95" s="62"/>
      <c r="F95" s="40"/>
      <c r="G95" s="62"/>
    </row>
    <row r="96" spans="3:7" ht="15.75" customHeight="1" x14ac:dyDescent="0.2">
      <c r="C96" s="62"/>
      <c r="D96" s="62"/>
      <c r="E96" s="62"/>
      <c r="F96" s="40"/>
      <c r="G96" s="62"/>
    </row>
    <row r="97" spans="3:7" ht="15.75" customHeight="1" x14ac:dyDescent="0.2">
      <c r="C97" s="62"/>
      <c r="D97" s="62"/>
      <c r="E97" s="62"/>
      <c r="F97" s="40"/>
      <c r="G97" s="62"/>
    </row>
    <row r="98" spans="3:7" ht="15.75" customHeight="1" x14ac:dyDescent="0.2">
      <c r="C98" s="62"/>
      <c r="D98" s="62"/>
      <c r="E98" s="62"/>
      <c r="F98" s="40"/>
      <c r="G98" s="62"/>
    </row>
    <row r="99" spans="3:7" ht="15.75" customHeight="1" x14ac:dyDescent="0.2">
      <c r="C99" s="62"/>
      <c r="D99" s="62"/>
      <c r="E99" s="62"/>
      <c r="F99" s="40"/>
      <c r="G99" s="62"/>
    </row>
    <row r="100" spans="3:7" ht="15.75" customHeight="1" x14ac:dyDescent="0.2">
      <c r="C100" s="62"/>
      <c r="D100" s="62"/>
      <c r="E100" s="62"/>
      <c r="F100" s="40"/>
      <c r="G100" s="62"/>
    </row>
    <row r="101" spans="3:7" ht="15.75" customHeight="1" x14ac:dyDescent="0.2">
      <c r="C101" s="62"/>
      <c r="D101" s="62"/>
      <c r="E101" s="62"/>
      <c r="F101" s="40"/>
      <c r="G101" s="62"/>
    </row>
    <row r="102" spans="3:7" ht="15.75" customHeight="1" x14ac:dyDescent="0.2">
      <c r="C102" s="62"/>
      <c r="D102" s="62"/>
      <c r="E102" s="62"/>
      <c r="F102" s="40"/>
      <c r="G102" s="62"/>
    </row>
    <row r="103" spans="3:7" ht="15.75" customHeight="1" x14ac:dyDescent="0.2">
      <c r="C103" s="62"/>
      <c r="D103" s="62"/>
      <c r="E103" s="62"/>
      <c r="F103" s="40"/>
      <c r="G103" s="62"/>
    </row>
    <row r="104" spans="3:7" ht="15.75" customHeight="1" x14ac:dyDescent="0.2">
      <c r="C104" s="62"/>
      <c r="D104" s="62"/>
      <c r="E104" s="62"/>
      <c r="F104" s="40"/>
      <c r="G104" s="62"/>
    </row>
    <row r="105" spans="3:7" ht="15.75" customHeight="1" x14ac:dyDescent="0.2">
      <c r="C105" s="62"/>
      <c r="D105" s="62"/>
      <c r="E105" s="62"/>
      <c r="F105" s="40"/>
      <c r="G105" s="62"/>
    </row>
    <row r="106" spans="3:7" ht="15.75" customHeight="1" x14ac:dyDescent="0.2">
      <c r="C106" s="62"/>
      <c r="D106" s="62"/>
      <c r="E106" s="62"/>
      <c r="F106" s="40"/>
      <c r="G106" s="62"/>
    </row>
    <row r="107" spans="3:7" ht="15.75" customHeight="1" x14ac:dyDescent="0.2">
      <c r="C107" s="62"/>
      <c r="D107" s="62"/>
      <c r="E107" s="62"/>
      <c r="F107" s="40"/>
      <c r="G107" s="62"/>
    </row>
    <row r="108" spans="3:7" ht="15.75" customHeight="1" x14ac:dyDescent="0.2">
      <c r="C108" s="62"/>
      <c r="D108" s="62"/>
      <c r="E108" s="62"/>
      <c r="F108" s="40"/>
      <c r="G108" s="62"/>
    </row>
    <row r="109" spans="3:7" ht="15.75" customHeight="1" x14ac:dyDescent="0.2">
      <c r="C109" s="62"/>
      <c r="D109" s="62"/>
      <c r="E109" s="62"/>
      <c r="F109" s="40"/>
      <c r="G109" s="62"/>
    </row>
    <row r="110" spans="3:7" ht="15.75" customHeight="1" x14ac:dyDescent="0.2">
      <c r="C110" s="62"/>
      <c r="D110" s="62"/>
      <c r="E110" s="62"/>
      <c r="F110" s="40"/>
      <c r="G110" s="62"/>
    </row>
    <row r="111" spans="3:7" ht="15.75" customHeight="1" x14ac:dyDescent="0.2">
      <c r="C111" s="62"/>
      <c r="D111" s="62"/>
      <c r="E111" s="62"/>
      <c r="F111" s="40"/>
      <c r="G111" s="62"/>
    </row>
    <row r="112" spans="3:7" ht="15.75" customHeight="1" x14ac:dyDescent="0.2">
      <c r="C112" s="62"/>
      <c r="D112" s="62"/>
      <c r="E112" s="62"/>
      <c r="F112" s="40"/>
      <c r="G112" s="62"/>
    </row>
    <row r="113" spans="3:7" ht="15.75" customHeight="1" x14ac:dyDescent="0.2">
      <c r="C113" s="62"/>
      <c r="D113" s="62"/>
      <c r="E113" s="62"/>
      <c r="F113" s="40"/>
      <c r="G113" s="62"/>
    </row>
    <row r="114" spans="3:7" ht="15.75" customHeight="1" x14ac:dyDescent="0.2">
      <c r="C114" s="62"/>
      <c r="D114" s="62"/>
      <c r="E114" s="62"/>
      <c r="F114" s="40"/>
      <c r="G114" s="62"/>
    </row>
    <row r="115" spans="3:7" ht="15.75" customHeight="1" x14ac:dyDescent="0.2">
      <c r="C115" s="62"/>
      <c r="D115" s="62"/>
      <c r="E115" s="62"/>
      <c r="F115" s="40"/>
      <c r="G115" s="62"/>
    </row>
    <row r="116" spans="3:7" ht="15.75" customHeight="1" x14ac:dyDescent="0.2">
      <c r="C116" s="62"/>
      <c r="D116" s="62"/>
      <c r="E116" s="62"/>
      <c r="F116" s="40"/>
      <c r="G116" s="62"/>
    </row>
    <row r="117" spans="3:7" ht="15.75" customHeight="1" x14ac:dyDescent="0.2">
      <c r="C117" s="62"/>
      <c r="D117" s="62"/>
      <c r="E117" s="62"/>
      <c r="F117" s="40"/>
      <c r="G117" s="62"/>
    </row>
    <row r="118" spans="3:7" ht="15.75" customHeight="1" x14ac:dyDescent="0.2">
      <c r="C118" s="62"/>
      <c r="D118" s="62"/>
      <c r="E118" s="62"/>
      <c r="F118" s="40"/>
      <c r="G118" s="62"/>
    </row>
    <row r="119" spans="3:7" ht="15.75" customHeight="1" x14ac:dyDescent="0.2">
      <c r="C119" s="62"/>
      <c r="D119" s="62"/>
      <c r="E119" s="62"/>
      <c r="F119" s="40"/>
      <c r="G119" s="62"/>
    </row>
    <row r="120" spans="3:7" ht="15.75" customHeight="1" x14ac:dyDescent="0.2">
      <c r="C120" s="62"/>
      <c r="D120" s="62"/>
      <c r="E120" s="62"/>
      <c r="F120" s="40"/>
      <c r="G120" s="62"/>
    </row>
    <row r="121" spans="3:7" ht="15.75" customHeight="1" x14ac:dyDescent="0.2">
      <c r="C121" s="62"/>
      <c r="D121" s="62"/>
      <c r="E121" s="62"/>
      <c r="F121" s="40"/>
      <c r="G121" s="62"/>
    </row>
    <row r="122" spans="3:7" ht="15.75" customHeight="1" x14ac:dyDescent="0.2">
      <c r="C122" s="62"/>
      <c r="D122" s="62"/>
      <c r="E122" s="62"/>
      <c r="F122" s="40"/>
      <c r="G122" s="62"/>
    </row>
    <row r="123" spans="3:7" ht="15.75" customHeight="1" x14ac:dyDescent="0.2">
      <c r="C123" s="62"/>
      <c r="D123" s="62"/>
      <c r="E123" s="62"/>
      <c r="F123" s="40"/>
      <c r="G123" s="62"/>
    </row>
    <row r="124" spans="3:7" ht="15.75" customHeight="1" x14ac:dyDescent="0.2">
      <c r="C124" s="62"/>
      <c r="D124" s="62"/>
      <c r="E124" s="62"/>
      <c r="F124" s="40"/>
      <c r="G124" s="62"/>
    </row>
    <row r="125" spans="3:7" ht="15.75" customHeight="1" x14ac:dyDescent="0.2">
      <c r="C125" s="62"/>
      <c r="D125" s="62"/>
      <c r="E125" s="62"/>
      <c r="F125" s="40"/>
      <c r="G125" s="62"/>
    </row>
    <row r="126" spans="3:7" ht="15.75" customHeight="1" x14ac:dyDescent="0.2">
      <c r="C126" s="62"/>
      <c r="D126" s="62"/>
      <c r="E126" s="62"/>
      <c r="F126" s="40"/>
      <c r="G126" s="62"/>
    </row>
    <row r="127" spans="3:7" ht="15.75" customHeight="1" x14ac:dyDescent="0.2">
      <c r="C127" s="62"/>
      <c r="D127" s="62"/>
      <c r="E127" s="62"/>
      <c r="F127" s="40"/>
      <c r="G127" s="62"/>
    </row>
    <row r="128" spans="3:7" ht="15.75" customHeight="1" x14ac:dyDescent="0.2">
      <c r="C128" s="62"/>
      <c r="D128" s="62"/>
      <c r="E128" s="62"/>
      <c r="F128" s="40"/>
      <c r="G128" s="62"/>
    </row>
    <row r="129" spans="3:7" ht="15.75" customHeight="1" x14ac:dyDescent="0.2">
      <c r="C129" s="62"/>
      <c r="D129" s="62"/>
      <c r="E129" s="62"/>
      <c r="F129" s="40"/>
      <c r="G129" s="62"/>
    </row>
    <row r="130" spans="3:7" ht="15.75" customHeight="1" x14ac:dyDescent="0.2">
      <c r="C130" s="62"/>
      <c r="D130" s="62"/>
      <c r="E130" s="62"/>
      <c r="F130" s="40"/>
      <c r="G130" s="62"/>
    </row>
    <row r="131" spans="3:7" ht="15.75" customHeight="1" x14ac:dyDescent="0.2">
      <c r="C131" s="62"/>
      <c r="D131" s="62"/>
      <c r="E131" s="62"/>
      <c r="F131" s="40"/>
      <c r="G131" s="62"/>
    </row>
    <row r="132" spans="3:7" ht="15.75" customHeight="1" x14ac:dyDescent="0.2">
      <c r="C132" s="62"/>
      <c r="D132" s="62"/>
      <c r="E132" s="62"/>
      <c r="F132" s="40"/>
      <c r="G132" s="62"/>
    </row>
    <row r="133" spans="3:7" ht="15.75" customHeight="1" x14ac:dyDescent="0.2">
      <c r="C133" s="62"/>
      <c r="D133" s="62"/>
      <c r="E133" s="62"/>
      <c r="F133" s="40"/>
      <c r="G133" s="62"/>
    </row>
    <row r="134" spans="3:7" ht="15.75" customHeight="1" x14ac:dyDescent="0.2">
      <c r="C134" s="62"/>
      <c r="D134" s="62"/>
      <c r="E134" s="62"/>
      <c r="F134" s="40"/>
      <c r="G134" s="62"/>
    </row>
    <row r="135" spans="3:7" ht="15.75" customHeight="1" x14ac:dyDescent="0.2">
      <c r="C135" s="62"/>
      <c r="D135" s="62"/>
      <c r="E135" s="62"/>
      <c r="F135" s="40"/>
      <c r="G135" s="62"/>
    </row>
    <row r="136" spans="3:7" ht="15.75" customHeight="1" x14ac:dyDescent="0.2">
      <c r="C136" s="62"/>
      <c r="D136" s="62"/>
      <c r="E136" s="62"/>
      <c r="F136" s="40"/>
      <c r="G136" s="62"/>
    </row>
    <row r="137" spans="3:7" ht="15.75" customHeight="1" x14ac:dyDescent="0.2">
      <c r="C137" s="62"/>
      <c r="D137" s="62"/>
      <c r="E137" s="62"/>
      <c r="F137" s="40"/>
      <c r="G137" s="62"/>
    </row>
    <row r="138" spans="3:7" ht="15.75" customHeight="1" x14ac:dyDescent="0.2">
      <c r="C138" s="62"/>
      <c r="D138" s="62"/>
      <c r="E138" s="62"/>
      <c r="F138" s="40"/>
      <c r="G138" s="62"/>
    </row>
    <row r="139" spans="3:7" ht="15.75" customHeight="1" x14ac:dyDescent="0.2">
      <c r="C139" s="62"/>
      <c r="D139" s="62"/>
      <c r="E139" s="62"/>
      <c r="F139" s="40"/>
      <c r="G139" s="62"/>
    </row>
    <row r="140" spans="3:7" ht="15.75" customHeight="1" x14ac:dyDescent="0.2">
      <c r="C140" s="62"/>
      <c r="D140" s="62"/>
      <c r="E140" s="62"/>
      <c r="F140" s="40"/>
      <c r="G140" s="62"/>
    </row>
    <row r="141" spans="3:7" ht="15.75" customHeight="1" x14ac:dyDescent="0.2">
      <c r="C141" s="62"/>
      <c r="D141" s="62"/>
      <c r="E141" s="62"/>
      <c r="F141" s="40"/>
      <c r="G141" s="62"/>
    </row>
    <row r="142" spans="3:7" ht="15.75" customHeight="1" x14ac:dyDescent="0.2">
      <c r="C142" s="62"/>
      <c r="D142" s="62"/>
      <c r="E142" s="62"/>
      <c r="F142" s="40"/>
      <c r="G142" s="62"/>
    </row>
    <row r="143" spans="3:7" ht="15.75" customHeight="1" x14ac:dyDescent="0.2">
      <c r="C143" s="62"/>
      <c r="D143" s="62"/>
      <c r="E143" s="62"/>
      <c r="F143" s="40"/>
      <c r="G143" s="62"/>
    </row>
    <row r="144" spans="3:7" ht="15.75" customHeight="1" x14ac:dyDescent="0.2">
      <c r="C144" s="62"/>
      <c r="D144" s="62"/>
      <c r="E144" s="62"/>
      <c r="F144" s="40"/>
      <c r="G144" s="62"/>
    </row>
    <row r="145" spans="3:7" ht="15.75" customHeight="1" x14ac:dyDescent="0.2">
      <c r="C145" s="62"/>
      <c r="D145" s="62"/>
      <c r="E145" s="62"/>
      <c r="F145" s="40"/>
      <c r="G145" s="62"/>
    </row>
    <row r="146" spans="3:7" ht="15.75" customHeight="1" x14ac:dyDescent="0.2">
      <c r="C146" s="62"/>
      <c r="D146" s="62"/>
      <c r="E146" s="62"/>
      <c r="F146" s="40"/>
      <c r="G146" s="62"/>
    </row>
    <row r="147" spans="3:7" ht="15.75" customHeight="1" x14ac:dyDescent="0.2">
      <c r="C147" s="62"/>
      <c r="D147" s="62"/>
      <c r="E147" s="62"/>
      <c r="F147" s="40"/>
      <c r="G147" s="62"/>
    </row>
    <row r="148" spans="3:7" ht="15.75" customHeight="1" x14ac:dyDescent="0.2">
      <c r="C148" s="62"/>
      <c r="D148" s="62"/>
      <c r="E148" s="62"/>
      <c r="F148" s="40"/>
      <c r="G148" s="62"/>
    </row>
    <row r="149" spans="3:7" ht="15.75" customHeight="1" x14ac:dyDescent="0.2">
      <c r="C149" s="62"/>
      <c r="D149" s="62"/>
      <c r="E149" s="62"/>
      <c r="F149" s="40"/>
      <c r="G149" s="62"/>
    </row>
    <row r="150" spans="3:7" ht="15.75" customHeight="1" x14ac:dyDescent="0.2">
      <c r="C150" s="62"/>
      <c r="D150" s="62"/>
      <c r="E150" s="62"/>
      <c r="F150" s="40"/>
      <c r="G150" s="62"/>
    </row>
    <row r="151" spans="3:7" ht="15.75" customHeight="1" x14ac:dyDescent="0.2">
      <c r="C151" s="62"/>
      <c r="D151" s="62"/>
      <c r="E151" s="62"/>
      <c r="F151" s="40"/>
      <c r="G151" s="62"/>
    </row>
    <row r="152" spans="3:7" ht="15.75" customHeight="1" x14ac:dyDescent="0.2">
      <c r="C152" s="62"/>
      <c r="D152" s="62"/>
      <c r="E152" s="62"/>
      <c r="F152" s="40"/>
      <c r="G152" s="62"/>
    </row>
    <row r="153" spans="3:7" ht="15.75" customHeight="1" x14ac:dyDescent="0.2">
      <c r="C153" s="62"/>
      <c r="D153" s="62"/>
      <c r="E153" s="62"/>
      <c r="F153" s="40"/>
      <c r="G153" s="62"/>
    </row>
    <row r="154" spans="3:7" ht="15.75" customHeight="1" x14ac:dyDescent="0.2">
      <c r="C154" s="62"/>
      <c r="D154" s="62"/>
      <c r="E154" s="62"/>
      <c r="F154" s="40"/>
      <c r="G154" s="62"/>
    </row>
    <row r="155" spans="3:7" ht="15.75" customHeight="1" x14ac:dyDescent="0.2">
      <c r="C155" s="62"/>
      <c r="D155" s="62"/>
      <c r="E155" s="62"/>
      <c r="F155" s="40"/>
      <c r="G155" s="62"/>
    </row>
    <row r="156" spans="3:7" ht="15.75" customHeight="1" x14ac:dyDescent="0.2">
      <c r="C156" s="62"/>
      <c r="D156" s="62"/>
      <c r="E156" s="62"/>
      <c r="F156" s="40"/>
      <c r="G156" s="62"/>
    </row>
    <row r="157" spans="3:7" ht="15.75" customHeight="1" x14ac:dyDescent="0.2">
      <c r="C157" s="62"/>
      <c r="D157" s="62"/>
      <c r="E157" s="62"/>
      <c r="F157" s="40"/>
      <c r="G157" s="62"/>
    </row>
    <row r="158" spans="3:7" ht="15.75" customHeight="1" x14ac:dyDescent="0.2">
      <c r="C158" s="62"/>
      <c r="D158" s="62"/>
      <c r="E158" s="62"/>
      <c r="F158" s="40"/>
      <c r="G158" s="62"/>
    </row>
    <row r="159" spans="3:7" ht="15.75" customHeight="1" x14ac:dyDescent="0.2">
      <c r="C159" s="62"/>
      <c r="D159" s="62"/>
      <c r="E159" s="62"/>
      <c r="F159" s="40"/>
      <c r="G159" s="62"/>
    </row>
    <row r="160" spans="3:7" ht="15.75" customHeight="1" x14ac:dyDescent="0.2">
      <c r="C160" s="62"/>
      <c r="D160" s="62"/>
      <c r="E160" s="62"/>
      <c r="F160" s="40"/>
      <c r="G160" s="62"/>
    </row>
    <row r="161" spans="3:7" ht="15.75" customHeight="1" x14ac:dyDescent="0.2">
      <c r="C161" s="62"/>
      <c r="D161" s="62"/>
      <c r="E161" s="62"/>
      <c r="F161" s="40"/>
      <c r="G161" s="62"/>
    </row>
    <row r="162" spans="3:7" ht="15.75" customHeight="1" x14ac:dyDescent="0.2">
      <c r="C162" s="62"/>
      <c r="D162" s="62"/>
      <c r="E162" s="62"/>
      <c r="F162" s="40"/>
      <c r="G162" s="62"/>
    </row>
    <row r="163" spans="3:7" ht="15.75" customHeight="1" x14ac:dyDescent="0.2">
      <c r="C163" s="62"/>
      <c r="D163" s="62"/>
      <c r="E163" s="62"/>
      <c r="F163" s="40"/>
      <c r="G163" s="62"/>
    </row>
    <row r="164" spans="3:7" ht="15.75" customHeight="1" x14ac:dyDescent="0.2">
      <c r="C164" s="62"/>
      <c r="D164" s="62"/>
      <c r="E164" s="62"/>
      <c r="F164" s="40"/>
      <c r="G164" s="62"/>
    </row>
    <row r="165" spans="3:7" ht="15.75" customHeight="1" x14ac:dyDescent="0.2">
      <c r="C165" s="62"/>
      <c r="D165" s="62"/>
      <c r="E165" s="62"/>
      <c r="F165" s="40"/>
      <c r="G165" s="62"/>
    </row>
    <row r="166" spans="3:7" ht="15.75" customHeight="1" x14ac:dyDescent="0.2">
      <c r="C166" s="62"/>
      <c r="D166" s="62"/>
      <c r="E166" s="62"/>
      <c r="F166" s="40"/>
      <c r="G166" s="62"/>
    </row>
    <row r="167" spans="3:7" ht="15.75" customHeight="1" x14ac:dyDescent="0.2">
      <c r="C167" s="62"/>
      <c r="D167" s="62"/>
      <c r="E167" s="62"/>
      <c r="F167" s="40"/>
      <c r="G167" s="62"/>
    </row>
    <row r="168" spans="3:7" ht="15.75" customHeight="1" x14ac:dyDescent="0.2">
      <c r="C168" s="62"/>
      <c r="D168" s="62"/>
      <c r="E168" s="62"/>
      <c r="F168" s="40"/>
      <c r="G168" s="62"/>
    </row>
    <row r="169" spans="3:7" ht="15.75" customHeight="1" x14ac:dyDescent="0.2">
      <c r="C169" s="62"/>
      <c r="D169" s="62"/>
      <c r="E169" s="62"/>
      <c r="F169" s="40"/>
      <c r="G169" s="62"/>
    </row>
    <row r="170" spans="3:7" ht="15.75" customHeight="1" x14ac:dyDescent="0.2">
      <c r="C170" s="62"/>
      <c r="D170" s="62"/>
      <c r="E170" s="62"/>
      <c r="F170" s="40"/>
      <c r="G170" s="62"/>
    </row>
    <row r="171" spans="3:7" ht="15.75" customHeight="1" x14ac:dyDescent="0.2">
      <c r="C171" s="62"/>
      <c r="D171" s="62"/>
      <c r="E171" s="62"/>
      <c r="F171" s="40"/>
      <c r="G171" s="62"/>
    </row>
    <row r="172" spans="3:7" ht="15.75" customHeight="1" x14ac:dyDescent="0.2">
      <c r="C172" s="62"/>
      <c r="D172" s="62"/>
      <c r="E172" s="62"/>
      <c r="F172" s="40"/>
      <c r="G172" s="62"/>
    </row>
    <row r="173" spans="3:7" ht="15.75" customHeight="1" x14ac:dyDescent="0.2">
      <c r="C173" s="62"/>
      <c r="D173" s="62"/>
      <c r="E173" s="62"/>
      <c r="F173" s="40"/>
      <c r="G173" s="62"/>
    </row>
    <row r="174" spans="3:7" ht="15.75" customHeight="1" x14ac:dyDescent="0.2">
      <c r="C174" s="62"/>
      <c r="D174" s="62"/>
      <c r="E174" s="62"/>
      <c r="F174" s="40"/>
      <c r="G174" s="62"/>
    </row>
    <row r="175" spans="3:7" ht="15.75" customHeight="1" x14ac:dyDescent="0.2">
      <c r="C175" s="62"/>
      <c r="D175" s="62"/>
      <c r="E175" s="62"/>
      <c r="F175" s="40"/>
      <c r="G175" s="62"/>
    </row>
    <row r="176" spans="3:7" ht="15.75" customHeight="1" x14ac:dyDescent="0.2">
      <c r="C176" s="62"/>
      <c r="D176" s="62"/>
      <c r="E176" s="62"/>
      <c r="F176" s="40"/>
      <c r="G176" s="62"/>
    </row>
    <row r="177" spans="3:7" ht="15.75" customHeight="1" x14ac:dyDescent="0.2">
      <c r="C177" s="62"/>
      <c r="D177" s="62"/>
      <c r="E177" s="62"/>
      <c r="F177" s="40"/>
      <c r="G177" s="62"/>
    </row>
    <row r="178" spans="3:7" ht="15.75" customHeight="1" x14ac:dyDescent="0.2">
      <c r="C178" s="62"/>
      <c r="D178" s="62"/>
      <c r="E178" s="62"/>
      <c r="F178" s="40"/>
      <c r="G178" s="62"/>
    </row>
    <row r="179" spans="3:7" ht="15.75" customHeight="1" x14ac:dyDescent="0.2">
      <c r="C179" s="62"/>
      <c r="D179" s="62"/>
      <c r="E179" s="62"/>
      <c r="F179" s="40"/>
      <c r="G179" s="62"/>
    </row>
    <row r="180" spans="3:7" ht="15.75" customHeight="1" x14ac:dyDescent="0.2">
      <c r="C180" s="62"/>
      <c r="D180" s="62"/>
      <c r="E180" s="62"/>
      <c r="F180" s="40"/>
      <c r="G180" s="62"/>
    </row>
    <row r="181" spans="3:7" ht="15.75" customHeight="1" x14ac:dyDescent="0.2">
      <c r="C181" s="62"/>
      <c r="D181" s="62"/>
      <c r="E181" s="62"/>
      <c r="F181" s="40"/>
      <c r="G181" s="62"/>
    </row>
    <row r="182" spans="3:7" ht="15.75" customHeight="1" x14ac:dyDescent="0.2">
      <c r="C182" s="62"/>
      <c r="D182" s="62"/>
      <c r="E182" s="62"/>
      <c r="F182" s="40"/>
      <c r="G182" s="62"/>
    </row>
    <row r="183" spans="3:7" ht="15.75" customHeight="1" x14ac:dyDescent="0.2">
      <c r="C183" s="62"/>
      <c r="D183" s="62"/>
      <c r="E183" s="62"/>
      <c r="F183" s="40"/>
      <c r="G183" s="62"/>
    </row>
    <row r="184" spans="3:7" ht="15.75" customHeight="1" x14ac:dyDescent="0.2">
      <c r="C184" s="62"/>
      <c r="D184" s="62"/>
      <c r="E184" s="62"/>
      <c r="F184" s="40"/>
      <c r="G184" s="62"/>
    </row>
    <row r="185" spans="3:7" ht="15.75" customHeight="1" x14ac:dyDescent="0.2">
      <c r="C185" s="62"/>
      <c r="D185" s="62"/>
      <c r="E185" s="62"/>
      <c r="F185" s="40"/>
      <c r="G185" s="62"/>
    </row>
    <row r="186" spans="3:7" ht="15.75" customHeight="1" x14ac:dyDescent="0.2">
      <c r="C186" s="62"/>
      <c r="D186" s="62"/>
      <c r="E186" s="62"/>
      <c r="F186" s="40"/>
      <c r="G186" s="62"/>
    </row>
    <row r="187" spans="3:7" ht="15.75" customHeight="1" x14ac:dyDescent="0.2">
      <c r="C187" s="62"/>
      <c r="D187" s="62"/>
      <c r="E187" s="62"/>
      <c r="F187" s="40"/>
      <c r="G187" s="62"/>
    </row>
    <row r="188" spans="3:7" ht="15.75" customHeight="1" x14ac:dyDescent="0.2">
      <c r="C188" s="62"/>
      <c r="D188" s="62"/>
      <c r="E188" s="62"/>
      <c r="F188" s="40"/>
      <c r="G188" s="62"/>
    </row>
    <row r="189" spans="3:7" ht="15.75" customHeight="1" x14ac:dyDescent="0.2">
      <c r="C189" s="62"/>
      <c r="D189" s="62"/>
      <c r="E189" s="62"/>
      <c r="F189" s="40"/>
      <c r="G189" s="62"/>
    </row>
    <row r="190" spans="3:7" ht="15.75" customHeight="1" x14ac:dyDescent="0.2">
      <c r="C190" s="62"/>
      <c r="D190" s="62"/>
      <c r="E190" s="62"/>
      <c r="F190" s="40"/>
      <c r="G190" s="62"/>
    </row>
    <row r="191" spans="3:7" ht="15.75" customHeight="1" x14ac:dyDescent="0.2">
      <c r="C191" s="62"/>
      <c r="D191" s="62"/>
      <c r="E191" s="62"/>
      <c r="F191" s="40"/>
      <c r="G191" s="62"/>
    </row>
    <row r="192" spans="3:7" ht="15.75" customHeight="1" x14ac:dyDescent="0.2">
      <c r="C192" s="62"/>
      <c r="D192" s="62"/>
      <c r="E192" s="62"/>
      <c r="F192" s="40"/>
      <c r="G192" s="62"/>
    </row>
    <row r="193" spans="3:7" ht="15.75" customHeight="1" x14ac:dyDescent="0.2">
      <c r="C193" s="62"/>
      <c r="D193" s="62"/>
      <c r="E193" s="62"/>
      <c r="F193" s="40"/>
      <c r="G193" s="62"/>
    </row>
    <row r="194" spans="3:7" ht="15.75" customHeight="1" x14ac:dyDescent="0.2">
      <c r="C194" s="62"/>
      <c r="D194" s="62"/>
      <c r="E194" s="62"/>
      <c r="F194" s="40"/>
      <c r="G194" s="62"/>
    </row>
    <row r="195" spans="3:7" ht="15.75" customHeight="1" x14ac:dyDescent="0.2">
      <c r="C195" s="62"/>
      <c r="D195" s="62"/>
      <c r="E195" s="62"/>
      <c r="F195" s="40"/>
      <c r="G195" s="62"/>
    </row>
    <row r="196" spans="3:7" ht="15.75" customHeight="1" x14ac:dyDescent="0.2">
      <c r="C196" s="62"/>
      <c r="D196" s="62"/>
      <c r="E196" s="62"/>
      <c r="F196" s="40"/>
      <c r="G196" s="62"/>
    </row>
    <row r="197" spans="3:7" ht="15.75" customHeight="1" x14ac:dyDescent="0.2">
      <c r="C197" s="62"/>
      <c r="D197" s="62"/>
      <c r="E197" s="62"/>
      <c r="F197" s="40"/>
      <c r="G197" s="62"/>
    </row>
    <row r="198" spans="3:7" ht="15.75" customHeight="1" x14ac:dyDescent="0.2">
      <c r="C198" s="62"/>
      <c r="D198" s="62"/>
      <c r="E198" s="62"/>
      <c r="F198" s="40"/>
      <c r="G198" s="62"/>
    </row>
    <row r="199" spans="3:7" ht="15.75" customHeight="1" x14ac:dyDescent="0.2">
      <c r="C199" s="62"/>
      <c r="D199" s="62"/>
      <c r="E199" s="62"/>
      <c r="F199" s="40"/>
      <c r="G199" s="62"/>
    </row>
    <row r="200" spans="3:7" ht="15.75" customHeight="1" x14ac:dyDescent="0.2">
      <c r="C200" s="62"/>
      <c r="D200" s="62"/>
      <c r="E200" s="62"/>
      <c r="F200" s="40"/>
      <c r="G200" s="62"/>
    </row>
    <row r="201" spans="3:7" ht="15.75" customHeight="1" x14ac:dyDescent="0.2">
      <c r="C201" s="62"/>
      <c r="D201" s="62"/>
      <c r="E201" s="62"/>
      <c r="F201" s="40"/>
      <c r="G201" s="62"/>
    </row>
    <row r="202" spans="3:7" ht="15.75" customHeight="1" x14ac:dyDescent="0.2">
      <c r="C202" s="62"/>
      <c r="D202" s="62"/>
      <c r="E202" s="62"/>
      <c r="F202" s="40"/>
      <c r="G202" s="62"/>
    </row>
    <row r="203" spans="3:7" ht="15.75" customHeight="1" x14ac:dyDescent="0.2">
      <c r="C203" s="62"/>
      <c r="D203" s="62"/>
      <c r="E203" s="62"/>
      <c r="F203" s="40"/>
      <c r="G203" s="62"/>
    </row>
    <row r="204" spans="3:7" ht="15.75" customHeight="1" x14ac:dyDescent="0.2">
      <c r="C204" s="62"/>
      <c r="D204" s="62"/>
      <c r="E204" s="62"/>
      <c r="F204" s="40"/>
      <c r="G204" s="62"/>
    </row>
    <row r="205" spans="3:7" ht="15.75" customHeight="1" x14ac:dyDescent="0.2">
      <c r="C205" s="62"/>
      <c r="D205" s="62"/>
      <c r="E205" s="62"/>
      <c r="F205" s="40"/>
      <c r="G205" s="62"/>
    </row>
    <row r="206" spans="3:7" ht="15.75" customHeight="1" x14ac:dyDescent="0.2">
      <c r="C206" s="62"/>
      <c r="D206" s="62"/>
      <c r="E206" s="62"/>
      <c r="F206" s="40"/>
      <c r="G206" s="62"/>
    </row>
    <row r="207" spans="3:7" ht="15.75" customHeight="1" x14ac:dyDescent="0.2">
      <c r="C207" s="62"/>
      <c r="D207" s="62"/>
      <c r="E207" s="62"/>
      <c r="F207" s="40"/>
      <c r="G207" s="62"/>
    </row>
    <row r="208" spans="3:7" ht="15.75" customHeight="1" x14ac:dyDescent="0.2">
      <c r="C208" s="62"/>
      <c r="D208" s="62"/>
      <c r="E208" s="62"/>
      <c r="F208" s="40"/>
      <c r="G208" s="62"/>
    </row>
    <row r="209" spans="3:7" ht="15.75" customHeight="1" x14ac:dyDescent="0.2">
      <c r="C209" s="62"/>
      <c r="D209" s="62"/>
      <c r="E209" s="62"/>
      <c r="F209" s="40"/>
      <c r="G209" s="62"/>
    </row>
    <row r="210" spans="3:7" ht="15.75" customHeight="1" x14ac:dyDescent="0.2">
      <c r="C210" s="62"/>
      <c r="D210" s="62"/>
      <c r="E210" s="62"/>
      <c r="F210" s="40"/>
      <c r="G210" s="62"/>
    </row>
    <row r="211" spans="3:7" ht="15.75" customHeight="1" x14ac:dyDescent="0.2">
      <c r="C211" s="62"/>
      <c r="D211" s="62"/>
      <c r="E211" s="62"/>
      <c r="F211" s="40"/>
      <c r="G211" s="62"/>
    </row>
    <row r="212" spans="3:7" ht="15.75" customHeight="1" x14ac:dyDescent="0.2">
      <c r="C212" s="62"/>
      <c r="D212" s="62"/>
      <c r="E212" s="62"/>
      <c r="F212" s="40"/>
      <c r="G212" s="62"/>
    </row>
    <row r="213" spans="3:7" ht="15.75" customHeight="1" x14ac:dyDescent="0.2">
      <c r="C213" s="62"/>
      <c r="D213" s="62"/>
      <c r="E213" s="62"/>
      <c r="F213" s="40"/>
      <c r="G213" s="62"/>
    </row>
    <row r="214" spans="3:7" ht="15.75" customHeight="1" x14ac:dyDescent="0.2">
      <c r="C214" s="62"/>
      <c r="D214" s="62"/>
      <c r="E214" s="62"/>
      <c r="F214" s="40"/>
      <c r="G214" s="62"/>
    </row>
    <row r="215" spans="3:7" ht="15.75" customHeight="1" x14ac:dyDescent="0.2">
      <c r="C215" s="62"/>
      <c r="D215" s="62"/>
      <c r="E215" s="62"/>
      <c r="F215" s="40"/>
      <c r="G215" s="62"/>
    </row>
    <row r="216" spans="3:7" ht="15.75" customHeight="1" x14ac:dyDescent="0.2">
      <c r="C216" s="62"/>
      <c r="D216" s="62"/>
      <c r="E216" s="62"/>
      <c r="F216" s="40"/>
      <c r="G216" s="62"/>
    </row>
    <row r="217" spans="3:7" ht="15.75" customHeight="1" x14ac:dyDescent="0.2">
      <c r="C217" s="62"/>
      <c r="D217" s="62"/>
      <c r="E217" s="62"/>
      <c r="F217" s="40"/>
      <c r="G217" s="62"/>
    </row>
    <row r="218" spans="3:7" ht="15.75" customHeight="1" x14ac:dyDescent="0.2">
      <c r="C218" s="62"/>
      <c r="D218" s="62"/>
      <c r="E218" s="62"/>
      <c r="F218" s="40"/>
      <c r="G218" s="62"/>
    </row>
    <row r="219" spans="3:7" ht="15.75" customHeight="1" x14ac:dyDescent="0.2">
      <c r="C219" s="62"/>
      <c r="D219" s="62"/>
      <c r="E219" s="62"/>
      <c r="F219" s="40"/>
      <c r="G219" s="62"/>
    </row>
    <row r="220" spans="3:7" ht="15.75" customHeight="1" x14ac:dyDescent="0.2">
      <c r="C220" s="62"/>
      <c r="D220" s="62"/>
      <c r="E220" s="62"/>
      <c r="F220" s="40"/>
      <c r="G220" s="62"/>
    </row>
    <row r="221" spans="3:7" ht="15.75" customHeight="1" x14ac:dyDescent="0.2">
      <c r="C221" s="62"/>
      <c r="D221" s="62"/>
      <c r="E221" s="62"/>
      <c r="F221" s="40"/>
      <c r="G221" s="62"/>
    </row>
    <row r="222" spans="3:7" ht="15.75" customHeight="1" x14ac:dyDescent="0.2">
      <c r="C222" s="62"/>
      <c r="D222" s="62"/>
      <c r="E222" s="62"/>
      <c r="F222" s="40"/>
      <c r="G222" s="62"/>
    </row>
    <row r="223" spans="3:7" ht="15.75" customHeight="1" x14ac:dyDescent="0.2">
      <c r="C223" s="62"/>
      <c r="D223" s="62"/>
      <c r="E223" s="62"/>
      <c r="F223" s="40"/>
      <c r="G223" s="62"/>
    </row>
    <row r="224" spans="3:7" ht="15.75" customHeight="1" x14ac:dyDescent="0.2">
      <c r="C224" s="62"/>
      <c r="D224" s="62"/>
      <c r="E224" s="62"/>
      <c r="F224" s="40"/>
      <c r="G224" s="62"/>
    </row>
    <row r="225" spans="3:7" ht="15.75" customHeight="1" x14ac:dyDescent="0.2">
      <c r="C225" s="62"/>
      <c r="D225" s="62"/>
      <c r="E225" s="62"/>
      <c r="F225" s="40"/>
      <c r="G225" s="62"/>
    </row>
    <row r="226" spans="3:7" ht="15.75" customHeight="1" x14ac:dyDescent="0.2">
      <c r="C226" s="62"/>
      <c r="D226" s="62"/>
      <c r="E226" s="62"/>
      <c r="F226" s="40"/>
      <c r="G226" s="62"/>
    </row>
    <row r="227" spans="3:7" ht="15.75" customHeight="1" x14ac:dyDescent="0.2">
      <c r="C227" s="62"/>
      <c r="D227" s="62"/>
      <c r="E227" s="62"/>
      <c r="F227" s="40"/>
      <c r="G227" s="62"/>
    </row>
    <row r="228" spans="3:7" ht="15.75" customHeight="1" x14ac:dyDescent="0.2">
      <c r="C228" s="62"/>
      <c r="D228" s="62"/>
      <c r="E228" s="62"/>
      <c r="F228" s="40"/>
      <c r="G228" s="62"/>
    </row>
    <row r="229" spans="3:7" ht="15.75" customHeight="1" x14ac:dyDescent="0.2">
      <c r="C229" s="62"/>
      <c r="D229" s="62"/>
      <c r="E229" s="62"/>
      <c r="F229" s="40"/>
      <c r="G229" s="62"/>
    </row>
    <row r="230" spans="3:7" ht="15.75" customHeight="1" x14ac:dyDescent="0.2">
      <c r="C230" s="62"/>
      <c r="D230" s="62"/>
      <c r="E230" s="62"/>
      <c r="F230" s="40"/>
      <c r="G230" s="62"/>
    </row>
    <row r="231" spans="3:7" ht="15.75" customHeight="1" x14ac:dyDescent="0.2">
      <c r="C231" s="62"/>
      <c r="D231" s="62"/>
      <c r="E231" s="62"/>
      <c r="F231" s="40"/>
      <c r="G231" s="62"/>
    </row>
    <row r="232" spans="3:7" ht="15.75" customHeight="1" x14ac:dyDescent="0.2">
      <c r="C232" s="62"/>
      <c r="D232" s="62"/>
      <c r="E232" s="62"/>
      <c r="F232" s="40"/>
      <c r="G232" s="62"/>
    </row>
    <row r="233" spans="3:7" ht="15.75" customHeight="1" x14ac:dyDescent="0.2">
      <c r="C233" s="62"/>
      <c r="D233" s="62"/>
      <c r="E233" s="62"/>
      <c r="F233" s="40"/>
      <c r="G233" s="62"/>
    </row>
    <row r="234" spans="3:7" ht="15.75" customHeight="1" x14ac:dyDescent="0.2">
      <c r="C234" s="62"/>
      <c r="D234" s="62"/>
      <c r="E234" s="62"/>
      <c r="F234" s="40"/>
      <c r="G234" s="62"/>
    </row>
    <row r="235" spans="3:7" ht="15.75" customHeight="1" x14ac:dyDescent="0.2">
      <c r="C235" s="62"/>
      <c r="D235" s="62"/>
      <c r="E235" s="62"/>
      <c r="F235" s="40"/>
      <c r="G235" s="62"/>
    </row>
    <row r="236" spans="3:7" ht="15.75" customHeight="1" x14ac:dyDescent="0.2">
      <c r="C236" s="62"/>
      <c r="D236" s="62"/>
      <c r="E236" s="62"/>
      <c r="F236" s="40"/>
      <c r="G236" s="62"/>
    </row>
    <row r="237" spans="3:7" ht="15.75" customHeight="1" x14ac:dyDescent="0.2">
      <c r="C237" s="62"/>
      <c r="D237" s="62"/>
      <c r="E237" s="62"/>
      <c r="F237" s="40"/>
      <c r="G237" s="62"/>
    </row>
    <row r="238" spans="3:7" ht="15.75" customHeight="1" x14ac:dyDescent="0.2">
      <c r="C238" s="62"/>
      <c r="D238" s="62"/>
      <c r="E238" s="62"/>
      <c r="F238" s="40"/>
      <c r="G238" s="62"/>
    </row>
    <row r="239" spans="3:7" ht="15.75" customHeight="1" x14ac:dyDescent="0.2">
      <c r="C239" s="62"/>
      <c r="D239" s="62"/>
      <c r="E239" s="62"/>
      <c r="F239" s="40"/>
      <c r="G239" s="62"/>
    </row>
    <row r="240" spans="3:7" ht="15.75" customHeight="1" x14ac:dyDescent="0.2">
      <c r="C240" s="62"/>
      <c r="D240" s="62"/>
      <c r="E240" s="62"/>
      <c r="F240" s="40"/>
      <c r="G240" s="62"/>
    </row>
    <row r="241" spans="3:7" ht="15.75" customHeight="1" x14ac:dyDescent="0.2">
      <c r="C241" s="62"/>
      <c r="D241" s="62"/>
      <c r="E241" s="62"/>
      <c r="F241" s="40"/>
      <c r="G241" s="62"/>
    </row>
    <row r="242" spans="3:7" ht="15.75" customHeight="1" x14ac:dyDescent="0.2">
      <c r="C242" s="62"/>
      <c r="D242" s="62"/>
      <c r="E242" s="62"/>
      <c r="F242" s="40"/>
      <c r="G242" s="62"/>
    </row>
    <row r="243" spans="3:7" ht="15.75" customHeight="1" x14ac:dyDescent="0.2">
      <c r="C243" s="62"/>
      <c r="D243" s="62"/>
      <c r="E243" s="62"/>
      <c r="F243" s="40"/>
      <c r="G243" s="62"/>
    </row>
    <row r="244" spans="3:7" ht="15.75" customHeight="1" x14ac:dyDescent="0.2">
      <c r="C244" s="62"/>
      <c r="D244" s="62"/>
      <c r="E244" s="62"/>
      <c r="F244" s="40"/>
      <c r="G244" s="62"/>
    </row>
    <row r="245" spans="3:7" ht="15.75" customHeight="1" x14ac:dyDescent="0.2">
      <c r="C245" s="62"/>
      <c r="D245" s="62"/>
      <c r="E245" s="62"/>
      <c r="F245" s="40"/>
      <c r="G245" s="62"/>
    </row>
    <row r="246" spans="3:7" ht="15.75" customHeight="1" x14ac:dyDescent="0.2">
      <c r="C246" s="62"/>
      <c r="D246" s="62"/>
      <c r="E246" s="62"/>
      <c r="F246" s="40"/>
      <c r="G246" s="62"/>
    </row>
    <row r="247" spans="3:7" ht="15.75" customHeight="1" x14ac:dyDescent="0.2">
      <c r="C247" s="62"/>
      <c r="D247" s="62"/>
      <c r="E247" s="62"/>
      <c r="F247" s="40"/>
      <c r="G247" s="62"/>
    </row>
    <row r="248" spans="3:7" ht="15.75" customHeight="1" x14ac:dyDescent="0.2">
      <c r="C248" s="62"/>
      <c r="D248" s="62"/>
      <c r="E248" s="62"/>
      <c r="F248" s="40"/>
      <c r="G248" s="62"/>
    </row>
    <row r="249" spans="3:7" ht="15.75" customHeight="1" x14ac:dyDescent="0.2">
      <c r="C249" s="62"/>
      <c r="D249" s="62"/>
      <c r="E249" s="62"/>
      <c r="F249" s="40"/>
      <c r="G249" s="62"/>
    </row>
    <row r="250" spans="3:7" ht="15.75" customHeight="1" x14ac:dyDescent="0.2">
      <c r="C250" s="62"/>
      <c r="D250" s="62"/>
      <c r="E250" s="62"/>
      <c r="F250" s="40"/>
      <c r="G250" s="62"/>
    </row>
    <row r="251" spans="3:7" ht="15.75" customHeight="1" x14ac:dyDescent="0.2">
      <c r="C251" s="62"/>
      <c r="D251" s="62"/>
      <c r="E251" s="62"/>
      <c r="F251" s="40"/>
      <c r="G251" s="62"/>
    </row>
    <row r="252" spans="3:7" ht="15.75" customHeight="1" x14ac:dyDescent="0.2">
      <c r="C252" s="62"/>
      <c r="D252" s="62"/>
      <c r="E252" s="62"/>
      <c r="F252" s="40"/>
      <c r="G252" s="62"/>
    </row>
    <row r="253" spans="3:7" ht="15.75" customHeight="1" x14ac:dyDescent="0.2">
      <c r="C253" s="62"/>
      <c r="D253" s="62"/>
      <c r="E253" s="62"/>
      <c r="F253" s="40"/>
      <c r="G253" s="62"/>
    </row>
    <row r="254" spans="3:7" ht="15.75" customHeight="1" x14ac:dyDescent="0.2">
      <c r="C254" s="62"/>
      <c r="D254" s="62"/>
      <c r="E254" s="62"/>
      <c r="F254" s="40"/>
      <c r="G254" s="62"/>
    </row>
    <row r="255" spans="3:7" ht="15.75" customHeight="1" x14ac:dyDescent="0.2">
      <c r="C255" s="62"/>
      <c r="D255" s="62"/>
      <c r="E255" s="62"/>
      <c r="F255" s="40"/>
      <c r="G255" s="62"/>
    </row>
    <row r="256" spans="3:7" ht="15.75" customHeight="1" x14ac:dyDescent="0.2">
      <c r="C256" s="62"/>
      <c r="D256" s="62"/>
      <c r="E256" s="62"/>
      <c r="F256" s="40"/>
      <c r="G256" s="62"/>
    </row>
    <row r="257" spans="3:7" ht="15.75" customHeight="1" x14ac:dyDescent="0.2">
      <c r="C257" s="62"/>
      <c r="D257" s="62"/>
      <c r="E257" s="62"/>
      <c r="F257" s="40"/>
      <c r="G257" s="62"/>
    </row>
    <row r="258" spans="3:7" ht="15.75" customHeight="1" x14ac:dyDescent="0.2">
      <c r="C258" s="62"/>
      <c r="D258" s="62"/>
      <c r="E258" s="62"/>
      <c r="F258" s="40"/>
      <c r="G258" s="62"/>
    </row>
    <row r="259" spans="3:7" ht="15.75" customHeight="1" x14ac:dyDescent="0.2">
      <c r="C259" s="62"/>
      <c r="D259" s="62"/>
      <c r="E259" s="62"/>
      <c r="F259" s="40"/>
      <c r="G259" s="62"/>
    </row>
    <row r="260" spans="3:7" ht="15.75" customHeight="1" x14ac:dyDescent="0.2">
      <c r="C260" s="62"/>
      <c r="D260" s="62"/>
      <c r="E260" s="62"/>
      <c r="F260" s="40"/>
      <c r="G260" s="62"/>
    </row>
    <row r="261" spans="3:7" ht="15.75" customHeight="1" x14ac:dyDescent="0.2">
      <c r="C261" s="62"/>
      <c r="D261" s="62"/>
      <c r="E261" s="62"/>
      <c r="F261" s="40"/>
      <c r="G261" s="62"/>
    </row>
    <row r="262" spans="3:7" ht="15.75" customHeight="1" x14ac:dyDescent="0.2">
      <c r="C262" s="62"/>
      <c r="D262" s="62"/>
      <c r="E262" s="62"/>
      <c r="F262" s="40"/>
      <c r="G262" s="62"/>
    </row>
    <row r="263" spans="3:7" ht="15.75" customHeight="1" x14ac:dyDescent="0.2">
      <c r="C263" s="62"/>
      <c r="D263" s="62"/>
      <c r="E263" s="62"/>
      <c r="F263" s="40"/>
      <c r="G263" s="62"/>
    </row>
    <row r="264" spans="3:7" ht="15.75" customHeight="1" x14ac:dyDescent="0.2">
      <c r="C264" s="62"/>
      <c r="D264" s="62"/>
      <c r="E264" s="62"/>
      <c r="F264" s="40"/>
      <c r="G264" s="62"/>
    </row>
    <row r="265" spans="3:7" ht="15.75" customHeight="1" x14ac:dyDescent="0.2">
      <c r="C265" s="62"/>
      <c r="D265" s="62"/>
      <c r="E265" s="62"/>
      <c r="F265" s="40"/>
      <c r="G265" s="62"/>
    </row>
    <row r="266" spans="3:7" ht="15.75" customHeight="1" x14ac:dyDescent="0.2">
      <c r="C266" s="62"/>
      <c r="D266" s="62"/>
      <c r="E266" s="62"/>
      <c r="F266" s="40"/>
      <c r="G266" s="62"/>
    </row>
    <row r="267" spans="3:7" ht="15.75" customHeight="1" x14ac:dyDescent="0.2">
      <c r="C267" s="62"/>
      <c r="D267" s="62"/>
      <c r="E267" s="62"/>
      <c r="F267" s="40"/>
      <c r="G267" s="62"/>
    </row>
    <row r="268" spans="3:7" ht="15.75" customHeight="1" x14ac:dyDescent="0.2">
      <c r="C268" s="62"/>
      <c r="D268" s="62"/>
      <c r="E268" s="62"/>
      <c r="F268" s="40"/>
      <c r="G268" s="62"/>
    </row>
    <row r="269" spans="3:7" ht="15.75" customHeight="1" x14ac:dyDescent="0.2">
      <c r="C269" s="62"/>
      <c r="D269" s="62"/>
      <c r="E269" s="62"/>
      <c r="F269" s="40"/>
      <c r="G269" s="62"/>
    </row>
    <row r="270" spans="3:7" ht="15.75" customHeight="1" x14ac:dyDescent="0.2">
      <c r="C270" s="62"/>
      <c r="D270" s="62"/>
      <c r="E270" s="62"/>
      <c r="F270" s="40"/>
      <c r="G270" s="62"/>
    </row>
    <row r="271" spans="3:7" ht="15.75" customHeight="1" x14ac:dyDescent="0.2">
      <c r="C271" s="62"/>
      <c r="D271" s="62"/>
      <c r="E271" s="62"/>
      <c r="F271" s="40"/>
      <c r="G271" s="62"/>
    </row>
    <row r="272" spans="3:7" ht="15.75" customHeight="1" x14ac:dyDescent="0.2">
      <c r="C272" s="62"/>
      <c r="D272" s="62"/>
      <c r="E272" s="62"/>
      <c r="F272" s="40"/>
      <c r="G272" s="62"/>
    </row>
    <row r="273" spans="3:7" ht="15.75" customHeight="1" x14ac:dyDescent="0.2">
      <c r="C273" s="62"/>
      <c r="D273" s="62"/>
      <c r="E273" s="62"/>
      <c r="F273" s="40"/>
      <c r="G273" s="62"/>
    </row>
    <row r="274" spans="3:7" ht="15.75" customHeight="1" x14ac:dyDescent="0.2">
      <c r="C274" s="62"/>
      <c r="D274" s="62"/>
      <c r="E274" s="62"/>
      <c r="F274" s="40"/>
      <c r="G274" s="62"/>
    </row>
    <row r="275" spans="3:7" ht="15.75" customHeight="1" x14ac:dyDescent="0.2">
      <c r="C275" s="62"/>
      <c r="D275" s="62"/>
      <c r="E275" s="62"/>
      <c r="F275" s="40"/>
      <c r="G275" s="62"/>
    </row>
    <row r="276" spans="3:7" ht="15.75" customHeight="1" x14ac:dyDescent="0.2">
      <c r="C276" s="62"/>
      <c r="D276" s="62"/>
      <c r="E276" s="62"/>
      <c r="F276" s="40"/>
      <c r="G276" s="62"/>
    </row>
    <row r="277" spans="3:7" ht="15.75" customHeight="1" x14ac:dyDescent="0.2">
      <c r="C277" s="62"/>
      <c r="D277" s="62"/>
      <c r="E277" s="62"/>
      <c r="F277" s="40"/>
      <c r="G277" s="62"/>
    </row>
    <row r="278" spans="3:7" ht="15.75" customHeight="1" x14ac:dyDescent="0.2">
      <c r="C278" s="62"/>
      <c r="D278" s="62"/>
      <c r="E278" s="62"/>
      <c r="F278" s="40"/>
      <c r="G278" s="62"/>
    </row>
    <row r="279" spans="3:7" ht="15.75" customHeight="1" x14ac:dyDescent="0.2">
      <c r="C279" s="62"/>
      <c r="D279" s="62"/>
      <c r="E279" s="62"/>
      <c r="F279" s="40"/>
      <c r="G279" s="62"/>
    </row>
    <row r="280" spans="3:7" ht="15.75" customHeight="1" x14ac:dyDescent="0.2">
      <c r="C280" s="62"/>
      <c r="D280" s="62"/>
      <c r="E280" s="62"/>
      <c r="F280" s="40"/>
      <c r="G280" s="62"/>
    </row>
    <row r="281" spans="3:7" ht="15.75" customHeight="1" x14ac:dyDescent="0.2">
      <c r="C281" s="62"/>
      <c r="D281" s="62"/>
      <c r="E281" s="62"/>
      <c r="F281" s="40"/>
      <c r="G281" s="62"/>
    </row>
    <row r="282" spans="3:7" ht="15.75" customHeight="1" x14ac:dyDescent="0.2">
      <c r="C282" s="62"/>
      <c r="D282" s="62"/>
      <c r="E282" s="62"/>
      <c r="F282" s="40"/>
      <c r="G282" s="62"/>
    </row>
    <row r="283" spans="3:7" ht="15.75" customHeight="1" x14ac:dyDescent="0.2">
      <c r="C283" s="62"/>
      <c r="D283" s="62"/>
      <c r="E283" s="62"/>
      <c r="F283" s="40"/>
      <c r="G283" s="62"/>
    </row>
    <row r="284" spans="3:7" ht="15.75" customHeight="1" x14ac:dyDescent="0.2">
      <c r="C284" s="62"/>
      <c r="D284" s="62"/>
      <c r="E284" s="62"/>
      <c r="F284" s="40"/>
      <c r="G284" s="62"/>
    </row>
    <row r="285" spans="3:7" ht="15.75" customHeight="1" x14ac:dyDescent="0.2">
      <c r="C285" s="62"/>
      <c r="D285" s="62"/>
      <c r="E285" s="62"/>
      <c r="F285" s="40"/>
      <c r="G285" s="62"/>
    </row>
    <row r="286" spans="3:7" ht="15.75" customHeight="1" x14ac:dyDescent="0.2">
      <c r="C286" s="62"/>
      <c r="D286" s="62"/>
      <c r="E286" s="62"/>
      <c r="F286" s="40"/>
      <c r="G286" s="62"/>
    </row>
    <row r="287" spans="3:7" ht="15.75" customHeight="1" x14ac:dyDescent="0.2">
      <c r="C287" s="62"/>
      <c r="D287" s="62"/>
      <c r="E287" s="62"/>
      <c r="F287" s="40"/>
      <c r="G287" s="62"/>
    </row>
    <row r="288" spans="3:7" ht="15.75" customHeight="1" x14ac:dyDescent="0.2">
      <c r="C288" s="62"/>
      <c r="D288" s="62"/>
      <c r="E288" s="62"/>
      <c r="F288" s="40"/>
      <c r="G288" s="62"/>
    </row>
    <row r="289" spans="3:7" ht="15.75" customHeight="1" x14ac:dyDescent="0.2">
      <c r="C289" s="62"/>
      <c r="D289" s="62"/>
      <c r="E289" s="62"/>
      <c r="F289" s="40"/>
      <c r="G289" s="62"/>
    </row>
    <row r="290" spans="3:7" ht="15.75" customHeight="1" x14ac:dyDescent="0.2">
      <c r="C290" s="62"/>
      <c r="D290" s="62"/>
      <c r="E290" s="62"/>
      <c r="F290" s="40"/>
      <c r="G290" s="62"/>
    </row>
    <row r="291" spans="3:7" ht="15.75" customHeight="1" x14ac:dyDescent="0.2">
      <c r="C291" s="62"/>
      <c r="D291" s="62"/>
      <c r="E291" s="62"/>
      <c r="F291" s="40"/>
      <c r="G291" s="62"/>
    </row>
    <row r="292" spans="3:7" ht="15.75" customHeight="1" x14ac:dyDescent="0.2">
      <c r="C292" s="62"/>
      <c r="D292" s="62"/>
      <c r="E292" s="62"/>
      <c r="F292" s="40"/>
      <c r="G292" s="62"/>
    </row>
    <row r="293" spans="3:7" ht="15.75" customHeight="1" x14ac:dyDescent="0.2">
      <c r="C293" s="62"/>
      <c r="D293" s="62"/>
      <c r="E293" s="62"/>
      <c r="F293" s="40"/>
      <c r="G293" s="62"/>
    </row>
    <row r="294" spans="3:7" ht="15.75" customHeight="1" x14ac:dyDescent="0.2">
      <c r="C294" s="62"/>
      <c r="D294" s="62"/>
      <c r="E294" s="62"/>
      <c r="F294" s="40"/>
      <c r="G294" s="62"/>
    </row>
    <row r="295" spans="3:7" ht="15.75" customHeight="1" x14ac:dyDescent="0.2">
      <c r="C295" s="62"/>
      <c r="D295" s="62"/>
      <c r="E295" s="62"/>
      <c r="F295" s="40"/>
      <c r="G295" s="62"/>
    </row>
    <row r="296" spans="3:7" ht="15.75" customHeight="1" x14ac:dyDescent="0.2">
      <c r="C296" s="62"/>
      <c r="D296" s="62"/>
      <c r="E296" s="62"/>
      <c r="F296" s="40"/>
      <c r="G296" s="62"/>
    </row>
    <row r="297" spans="3:7" ht="15.75" customHeight="1" x14ac:dyDescent="0.2">
      <c r="C297" s="62"/>
      <c r="D297" s="62"/>
      <c r="E297" s="62"/>
      <c r="F297" s="40"/>
      <c r="G297" s="62"/>
    </row>
    <row r="298" spans="3:7" ht="15.75" customHeight="1" x14ac:dyDescent="0.2">
      <c r="C298" s="62"/>
      <c r="D298" s="62"/>
      <c r="E298" s="62"/>
      <c r="F298" s="40"/>
      <c r="G298" s="62"/>
    </row>
    <row r="299" spans="3:7" ht="15.75" customHeight="1" x14ac:dyDescent="0.2">
      <c r="C299" s="62"/>
      <c r="D299" s="62"/>
      <c r="E299" s="62"/>
      <c r="F299" s="40"/>
      <c r="G299" s="62"/>
    </row>
    <row r="300" spans="3:7" ht="15.75" customHeight="1" x14ac:dyDescent="0.2">
      <c r="C300" s="62"/>
      <c r="D300" s="62"/>
      <c r="E300" s="62"/>
      <c r="F300" s="40"/>
      <c r="G300" s="62"/>
    </row>
    <row r="301" spans="3:7" ht="15.75" customHeight="1" x14ac:dyDescent="0.2">
      <c r="C301" s="62"/>
      <c r="D301" s="62"/>
      <c r="E301" s="62"/>
      <c r="F301" s="40"/>
      <c r="G301" s="62"/>
    </row>
    <row r="302" spans="3:7" ht="15.75" customHeight="1" x14ac:dyDescent="0.2">
      <c r="C302" s="62"/>
      <c r="D302" s="62"/>
      <c r="E302" s="62"/>
      <c r="F302" s="40"/>
      <c r="G302" s="62"/>
    </row>
    <row r="303" spans="3:7" ht="15.75" customHeight="1" x14ac:dyDescent="0.2">
      <c r="C303" s="62"/>
      <c r="D303" s="62"/>
      <c r="E303" s="62"/>
      <c r="F303" s="40"/>
      <c r="G303" s="62"/>
    </row>
    <row r="304" spans="3:7" ht="15.75" customHeight="1" x14ac:dyDescent="0.2">
      <c r="C304" s="62"/>
      <c r="D304" s="62"/>
      <c r="E304" s="62"/>
      <c r="F304" s="40"/>
      <c r="G304" s="62"/>
    </row>
    <row r="305" spans="3:7" ht="15.75" customHeight="1" x14ac:dyDescent="0.2">
      <c r="C305" s="62"/>
      <c r="D305" s="62"/>
      <c r="E305" s="62"/>
      <c r="F305" s="40"/>
      <c r="G305" s="62"/>
    </row>
    <row r="306" spans="3:7" ht="15.75" customHeight="1" x14ac:dyDescent="0.2">
      <c r="C306" s="62"/>
      <c r="D306" s="62"/>
      <c r="E306" s="62"/>
      <c r="F306" s="40"/>
      <c r="G306" s="62"/>
    </row>
    <row r="307" spans="3:7" ht="15.75" customHeight="1" x14ac:dyDescent="0.2">
      <c r="C307" s="62"/>
      <c r="D307" s="62"/>
      <c r="E307" s="62"/>
      <c r="F307" s="40"/>
      <c r="G307" s="62"/>
    </row>
    <row r="308" spans="3:7" ht="15.75" customHeight="1" x14ac:dyDescent="0.2">
      <c r="C308" s="62"/>
      <c r="D308" s="62"/>
      <c r="E308" s="62"/>
      <c r="F308" s="40"/>
      <c r="G308" s="62"/>
    </row>
    <row r="309" spans="3:7" ht="15.75" customHeight="1" x14ac:dyDescent="0.2">
      <c r="C309" s="62"/>
      <c r="D309" s="62"/>
      <c r="E309" s="62"/>
      <c r="F309" s="40"/>
      <c r="G309" s="62"/>
    </row>
    <row r="310" spans="3:7" ht="15.75" customHeight="1" x14ac:dyDescent="0.2">
      <c r="C310" s="62"/>
      <c r="D310" s="62"/>
      <c r="E310" s="62"/>
      <c r="F310" s="40"/>
      <c r="G310" s="62"/>
    </row>
    <row r="311" spans="3:7" ht="15.75" customHeight="1" x14ac:dyDescent="0.2">
      <c r="C311" s="62"/>
      <c r="D311" s="62"/>
      <c r="E311" s="62"/>
      <c r="F311" s="40"/>
      <c r="G311" s="62"/>
    </row>
    <row r="312" spans="3:7" ht="15.75" customHeight="1" x14ac:dyDescent="0.2">
      <c r="C312" s="62"/>
      <c r="D312" s="62"/>
      <c r="E312" s="62"/>
      <c r="F312" s="40"/>
      <c r="G312" s="62"/>
    </row>
    <row r="313" spans="3:7" ht="15.75" customHeight="1" x14ac:dyDescent="0.2">
      <c r="C313" s="62"/>
      <c r="D313" s="62"/>
      <c r="E313" s="62"/>
      <c r="F313" s="40"/>
      <c r="G313" s="62"/>
    </row>
    <row r="314" spans="3:7" ht="15.75" customHeight="1" x14ac:dyDescent="0.2">
      <c r="C314" s="62"/>
      <c r="D314" s="62"/>
      <c r="E314" s="62"/>
      <c r="F314" s="40"/>
      <c r="G314" s="62"/>
    </row>
    <row r="315" spans="3:7" ht="15.75" customHeight="1" x14ac:dyDescent="0.2">
      <c r="C315" s="62"/>
      <c r="D315" s="62"/>
      <c r="E315" s="62"/>
      <c r="F315" s="40"/>
      <c r="G315" s="62"/>
    </row>
    <row r="316" spans="3:7" ht="15.75" customHeight="1" x14ac:dyDescent="0.2">
      <c r="C316" s="62"/>
      <c r="D316" s="62"/>
      <c r="E316" s="62"/>
      <c r="F316" s="40"/>
      <c r="G316" s="62"/>
    </row>
    <row r="317" spans="3:7" ht="15.75" customHeight="1" x14ac:dyDescent="0.2">
      <c r="C317" s="62"/>
      <c r="D317" s="62"/>
      <c r="E317" s="62"/>
      <c r="F317" s="40"/>
      <c r="G317" s="62"/>
    </row>
    <row r="318" spans="3:7" ht="15.75" customHeight="1" x14ac:dyDescent="0.2">
      <c r="C318" s="62"/>
      <c r="D318" s="62"/>
      <c r="E318" s="62"/>
      <c r="F318" s="40"/>
      <c r="G318" s="62"/>
    </row>
    <row r="319" spans="3:7" ht="15.75" customHeight="1" x14ac:dyDescent="0.2">
      <c r="C319" s="62"/>
      <c r="D319" s="62"/>
      <c r="E319" s="62"/>
      <c r="F319" s="40"/>
      <c r="G319" s="62"/>
    </row>
    <row r="320" spans="3:7" ht="15.75" customHeight="1" x14ac:dyDescent="0.2">
      <c r="C320" s="62"/>
      <c r="D320" s="62"/>
      <c r="E320" s="62"/>
      <c r="F320" s="40"/>
      <c r="G320" s="62"/>
    </row>
    <row r="321" spans="3:7" ht="15.75" customHeight="1" x14ac:dyDescent="0.2">
      <c r="C321" s="62"/>
      <c r="D321" s="62"/>
      <c r="E321" s="62"/>
      <c r="F321" s="40"/>
      <c r="G321" s="62"/>
    </row>
    <row r="322" spans="3:7" ht="15.75" customHeight="1" x14ac:dyDescent="0.2">
      <c r="C322" s="62"/>
      <c r="D322" s="62"/>
      <c r="E322" s="62"/>
      <c r="F322" s="40"/>
      <c r="G322" s="62"/>
    </row>
    <row r="323" spans="3:7" ht="15.75" customHeight="1" x14ac:dyDescent="0.2">
      <c r="C323" s="62"/>
      <c r="D323" s="62"/>
      <c r="E323" s="62"/>
      <c r="F323" s="40"/>
      <c r="G323" s="62"/>
    </row>
    <row r="324" spans="3:7" ht="15.75" customHeight="1" x14ac:dyDescent="0.2">
      <c r="C324" s="62"/>
      <c r="D324" s="62"/>
      <c r="E324" s="62"/>
      <c r="F324" s="40"/>
      <c r="G324" s="62"/>
    </row>
    <row r="325" spans="3:7" ht="15.75" customHeight="1" x14ac:dyDescent="0.2">
      <c r="C325" s="62"/>
      <c r="D325" s="62"/>
      <c r="E325" s="62"/>
      <c r="F325" s="40"/>
      <c r="G325" s="62"/>
    </row>
    <row r="326" spans="3:7" ht="15.75" customHeight="1" x14ac:dyDescent="0.2">
      <c r="C326" s="62"/>
      <c r="D326" s="62"/>
      <c r="E326" s="62"/>
      <c r="F326" s="40"/>
      <c r="G326" s="62"/>
    </row>
    <row r="327" spans="3:7" ht="15.75" customHeight="1" x14ac:dyDescent="0.2">
      <c r="C327" s="62"/>
      <c r="D327" s="62"/>
      <c r="E327" s="62"/>
      <c r="F327" s="40"/>
      <c r="G327" s="62"/>
    </row>
    <row r="328" spans="3:7" ht="15.75" customHeight="1" x14ac:dyDescent="0.2">
      <c r="C328" s="62"/>
      <c r="D328" s="62"/>
      <c r="E328" s="62"/>
      <c r="F328" s="40"/>
      <c r="G328" s="62"/>
    </row>
    <row r="329" spans="3:7" ht="15.75" customHeight="1" x14ac:dyDescent="0.2">
      <c r="C329" s="62"/>
      <c r="D329" s="62"/>
      <c r="E329" s="62"/>
      <c r="F329" s="40"/>
      <c r="G329" s="62"/>
    </row>
    <row r="330" spans="3:7" ht="15.75" customHeight="1" x14ac:dyDescent="0.2">
      <c r="C330" s="62"/>
      <c r="D330" s="62"/>
      <c r="E330" s="62"/>
      <c r="F330" s="40"/>
      <c r="G330" s="62"/>
    </row>
    <row r="331" spans="3:7" ht="15.75" customHeight="1" x14ac:dyDescent="0.2">
      <c r="C331" s="62"/>
      <c r="D331" s="62"/>
      <c r="E331" s="62"/>
      <c r="F331" s="40"/>
      <c r="G331" s="62"/>
    </row>
    <row r="332" spans="3:7" ht="15.75" customHeight="1" x14ac:dyDescent="0.2">
      <c r="C332" s="62"/>
      <c r="D332" s="62"/>
      <c r="E332" s="62"/>
      <c r="F332" s="40"/>
      <c r="G332" s="62"/>
    </row>
    <row r="333" spans="3:7" ht="15.75" customHeight="1" x14ac:dyDescent="0.2">
      <c r="C333" s="62"/>
      <c r="D333" s="62"/>
      <c r="E333" s="62"/>
      <c r="F333" s="40"/>
      <c r="G333" s="62"/>
    </row>
    <row r="334" spans="3:7" ht="15.75" customHeight="1" x14ac:dyDescent="0.2">
      <c r="C334" s="62"/>
      <c r="D334" s="62"/>
      <c r="E334" s="62"/>
      <c r="F334" s="40"/>
      <c r="G334" s="62"/>
    </row>
    <row r="335" spans="3:7" ht="15.75" customHeight="1" x14ac:dyDescent="0.2">
      <c r="C335" s="62"/>
      <c r="D335" s="62"/>
      <c r="E335" s="62"/>
      <c r="F335" s="40"/>
      <c r="G335" s="62"/>
    </row>
    <row r="336" spans="3:7" ht="15.75" customHeight="1" x14ac:dyDescent="0.2">
      <c r="C336" s="62"/>
      <c r="D336" s="62"/>
      <c r="E336" s="62"/>
      <c r="F336" s="40"/>
      <c r="G336" s="62"/>
    </row>
    <row r="337" spans="3:7" ht="15.75" customHeight="1" x14ac:dyDescent="0.2">
      <c r="C337" s="62"/>
      <c r="D337" s="62"/>
      <c r="E337" s="62"/>
      <c r="F337" s="40"/>
      <c r="G337" s="62"/>
    </row>
    <row r="338" spans="3:7" ht="15.75" customHeight="1" x14ac:dyDescent="0.2">
      <c r="C338" s="62"/>
      <c r="D338" s="62"/>
      <c r="E338" s="62"/>
      <c r="F338" s="40"/>
      <c r="G338" s="62"/>
    </row>
    <row r="339" spans="3:7" ht="15.75" customHeight="1" x14ac:dyDescent="0.2">
      <c r="C339" s="62"/>
      <c r="D339" s="62"/>
      <c r="E339" s="62"/>
      <c r="F339" s="40"/>
      <c r="G339" s="62"/>
    </row>
    <row r="340" spans="3:7" ht="15.75" customHeight="1" x14ac:dyDescent="0.2">
      <c r="C340" s="62"/>
      <c r="D340" s="62"/>
      <c r="E340" s="62"/>
      <c r="F340" s="40"/>
      <c r="G340" s="62"/>
    </row>
    <row r="341" spans="3:7" ht="15.75" customHeight="1" x14ac:dyDescent="0.2">
      <c r="C341" s="62"/>
      <c r="D341" s="62"/>
      <c r="E341" s="62"/>
      <c r="F341" s="40"/>
      <c r="G341" s="62"/>
    </row>
    <row r="342" spans="3:7" ht="15.75" customHeight="1" x14ac:dyDescent="0.2">
      <c r="C342" s="62"/>
      <c r="D342" s="62"/>
      <c r="E342" s="62"/>
      <c r="F342" s="40"/>
      <c r="G342" s="62"/>
    </row>
    <row r="343" spans="3:7" ht="15.75" customHeight="1" x14ac:dyDescent="0.2">
      <c r="C343" s="62"/>
      <c r="D343" s="62"/>
      <c r="E343" s="62"/>
      <c r="F343" s="40"/>
      <c r="G343" s="62"/>
    </row>
    <row r="344" spans="3:7" ht="15.75" customHeight="1" x14ac:dyDescent="0.2">
      <c r="C344" s="62"/>
      <c r="D344" s="62"/>
      <c r="E344" s="62"/>
      <c r="F344" s="40"/>
      <c r="G344" s="62"/>
    </row>
    <row r="345" spans="3:7" ht="15.75" customHeight="1" x14ac:dyDescent="0.2">
      <c r="C345" s="62"/>
      <c r="D345" s="62"/>
      <c r="E345" s="62"/>
      <c r="F345" s="40"/>
      <c r="G345" s="62"/>
    </row>
    <row r="346" spans="3:7" ht="15.75" customHeight="1" x14ac:dyDescent="0.2">
      <c r="C346" s="62"/>
      <c r="D346" s="62"/>
      <c r="E346" s="62"/>
      <c r="F346" s="40"/>
      <c r="G346" s="62"/>
    </row>
    <row r="347" spans="3:7" ht="15.75" customHeight="1" x14ac:dyDescent="0.2">
      <c r="C347" s="62"/>
      <c r="D347" s="62"/>
      <c r="E347" s="62"/>
      <c r="F347" s="40"/>
      <c r="G347" s="62"/>
    </row>
    <row r="348" spans="3:7" ht="15.75" customHeight="1" x14ac:dyDescent="0.2">
      <c r="C348" s="62"/>
      <c r="D348" s="62"/>
      <c r="E348" s="62"/>
      <c r="F348" s="40"/>
      <c r="G348" s="62"/>
    </row>
    <row r="349" spans="3:7" ht="15.75" customHeight="1" x14ac:dyDescent="0.2">
      <c r="C349" s="62"/>
      <c r="D349" s="62"/>
      <c r="E349" s="62"/>
      <c r="F349" s="40"/>
      <c r="G349" s="62"/>
    </row>
    <row r="350" spans="3:7" ht="15.75" customHeight="1" x14ac:dyDescent="0.2">
      <c r="C350" s="62"/>
      <c r="D350" s="62"/>
      <c r="E350" s="62"/>
      <c r="F350" s="40"/>
      <c r="G350" s="62"/>
    </row>
    <row r="351" spans="3:7" ht="15.75" customHeight="1" x14ac:dyDescent="0.2">
      <c r="C351" s="62"/>
      <c r="D351" s="62"/>
      <c r="E351" s="62"/>
      <c r="F351" s="40"/>
      <c r="G351" s="62"/>
    </row>
    <row r="352" spans="3:7" ht="15.75" customHeight="1" x14ac:dyDescent="0.2">
      <c r="C352" s="62"/>
      <c r="D352" s="62"/>
      <c r="E352" s="62"/>
      <c r="F352" s="40"/>
      <c r="G352" s="62"/>
    </row>
    <row r="353" spans="3:7" ht="15.75" customHeight="1" x14ac:dyDescent="0.2">
      <c r="C353" s="62"/>
      <c r="D353" s="62"/>
      <c r="E353" s="62"/>
      <c r="F353" s="40"/>
      <c r="G353" s="62"/>
    </row>
    <row r="354" spans="3:7" ht="15.75" customHeight="1" x14ac:dyDescent="0.2">
      <c r="C354" s="62"/>
      <c r="D354" s="62"/>
      <c r="E354" s="62"/>
      <c r="F354" s="40"/>
      <c r="G354" s="62"/>
    </row>
    <row r="355" spans="3:7" ht="15.75" customHeight="1" x14ac:dyDescent="0.2">
      <c r="C355" s="62"/>
      <c r="D355" s="62"/>
      <c r="E355" s="62"/>
      <c r="F355" s="40"/>
      <c r="G355" s="62"/>
    </row>
    <row r="356" spans="3:7" ht="15.75" customHeight="1" x14ac:dyDescent="0.2">
      <c r="C356" s="62"/>
      <c r="D356" s="62"/>
      <c r="E356" s="62"/>
      <c r="F356" s="40"/>
      <c r="G356" s="62"/>
    </row>
    <row r="357" spans="3:7" ht="15.75" customHeight="1" x14ac:dyDescent="0.2">
      <c r="C357" s="62"/>
      <c r="D357" s="62"/>
      <c r="E357" s="62"/>
      <c r="F357" s="40"/>
      <c r="G357" s="62"/>
    </row>
    <row r="358" spans="3:7" ht="15.75" customHeight="1" x14ac:dyDescent="0.2">
      <c r="C358" s="62"/>
      <c r="D358" s="62"/>
      <c r="E358" s="62"/>
      <c r="F358" s="40"/>
      <c r="G358" s="62"/>
    </row>
    <row r="359" spans="3:7" ht="15.75" customHeight="1" x14ac:dyDescent="0.2">
      <c r="C359" s="62"/>
      <c r="D359" s="62"/>
      <c r="E359" s="62"/>
      <c r="F359" s="40"/>
      <c r="G359" s="62"/>
    </row>
    <row r="360" spans="3:7" ht="15.75" customHeight="1" x14ac:dyDescent="0.2">
      <c r="C360" s="62"/>
      <c r="D360" s="62"/>
      <c r="E360" s="62"/>
      <c r="F360" s="40"/>
      <c r="G360" s="62"/>
    </row>
    <row r="361" spans="3:7" ht="15.75" customHeight="1" x14ac:dyDescent="0.2">
      <c r="C361" s="62"/>
      <c r="D361" s="62"/>
      <c r="E361" s="62"/>
      <c r="F361" s="40"/>
      <c r="G361" s="62"/>
    </row>
    <row r="362" spans="3:7" ht="15.75" customHeight="1" x14ac:dyDescent="0.2">
      <c r="C362" s="62"/>
      <c r="D362" s="62"/>
      <c r="E362" s="62"/>
      <c r="F362" s="40"/>
      <c r="G362" s="62"/>
    </row>
    <row r="363" spans="3:7" ht="15.75" customHeight="1" x14ac:dyDescent="0.2">
      <c r="C363" s="62"/>
      <c r="D363" s="62"/>
      <c r="E363" s="62"/>
      <c r="F363" s="40"/>
      <c r="G363" s="62"/>
    </row>
    <row r="364" spans="3:7" ht="15.75" customHeight="1" x14ac:dyDescent="0.2">
      <c r="C364" s="62"/>
      <c r="D364" s="62"/>
      <c r="E364" s="62"/>
      <c r="F364" s="40"/>
      <c r="G364" s="62"/>
    </row>
    <row r="365" spans="3:7" ht="15.75" customHeight="1" x14ac:dyDescent="0.2">
      <c r="C365" s="62"/>
      <c r="D365" s="62"/>
      <c r="E365" s="62"/>
      <c r="F365" s="40"/>
      <c r="G365" s="62"/>
    </row>
    <row r="366" spans="3:7" ht="15.75" customHeight="1" x14ac:dyDescent="0.2">
      <c r="C366" s="62"/>
      <c r="D366" s="62"/>
      <c r="E366" s="62"/>
      <c r="F366" s="40"/>
      <c r="G366" s="62"/>
    </row>
    <row r="367" spans="3:7" ht="15.75" customHeight="1" x14ac:dyDescent="0.2">
      <c r="C367" s="62"/>
      <c r="D367" s="62"/>
      <c r="E367" s="62"/>
      <c r="F367" s="40"/>
      <c r="G367" s="62"/>
    </row>
    <row r="368" spans="3:7" ht="15.75" customHeight="1" x14ac:dyDescent="0.2">
      <c r="C368" s="62"/>
      <c r="D368" s="62"/>
      <c r="E368" s="62"/>
      <c r="F368" s="40"/>
      <c r="G368" s="62"/>
    </row>
    <row r="369" spans="3:7" ht="15.75" customHeight="1" x14ac:dyDescent="0.2">
      <c r="C369" s="62"/>
      <c r="D369" s="62"/>
      <c r="E369" s="62"/>
      <c r="F369" s="40"/>
      <c r="G369" s="62"/>
    </row>
    <row r="370" spans="3:7" ht="15.75" customHeight="1" x14ac:dyDescent="0.2">
      <c r="C370" s="62"/>
      <c r="D370" s="62"/>
      <c r="E370" s="62"/>
      <c r="F370" s="40"/>
      <c r="G370" s="62"/>
    </row>
    <row r="371" spans="3:7" ht="15.75" customHeight="1" x14ac:dyDescent="0.2">
      <c r="C371" s="62"/>
      <c r="D371" s="62"/>
      <c r="E371" s="62"/>
      <c r="F371" s="40"/>
      <c r="G371" s="62"/>
    </row>
    <row r="372" spans="3:7" ht="15.75" customHeight="1" x14ac:dyDescent="0.2">
      <c r="C372" s="62"/>
      <c r="D372" s="62"/>
      <c r="E372" s="62"/>
      <c r="F372" s="40"/>
      <c r="G372" s="62"/>
    </row>
    <row r="373" spans="3:7" ht="15.75" customHeight="1" x14ac:dyDescent="0.2">
      <c r="C373" s="62"/>
      <c r="D373" s="62"/>
      <c r="E373" s="62"/>
      <c r="F373" s="40"/>
      <c r="G373" s="62"/>
    </row>
    <row r="374" spans="3:7" ht="15.75" customHeight="1" x14ac:dyDescent="0.2">
      <c r="C374" s="62"/>
      <c r="D374" s="62"/>
      <c r="E374" s="62"/>
      <c r="F374" s="40"/>
      <c r="G374" s="62"/>
    </row>
    <row r="375" spans="3:7" ht="15.75" customHeight="1" x14ac:dyDescent="0.2">
      <c r="C375" s="62"/>
      <c r="D375" s="62"/>
      <c r="E375" s="62"/>
      <c r="F375" s="40"/>
      <c r="G375" s="62"/>
    </row>
    <row r="376" spans="3:7" ht="15.75" customHeight="1" x14ac:dyDescent="0.2">
      <c r="C376" s="62"/>
      <c r="D376" s="62"/>
      <c r="E376" s="62"/>
      <c r="F376" s="40"/>
      <c r="G376" s="62"/>
    </row>
    <row r="377" spans="3:7" ht="15.75" customHeight="1" x14ac:dyDescent="0.2">
      <c r="C377" s="62"/>
      <c r="D377" s="62"/>
      <c r="E377" s="62"/>
      <c r="F377" s="40"/>
      <c r="G377" s="62"/>
    </row>
    <row r="378" spans="3:7" ht="15.75" customHeight="1" x14ac:dyDescent="0.2">
      <c r="C378" s="62"/>
      <c r="D378" s="62"/>
      <c r="E378" s="62"/>
      <c r="F378" s="40"/>
      <c r="G378" s="62"/>
    </row>
    <row r="379" spans="3:7" ht="15.75" customHeight="1" x14ac:dyDescent="0.2">
      <c r="C379" s="62"/>
      <c r="D379" s="62"/>
      <c r="E379" s="62"/>
      <c r="F379" s="40"/>
      <c r="G379" s="62"/>
    </row>
    <row r="380" spans="3:7" ht="15.75" customHeight="1" x14ac:dyDescent="0.2">
      <c r="C380" s="62"/>
      <c r="D380" s="62"/>
      <c r="E380" s="62"/>
      <c r="F380" s="40"/>
      <c r="G380" s="62"/>
    </row>
    <row r="381" spans="3:7" ht="15.75" customHeight="1" x14ac:dyDescent="0.2">
      <c r="C381" s="62"/>
      <c r="D381" s="62"/>
      <c r="E381" s="62"/>
      <c r="F381" s="40"/>
      <c r="G381" s="62"/>
    </row>
    <row r="382" spans="3:7" ht="15.75" customHeight="1" x14ac:dyDescent="0.2">
      <c r="C382" s="62"/>
      <c r="D382" s="62"/>
      <c r="E382" s="62"/>
      <c r="F382" s="40"/>
      <c r="G382" s="62"/>
    </row>
    <row r="383" spans="3:7" ht="15.75" customHeight="1" x14ac:dyDescent="0.2">
      <c r="C383" s="62"/>
      <c r="D383" s="62"/>
      <c r="E383" s="62"/>
      <c r="F383" s="40"/>
      <c r="G383" s="62"/>
    </row>
    <row r="384" spans="3:7" ht="15.75" customHeight="1" x14ac:dyDescent="0.2">
      <c r="C384" s="62"/>
      <c r="D384" s="62"/>
      <c r="E384" s="62"/>
      <c r="F384" s="40"/>
      <c r="G384" s="62"/>
    </row>
    <row r="385" spans="3:7" ht="15.75" customHeight="1" x14ac:dyDescent="0.2">
      <c r="C385" s="62"/>
      <c r="D385" s="62"/>
      <c r="E385" s="62"/>
      <c r="F385" s="40"/>
      <c r="G385" s="62"/>
    </row>
    <row r="386" spans="3:7" ht="15.75" customHeight="1" x14ac:dyDescent="0.2">
      <c r="C386" s="62"/>
      <c r="D386" s="62"/>
      <c r="E386" s="62"/>
      <c r="F386" s="40"/>
      <c r="G386" s="62"/>
    </row>
    <row r="387" spans="3:7" ht="15.75" customHeight="1" x14ac:dyDescent="0.2">
      <c r="C387" s="62"/>
      <c r="D387" s="62"/>
      <c r="E387" s="62"/>
      <c r="F387" s="40"/>
      <c r="G387" s="62"/>
    </row>
    <row r="388" spans="3:7" ht="15.75" customHeight="1" x14ac:dyDescent="0.2">
      <c r="C388" s="62"/>
      <c r="D388" s="62"/>
      <c r="E388" s="62"/>
      <c r="F388" s="40"/>
      <c r="G388" s="62"/>
    </row>
    <row r="389" spans="3:7" ht="15.75" customHeight="1" x14ac:dyDescent="0.2">
      <c r="C389" s="62"/>
      <c r="D389" s="62"/>
      <c r="E389" s="62"/>
      <c r="F389" s="40"/>
      <c r="G389" s="62"/>
    </row>
    <row r="390" spans="3:7" ht="15.75" customHeight="1" x14ac:dyDescent="0.2">
      <c r="C390" s="62"/>
      <c r="D390" s="62"/>
      <c r="E390" s="62"/>
      <c r="F390" s="40"/>
      <c r="G390" s="62"/>
    </row>
    <row r="391" spans="3:7" ht="15.75" customHeight="1" x14ac:dyDescent="0.2">
      <c r="C391" s="62"/>
      <c r="D391" s="62"/>
      <c r="E391" s="62"/>
      <c r="F391" s="40"/>
      <c r="G391" s="62"/>
    </row>
    <row r="392" spans="3:7" ht="15.75" customHeight="1" x14ac:dyDescent="0.2">
      <c r="C392" s="62"/>
      <c r="D392" s="62"/>
      <c r="E392" s="62"/>
      <c r="F392" s="40"/>
      <c r="G392" s="62"/>
    </row>
    <row r="393" spans="3:7" ht="15.75" customHeight="1" x14ac:dyDescent="0.2">
      <c r="C393" s="62"/>
      <c r="D393" s="62"/>
      <c r="E393" s="62"/>
      <c r="F393" s="40"/>
      <c r="G393" s="62"/>
    </row>
    <row r="394" spans="3:7" ht="15.75" customHeight="1" x14ac:dyDescent="0.2">
      <c r="C394" s="62"/>
      <c r="D394" s="62"/>
      <c r="E394" s="62"/>
      <c r="F394" s="40"/>
      <c r="G394" s="62"/>
    </row>
    <row r="395" spans="3:7" ht="15.75" customHeight="1" x14ac:dyDescent="0.2">
      <c r="C395" s="62"/>
      <c r="D395" s="62"/>
      <c r="E395" s="62"/>
      <c r="F395" s="40"/>
      <c r="G395" s="62"/>
    </row>
    <row r="396" spans="3:7" ht="15.75" customHeight="1" x14ac:dyDescent="0.2">
      <c r="C396" s="62"/>
      <c r="D396" s="62"/>
      <c r="E396" s="62"/>
      <c r="F396" s="40"/>
      <c r="G396" s="62"/>
    </row>
    <row r="397" spans="3:7" ht="15.75" customHeight="1" x14ac:dyDescent="0.2">
      <c r="C397" s="62"/>
      <c r="D397" s="62"/>
      <c r="E397" s="62"/>
      <c r="F397" s="40"/>
      <c r="G397" s="62"/>
    </row>
    <row r="398" spans="3:7" ht="15.75" customHeight="1" x14ac:dyDescent="0.2">
      <c r="C398" s="62"/>
      <c r="D398" s="62"/>
      <c r="E398" s="62"/>
      <c r="F398" s="40"/>
      <c r="G398" s="62"/>
    </row>
    <row r="399" spans="3:7" ht="15.75" customHeight="1" x14ac:dyDescent="0.2">
      <c r="C399" s="62"/>
      <c r="D399" s="62"/>
      <c r="E399" s="62"/>
      <c r="F399" s="40"/>
      <c r="G399" s="62"/>
    </row>
    <row r="400" spans="3:7" ht="15.75" customHeight="1" x14ac:dyDescent="0.2">
      <c r="C400" s="62"/>
      <c r="D400" s="62"/>
      <c r="E400" s="62"/>
      <c r="F400" s="40"/>
      <c r="G400" s="62"/>
    </row>
    <row r="401" spans="3:7" ht="15.75" customHeight="1" x14ac:dyDescent="0.2">
      <c r="C401" s="62"/>
      <c r="D401" s="62"/>
      <c r="E401" s="62"/>
      <c r="F401" s="40"/>
      <c r="G401" s="62"/>
    </row>
    <row r="402" spans="3:7" ht="15.75" customHeight="1" x14ac:dyDescent="0.2">
      <c r="C402" s="62"/>
      <c r="D402" s="62"/>
      <c r="E402" s="62"/>
      <c r="F402" s="40"/>
      <c r="G402" s="62"/>
    </row>
    <row r="403" spans="3:7" ht="15.75" customHeight="1" x14ac:dyDescent="0.2">
      <c r="C403" s="62"/>
      <c r="D403" s="62"/>
      <c r="E403" s="62"/>
      <c r="F403" s="40"/>
      <c r="G403" s="62"/>
    </row>
    <row r="404" spans="3:7" ht="15.75" customHeight="1" x14ac:dyDescent="0.2">
      <c r="C404" s="62"/>
      <c r="D404" s="62"/>
      <c r="E404" s="62"/>
      <c r="F404" s="40"/>
      <c r="G404" s="62"/>
    </row>
    <row r="405" spans="3:7" ht="15.75" customHeight="1" x14ac:dyDescent="0.2">
      <c r="C405" s="62"/>
      <c r="D405" s="62"/>
      <c r="E405" s="62"/>
      <c r="F405" s="40"/>
      <c r="G405" s="62"/>
    </row>
    <row r="406" spans="3:7" ht="15.75" customHeight="1" x14ac:dyDescent="0.2">
      <c r="C406" s="62"/>
      <c r="D406" s="62"/>
      <c r="E406" s="62"/>
      <c r="F406" s="40"/>
      <c r="G406" s="62"/>
    </row>
    <row r="407" spans="3:7" ht="15.75" customHeight="1" x14ac:dyDescent="0.2">
      <c r="C407" s="62"/>
      <c r="D407" s="62"/>
      <c r="E407" s="62"/>
      <c r="F407" s="40"/>
      <c r="G407" s="62"/>
    </row>
    <row r="408" spans="3:7" ht="15.75" customHeight="1" x14ac:dyDescent="0.2">
      <c r="C408" s="62"/>
      <c r="D408" s="62"/>
      <c r="E408" s="62"/>
      <c r="F408" s="40"/>
      <c r="G408" s="62"/>
    </row>
    <row r="409" spans="3:7" ht="15.75" customHeight="1" x14ac:dyDescent="0.2">
      <c r="C409" s="62"/>
      <c r="D409" s="62"/>
      <c r="E409" s="62"/>
      <c r="F409" s="40"/>
      <c r="G409" s="62"/>
    </row>
    <row r="410" spans="3:7" ht="15.75" customHeight="1" x14ac:dyDescent="0.2">
      <c r="C410" s="62"/>
      <c r="D410" s="62"/>
      <c r="E410" s="62"/>
      <c r="F410" s="40"/>
      <c r="G410" s="62"/>
    </row>
    <row r="411" spans="3:7" ht="15.75" customHeight="1" x14ac:dyDescent="0.2">
      <c r="C411" s="62"/>
      <c r="D411" s="62"/>
      <c r="E411" s="62"/>
      <c r="F411" s="40"/>
      <c r="G411" s="62"/>
    </row>
    <row r="412" spans="3:7" ht="15.75" customHeight="1" x14ac:dyDescent="0.2">
      <c r="C412" s="62"/>
      <c r="D412" s="62"/>
      <c r="E412" s="62"/>
      <c r="F412" s="40"/>
      <c r="G412" s="62"/>
    </row>
    <row r="413" spans="3:7" ht="15.75" customHeight="1" x14ac:dyDescent="0.2">
      <c r="C413" s="62"/>
      <c r="D413" s="62"/>
      <c r="E413" s="62"/>
      <c r="F413" s="40"/>
      <c r="G413" s="62"/>
    </row>
    <row r="414" spans="3:7" ht="15.75" customHeight="1" x14ac:dyDescent="0.2">
      <c r="C414" s="62"/>
      <c r="D414" s="62"/>
      <c r="E414" s="62"/>
      <c r="F414" s="40"/>
      <c r="G414" s="62"/>
    </row>
    <row r="415" spans="3:7" ht="15.75" customHeight="1" x14ac:dyDescent="0.2">
      <c r="C415" s="62"/>
      <c r="D415" s="62"/>
      <c r="E415" s="62"/>
      <c r="F415" s="40"/>
      <c r="G415" s="62"/>
    </row>
    <row r="416" spans="3:7" ht="15.75" customHeight="1" x14ac:dyDescent="0.2">
      <c r="C416" s="62"/>
      <c r="D416" s="62"/>
      <c r="E416" s="62"/>
      <c r="F416" s="40"/>
      <c r="G416" s="62"/>
    </row>
    <row r="417" spans="3:7" ht="15.75" customHeight="1" x14ac:dyDescent="0.2">
      <c r="C417" s="62"/>
      <c r="D417" s="62"/>
      <c r="E417" s="62"/>
      <c r="F417" s="40"/>
      <c r="G417" s="62"/>
    </row>
    <row r="418" spans="3:7" ht="15.75" customHeight="1" x14ac:dyDescent="0.2">
      <c r="C418" s="62"/>
      <c r="D418" s="62"/>
      <c r="E418" s="62"/>
      <c r="F418" s="40"/>
      <c r="G418" s="62"/>
    </row>
    <row r="419" spans="3:7" ht="15.75" customHeight="1" x14ac:dyDescent="0.2">
      <c r="C419" s="62"/>
      <c r="D419" s="62"/>
      <c r="E419" s="62"/>
      <c r="F419" s="40"/>
      <c r="G419" s="62"/>
    </row>
    <row r="420" spans="3:7" ht="15.75" customHeight="1" x14ac:dyDescent="0.2">
      <c r="C420" s="62"/>
      <c r="D420" s="62"/>
      <c r="E420" s="62"/>
      <c r="F420" s="40"/>
      <c r="G420" s="62"/>
    </row>
    <row r="421" spans="3:7" ht="15.75" customHeight="1" x14ac:dyDescent="0.2">
      <c r="C421" s="62"/>
      <c r="D421" s="62"/>
      <c r="E421" s="62"/>
      <c r="F421" s="40"/>
      <c r="G421" s="62"/>
    </row>
    <row r="422" spans="3:7" ht="15.75" customHeight="1" x14ac:dyDescent="0.2">
      <c r="C422" s="62"/>
      <c r="D422" s="62"/>
      <c r="E422" s="62"/>
      <c r="F422" s="40"/>
      <c r="G422" s="62"/>
    </row>
    <row r="423" spans="3:7" ht="15.75" customHeight="1" x14ac:dyDescent="0.2">
      <c r="C423" s="62"/>
      <c r="D423" s="62"/>
      <c r="E423" s="62"/>
      <c r="F423" s="40"/>
      <c r="G423" s="62"/>
    </row>
    <row r="424" spans="3:7" ht="15.75" customHeight="1" x14ac:dyDescent="0.2">
      <c r="C424" s="62"/>
      <c r="D424" s="62"/>
      <c r="E424" s="62"/>
      <c r="F424" s="40"/>
      <c r="G424" s="62"/>
    </row>
    <row r="425" spans="3:7" ht="15.75" customHeight="1" x14ac:dyDescent="0.2">
      <c r="C425" s="62"/>
      <c r="D425" s="62"/>
      <c r="E425" s="62"/>
      <c r="F425" s="40"/>
      <c r="G425" s="62"/>
    </row>
    <row r="426" spans="3:7" ht="15.75" customHeight="1" x14ac:dyDescent="0.2">
      <c r="C426" s="62"/>
      <c r="D426" s="62"/>
      <c r="E426" s="62"/>
      <c r="F426" s="40"/>
      <c r="G426" s="62"/>
    </row>
    <row r="427" spans="3:7" ht="15.75" customHeight="1" x14ac:dyDescent="0.2">
      <c r="C427" s="62"/>
      <c r="D427" s="62"/>
      <c r="E427" s="62"/>
      <c r="F427" s="40"/>
      <c r="G427" s="62"/>
    </row>
    <row r="428" spans="3:7" ht="15.75" customHeight="1" x14ac:dyDescent="0.2">
      <c r="C428" s="62"/>
      <c r="D428" s="62"/>
      <c r="E428" s="62"/>
      <c r="F428" s="40"/>
      <c r="G428" s="62"/>
    </row>
    <row r="429" spans="3:7" ht="15.75" customHeight="1" x14ac:dyDescent="0.2">
      <c r="C429" s="62"/>
      <c r="D429" s="62"/>
      <c r="E429" s="62"/>
      <c r="F429" s="40"/>
      <c r="G429" s="62"/>
    </row>
    <row r="430" spans="3:7" ht="15.75" customHeight="1" x14ac:dyDescent="0.2">
      <c r="C430" s="62"/>
      <c r="D430" s="62"/>
      <c r="E430" s="62"/>
      <c r="F430" s="40"/>
      <c r="G430" s="62"/>
    </row>
    <row r="431" spans="3:7" ht="15.75" customHeight="1" x14ac:dyDescent="0.2">
      <c r="C431" s="62"/>
      <c r="D431" s="62"/>
      <c r="E431" s="62"/>
      <c r="F431" s="40"/>
      <c r="G431" s="62"/>
    </row>
    <row r="432" spans="3:7" ht="15.75" customHeight="1" x14ac:dyDescent="0.2">
      <c r="C432" s="62"/>
      <c r="D432" s="62"/>
      <c r="E432" s="62"/>
      <c r="F432" s="40"/>
      <c r="G432" s="62"/>
    </row>
    <row r="433" spans="3:7" ht="15.75" customHeight="1" x14ac:dyDescent="0.2">
      <c r="C433" s="62"/>
      <c r="D433" s="62"/>
      <c r="E433" s="62"/>
      <c r="F433" s="40"/>
      <c r="G433" s="62"/>
    </row>
    <row r="434" spans="3:7" ht="15.75" customHeight="1" x14ac:dyDescent="0.2">
      <c r="C434" s="62"/>
      <c r="D434" s="62"/>
      <c r="E434" s="62"/>
      <c r="F434" s="40"/>
      <c r="G434" s="62"/>
    </row>
    <row r="435" spans="3:7" ht="15.75" customHeight="1" x14ac:dyDescent="0.2">
      <c r="C435" s="62"/>
      <c r="D435" s="62"/>
      <c r="E435" s="62"/>
      <c r="F435" s="40"/>
      <c r="G435" s="62"/>
    </row>
    <row r="436" spans="3:7" ht="15.75" customHeight="1" x14ac:dyDescent="0.2">
      <c r="C436" s="62"/>
      <c r="D436" s="62"/>
      <c r="E436" s="62"/>
      <c r="F436" s="40"/>
      <c r="G436" s="62"/>
    </row>
    <row r="437" spans="3:7" ht="15.75" customHeight="1" x14ac:dyDescent="0.2">
      <c r="C437" s="62"/>
      <c r="D437" s="62"/>
      <c r="E437" s="62"/>
      <c r="F437" s="40"/>
      <c r="G437" s="62"/>
    </row>
    <row r="438" spans="3:7" ht="15.75" customHeight="1" x14ac:dyDescent="0.2">
      <c r="C438" s="62"/>
      <c r="D438" s="62"/>
      <c r="E438" s="62"/>
      <c r="F438" s="40"/>
      <c r="G438" s="62"/>
    </row>
    <row r="439" spans="3:7" ht="15.75" customHeight="1" x14ac:dyDescent="0.2">
      <c r="C439" s="62"/>
      <c r="D439" s="62"/>
      <c r="E439" s="62"/>
      <c r="F439" s="40"/>
      <c r="G439" s="62"/>
    </row>
    <row r="440" spans="3:7" ht="15.75" customHeight="1" x14ac:dyDescent="0.2">
      <c r="C440" s="62"/>
      <c r="D440" s="62"/>
      <c r="E440" s="62"/>
      <c r="F440" s="40"/>
      <c r="G440" s="62"/>
    </row>
    <row r="441" spans="3:7" ht="15.75" customHeight="1" x14ac:dyDescent="0.2">
      <c r="C441" s="62"/>
      <c r="D441" s="62"/>
      <c r="E441" s="62"/>
      <c r="F441" s="40"/>
      <c r="G441" s="62"/>
    </row>
    <row r="442" spans="3:7" ht="15.75" customHeight="1" x14ac:dyDescent="0.2">
      <c r="C442" s="62"/>
      <c r="D442" s="62"/>
      <c r="E442" s="62"/>
      <c r="F442" s="40"/>
      <c r="G442" s="62"/>
    </row>
    <row r="443" spans="3:7" ht="15.75" customHeight="1" x14ac:dyDescent="0.2">
      <c r="C443" s="62"/>
      <c r="D443" s="62"/>
      <c r="E443" s="62"/>
      <c r="F443" s="40"/>
      <c r="G443" s="62"/>
    </row>
    <row r="444" spans="3:7" ht="15.75" customHeight="1" x14ac:dyDescent="0.2">
      <c r="C444" s="62"/>
      <c r="D444" s="62"/>
      <c r="E444" s="62"/>
      <c r="F444" s="40"/>
      <c r="G444" s="62"/>
    </row>
    <row r="445" spans="3:7" ht="15.75" customHeight="1" x14ac:dyDescent="0.2">
      <c r="C445" s="62"/>
      <c r="D445" s="62"/>
      <c r="E445" s="62"/>
      <c r="F445" s="40"/>
      <c r="G445" s="62"/>
    </row>
    <row r="446" spans="3:7" ht="15.75" customHeight="1" x14ac:dyDescent="0.2">
      <c r="C446" s="62"/>
      <c r="D446" s="62"/>
      <c r="E446" s="62"/>
      <c r="F446" s="40"/>
      <c r="G446" s="62"/>
    </row>
    <row r="447" spans="3:7" ht="15.75" customHeight="1" x14ac:dyDescent="0.2">
      <c r="C447" s="62"/>
      <c r="D447" s="62"/>
      <c r="E447" s="62"/>
      <c r="F447" s="40"/>
      <c r="G447" s="62"/>
    </row>
    <row r="448" spans="3:7" ht="15.75" customHeight="1" x14ac:dyDescent="0.2">
      <c r="C448" s="62"/>
      <c r="D448" s="62"/>
      <c r="E448" s="62"/>
      <c r="F448" s="40"/>
      <c r="G448" s="62"/>
    </row>
    <row r="449" spans="3:7" ht="15.75" customHeight="1" x14ac:dyDescent="0.2">
      <c r="C449" s="62"/>
      <c r="D449" s="62"/>
      <c r="E449" s="62"/>
      <c r="F449" s="40"/>
      <c r="G449" s="62"/>
    </row>
    <row r="450" spans="3:7" ht="15.75" customHeight="1" x14ac:dyDescent="0.2">
      <c r="C450" s="62"/>
      <c r="D450" s="62"/>
      <c r="E450" s="62"/>
      <c r="F450" s="40"/>
      <c r="G450" s="62"/>
    </row>
    <row r="451" spans="3:7" ht="15.75" customHeight="1" x14ac:dyDescent="0.2">
      <c r="C451" s="62"/>
      <c r="D451" s="62"/>
      <c r="E451" s="62"/>
      <c r="F451" s="40"/>
      <c r="G451" s="62"/>
    </row>
    <row r="452" spans="3:7" ht="15.75" customHeight="1" x14ac:dyDescent="0.2">
      <c r="C452" s="62"/>
      <c r="D452" s="62"/>
      <c r="E452" s="62"/>
      <c r="F452" s="40"/>
      <c r="G452" s="62"/>
    </row>
    <row r="453" spans="3:7" ht="15.75" customHeight="1" x14ac:dyDescent="0.2">
      <c r="C453" s="62"/>
      <c r="D453" s="62"/>
      <c r="E453" s="62"/>
      <c r="F453" s="40"/>
      <c r="G453" s="62"/>
    </row>
    <row r="454" spans="3:7" ht="15.75" customHeight="1" x14ac:dyDescent="0.2">
      <c r="C454" s="62"/>
      <c r="D454" s="62"/>
      <c r="E454" s="62"/>
      <c r="F454" s="40"/>
      <c r="G454" s="62"/>
    </row>
    <row r="455" spans="3:7" ht="15.75" customHeight="1" x14ac:dyDescent="0.2">
      <c r="C455" s="62"/>
      <c r="D455" s="62"/>
      <c r="E455" s="62"/>
      <c r="F455" s="40"/>
      <c r="G455" s="62"/>
    </row>
    <row r="456" spans="3:7" ht="15.75" customHeight="1" x14ac:dyDescent="0.2">
      <c r="C456" s="62"/>
      <c r="D456" s="62"/>
      <c r="E456" s="62"/>
      <c r="F456" s="40"/>
      <c r="G456" s="62"/>
    </row>
    <row r="457" spans="3:7" ht="15.75" customHeight="1" x14ac:dyDescent="0.2">
      <c r="C457" s="62"/>
      <c r="D457" s="62"/>
      <c r="E457" s="62"/>
      <c r="F457" s="40"/>
      <c r="G457" s="62"/>
    </row>
    <row r="458" spans="3:7" ht="15.75" customHeight="1" x14ac:dyDescent="0.2">
      <c r="C458" s="62"/>
      <c r="D458" s="62"/>
      <c r="E458" s="62"/>
      <c r="F458" s="40"/>
      <c r="G458" s="62"/>
    </row>
    <row r="459" spans="3:7" ht="15.75" customHeight="1" x14ac:dyDescent="0.2">
      <c r="C459" s="62"/>
      <c r="D459" s="62"/>
      <c r="E459" s="62"/>
      <c r="F459" s="40"/>
      <c r="G459" s="62"/>
    </row>
    <row r="460" spans="3:7" ht="15.75" customHeight="1" x14ac:dyDescent="0.2">
      <c r="C460" s="62"/>
      <c r="D460" s="62"/>
      <c r="E460" s="62"/>
      <c r="F460" s="40"/>
      <c r="G460" s="62"/>
    </row>
    <row r="461" spans="3:7" ht="15.75" customHeight="1" x14ac:dyDescent="0.2">
      <c r="C461" s="62"/>
      <c r="D461" s="62"/>
      <c r="E461" s="62"/>
      <c r="F461" s="40"/>
      <c r="G461" s="62"/>
    </row>
    <row r="462" spans="3:7" ht="15.75" customHeight="1" x14ac:dyDescent="0.2">
      <c r="C462" s="62"/>
      <c r="D462" s="62"/>
      <c r="E462" s="62"/>
      <c r="F462" s="40"/>
      <c r="G462" s="62"/>
    </row>
    <row r="463" spans="3:7" ht="15.75" customHeight="1" x14ac:dyDescent="0.2">
      <c r="C463" s="62"/>
      <c r="D463" s="62"/>
      <c r="E463" s="62"/>
      <c r="F463" s="40"/>
      <c r="G463" s="62"/>
    </row>
    <row r="464" spans="3:7" ht="15.75" customHeight="1" x14ac:dyDescent="0.2">
      <c r="C464" s="62"/>
      <c r="D464" s="62"/>
      <c r="E464" s="62"/>
      <c r="F464" s="40"/>
      <c r="G464" s="62"/>
    </row>
    <row r="465" spans="3:7" ht="15.75" customHeight="1" x14ac:dyDescent="0.2">
      <c r="C465" s="62"/>
      <c r="D465" s="62"/>
      <c r="E465" s="62"/>
      <c r="F465" s="40"/>
      <c r="G465" s="62"/>
    </row>
    <row r="466" spans="3:7" ht="15.75" customHeight="1" x14ac:dyDescent="0.2">
      <c r="C466" s="62"/>
      <c r="D466" s="62"/>
      <c r="E466" s="62"/>
      <c r="F466" s="40"/>
      <c r="G466" s="62"/>
    </row>
    <row r="467" spans="3:7" ht="15.75" customHeight="1" x14ac:dyDescent="0.2">
      <c r="C467" s="62"/>
      <c r="D467" s="62"/>
      <c r="E467" s="62"/>
      <c r="F467" s="40"/>
      <c r="G467" s="62"/>
    </row>
    <row r="468" spans="3:7" ht="15.75" customHeight="1" x14ac:dyDescent="0.2">
      <c r="C468" s="62"/>
      <c r="D468" s="62"/>
      <c r="E468" s="62"/>
      <c r="F468" s="40"/>
      <c r="G468" s="62"/>
    </row>
    <row r="469" spans="3:7" ht="15.75" customHeight="1" x14ac:dyDescent="0.2">
      <c r="C469" s="62"/>
      <c r="D469" s="62"/>
      <c r="E469" s="62"/>
      <c r="F469" s="40"/>
      <c r="G469" s="62"/>
    </row>
    <row r="470" spans="3:7" ht="15.75" customHeight="1" x14ac:dyDescent="0.2">
      <c r="C470" s="62"/>
      <c r="D470" s="62"/>
      <c r="E470" s="62"/>
      <c r="F470" s="40"/>
      <c r="G470" s="62"/>
    </row>
    <row r="471" spans="3:7" ht="15.75" customHeight="1" x14ac:dyDescent="0.2">
      <c r="C471" s="62"/>
      <c r="D471" s="62"/>
      <c r="E471" s="62"/>
      <c r="F471" s="40"/>
      <c r="G471" s="62"/>
    </row>
    <row r="472" spans="3:7" ht="15.75" customHeight="1" x14ac:dyDescent="0.2">
      <c r="C472" s="62"/>
      <c r="D472" s="62"/>
      <c r="E472" s="62"/>
      <c r="F472" s="40"/>
      <c r="G472" s="62"/>
    </row>
    <row r="473" spans="3:7" ht="15.75" customHeight="1" x14ac:dyDescent="0.2">
      <c r="C473" s="62"/>
      <c r="D473" s="62"/>
      <c r="E473" s="62"/>
      <c r="F473" s="40"/>
      <c r="G473" s="62"/>
    </row>
    <row r="474" spans="3:7" ht="15.75" customHeight="1" x14ac:dyDescent="0.2">
      <c r="C474" s="62"/>
      <c r="D474" s="62"/>
      <c r="E474" s="62"/>
      <c r="F474" s="40"/>
      <c r="G474" s="62"/>
    </row>
    <row r="475" spans="3:7" ht="15.75" customHeight="1" x14ac:dyDescent="0.2">
      <c r="C475" s="62"/>
      <c r="D475" s="62"/>
      <c r="E475" s="62"/>
      <c r="F475" s="40"/>
      <c r="G475" s="62"/>
    </row>
    <row r="476" spans="3:7" ht="15.75" customHeight="1" x14ac:dyDescent="0.2">
      <c r="C476" s="62"/>
      <c r="D476" s="62"/>
      <c r="E476" s="62"/>
      <c r="F476" s="40"/>
      <c r="G476" s="62"/>
    </row>
    <row r="477" spans="3:7" ht="15.75" customHeight="1" x14ac:dyDescent="0.2">
      <c r="C477" s="62"/>
      <c r="D477" s="62"/>
      <c r="E477" s="62"/>
      <c r="F477" s="40"/>
      <c r="G477" s="62"/>
    </row>
    <row r="478" spans="3:7" ht="15.75" customHeight="1" x14ac:dyDescent="0.2">
      <c r="C478" s="62"/>
      <c r="D478" s="62"/>
      <c r="E478" s="62"/>
      <c r="F478" s="40"/>
      <c r="G478" s="62"/>
    </row>
    <row r="479" spans="3:7" ht="15.75" customHeight="1" x14ac:dyDescent="0.2">
      <c r="C479" s="62"/>
      <c r="D479" s="62"/>
      <c r="E479" s="62"/>
      <c r="F479" s="40"/>
      <c r="G479" s="62"/>
    </row>
    <row r="480" spans="3:7" ht="15.75" customHeight="1" x14ac:dyDescent="0.2">
      <c r="C480" s="62"/>
      <c r="D480" s="62"/>
      <c r="E480" s="62"/>
      <c r="F480" s="40"/>
      <c r="G480" s="62"/>
    </row>
    <row r="481" spans="3:7" ht="15.75" customHeight="1" x14ac:dyDescent="0.2">
      <c r="C481" s="62"/>
      <c r="D481" s="62"/>
      <c r="E481" s="62"/>
      <c r="F481" s="40"/>
      <c r="G481" s="62"/>
    </row>
    <row r="482" spans="3:7" ht="15.75" customHeight="1" x14ac:dyDescent="0.2">
      <c r="C482" s="62"/>
      <c r="D482" s="62"/>
      <c r="E482" s="62"/>
      <c r="F482" s="40"/>
      <c r="G482" s="62"/>
    </row>
    <row r="483" spans="3:7" ht="15.75" customHeight="1" x14ac:dyDescent="0.2">
      <c r="C483" s="62"/>
      <c r="D483" s="62"/>
      <c r="E483" s="62"/>
      <c r="F483" s="40"/>
      <c r="G483" s="62"/>
    </row>
    <row r="484" spans="3:7" ht="15.75" customHeight="1" x14ac:dyDescent="0.2">
      <c r="C484" s="62"/>
      <c r="D484" s="62"/>
      <c r="E484" s="62"/>
      <c r="F484" s="40"/>
      <c r="G484" s="62"/>
    </row>
    <row r="485" spans="3:7" ht="15.75" customHeight="1" x14ac:dyDescent="0.2">
      <c r="C485" s="62"/>
      <c r="D485" s="62"/>
      <c r="E485" s="62"/>
      <c r="F485" s="40"/>
      <c r="G485" s="62"/>
    </row>
    <row r="486" spans="3:7" ht="15.75" customHeight="1" x14ac:dyDescent="0.2">
      <c r="C486" s="62"/>
      <c r="D486" s="62"/>
      <c r="E486" s="62"/>
      <c r="F486" s="40"/>
      <c r="G486" s="62"/>
    </row>
    <row r="487" spans="3:7" ht="15.75" customHeight="1" x14ac:dyDescent="0.2">
      <c r="C487" s="62"/>
      <c r="D487" s="62"/>
      <c r="E487" s="62"/>
      <c r="F487" s="40"/>
      <c r="G487" s="62"/>
    </row>
    <row r="488" spans="3:7" ht="15.75" customHeight="1" x14ac:dyDescent="0.2">
      <c r="C488" s="62"/>
      <c r="D488" s="62"/>
      <c r="E488" s="62"/>
      <c r="F488" s="40"/>
      <c r="G488" s="62"/>
    </row>
    <row r="489" spans="3:7" ht="15.75" customHeight="1" x14ac:dyDescent="0.2">
      <c r="C489" s="62"/>
      <c r="D489" s="62"/>
      <c r="E489" s="62"/>
      <c r="F489" s="40"/>
      <c r="G489" s="62"/>
    </row>
    <row r="490" spans="3:7" ht="15.75" customHeight="1" x14ac:dyDescent="0.2">
      <c r="C490" s="62"/>
      <c r="D490" s="62"/>
      <c r="E490" s="62"/>
      <c r="F490" s="40"/>
      <c r="G490" s="62"/>
    </row>
    <row r="491" spans="3:7" ht="15.75" customHeight="1" x14ac:dyDescent="0.2">
      <c r="C491" s="62"/>
      <c r="D491" s="62"/>
      <c r="E491" s="62"/>
      <c r="F491" s="40"/>
      <c r="G491" s="62"/>
    </row>
    <row r="492" spans="3:7" ht="15.75" customHeight="1" x14ac:dyDescent="0.2">
      <c r="C492" s="62"/>
      <c r="D492" s="62"/>
      <c r="E492" s="62"/>
      <c r="F492" s="40"/>
      <c r="G492" s="62"/>
    </row>
    <row r="493" spans="3:7" ht="15.75" customHeight="1" x14ac:dyDescent="0.2">
      <c r="C493" s="62"/>
      <c r="D493" s="62"/>
      <c r="E493" s="62"/>
      <c r="F493" s="40"/>
      <c r="G493" s="62"/>
    </row>
    <row r="494" spans="3:7" ht="15.75" customHeight="1" x14ac:dyDescent="0.2">
      <c r="C494" s="62"/>
      <c r="D494" s="62"/>
      <c r="E494" s="62"/>
      <c r="F494" s="40"/>
      <c r="G494" s="62"/>
    </row>
    <row r="495" spans="3:7" ht="15.75" customHeight="1" x14ac:dyDescent="0.2">
      <c r="C495" s="62"/>
      <c r="D495" s="62"/>
      <c r="E495" s="62"/>
      <c r="F495" s="40"/>
      <c r="G495" s="62"/>
    </row>
    <row r="496" spans="3:7" ht="15.75" customHeight="1" x14ac:dyDescent="0.2">
      <c r="C496" s="62"/>
      <c r="D496" s="62"/>
      <c r="E496" s="62"/>
      <c r="F496" s="40"/>
      <c r="G496" s="62"/>
    </row>
    <row r="497" spans="3:7" ht="15.75" customHeight="1" x14ac:dyDescent="0.2">
      <c r="C497" s="62"/>
      <c r="D497" s="62"/>
      <c r="E497" s="62"/>
      <c r="F497" s="40"/>
      <c r="G497" s="62"/>
    </row>
    <row r="498" spans="3:7" ht="15.75" customHeight="1" x14ac:dyDescent="0.2">
      <c r="C498" s="62"/>
      <c r="D498" s="62"/>
      <c r="E498" s="62"/>
      <c r="F498" s="40"/>
      <c r="G498" s="62"/>
    </row>
    <row r="499" spans="3:7" ht="15.75" customHeight="1" x14ac:dyDescent="0.2">
      <c r="C499" s="62"/>
      <c r="D499" s="62"/>
      <c r="E499" s="62"/>
      <c r="F499" s="40"/>
      <c r="G499" s="62"/>
    </row>
    <row r="500" spans="3:7" ht="15.75" customHeight="1" x14ac:dyDescent="0.2">
      <c r="C500" s="62"/>
      <c r="D500" s="62"/>
      <c r="E500" s="62"/>
      <c r="F500" s="40"/>
      <c r="G500" s="62"/>
    </row>
    <row r="501" spans="3:7" ht="15.75" customHeight="1" x14ac:dyDescent="0.2">
      <c r="C501" s="62"/>
      <c r="D501" s="62"/>
      <c r="E501" s="62"/>
      <c r="F501" s="40"/>
      <c r="G501" s="62"/>
    </row>
    <row r="502" spans="3:7" ht="15.75" customHeight="1" x14ac:dyDescent="0.2">
      <c r="C502" s="62"/>
      <c r="D502" s="62"/>
      <c r="E502" s="62"/>
      <c r="F502" s="40"/>
      <c r="G502" s="62"/>
    </row>
    <row r="503" spans="3:7" ht="15.75" customHeight="1" x14ac:dyDescent="0.2">
      <c r="C503" s="62"/>
      <c r="D503" s="62"/>
      <c r="E503" s="62"/>
      <c r="F503" s="40"/>
      <c r="G503" s="62"/>
    </row>
    <row r="504" spans="3:7" ht="15.75" customHeight="1" x14ac:dyDescent="0.2">
      <c r="C504" s="62"/>
      <c r="D504" s="62"/>
      <c r="E504" s="62"/>
      <c r="F504" s="40"/>
      <c r="G504" s="62"/>
    </row>
    <row r="505" spans="3:7" ht="15.75" customHeight="1" x14ac:dyDescent="0.2">
      <c r="C505" s="62"/>
      <c r="D505" s="62"/>
      <c r="E505" s="62"/>
      <c r="F505" s="40"/>
      <c r="G505" s="62"/>
    </row>
    <row r="506" spans="3:7" ht="15.75" customHeight="1" x14ac:dyDescent="0.2">
      <c r="C506" s="62"/>
      <c r="D506" s="62"/>
      <c r="E506" s="62"/>
      <c r="F506" s="40"/>
      <c r="G506" s="62"/>
    </row>
    <row r="507" spans="3:7" ht="15.75" customHeight="1" x14ac:dyDescent="0.2">
      <c r="C507" s="62"/>
      <c r="D507" s="62"/>
      <c r="E507" s="62"/>
      <c r="F507" s="40"/>
      <c r="G507" s="62"/>
    </row>
    <row r="508" spans="3:7" ht="15.75" customHeight="1" x14ac:dyDescent="0.2">
      <c r="C508" s="62"/>
      <c r="D508" s="62"/>
      <c r="E508" s="62"/>
      <c r="F508" s="40"/>
      <c r="G508" s="62"/>
    </row>
    <row r="509" spans="3:7" ht="15.75" customHeight="1" x14ac:dyDescent="0.2">
      <c r="C509" s="62"/>
      <c r="D509" s="62"/>
      <c r="E509" s="62"/>
      <c r="F509" s="40"/>
      <c r="G509" s="62"/>
    </row>
    <row r="510" spans="3:7" ht="15.75" customHeight="1" x14ac:dyDescent="0.2">
      <c r="C510" s="62"/>
      <c r="D510" s="62"/>
      <c r="E510" s="62"/>
      <c r="F510" s="40"/>
      <c r="G510" s="62"/>
    </row>
    <row r="511" spans="3:7" ht="15.75" customHeight="1" x14ac:dyDescent="0.2">
      <c r="C511" s="62"/>
      <c r="D511" s="62"/>
      <c r="E511" s="62"/>
      <c r="F511" s="40"/>
      <c r="G511" s="62"/>
    </row>
    <row r="512" spans="3:7" ht="15.75" customHeight="1" x14ac:dyDescent="0.2">
      <c r="C512" s="62"/>
      <c r="D512" s="62"/>
      <c r="E512" s="62"/>
      <c r="F512" s="40"/>
      <c r="G512" s="62"/>
    </row>
    <row r="513" spans="3:7" ht="15.75" customHeight="1" x14ac:dyDescent="0.2">
      <c r="C513" s="62"/>
      <c r="D513" s="62"/>
      <c r="E513" s="62"/>
      <c r="F513" s="40"/>
      <c r="G513" s="62"/>
    </row>
    <row r="514" spans="3:7" ht="15.75" customHeight="1" x14ac:dyDescent="0.2">
      <c r="C514" s="62"/>
      <c r="D514" s="62"/>
      <c r="E514" s="62"/>
      <c r="F514" s="40"/>
      <c r="G514" s="62"/>
    </row>
    <row r="515" spans="3:7" ht="15.75" customHeight="1" x14ac:dyDescent="0.2">
      <c r="C515" s="62"/>
      <c r="D515" s="62"/>
      <c r="E515" s="62"/>
      <c r="F515" s="40"/>
      <c r="G515" s="62"/>
    </row>
    <row r="516" spans="3:7" ht="15.75" customHeight="1" x14ac:dyDescent="0.2">
      <c r="C516" s="62"/>
      <c r="D516" s="62"/>
      <c r="E516" s="62"/>
      <c r="F516" s="40"/>
      <c r="G516" s="62"/>
    </row>
    <row r="517" spans="3:7" ht="15.75" customHeight="1" x14ac:dyDescent="0.2">
      <c r="C517" s="62"/>
      <c r="D517" s="62"/>
      <c r="E517" s="62"/>
      <c r="F517" s="40"/>
      <c r="G517" s="62"/>
    </row>
    <row r="518" spans="3:7" ht="15.75" customHeight="1" x14ac:dyDescent="0.2">
      <c r="C518" s="62"/>
      <c r="D518" s="62"/>
      <c r="E518" s="62"/>
      <c r="F518" s="40"/>
      <c r="G518" s="62"/>
    </row>
    <row r="519" spans="3:7" ht="15.75" customHeight="1" x14ac:dyDescent="0.2">
      <c r="C519" s="62"/>
      <c r="D519" s="62"/>
      <c r="E519" s="62"/>
      <c r="F519" s="40"/>
      <c r="G519" s="62"/>
    </row>
    <row r="520" spans="3:7" ht="15.75" customHeight="1" x14ac:dyDescent="0.2">
      <c r="C520" s="62"/>
      <c r="D520" s="62"/>
      <c r="E520" s="62"/>
      <c r="F520" s="40"/>
      <c r="G520" s="62"/>
    </row>
    <row r="521" spans="3:7" ht="15.75" customHeight="1" x14ac:dyDescent="0.2">
      <c r="C521" s="62"/>
      <c r="D521" s="62"/>
      <c r="E521" s="62"/>
      <c r="F521" s="40"/>
      <c r="G521" s="62"/>
    </row>
    <row r="522" spans="3:7" ht="15.75" customHeight="1" x14ac:dyDescent="0.2">
      <c r="C522" s="62"/>
      <c r="D522" s="62"/>
      <c r="E522" s="62"/>
      <c r="F522" s="40"/>
      <c r="G522" s="62"/>
    </row>
    <row r="523" spans="3:7" ht="15.75" customHeight="1" x14ac:dyDescent="0.2">
      <c r="C523" s="62"/>
      <c r="D523" s="62"/>
      <c r="E523" s="62"/>
      <c r="F523" s="40"/>
      <c r="G523" s="62"/>
    </row>
    <row r="524" spans="3:7" ht="15.75" customHeight="1" x14ac:dyDescent="0.2">
      <c r="C524" s="62"/>
      <c r="D524" s="62"/>
      <c r="E524" s="62"/>
      <c r="F524" s="40"/>
      <c r="G524" s="62"/>
    </row>
    <row r="525" spans="3:7" ht="15.75" customHeight="1" x14ac:dyDescent="0.2">
      <c r="C525" s="62"/>
      <c r="D525" s="62"/>
      <c r="E525" s="62"/>
      <c r="F525" s="40"/>
      <c r="G525" s="62"/>
    </row>
    <row r="526" spans="3:7" ht="15.75" customHeight="1" x14ac:dyDescent="0.2">
      <c r="C526" s="62"/>
      <c r="D526" s="62"/>
      <c r="E526" s="62"/>
      <c r="F526" s="40"/>
      <c r="G526" s="62"/>
    </row>
    <row r="527" spans="3:7" ht="15.75" customHeight="1" x14ac:dyDescent="0.2">
      <c r="C527" s="62"/>
      <c r="D527" s="62"/>
      <c r="E527" s="62"/>
      <c r="F527" s="40"/>
      <c r="G527" s="62"/>
    </row>
    <row r="528" spans="3:7" ht="15.75" customHeight="1" x14ac:dyDescent="0.2">
      <c r="C528" s="62"/>
      <c r="D528" s="62"/>
      <c r="E528" s="62"/>
      <c r="F528" s="40"/>
      <c r="G528" s="62"/>
    </row>
    <row r="529" spans="3:7" ht="15.75" customHeight="1" x14ac:dyDescent="0.2">
      <c r="C529" s="62"/>
      <c r="D529" s="62"/>
      <c r="E529" s="62"/>
      <c r="F529" s="40"/>
      <c r="G529" s="62"/>
    </row>
    <row r="530" spans="3:7" ht="15.75" customHeight="1" x14ac:dyDescent="0.2">
      <c r="C530" s="62"/>
      <c r="D530" s="62"/>
      <c r="E530" s="62"/>
      <c r="F530" s="40"/>
      <c r="G530" s="62"/>
    </row>
    <row r="531" spans="3:7" ht="15.75" customHeight="1" x14ac:dyDescent="0.2">
      <c r="C531" s="62"/>
      <c r="D531" s="62"/>
      <c r="E531" s="62"/>
      <c r="F531" s="40"/>
      <c r="G531" s="62"/>
    </row>
    <row r="532" spans="3:7" ht="15.75" customHeight="1" x14ac:dyDescent="0.2">
      <c r="C532" s="62"/>
      <c r="D532" s="62"/>
      <c r="E532" s="62"/>
      <c r="F532" s="40"/>
      <c r="G532" s="62"/>
    </row>
    <row r="533" spans="3:7" ht="15.75" customHeight="1" x14ac:dyDescent="0.2">
      <c r="C533" s="62"/>
      <c r="D533" s="62"/>
      <c r="E533" s="62"/>
      <c r="F533" s="40"/>
      <c r="G533" s="62"/>
    </row>
    <row r="534" spans="3:7" ht="15.75" customHeight="1" x14ac:dyDescent="0.2">
      <c r="C534" s="62"/>
      <c r="D534" s="62"/>
      <c r="E534" s="62"/>
      <c r="F534" s="40"/>
      <c r="G534" s="62"/>
    </row>
    <row r="535" spans="3:7" ht="15.75" customHeight="1" x14ac:dyDescent="0.2">
      <c r="C535" s="62"/>
      <c r="D535" s="62"/>
      <c r="E535" s="62"/>
      <c r="F535" s="40"/>
      <c r="G535" s="62"/>
    </row>
    <row r="536" spans="3:7" ht="15.75" customHeight="1" x14ac:dyDescent="0.2">
      <c r="C536" s="62"/>
      <c r="D536" s="62"/>
      <c r="E536" s="62"/>
      <c r="F536" s="40"/>
      <c r="G536" s="62"/>
    </row>
    <row r="537" spans="3:7" ht="15.75" customHeight="1" x14ac:dyDescent="0.2">
      <c r="C537" s="62"/>
      <c r="D537" s="62"/>
      <c r="E537" s="62"/>
      <c r="F537" s="40"/>
      <c r="G537" s="62"/>
    </row>
    <row r="538" spans="3:7" ht="15.75" customHeight="1" x14ac:dyDescent="0.2">
      <c r="C538" s="62"/>
      <c r="D538" s="62"/>
      <c r="E538" s="62"/>
      <c r="F538" s="40"/>
      <c r="G538" s="62"/>
    </row>
    <row r="539" spans="3:7" ht="15.75" customHeight="1" x14ac:dyDescent="0.2">
      <c r="C539" s="62"/>
      <c r="D539" s="62"/>
      <c r="E539" s="62"/>
      <c r="F539" s="40"/>
      <c r="G539" s="62"/>
    </row>
    <row r="540" spans="3:7" ht="15.75" customHeight="1" x14ac:dyDescent="0.2">
      <c r="C540" s="62"/>
      <c r="D540" s="62"/>
      <c r="E540" s="62"/>
      <c r="F540" s="40"/>
      <c r="G540" s="62"/>
    </row>
    <row r="541" spans="3:7" ht="15.75" customHeight="1" x14ac:dyDescent="0.2">
      <c r="C541" s="62"/>
      <c r="D541" s="62"/>
      <c r="E541" s="62"/>
      <c r="F541" s="40"/>
      <c r="G541" s="62"/>
    </row>
    <row r="542" spans="3:7" ht="15.75" customHeight="1" x14ac:dyDescent="0.2">
      <c r="C542" s="62"/>
      <c r="D542" s="62"/>
      <c r="E542" s="62"/>
      <c r="F542" s="40"/>
      <c r="G542" s="62"/>
    </row>
    <row r="543" spans="3:7" ht="15.75" customHeight="1" x14ac:dyDescent="0.2">
      <c r="C543" s="62"/>
      <c r="D543" s="62"/>
      <c r="E543" s="62"/>
      <c r="F543" s="40"/>
      <c r="G543" s="62"/>
    </row>
    <row r="544" spans="3:7" ht="15.75" customHeight="1" x14ac:dyDescent="0.2">
      <c r="C544" s="62"/>
      <c r="D544" s="62"/>
      <c r="E544" s="62"/>
      <c r="F544" s="40"/>
      <c r="G544" s="62"/>
    </row>
    <row r="545" spans="3:7" ht="15.75" customHeight="1" x14ac:dyDescent="0.2">
      <c r="C545" s="62"/>
      <c r="D545" s="62"/>
      <c r="E545" s="62"/>
      <c r="F545" s="40"/>
      <c r="G545" s="62"/>
    </row>
    <row r="546" spans="3:7" ht="15.75" customHeight="1" x14ac:dyDescent="0.2">
      <c r="C546" s="62"/>
      <c r="D546" s="62"/>
      <c r="E546" s="62"/>
      <c r="F546" s="40"/>
      <c r="G546" s="62"/>
    </row>
    <row r="547" spans="3:7" ht="15.75" customHeight="1" x14ac:dyDescent="0.2">
      <c r="C547" s="62"/>
      <c r="D547" s="62"/>
      <c r="E547" s="62"/>
      <c r="F547" s="40"/>
      <c r="G547" s="62"/>
    </row>
    <row r="548" spans="3:7" ht="15.75" customHeight="1" x14ac:dyDescent="0.2">
      <c r="C548" s="62"/>
      <c r="D548" s="62"/>
      <c r="E548" s="62"/>
      <c r="F548" s="40"/>
      <c r="G548" s="62"/>
    </row>
    <row r="549" spans="3:7" ht="15.75" customHeight="1" x14ac:dyDescent="0.2">
      <c r="C549" s="62"/>
      <c r="D549" s="62"/>
      <c r="E549" s="62"/>
      <c r="F549" s="40"/>
      <c r="G549" s="62"/>
    </row>
    <row r="550" spans="3:7" ht="15.75" customHeight="1" x14ac:dyDescent="0.2">
      <c r="C550" s="62"/>
      <c r="D550" s="62"/>
      <c r="E550" s="62"/>
      <c r="F550" s="40"/>
      <c r="G550" s="62"/>
    </row>
    <row r="551" spans="3:7" ht="15.75" customHeight="1" x14ac:dyDescent="0.2">
      <c r="C551" s="62"/>
      <c r="D551" s="62"/>
      <c r="E551" s="62"/>
      <c r="F551" s="40"/>
      <c r="G551" s="62"/>
    </row>
    <row r="552" spans="3:7" ht="15.75" customHeight="1" x14ac:dyDescent="0.2">
      <c r="C552" s="62"/>
      <c r="D552" s="62"/>
      <c r="E552" s="62"/>
      <c r="F552" s="40"/>
      <c r="G552" s="62"/>
    </row>
    <row r="553" spans="3:7" ht="15.75" customHeight="1" x14ac:dyDescent="0.2">
      <c r="C553" s="62"/>
      <c r="D553" s="62"/>
      <c r="E553" s="62"/>
      <c r="F553" s="40"/>
      <c r="G553" s="62"/>
    </row>
    <row r="554" spans="3:7" ht="15.75" customHeight="1" x14ac:dyDescent="0.2">
      <c r="C554" s="62"/>
      <c r="D554" s="62"/>
      <c r="E554" s="62"/>
      <c r="F554" s="40"/>
      <c r="G554" s="62"/>
    </row>
    <row r="555" spans="3:7" ht="15.75" customHeight="1" x14ac:dyDescent="0.2">
      <c r="C555" s="62"/>
      <c r="D555" s="62"/>
      <c r="E555" s="62"/>
      <c r="F555" s="40"/>
      <c r="G555" s="62"/>
    </row>
    <row r="556" spans="3:7" ht="15.75" customHeight="1" x14ac:dyDescent="0.2">
      <c r="C556" s="62"/>
      <c r="D556" s="62"/>
      <c r="E556" s="62"/>
      <c r="F556" s="40"/>
      <c r="G556" s="62"/>
    </row>
    <row r="557" spans="3:7" ht="15.75" customHeight="1" x14ac:dyDescent="0.2">
      <c r="C557" s="62"/>
      <c r="D557" s="62"/>
      <c r="E557" s="62"/>
      <c r="F557" s="40"/>
      <c r="G557" s="62"/>
    </row>
    <row r="558" spans="3:7" ht="15.75" customHeight="1" x14ac:dyDescent="0.2">
      <c r="C558" s="62"/>
      <c r="D558" s="62"/>
      <c r="E558" s="62"/>
      <c r="F558" s="40"/>
      <c r="G558" s="62"/>
    </row>
    <row r="559" spans="3:7" ht="15.75" customHeight="1" x14ac:dyDescent="0.2">
      <c r="C559" s="62"/>
      <c r="D559" s="62"/>
      <c r="E559" s="62"/>
      <c r="F559" s="40"/>
      <c r="G559" s="62"/>
    </row>
    <row r="560" spans="3:7" ht="15.75" customHeight="1" x14ac:dyDescent="0.2">
      <c r="C560" s="62"/>
      <c r="D560" s="62"/>
      <c r="E560" s="62"/>
      <c r="F560" s="40"/>
      <c r="G560" s="62"/>
    </row>
    <row r="561" spans="3:7" ht="15.75" customHeight="1" x14ac:dyDescent="0.2">
      <c r="C561" s="62"/>
      <c r="D561" s="62"/>
      <c r="E561" s="62"/>
      <c r="F561" s="40"/>
      <c r="G561" s="62"/>
    </row>
    <row r="562" spans="3:7" ht="15.75" customHeight="1" x14ac:dyDescent="0.2">
      <c r="C562" s="62"/>
      <c r="D562" s="62"/>
      <c r="E562" s="62"/>
      <c r="F562" s="40"/>
      <c r="G562" s="62"/>
    </row>
    <row r="563" spans="3:7" ht="15.75" customHeight="1" x14ac:dyDescent="0.2">
      <c r="C563" s="62"/>
      <c r="D563" s="62"/>
      <c r="E563" s="62"/>
      <c r="F563" s="40"/>
      <c r="G563" s="62"/>
    </row>
    <row r="564" spans="3:7" ht="15.75" customHeight="1" x14ac:dyDescent="0.2">
      <c r="C564" s="62"/>
      <c r="D564" s="62"/>
      <c r="E564" s="62"/>
      <c r="F564" s="40"/>
      <c r="G564" s="62"/>
    </row>
    <row r="565" spans="3:7" ht="15.75" customHeight="1" x14ac:dyDescent="0.2">
      <c r="C565" s="62"/>
      <c r="D565" s="62"/>
      <c r="E565" s="62"/>
      <c r="F565" s="40"/>
      <c r="G565" s="62"/>
    </row>
    <row r="566" spans="3:7" ht="15.75" customHeight="1" x14ac:dyDescent="0.2">
      <c r="C566" s="62"/>
      <c r="D566" s="62"/>
      <c r="E566" s="62"/>
      <c r="F566" s="40"/>
      <c r="G566" s="62"/>
    </row>
    <row r="567" spans="3:7" ht="15.75" customHeight="1" x14ac:dyDescent="0.2">
      <c r="C567" s="62"/>
      <c r="D567" s="62"/>
      <c r="E567" s="62"/>
      <c r="F567" s="40"/>
      <c r="G567" s="62"/>
    </row>
    <row r="568" spans="3:7" ht="15.75" customHeight="1" x14ac:dyDescent="0.2">
      <c r="C568" s="62"/>
      <c r="D568" s="62"/>
      <c r="E568" s="62"/>
      <c r="F568" s="40"/>
      <c r="G568" s="62"/>
    </row>
    <row r="569" spans="3:7" ht="15.75" customHeight="1" x14ac:dyDescent="0.2">
      <c r="C569" s="62"/>
      <c r="D569" s="62"/>
      <c r="E569" s="62"/>
      <c r="F569" s="40"/>
      <c r="G569" s="62"/>
    </row>
    <row r="570" spans="3:7" ht="15.75" customHeight="1" x14ac:dyDescent="0.2">
      <c r="C570" s="62"/>
      <c r="D570" s="62"/>
      <c r="E570" s="62"/>
      <c r="F570" s="40"/>
      <c r="G570" s="62"/>
    </row>
    <row r="571" spans="3:7" ht="15.75" customHeight="1" x14ac:dyDescent="0.2">
      <c r="C571" s="62"/>
      <c r="D571" s="62"/>
      <c r="E571" s="62"/>
      <c r="F571" s="40"/>
      <c r="G571" s="62"/>
    </row>
    <row r="572" spans="3:7" ht="15.75" customHeight="1" x14ac:dyDescent="0.2">
      <c r="C572" s="62"/>
      <c r="D572" s="62"/>
      <c r="E572" s="62"/>
      <c r="F572" s="40"/>
      <c r="G572" s="62"/>
    </row>
    <row r="573" spans="3:7" ht="15.75" customHeight="1" x14ac:dyDescent="0.2">
      <c r="C573" s="62"/>
      <c r="D573" s="62"/>
      <c r="E573" s="62"/>
      <c r="F573" s="40"/>
      <c r="G573" s="62"/>
    </row>
    <row r="574" spans="3:7" ht="15.75" customHeight="1" x14ac:dyDescent="0.2">
      <c r="C574" s="62"/>
      <c r="D574" s="62"/>
      <c r="E574" s="62"/>
      <c r="F574" s="40"/>
      <c r="G574" s="62"/>
    </row>
    <row r="575" spans="3:7" ht="15.75" customHeight="1" x14ac:dyDescent="0.2">
      <c r="C575" s="62"/>
      <c r="D575" s="62"/>
      <c r="E575" s="62"/>
      <c r="F575" s="40"/>
      <c r="G575" s="62"/>
    </row>
    <row r="576" spans="3:7" ht="15.75" customHeight="1" x14ac:dyDescent="0.2">
      <c r="C576" s="62"/>
      <c r="D576" s="62"/>
      <c r="E576" s="62"/>
      <c r="F576" s="40"/>
      <c r="G576" s="62"/>
    </row>
    <row r="577" spans="3:7" ht="15.75" customHeight="1" x14ac:dyDescent="0.2">
      <c r="C577" s="62"/>
      <c r="D577" s="62"/>
      <c r="E577" s="62"/>
      <c r="F577" s="40"/>
      <c r="G577" s="62"/>
    </row>
    <row r="578" spans="3:7" ht="15.75" customHeight="1" x14ac:dyDescent="0.2">
      <c r="C578" s="62"/>
      <c r="D578" s="62"/>
      <c r="E578" s="62"/>
      <c r="F578" s="40"/>
      <c r="G578" s="62"/>
    </row>
    <row r="579" spans="3:7" ht="15.75" customHeight="1" x14ac:dyDescent="0.2">
      <c r="C579" s="62"/>
      <c r="D579" s="62"/>
      <c r="E579" s="62"/>
      <c r="F579" s="40"/>
      <c r="G579" s="62"/>
    </row>
    <row r="580" spans="3:7" ht="15.75" customHeight="1" x14ac:dyDescent="0.2">
      <c r="C580" s="62"/>
      <c r="D580" s="62"/>
      <c r="E580" s="62"/>
      <c r="F580" s="40"/>
      <c r="G580" s="62"/>
    </row>
    <row r="581" spans="3:7" ht="15.75" customHeight="1" x14ac:dyDescent="0.2">
      <c r="C581" s="62"/>
      <c r="D581" s="62"/>
      <c r="E581" s="62"/>
      <c r="F581" s="40"/>
      <c r="G581" s="62"/>
    </row>
    <row r="582" spans="3:7" ht="15.75" customHeight="1" x14ac:dyDescent="0.2">
      <c r="C582" s="62"/>
      <c r="D582" s="62"/>
      <c r="E582" s="62"/>
      <c r="F582" s="40"/>
      <c r="G582" s="62"/>
    </row>
    <row r="583" spans="3:7" ht="15.75" customHeight="1" x14ac:dyDescent="0.2">
      <c r="C583" s="62"/>
      <c r="D583" s="62"/>
      <c r="E583" s="62"/>
      <c r="F583" s="40"/>
      <c r="G583" s="62"/>
    </row>
    <row r="584" spans="3:7" ht="15.75" customHeight="1" x14ac:dyDescent="0.2">
      <c r="C584" s="62"/>
      <c r="D584" s="62"/>
      <c r="E584" s="62"/>
      <c r="F584" s="40"/>
      <c r="G584" s="62"/>
    </row>
    <row r="585" spans="3:7" ht="15.75" customHeight="1" x14ac:dyDescent="0.2">
      <c r="C585" s="62"/>
      <c r="D585" s="62"/>
      <c r="E585" s="62"/>
      <c r="F585" s="40"/>
      <c r="G585" s="62"/>
    </row>
    <row r="586" spans="3:7" ht="15.75" customHeight="1" x14ac:dyDescent="0.2">
      <c r="C586" s="62"/>
      <c r="D586" s="62"/>
      <c r="E586" s="62"/>
      <c r="F586" s="40"/>
      <c r="G586" s="62"/>
    </row>
    <row r="587" spans="3:7" ht="15.75" customHeight="1" x14ac:dyDescent="0.2">
      <c r="C587" s="62"/>
      <c r="D587" s="62"/>
      <c r="E587" s="62"/>
      <c r="F587" s="40"/>
      <c r="G587" s="62"/>
    </row>
    <row r="588" spans="3:7" ht="15.75" customHeight="1" x14ac:dyDescent="0.2">
      <c r="C588" s="62"/>
      <c r="D588" s="62"/>
      <c r="E588" s="62"/>
      <c r="F588" s="40"/>
      <c r="G588" s="62"/>
    </row>
    <row r="589" spans="3:7" ht="15.75" customHeight="1" x14ac:dyDescent="0.2">
      <c r="C589" s="62"/>
      <c r="D589" s="62"/>
      <c r="E589" s="62"/>
      <c r="F589" s="40"/>
      <c r="G589" s="62"/>
    </row>
    <row r="590" spans="3:7" ht="15.75" customHeight="1" x14ac:dyDescent="0.2">
      <c r="C590" s="62"/>
      <c r="D590" s="62"/>
      <c r="E590" s="62"/>
      <c r="F590" s="40"/>
      <c r="G590" s="62"/>
    </row>
    <row r="591" spans="3:7" ht="15.75" customHeight="1" x14ac:dyDescent="0.2">
      <c r="C591" s="62"/>
      <c r="D591" s="62"/>
      <c r="E591" s="62"/>
      <c r="F591" s="40"/>
      <c r="G591" s="62"/>
    </row>
    <row r="592" spans="3:7" ht="15.75" customHeight="1" x14ac:dyDescent="0.2">
      <c r="C592" s="62"/>
      <c r="D592" s="62"/>
      <c r="E592" s="62"/>
      <c r="F592" s="40"/>
      <c r="G592" s="62"/>
    </row>
    <row r="593" spans="3:7" ht="15.75" customHeight="1" x14ac:dyDescent="0.2">
      <c r="C593" s="62"/>
      <c r="D593" s="62"/>
      <c r="E593" s="62"/>
      <c r="F593" s="40"/>
      <c r="G593" s="62"/>
    </row>
    <row r="594" spans="3:7" ht="15.75" customHeight="1" x14ac:dyDescent="0.2">
      <c r="C594" s="62"/>
      <c r="D594" s="62"/>
      <c r="E594" s="62"/>
      <c r="F594" s="40"/>
      <c r="G594" s="62"/>
    </row>
    <row r="595" spans="3:7" ht="15.75" customHeight="1" x14ac:dyDescent="0.2">
      <c r="C595" s="62"/>
      <c r="D595" s="62"/>
      <c r="E595" s="62"/>
      <c r="F595" s="40"/>
      <c r="G595" s="62"/>
    </row>
    <row r="596" spans="3:7" ht="15.75" customHeight="1" x14ac:dyDescent="0.2">
      <c r="C596" s="62"/>
      <c r="D596" s="62"/>
      <c r="E596" s="62"/>
      <c r="F596" s="40"/>
      <c r="G596" s="62"/>
    </row>
    <row r="597" spans="3:7" ht="15.75" customHeight="1" x14ac:dyDescent="0.2">
      <c r="C597" s="62"/>
      <c r="D597" s="62"/>
      <c r="E597" s="62"/>
      <c r="F597" s="40"/>
      <c r="G597" s="62"/>
    </row>
    <row r="598" spans="3:7" ht="15.75" customHeight="1" x14ac:dyDescent="0.2">
      <c r="C598" s="62"/>
      <c r="D598" s="62"/>
      <c r="E598" s="62"/>
      <c r="F598" s="40"/>
      <c r="G598" s="62"/>
    </row>
    <row r="599" spans="3:7" ht="15.75" customHeight="1" x14ac:dyDescent="0.2">
      <c r="C599" s="62"/>
      <c r="D599" s="62"/>
      <c r="E599" s="62"/>
      <c r="F599" s="40"/>
      <c r="G599" s="62"/>
    </row>
    <row r="600" spans="3:7" ht="15.75" customHeight="1" x14ac:dyDescent="0.2">
      <c r="C600" s="62"/>
      <c r="D600" s="62"/>
      <c r="E600" s="62"/>
      <c r="F600" s="40"/>
      <c r="G600" s="62"/>
    </row>
    <row r="601" spans="3:7" ht="15.75" customHeight="1" x14ac:dyDescent="0.2">
      <c r="C601" s="62"/>
      <c r="D601" s="62"/>
      <c r="E601" s="62"/>
      <c r="F601" s="40"/>
      <c r="G601" s="62"/>
    </row>
    <row r="602" spans="3:7" ht="15.75" customHeight="1" x14ac:dyDescent="0.2">
      <c r="C602" s="62"/>
      <c r="D602" s="62"/>
      <c r="E602" s="62"/>
      <c r="F602" s="40"/>
      <c r="G602" s="62"/>
    </row>
    <row r="603" spans="3:7" ht="15.75" customHeight="1" x14ac:dyDescent="0.2">
      <c r="C603" s="62"/>
      <c r="D603" s="62"/>
      <c r="E603" s="62"/>
      <c r="F603" s="40"/>
      <c r="G603" s="62"/>
    </row>
    <row r="604" spans="3:7" ht="15.75" customHeight="1" x14ac:dyDescent="0.2">
      <c r="C604" s="62"/>
      <c r="D604" s="62"/>
      <c r="E604" s="62"/>
      <c r="F604" s="40"/>
      <c r="G604" s="62"/>
    </row>
    <row r="605" spans="3:7" ht="15.75" customHeight="1" x14ac:dyDescent="0.2">
      <c r="C605" s="62"/>
      <c r="D605" s="62"/>
      <c r="E605" s="62"/>
      <c r="F605" s="40"/>
      <c r="G605" s="62"/>
    </row>
    <row r="606" spans="3:7" ht="15.75" customHeight="1" x14ac:dyDescent="0.2">
      <c r="C606" s="62"/>
      <c r="D606" s="62"/>
      <c r="E606" s="62"/>
      <c r="F606" s="40"/>
      <c r="G606" s="62"/>
    </row>
    <row r="607" spans="3:7" ht="15.75" customHeight="1" x14ac:dyDescent="0.2">
      <c r="C607" s="62"/>
      <c r="D607" s="62"/>
      <c r="E607" s="62"/>
      <c r="F607" s="40"/>
      <c r="G607" s="62"/>
    </row>
    <row r="608" spans="3:7" ht="15.75" customHeight="1" x14ac:dyDescent="0.2">
      <c r="C608" s="62"/>
      <c r="D608" s="62"/>
      <c r="E608" s="62"/>
      <c r="F608" s="40"/>
      <c r="G608" s="62"/>
    </row>
    <row r="609" spans="3:7" ht="15.75" customHeight="1" x14ac:dyDescent="0.2">
      <c r="C609" s="62"/>
      <c r="D609" s="62"/>
      <c r="E609" s="62"/>
      <c r="F609" s="40"/>
      <c r="G609" s="62"/>
    </row>
    <row r="610" spans="3:7" ht="15.75" customHeight="1" x14ac:dyDescent="0.2">
      <c r="C610" s="62"/>
      <c r="D610" s="62"/>
      <c r="E610" s="62"/>
      <c r="F610" s="40"/>
      <c r="G610" s="62"/>
    </row>
    <row r="611" spans="3:7" ht="15.75" customHeight="1" x14ac:dyDescent="0.2">
      <c r="C611" s="62"/>
      <c r="D611" s="62"/>
      <c r="E611" s="62"/>
      <c r="F611" s="40"/>
      <c r="G611" s="62"/>
    </row>
    <row r="612" spans="3:7" ht="15.75" customHeight="1" x14ac:dyDescent="0.2">
      <c r="C612" s="62"/>
      <c r="D612" s="62"/>
      <c r="E612" s="62"/>
      <c r="F612" s="40"/>
      <c r="G612" s="62"/>
    </row>
    <row r="613" spans="3:7" ht="15.75" customHeight="1" x14ac:dyDescent="0.2">
      <c r="C613" s="62"/>
      <c r="D613" s="62"/>
      <c r="E613" s="62"/>
      <c r="F613" s="40"/>
      <c r="G613" s="62"/>
    </row>
    <row r="614" spans="3:7" ht="15.75" customHeight="1" x14ac:dyDescent="0.2">
      <c r="C614" s="62"/>
      <c r="D614" s="62"/>
      <c r="E614" s="62"/>
      <c r="F614" s="40"/>
      <c r="G614" s="62"/>
    </row>
    <row r="615" spans="3:7" ht="15.75" customHeight="1" x14ac:dyDescent="0.2">
      <c r="C615" s="62"/>
      <c r="D615" s="62"/>
      <c r="E615" s="62"/>
      <c r="F615" s="40"/>
      <c r="G615" s="62"/>
    </row>
    <row r="616" spans="3:7" ht="15.75" customHeight="1" x14ac:dyDescent="0.2">
      <c r="C616" s="62"/>
      <c r="D616" s="62"/>
      <c r="E616" s="62"/>
      <c r="F616" s="40"/>
      <c r="G616" s="62"/>
    </row>
    <row r="617" spans="3:7" ht="15.75" customHeight="1" x14ac:dyDescent="0.2">
      <c r="C617" s="62"/>
      <c r="D617" s="62"/>
      <c r="E617" s="62"/>
      <c r="F617" s="40"/>
      <c r="G617" s="62"/>
    </row>
    <row r="618" spans="3:7" ht="15.75" customHeight="1" x14ac:dyDescent="0.2">
      <c r="C618" s="62"/>
      <c r="D618" s="62"/>
      <c r="E618" s="62"/>
      <c r="F618" s="40"/>
      <c r="G618" s="62"/>
    </row>
    <row r="619" spans="3:7" ht="15.75" customHeight="1" x14ac:dyDescent="0.2">
      <c r="C619" s="62"/>
      <c r="D619" s="62"/>
      <c r="E619" s="62"/>
      <c r="F619" s="40"/>
      <c r="G619" s="62"/>
    </row>
    <row r="620" spans="3:7" ht="15.75" customHeight="1" x14ac:dyDescent="0.2">
      <c r="C620" s="62"/>
      <c r="D620" s="62"/>
      <c r="E620" s="62"/>
      <c r="F620" s="40"/>
      <c r="G620" s="62"/>
    </row>
    <row r="621" spans="3:7" ht="15.75" customHeight="1" x14ac:dyDescent="0.2">
      <c r="C621" s="62"/>
      <c r="D621" s="62"/>
      <c r="E621" s="62"/>
      <c r="F621" s="40"/>
      <c r="G621" s="62"/>
    </row>
    <row r="622" spans="3:7" ht="15.75" customHeight="1" x14ac:dyDescent="0.2">
      <c r="C622" s="62"/>
      <c r="D622" s="62"/>
      <c r="E622" s="62"/>
      <c r="F622" s="40"/>
      <c r="G622" s="62"/>
    </row>
    <row r="623" spans="3:7" ht="15.75" customHeight="1" x14ac:dyDescent="0.2">
      <c r="C623" s="62"/>
      <c r="D623" s="62"/>
      <c r="E623" s="62"/>
      <c r="F623" s="40"/>
      <c r="G623" s="62"/>
    </row>
    <row r="624" spans="3:7" ht="15.75" customHeight="1" x14ac:dyDescent="0.2">
      <c r="C624" s="62"/>
      <c r="D624" s="62"/>
      <c r="E624" s="62"/>
      <c r="F624" s="40"/>
      <c r="G624" s="62"/>
    </row>
    <row r="625" spans="3:7" ht="15.75" customHeight="1" x14ac:dyDescent="0.2">
      <c r="C625" s="62"/>
      <c r="D625" s="62"/>
      <c r="E625" s="62"/>
      <c r="F625" s="40"/>
      <c r="G625" s="62"/>
    </row>
    <row r="626" spans="3:7" ht="15.75" customHeight="1" x14ac:dyDescent="0.2">
      <c r="C626" s="62"/>
      <c r="D626" s="62"/>
      <c r="E626" s="62"/>
      <c r="F626" s="40"/>
      <c r="G626" s="62"/>
    </row>
    <row r="627" spans="3:7" ht="15.75" customHeight="1" x14ac:dyDescent="0.2">
      <c r="C627" s="62"/>
      <c r="D627" s="62"/>
      <c r="E627" s="62"/>
      <c r="F627" s="40"/>
      <c r="G627" s="62"/>
    </row>
    <row r="628" spans="3:7" ht="15.75" customHeight="1" x14ac:dyDescent="0.2">
      <c r="C628" s="62"/>
      <c r="D628" s="62"/>
      <c r="E628" s="62"/>
      <c r="F628" s="40"/>
      <c r="G628" s="62"/>
    </row>
    <row r="629" spans="3:7" ht="15.75" customHeight="1" x14ac:dyDescent="0.2">
      <c r="C629" s="62"/>
      <c r="D629" s="62"/>
      <c r="E629" s="62"/>
      <c r="F629" s="40"/>
      <c r="G629" s="62"/>
    </row>
    <row r="630" spans="3:7" ht="15.75" customHeight="1" x14ac:dyDescent="0.2">
      <c r="C630" s="62"/>
      <c r="D630" s="62"/>
      <c r="E630" s="62"/>
      <c r="F630" s="40"/>
      <c r="G630" s="62"/>
    </row>
    <row r="631" spans="3:7" ht="15.75" customHeight="1" x14ac:dyDescent="0.2">
      <c r="C631" s="62"/>
      <c r="D631" s="62"/>
      <c r="E631" s="62"/>
      <c r="F631" s="40"/>
      <c r="G631" s="62"/>
    </row>
    <row r="632" spans="3:7" ht="15.75" customHeight="1" x14ac:dyDescent="0.2">
      <c r="C632" s="62"/>
      <c r="D632" s="62"/>
      <c r="E632" s="62"/>
      <c r="F632" s="40"/>
      <c r="G632" s="62"/>
    </row>
    <row r="633" spans="3:7" ht="15.75" customHeight="1" x14ac:dyDescent="0.2">
      <c r="C633" s="62"/>
      <c r="D633" s="62"/>
      <c r="E633" s="62"/>
      <c r="F633" s="40"/>
      <c r="G633" s="62"/>
    </row>
    <row r="634" spans="3:7" ht="15.75" customHeight="1" x14ac:dyDescent="0.2">
      <c r="C634" s="62"/>
      <c r="D634" s="62"/>
      <c r="E634" s="62"/>
      <c r="F634" s="40"/>
      <c r="G634" s="62"/>
    </row>
    <row r="635" spans="3:7" ht="15.75" customHeight="1" x14ac:dyDescent="0.2">
      <c r="C635" s="62"/>
      <c r="D635" s="62"/>
      <c r="E635" s="62"/>
      <c r="F635" s="40"/>
      <c r="G635" s="62"/>
    </row>
    <row r="636" spans="3:7" ht="15.75" customHeight="1" x14ac:dyDescent="0.2">
      <c r="C636" s="62"/>
      <c r="D636" s="62"/>
      <c r="E636" s="62"/>
      <c r="F636" s="40"/>
      <c r="G636" s="62"/>
    </row>
    <row r="637" spans="3:7" ht="15.75" customHeight="1" x14ac:dyDescent="0.2">
      <c r="C637" s="62"/>
      <c r="D637" s="62"/>
      <c r="E637" s="62"/>
      <c r="F637" s="40"/>
      <c r="G637" s="62"/>
    </row>
    <row r="638" spans="3:7" ht="15.75" customHeight="1" x14ac:dyDescent="0.2">
      <c r="C638" s="62"/>
      <c r="D638" s="62"/>
      <c r="E638" s="62"/>
      <c r="F638" s="40"/>
      <c r="G638" s="62"/>
    </row>
    <row r="639" spans="3:7" ht="15.75" customHeight="1" x14ac:dyDescent="0.2">
      <c r="C639" s="62"/>
      <c r="D639" s="62"/>
      <c r="E639" s="62"/>
      <c r="F639" s="40"/>
      <c r="G639" s="62"/>
    </row>
    <row r="640" spans="3:7" ht="15.75" customHeight="1" x14ac:dyDescent="0.2">
      <c r="C640" s="62"/>
      <c r="D640" s="62"/>
      <c r="E640" s="62"/>
      <c r="F640" s="40"/>
      <c r="G640" s="62"/>
    </row>
    <row r="641" spans="3:7" ht="15.75" customHeight="1" x14ac:dyDescent="0.2">
      <c r="C641" s="62"/>
      <c r="D641" s="62"/>
      <c r="E641" s="62"/>
      <c r="F641" s="40"/>
      <c r="G641" s="62"/>
    </row>
    <row r="642" spans="3:7" ht="15.75" customHeight="1" x14ac:dyDescent="0.2">
      <c r="C642" s="62"/>
      <c r="D642" s="62"/>
      <c r="E642" s="62"/>
      <c r="F642" s="40"/>
      <c r="G642" s="62"/>
    </row>
    <row r="643" spans="3:7" ht="15.75" customHeight="1" x14ac:dyDescent="0.2">
      <c r="C643" s="62"/>
      <c r="D643" s="62"/>
      <c r="E643" s="62"/>
      <c r="F643" s="40"/>
      <c r="G643" s="62"/>
    </row>
    <row r="644" spans="3:7" ht="15.75" customHeight="1" x14ac:dyDescent="0.2">
      <c r="C644" s="62"/>
      <c r="D644" s="62"/>
      <c r="E644" s="62"/>
      <c r="F644" s="40"/>
      <c r="G644" s="62"/>
    </row>
    <row r="645" spans="3:7" ht="15.75" customHeight="1" x14ac:dyDescent="0.2">
      <c r="C645" s="62"/>
      <c r="D645" s="62"/>
      <c r="E645" s="62"/>
      <c r="F645" s="40"/>
      <c r="G645" s="62"/>
    </row>
    <row r="646" spans="3:7" ht="15.75" customHeight="1" x14ac:dyDescent="0.2">
      <c r="C646" s="62"/>
      <c r="D646" s="62"/>
      <c r="E646" s="62"/>
      <c r="F646" s="40"/>
      <c r="G646" s="62"/>
    </row>
    <row r="647" spans="3:7" ht="15.75" customHeight="1" x14ac:dyDescent="0.2">
      <c r="C647" s="62"/>
      <c r="D647" s="62"/>
      <c r="E647" s="62"/>
      <c r="F647" s="40"/>
      <c r="G647" s="62"/>
    </row>
    <row r="648" spans="3:7" ht="15.75" customHeight="1" x14ac:dyDescent="0.2">
      <c r="C648" s="62"/>
      <c r="D648" s="62"/>
      <c r="E648" s="62"/>
      <c r="F648" s="40"/>
      <c r="G648" s="62"/>
    </row>
    <row r="649" spans="3:7" ht="15.75" customHeight="1" x14ac:dyDescent="0.2">
      <c r="C649" s="62"/>
      <c r="D649" s="62"/>
      <c r="E649" s="62"/>
      <c r="F649" s="40"/>
      <c r="G649" s="62"/>
    </row>
    <row r="650" spans="3:7" ht="15.75" customHeight="1" x14ac:dyDescent="0.2">
      <c r="C650" s="62"/>
      <c r="D650" s="62"/>
      <c r="E650" s="62"/>
      <c r="F650" s="40"/>
      <c r="G650" s="62"/>
    </row>
    <row r="651" spans="3:7" ht="15.75" customHeight="1" x14ac:dyDescent="0.2">
      <c r="C651" s="62"/>
      <c r="D651" s="62"/>
      <c r="E651" s="62"/>
      <c r="F651" s="40"/>
      <c r="G651" s="62"/>
    </row>
    <row r="652" spans="3:7" ht="15.75" customHeight="1" x14ac:dyDescent="0.2">
      <c r="C652" s="62"/>
      <c r="D652" s="62"/>
      <c r="E652" s="62"/>
      <c r="F652" s="40"/>
      <c r="G652" s="62"/>
    </row>
    <row r="653" spans="3:7" ht="15.75" customHeight="1" x14ac:dyDescent="0.2">
      <c r="C653" s="62"/>
      <c r="D653" s="62"/>
      <c r="E653" s="62"/>
      <c r="F653" s="40"/>
      <c r="G653" s="62"/>
    </row>
    <row r="654" spans="3:7" ht="15.75" customHeight="1" x14ac:dyDescent="0.2">
      <c r="C654" s="62"/>
      <c r="D654" s="62"/>
      <c r="E654" s="62"/>
      <c r="F654" s="40"/>
      <c r="G654" s="62"/>
    </row>
    <row r="655" spans="3:7" ht="15.75" customHeight="1" x14ac:dyDescent="0.2">
      <c r="C655" s="62"/>
      <c r="D655" s="62"/>
      <c r="E655" s="62"/>
      <c r="F655" s="40"/>
      <c r="G655" s="62"/>
    </row>
    <row r="656" spans="3:7" ht="15.75" customHeight="1" x14ac:dyDescent="0.2">
      <c r="C656" s="62"/>
      <c r="D656" s="62"/>
      <c r="E656" s="62"/>
      <c r="F656" s="40"/>
      <c r="G656" s="62"/>
    </row>
    <row r="657" spans="3:7" ht="15.75" customHeight="1" x14ac:dyDescent="0.2">
      <c r="C657" s="62"/>
      <c r="D657" s="62"/>
      <c r="E657" s="62"/>
      <c r="F657" s="40"/>
      <c r="G657" s="62"/>
    </row>
    <row r="658" spans="3:7" ht="15.75" customHeight="1" x14ac:dyDescent="0.2">
      <c r="C658" s="62"/>
      <c r="D658" s="62"/>
      <c r="E658" s="62"/>
      <c r="F658" s="40"/>
      <c r="G658" s="62"/>
    </row>
    <row r="659" spans="3:7" ht="15.75" customHeight="1" x14ac:dyDescent="0.2">
      <c r="C659" s="62"/>
      <c r="D659" s="62"/>
      <c r="E659" s="62"/>
      <c r="F659" s="40"/>
      <c r="G659" s="62"/>
    </row>
    <row r="660" spans="3:7" ht="15.75" customHeight="1" x14ac:dyDescent="0.2">
      <c r="C660" s="62"/>
      <c r="D660" s="62"/>
      <c r="E660" s="62"/>
      <c r="F660" s="40"/>
      <c r="G660" s="62"/>
    </row>
    <row r="661" spans="3:7" ht="15.75" customHeight="1" x14ac:dyDescent="0.2">
      <c r="C661" s="62"/>
      <c r="D661" s="62"/>
      <c r="E661" s="62"/>
      <c r="F661" s="40"/>
      <c r="G661" s="62"/>
    </row>
    <row r="662" spans="3:7" ht="15.75" customHeight="1" x14ac:dyDescent="0.2">
      <c r="C662" s="62"/>
      <c r="D662" s="62"/>
      <c r="E662" s="62"/>
      <c r="F662" s="40"/>
      <c r="G662" s="62"/>
    </row>
    <row r="663" spans="3:7" ht="15.75" customHeight="1" x14ac:dyDescent="0.2">
      <c r="C663" s="62"/>
      <c r="D663" s="62"/>
      <c r="E663" s="62"/>
      <c r="F663" s="40"/>
      <c r="G663" s="62"/>
    </row>
    <row r="664" spans="3:7" ht="15.75" customHeight="1" x14ac:dyDescent="0.2">
      <c r="C664" s="62"/>
      <c r="D664" s="62"/>
      <c r="E664" s="62"/>
      <c r="F664" s="40"/>
      <c r="G664" s="62"/>
    </row>
    <row r="665" spans="3:7" ht="15.75" customHeight="1" x14ac:dyDescent="0.2">
      <c r="C665" s="62"/>
      <c r="D665" s="62"/>
      <c r="E665" s="62"/>
      <c r="F665" s="40"/>
      <c r="G665" s="62"/>
    </row>
    <row r="666" spans="3:7" ht="15.75" customHeight="1" x14ac:dyDescent="0.2">
      <c r="C666" s="62"/>
      <c r="D666" s="62"/>
      <c r="E666" s="62"/>
      <c r="F666" s="40"/>
      <c r="G666" s="62"/>
    </row>
    <row r="667" spans="3:7" ht="15.75" customHeight="1" x14ac:dyDescent="0.2">
      <c r="C667" s="62"/>
      <c r="D667" s="62"/>
      <c r="E667" s="62"/>
      <c r="F667" s="40"/>
      <c r="G667" s="62"/>
    </row>
    <row r="668" spans="3:7" ht="15.75" customHeight="1" x14ac:dyDescent="0.2">
      <c r="C668" s="62"/>
      <c r="D668" s="62"/>
      <c r="E668" s="62"/>
      <c r="F668" s="40"/>
      <c r="G668" s="62"/>
    </row>
    <row r="669" spans="3:7" ht="15.75" customHeight="1" x14ac:dyDescent="0.2">
      <c r="C669" s="62"/>
      <c r="D669" s="62"/>
      <c r="E669" s="62"/>
      <c r="F669" s="40"/>
      <c r="G669" s="62"/>
    </row>
    <row r="670" spans="3:7" ht="15.75" customHeight="1" x14ac:dyDescent="0.2">
      <c r="C670" s="62"/>
      <c r="D670" s="62"/>
      <c r="E670" s="62"/>
      <c r="F670" s="40"/>
      <c r="G670" s="62"/>
    </row>
    <row r="671" spans="3:7" ht="15.75" customHeight="1" x14ac:dyDescent="0.2">
      <c r="C671" s="62"/>
      <c r="D671" s="62"/>
      <c r="E671" s="62"/>
      <c r="F671" s="40"/>
      <c r="G671" s="62"/>
    </row>
    <row r="672" spans="3:7" ht="15.75" customHeight="1" x14ac:dyDescent="0.2">
      <c r="C672" s="62"/>
      <c r="D672" s="62"/>
      <c r="E672" s="62"/>
      <c r="F672" s="40"/>
      <c r="G672" s="62"/>
    </row>
    <row r="673" spans="3:7" ht="15.75" customHeight="1" x14ac:dyDescent="0.2">
      <c r="C673" s="62"/>
      <c r="D673" s="62"/>
      <c r="E673" s="62"/>
      <c r="F673" s="40"/>
      <c r="G673" s="62"/>
    </row>
    <row r="674" spans="3:7" ht="15.75" customHeight="1" x14ac:dyDescent="0.2">
      <c r="C674" s="62"/>
      <c r="D674" s="62"/>
      <c r="E674" s="62"/>
      <c r="F674" s="40"/>
      <c r="G674" s="62"/>
    </row>
    <row r="675" spans="3:7" ht="15.75" customHeight="1" x14ac:dyDescent="0.2">
      <c r="C675" s="62"/>
      <c r="D675" s="62"/>
      <c r="E675" s="62"/>
      <c r="F675" s="40"/>
      <c r="G675" s="62"/>
    </row>
    <row r="676" spans="3:7" ht="15.75" customHeight="1" x14ac:dyDescent="0.2">
      <c r="C676" s="62"/>
      <c r="D676" s="62"/>
      <c r="E676" s="62"/>
      <c r="F676" s="40"/>
      <c r="G676" s="62"/>
    </row>
    <row r="677" spans="3:7" ht="15.75" customHeight="1" x14ac:dyDescent="0.2">
      <c r="C677" s="62"/>
      <c r="D677" s="62"/>
      <c r="E677" s="62"/>
      <c r="F677" s="40"/>
      <c r="G677" s="62"/>
    </row>
    <row r="678" spans="3:7" ht="15.75" customHeight="1" x14ac:dyDescent="0.2">
      <c r="C678" s="62"/>
      <c r="D678" s="62"/>
      <c r="E678" s="62"/>
      <c r="F678" s="40"/>
      <c r="G678" s="62"/>
    </row>
    <row r="679" spans="3:7" ht="15.75" customHeight="1" x14ac:dyDescent="0.2">
      <c r="C679" s="62"/>
      <c r="D679" s="62"/>
      <c r="E679" s="62"/>
      <c r="F679" s="40"/>
      <c r="G679" s="62"/>
    </row>
    <row r="680" spans="3:7" ht="15.75" customHeight="1" x14ac:dyDescent="0.2">
      <c r="C680" s="62"/>
      <c r="D680" s="62"/>
      <c r="E680" s="62"/>
      <c r="F680" s="40"/>
      <c r="G680" s="62"/>
    </row>
    <row r="681" spans="3:7" ht="15.75" customHeight="1" x14ac:dyDescent="0.2">
      <c r="C681" s="62"/>
      <c r="D681" s="62"/>
      <c r="E681" s="62"/>
      <c r="F681" s="40"/>
      <c r="G681" s="62"/>
    </row>
    <row r="682" spans="3:7" ht="15.75" customHeight="1" x14ac:dyDescent="0.2">
      <c r="C682" s="62"/>
      <c r="D682" s="62"/>
      <c r="E682" s="62"/>
      <c r="F682" s="40"/>
      <c r="G682" s="62"/>
    </row>
    <row r="683" spans="3:7" ht="15.75" customHeight="1" x14ac:dyDescent="0.2">
      <c r="C683" s="62"/>
      <c r="D683" s="62"/>
      <c r="E683" s="62"/>
      <c r="F683" s="40"/>
      <c r="G683" s="62"/>
    </row>
    <row r="684" spans="3:7" ht="15.75" customHeight="1" x14ac:dyDescent="0.2">
      <c r="C684" s="62"/>
      <c r="D684" s="62"/>
      <c r="E684" s="62"/>
      <c r="F684" s="40"/>
      <c r="G684" s="62"/>
    </row>
    <row r="685" spans="3:7" ht="15.75" customHeight="1" x14ac:dyDescent="0.2">
      <c r="C685" s="62"/>
      <c r="D685" s="62"/>
      <c r="E685" s="62"/>
      <c r="F685" s="40"/>
      <c r="G685" s="62"/>
    </row>
    <row r="686" spans="3:7" ht="15.75" customHeight="1" x14ac:dyDescent="0.2">
      <c r="C686" s="62"/>
      <c r="D686" s="62"/>
      <c r="E686" s="62"/>
      <c r="F686" s="40"/>
      <c r="G686" s="62"/>
    </row>
    <row r="687" spans="3:7" ht="15.75" customHeight="1" x14ac:dyDescent="0.2">
      <c r="C687" s="62"/>
      <c r="D687" s="62"/>
      <c r="E687" s="62"/>
      <c r="F687" s="40"/>
      <c r="G687" s="62"/>
    </row>
    <row r="688" spans="3:7" ht="15.75" customHeight="1" x14ac:dyDescent="0.2">
      <c r="C688" s="62"/>
      <c r="D688" s="62"/>
      <c r="E688" s="62"/>
      <c r="F688" s="40"/>
      <c r="G688" s="62"/>
    </row>
    <row r="689" spans="3:7" ht="15.75" customHeight="1" x14ac:dyDescent="0.2">
      <c r="C689" s="62"/>
      <c r="D689" s="62"/>
      <c r="E689" s="62"/>
      <c r="F689" s="40"/>
      <c r="G689" s="62"/>
    </row>
    <row r="690" spans="3:7" ht="15.75" customHeight="1" x14ac:dyDescent="0.2">
      <c r="C690" s="62"/>
      <c r="D690" s="62"/>
      <c r="E690" s="62"/>
      <c r="F690" s="40"/>
      <c r="G690" s="62"/>
    </row>
    <row r="691" spans="3:7" ht="15.75" customHeight="1" x14ac:dyDescent="0.2">
      <c r="C691" s="62"/>
      <c r="D691" s="62"/>
      <c r="E691" s="62"/>
      <c r="F691" s="40"/>
      <c r="G691" s="62"/>
    </row>
    <row r="692" spans="3:7" ht="15.75" customHeight="1" x14ac:dyDescent="0.2">
      <c r="C692" s="62"/>
      <c r="D692" s="62"/>
      <c r="E692" s="62"/>
      <c r="F692" s="40"/>
      <c r="G692" s="62"/>
    </row>
    <row r="693" spans="3:7" ht="15.75" customHeight="1" x14ac:dyDescent="0.2">
      <c r="C693" s="62"/>
      <c r="D693" s="62"/>
      <c r="E693" s="62"/>
      <c r="F693" s="40"/>
      <c r="G693" s="62"/>
    </row>
    <row r="694" spans="3:7" ht="15.75" customHeight="1" x14ac:dyDescent="0.2">
      <c r="C694" s="62"/>
      <c r="D694" s="62"/>
      <c r="E694" s="62"/>
      <c r="F694" s="40"/>
      <c r="G694" s="62"/>
    </row>
    <row r="695" spans="3:7" ht="15.75" customHeight="1" x14ac:dyDescent="0.2">
      <c r="C695" s="62"/>
      <c r="D695" s="62"/>
      <c r="E695" s="62"/>
      <c r="F695" s="40"/>
      <c r="G695" s="62"/>
    </row>
    <row r="696" spans="3:7" ht="15.75" customHeight="1" x14ac:dyDescent="0.2">
      <c r="C696" s="62"/>
      <c r="D696" s="62"/>
      <c r="E696" s="62"/>
      <c r="F696" s="40"/>
      <c r="G696" s="62"/>
    </row>
    <row r="697" spans="3:7" ht="15.75" customHeight="1" x14ac:dyDescent="0.2">
      <c r="C697" s="62"/>
      <c r="D697" s="62"/>
      <c r="E697" s="62"/>
      <c r="F697" s="40"/>
      <c r="G697" s="62"/>
    </row>
    <row r="698" spans="3:7" ht="15.75" customHeight="1" x14ac:dyDescent="0.2">
      <c r="C698" s="62"/>
      <c r="D698" s="62"/>
      <c r="E698" s="62"/>
      <c r="F698" s="40"/>
      <c r="G698" s="62"/>
    </row>
    <row r="699" spans="3:7" ht="15.75" customHeight="1" x14ac:dyDescent="0.2">
      <c r="C699" s="62"/>
      <c r="D699" s="62"/>
      <c r="E699" s="62"/>
      <c r="F699" s="40"/>
      <c r="G699" s="62"/>
    </row>
    <row r="700" spans="3:7" ht="15.75" customHeight="1" x14ac:dyDescent="0.2">
      <c r="C700" s="62"/>
      <c r="D700" s="62"/>
      <c r="E700" s="62"/>
      <c r="F700" s="40"/>
      <c r="G700" s="62"/>
    </row>
    <row r="701" spans="3:7" ht="15.75" customHeight="1" x14ac:dyDescent="0.2">
      <c r="C701" s="62"/>
      <c r="D701" s="62"/>
      <c r="E701" s="62"/>
      <c r="F701" s="40"/>
      <c r="G701" s="62"/>
    </row>
    <row r="702" spans="3:7" ht="15.75" customHeight="1" x14ac:dyDescent="0.2">
      <c r="C702" s="62"/>
      <c r="D702" s="62"/>
      <c r="E702" s="62"/>
      <c r="F702" s="40"/>
      <c r="G702" s="62"/>
    </row>
    <row r="703" spans="3:7" ht="15.75" customHeight="1" x14ac:dyDescent="0.2">
      <c r="C703" s="62"/>
      <c r="D703" s="62"/>
      <c r="E703" s="62"/>
      <c r="F703" s="40"/>
      <c r="G703" s="62"/>
    </row>
    <row r="704" spans="3:7" ht="15.75" customHeight="1" x14ac:dyDescent="0.2">
      <c r="C704" s="62"/>
      <c r="D704" s="62"/>
      <c r="E704" s="62"/>
      <c r="F704" s="40"/>
      <c r="G704" s="62"/>
    </row>
    <row r="705" spans="3:7" ht="15.75" customHeight="1" x14ac:dyDescent="0.2">
      <c r="C705" s="62"/>
      <c r="D705" s="62"/>
      <c r="E705" s="62"/>
      <c r="F705" s="40"/>
      <c r="G705" s="62"/>
    </row>
    <row r="706" spans="3:7" ht="15.75" customHeight="1" x14ac:dyDescent="0.2">
      <c r="C706" s="62"/>
      <c r="D706" s="62"/>
      <c r="E706" s="62"/>
      <c r="F706" s="40"/>
      <c r="G706" s="62"/>
    </row>
    <row r="707" spans="3:7" ht="15.75" customHeight="1" x14ac:dyDescent="0.2">
      <c r="C707" s="62"/>
      <c r="D707" s="62"/>
      <c r="E707" s="62"/>
      <c r="F707" s="40"/>
      <c r="G707" s="62"/>
    </row>
    <row r="708" spans="3:7" ht="15.75" customHeight="1" x14ac:dyDescent="0.2">
      <c r="C708" s="62"/>
      <c r="D708" s="62"/>
      <c r="E708" s="62"/>
      <c r="F708" s="40"/>
      <c r="G708" s="62"/>
    </row>
    <row r="709" spans="3:7" ht="15.75" customHeight="1" x14ac:dyDescent="0.2">
      <c r="C709" s="62"/>
      <c r="D709" s="62"/>
      <c r="E709" s="62"/>
      <c r="F709" s="40"/>
      <c r="G709" s="62"/>
    </row>
    <row r="710" spans="3:7" ht="15.75" customHeight="1" x14ac:dyDescent="0.2">
      <c r="C710" s="62"/>
      <c r="D710" s="62"/>
      <c r="E710" s="62"/>
      <c r="F710" s="40"/>
      <c r="G710" s="62"/>
    </row>
    <row r="711" spans="3:7" ht="15.75" customHeight="1" x14ac:dyDescent="0.2">
      <c r="C711" s="62"/>
      <c r="D711" s="62"/>
      <c r="E711" s="62"/>
      <c r="F711" s="40"/>
      <c r="G711" s="62"/>
    </row>
    <row r="712" spans="3:7" ht="15.75" customHeight="1" x14ac:dyDescent="0.2">
      <c r="C712" s="62"/>
      <c r="D712" s="62"/>
      <c r="E712" s="62"/>
      <c r="F712" s="40"/>
      <c r="G712" s="62"/>
    </row>
    <row r="713" spans="3:7" ht="15.75" customHeight="1" x14ac:dyDescent="0.2">
      <c r="C713" s="62"/>
      <c r="D713" s="62"/>
      <c r="E713" s="62"/>
      <c r="F713" s="40"/>
      <c r="G713" s="62"/>
    </row>
    <row r="714" spans="3:7" ht="15.75" customHeight="1" x14ac:dyDescent="0.2">
      <c r="C714" s="62"/>
      <c r="D714" s="62"/>
      <c r="E714" s="62"/>
      <c r="F714" s="40"/>
      <c r="G714" s="62"/>
    </row>
    <row r="715" spans="3:7" ht="15.75" customHeight="1" x14ac:dyDescent="0.2">
      <c r="C715" s="62"/>
      <c r="D715" s="62"/>
      <c r="E715" s="62"/>
      <c r="F715" s="40"/>
      <c r="G715" s="62"/>
    </row>
    <row r="716" spans="3:7" ht="15.75" customHeight="1" x14ac:dyDescent="0.2">
      <c r="C716" s="62"/>
      <c r="D716" s="62"/>
      <c r="E716" s="62"/>
      <c r="F716" s="40"/>
      <c r="G716" s="62"/>
    </row>
    <row r="717" spans="3:7" ht="15.75" customHeight="1" x14ac:dyDescent="0.2">
      <c r="C717" s="62"/>
      <c r="D717" s="62"/>
      <c r="E717" s="62"/>
      <c r="F717" s="40"/>
      <c r="G717" s="62"/>
    </row>
    <row r="718" spans="3:7" ht="15.75" customHeight="1" x14ac:dyDescent="0.2">
      <c r="C718" s="62"/>
      <c r="D718" s="62"/>
      <c r="E718" s="62"/>
      <c r="F718" s="40"/>
      <c r="G718" s="62"/>
    </row>
    <row r="719" spans="3:7" ht="15.75" customHeight="1" x14ac:dyDescent="0.2">
      <c r="C719" s="62"/>
      <c r="D719" s="62"/>
      <c r="E719" s="62"/>
      <c r="F719" s="40"/>
      <c r="G719" s="62"/>
    </row>
    <row r="720" spans="3:7" ht="15.75" customHeight="1" x14ac:dyDescent="0.2">
      <c r="C720" s="62"/>
      <c r="D720" s="62"/>
      <c r="E720" s="62"/>
      <c r="F720" s="40"/>
      <c r="G720" s="62"/>
    </row>
    <row r="721" spans="3:7" ht="15.75" customHeight="1" x14ac:dyDescent="0.2">
      <c r="C721" s="62"/>
      <c r="D721" s="62"/>
      <c r="E721" s="62"/>
      <c r="F721" s="40"/>
      <c r="G721" s="62"/>
    </row>
    <row r="722" spans="3:7" ht="15.75" customHeight="1" x14ac:dyDescent="0.2">
      <c r="C722" s="62"/>
      <c r="D722" s="62"/>
      <c r="E722" s="62"/>
      <c r="F722" s="40"/>
      <c r="G722" s="62"/>
    </row>
    <row r="723" spans="3:7" ht="15.75" customHeight="1" x14ac:dyDescent="0.2">
      <c r="C723" s="62"/>
      <c r="D723" s="62"/>
      <c r="E723" s="62"/>
      <c r="F723" s="40"/>
      <c r="G723" s="62"/>
    </row>
    <row r="724" spans="3:7" ht="15.75" customHeight="1" x14ac:dyDescent="0.2">
      <c r="C724" s="62"/>
      <c r="D724" s="62"/>
      <c r="E724" s="62"/>
      <c r="F724" s="40"/>
      <c r="G724" s="62"/>
    </row>
    <row r="725" spans="3:7" ht="15.75" customHeight="1" x14ac:dyDescent="0.2">
      <c r="C725" s="62"/>
      <c r="D725" s="62"/>
      <c r="E725" s="62"/>
      <c r="F725" s="40"/>
      <c r="G725" s="62"/>
    </row>
    <row r="726" spans="3:7" ht="15.75" customHeight="1" x14ac:dyDescent="0.2">
      <c r="C726" s="62"/>
      <c r="D726" s="62"/>
      <c r="E726" s="62"/>
      <c r="F726" s="40"/>
      <c r="G726" s="62"/>
    </row>
    <row r="727" spans="3:7" ht="15.75" customHeight="1" x14ac:dyDescent="0.2">
      <c r="C727" s="62"/>
      <c r="D727" s="62"/>
      <c r="E727" s="62"/>
      <c r="F727" s="40"/>
      <c r="G727" s="62"/>
    </row>
    <row r="728" spans="3:7" ht="15.75" customHeight="1" x14ac:dyDescent="0.2">
      <c r="C728" s="62"/>
      <c r="D728" s="62"/>
      <c r="E728" s="62"/>
      <c r="F728" s="40"/>
      <c r="G728" s="62"/>
    </row>
    <row r="729" spans="3:7" ht="15.75" customHeight="1" x14ac:dyDescent="0.2">
      <c r="C729" s="62"/>
      <c r="D729" s="62"/>
      <c r="E729" s="62"/>
      <c r="F729" s="40"/>
      <c r="G729" s="62"/>
    </row>
    <row r="730" spans="3:7" ht="15.75" customHeight="1" x14ac:dyDescent="0.2">
      <c r="C730" s="62"/>
      <c r="D730" s="62"/>
      <c r="E730" s="62"/>
      <c r="F730" s="40"/>
      <c r="G730" s="62"/>
    </row>
    <row r="731" spans="3:7" ht="15.75" customHeight="1" x14ac:dyDescent="0.2">
      <c r="C731" s="62"/>
      <c r="D731" s="62"/>
      <c r="E731" s="62"/>
      <c r="F731" s="40"/>
      <c r="G731" s="62"/>
    </row>
    <row r="732" spans="3:7" ht="15.75" customHeight="1" x14ac:dyDescent="0.2">
      <c r="C732" s="62"/>
      <c r="D732" s="62"/>
      <c r="E732" s="62"/>
      <c r="F732" s="40"/>
      <c r="G732" s="62"/>
    </row>
    <row r="733" spans="3:7" ht="15.75" customHeight="1" x14ac:dyDescent="0.2">
      <c r="C733" s="62"/>
      <c r="D733" s="62"/>
      <c r="E733" s="62"/>
      <c r="F733" s="40"/>
      <c r="G733" s="62"/>
    </row>
    <row r="734" spans="3:7" ht="15.75" customHeight="1" x14ac:dyDescent="0.2">
      <c r="C734" s="62"/>
      <c r="D734" s="62"/>
      <c r="E734" s="62"/>
      <c r="F734" s="40"/>
      <c r="G734" s="62"/>
    </row>
    <row r="735" spans="3:7" ht="15.75" customHeight="1" x14ac:dyDescent="0.2">
      <c r="C735" s="62"/>
      <c r="D735" s="62"/>
      <c r="E735" s="62"/>
      <c r="F735" s="40"/>
      <c r="G735" s="62"/>
    </row>
    <row r="736" spans="3:7" ht="15.75" customHeight="1" x14ac:dyDescent="0.2">
      <c r="C736" s="62"/>
      <c r="D736" s="62"/>
      <c r="E736" s="62"/>
      <c r="F736" s="40"/>
      <c r="G736" s="62"/>
    </row>
    <row r="737" spans="3:7" ht="15.75" customHeight="1" x14ac:dyDescent="0.2">
      <c r="C737" s="62"/>
      <c r="D737" s="62"/>
      <c r="E737" s="62"/>
      <c r="F737" s="40"/>
      <c r="G737" s="62"/>
    </row>
    <row r="738" spans="3:7" ht="15.75" customHeight="1" x14ac:dyDescent="0.2">
      <c r="C738" s="62"/>
      <c r="D738" s="62"/>
      <c r="E738" s="62"/>
      <c r="F738" s="40"/>
      <c r="G738" s="62"/>
    </row>
    <row r="739" spans="3:7" ht="15.75" customHeight="1" x14ac:dyDescent="0.2">
      <c r="C739" s="62"/>
      <c r="D739" s="62"/>
      <c r="E739" s="62"/>
      <c r="F739" s="40"/>
      <c r="G739" s="62"/>
    </row>
    <row r="740" spans="3:7" ht="15.75" customHeight="1" x14ac:dyDescent="0.2">
      <c r="C740" s="62"/>
      <c r="D740" s="62"/>
      <c r="E740" s="62"/>
      <c r="F740" s="40"/>
      <c r="G740" s="62"/>
    </row>
    <row r="741" spans="3:7" ht="15.75" customHeight="1" x14ac:dyDescent="0.2">
      <c r="C741" s="62"/>
      <c r="D741" s="62"/>
      <c r="E741" s="62"/>
      <c r="F741" s="40"/>
      <c r="G741" s="62"/>
    </row>
    <row r="742" spans="3:7" ht="15.75" customHeight="1" x14ac:dyDescent="0.2">
      <c r="C742" s="62"/>
      <c r="D742" s="62"/>
      <c r="E742" s="62"/>
      <c r="F742" s="40"/>
      <c r="G742" s="62"/>
    </row>
    <row r="743" spans="3:7" ht="15.75" customHeight="1" x14ac:dyDescent="0.2">
      <c r="C743" s="62"/>
      <c r="D743" s="62"/>
      <c r="E743" s="62"/>
      <c r="F743" s="40"/>
      <c r="G743" s="62"/>
    </row>
    <row r="744" spans="3:7" ht="15.75" customHeight="1" x14ac:dyDescent="0.2">
      <c r="C744" s="62"/>
      <c r="D744" s="62"/>
      <c r="E744" s="62"/>
      <c r="F744" s="40"/>
      <c r="G744" s="62"/>
    </row>
    <row r="745" spans="3:7" ht="15.75" customHeight="1" x14ac:dyDescent="0.2">
      <c r="C745" s="62"/>
      <c r="D745" s="62"/>
      <c r="E745" s="62"/>
      <c r="F745" s="40"/>
      <c r="G745" s="62"/>
    </row>
    <row r="746" spans="3:7" ht="15.75" customHeight="1" x14ac:dyDescent="0.2">
      <c r="C746" s="62"/>
      <c r="D746" s="62"/>
      <c r="E746" s="62"/>
      <c r="F746" s="40"/>
      <c r="G746" s="62"/>
    </row>
    <row r="747" spans="3:7" ht="15.75" customHeight="1" x14ac:dyDescent="0.2">
      <c r="C747" s="62"/>
      <c r="D747" s="62"/>
      <c r="E747" s="62"/>
      <c r="F747" s="40"/>
      <c r="G747" s="62"/>
    </row>
    <row r="748" spans="3:7" ht="15.75" customHeight="1" x14ac:dyDescent="0.2">
      <c r="C748" s="62"/>
      <c r="D748" s="62"/>
      <c r="E748" s="62"/>
      <c r="F748" s="40"/>
      <c r="G748" s="62"/>
    </row>
    <row r="749" spans="3:7" ht="15.75" customHeight="1" x14ac:dyDescent="0.2">
      <c r="C749" s="62"/>
      <c r="D749" s="62"/>
      <c r="E749" s="62"/>
      <c r="F749" s="40"/>
      <c r="G749" s="62"/>
    </row>
    <row r="750" spans="3:7" ht="15.75" customHeight="1" x14ac:dyDescent="0.2">
      <c r="C750" s="62"/>
      <c r="D750" s="62"/>
      <c r="E750" s="62"/>
      <c r="F750" s="40"/>
      <c r="G750" s="62"/>
    </row>
    <row r="751" spans="3:7" ht="15.75" customHeight="1" x14ac:dyDescent="0.2">
      <c r="C751" s="62"/>
      <c r="D751" s="62"/>
      <c r="E751" s="62"/>
      <c r="F751" s="40"/>
      <c r="G751" s="62"/>
    </row>
    <row r="752" spans="3:7" ht="15.75" customHeight="1" x14ac:dyDescent="0.2">
      <c r="C752" s="62"/>
      <c r="D752" s="62"/>
      <c r="E752" s="62"/>
      <c r="F752" s="40"/>
      <c r="G752" s="62"/>
    </row>
    <row r="753" spans="3:7" ht="15.75" customHeight="1" x14ac:dyDescent="0.2">
      <c r="C753" s="62"/>
      <c r="D753" s="62"/>
      <c r="E753" s="62"/>
      <c r="F753" s="40"/>
      <c r="G753" s="62"/>
    </row>
    <row r="754" spans="3:7" ht="15.75" customHeight="1" x14ac:dyDescent="0.2">
      <c r="C754" s="62"/>
      <c r="D754" s="62"/>
      <c r="E754" s="62"/>
      <c r="F754" s="40"/>
      <c r="G754" s="62"/>
    </row>
    <row r="755" spans="3:7" ht="15.75" customHeight="1" x14ac:dyDescent="0.2">
      <c r="C755" s="62"/>
      <c r="D755" s="62"/>
      <c r="E755" s="62"/>
      <c r="F755" s="40"/>
      <c r="G755" s="62"/>
    </row>
    <row r="756" spans="3:7" ht="15.75" customHeight="1" x14ac:dyDescent="0.2">
      <c r="C756" s="62"/>
      <c r="D756" s="62"/>
      <c r="E756" s="62"/>
      <c r="F756" s="40"/>
      <c r="G756" s="62"/>
    </row>
    <row r="757" spans="3:7" ht="15.75" customHeight="1" x14ac:dyDescent="0.2">
      <c r="C757" s="62"/>
      <c r="D757" s="62"/>
      <c r="E757" s="62"/>
      <c r="F757" s="40"/>
      <c r="G757" s="62"/>
    </row>
    <row r="758" spans="3:7" ht="15.75" customHeight="1" x14ac:dyDescent="0.2">
      <c r="C758" s="62"/>
      <c r="D758" s="62"/>
      <c r="E758" s="62"/>
      <c r="F758" s="40"/>
      <c r="G758" s="62"/>
    </row>
    <row r="759" spans="3:7" ht="15.75" customHeight="1" x14ac:dyDescent="0.2">
      <c r="C759" s="62"/>
      <c r="D759" s="62"/>
      <c r="E759" s="62"/>
      <c r="F759" s="40"/>
      <c r="G759" s="62"/>
    </row>
    <row r="760" spans="3:7" ht="15.75" customHeight="1" x14ac:dyDescent="0.2">
      <c r="C760" s="62"/>
      <c r="D760" s="62"/>
      <c r="E760" s="62"/>
      <c r="F760" s="40"/>
      <c r="G760" s="62"/>
    </row>
    <row r="761" spans="3:7" ht="15.75" customHeight="1" x14ac:dyDescent="0.2">
      <c r="C761" s="62"/>
      <c r="D761" s="62"/>
      <c r="E761" s="62"/>
      <c r="F761" s="40"/>
      <c r="G761" s="62"/>
    </row>
    <row r="762" spans="3:7" ht="15.75" customHeight="1" x14ac:dyDescent="0.2">
      <c r="C762" s="62"/>
      <c r="D762" s="62"/>
      <c r="E762" s="62"/>
      <c r="F762" s="40"/>
      <c r="G762" s="62"/>
    </row>
    <row r="763" spans="3:7" ht="15.75" customHeight="1" x14ac:dyDescent="0.2">
      <c r="C763" s="62"/>
      <c r="D763" s="62"/>
      <c r="E763" s="62"/>
      <c r="F763" s="40"/>
      <c r="G763" s="62"/>
    </row>
    <row r="764" spans="3:7" ht="15.75" customHeight="1" x14ac:dyDescent="0.2">
      <c r="C764" s="62"/>
      <c r="D764" s="62"/>
      <c r="E764" s="62"/>
      <c r="F764" s="40"/>
      <c r="G764" s="62"/>
    </row>
    <row r="765" spans="3:7" ht="15.75" customHeight="1" x14ac:dyDescent="0.2">
      <c r="C765" s="62"/>
      <c r="D765" s="62"/>
      <c r="E765" s="62"/>
      <c r="F765" s="40"/>
      <c r="G765" s="62"/>
    </row>
    <row r="766" spans="3:7" ht="15.75" customHeight="1" x14ac:dyDescent="0.2">
      <c r="C766" s="62"/>
      <c r="D766" s="62"/>
      <c r="E766" s="62"/>
      <c r="F766" s="40"/>
      <c r="G766" s="62"/>
    </row>
    <row r="767" spans="3:7" ht="15.75" customHeight="1" x14ac:dyDescent="0.2">
      <c r="C767" s="62"/>
      <c r="D767" s="62"/>
      <c r="E767" s="62"/>
      <c r="F767" s="40"/>
      <c r="G767" s="62"/>
    </row>
    <row r="768" spans="3:7" ht="15.75" customHeight="1" x14ac:dyDescent="0.2">
      <c r="C768" s="62"/>
      <c r="D768" s="62"/>
      <c r="E768" s="62"/>
      <c r="F768" s="40"/>
      <c r="G768" s="62"/>
    </row>
    <row r="769" spans="3:7" ht="15.75" customHeight="1" x14ac:dyDescent="0.2">
      <c r="C769" s="62"/>
      <c r="D769" s="62"/>
      <c r="E769" s="62"/>
      <c r="F769" s="40"/>
      <c r="G769" s="62"/>
    </row>
    <row r="770" spans="3:7" ht="15.75" customHeight="1" x14ac:dyDescent="0.2">
      <c r="C770" s="62"/>
      <c r="D770" s="62"/>
      <c r="E770" s="62"/>
      <c r="F770" s="40"/>
      <c r="G770" s="62"/>
    </row>
    <row r="771" spans="3:7" ht="15.75" customHeight="1" x14ac:dyDescent="0.2">
      <c r="C771" s="62"/>
      <c r="D771" s="62"/>
      <c r="E771" s="62"/>
      <c r="F771" s="40"/>
      <c r="G771" s="62"/>
    </row>
    <row r="772" spans="3:7" ht="15.75" customHeight="1" x14ac:dyDescent="0.2">
      <c r="C772" s="62"/>
      <c r="D772" s="62"/>
      <c r="E772" s="62"/>
      <c r="F772" s="40"/>
      <c r="G772" s="62"/>
    </row>
    <row r="773" spans="3:7" ht="15.75" customHeight="1" x14ac:dyDescent="0.2">
      <c r="C773" s="62"/>
      <c r="D773" s="62"/>
      <c r="E773" s="62"/>
      <c r="F773" s="40"/>
      <c r="G773" s="62"/>
    </row>
    <row r="774" spans="3:7" ht="15.75" customHeight="1" x14ac:dyDescent="0.2">
      <c r="C774" s="62"/>
      <c r="D774" s="62"/>
      <c r="E774" s="62"/>
      <c r="F774" s="40"/>
      <c r="G774" s="62"/>
    </row>
    <row r="775" spans="3:7" ht="15.75" customHeight="1" x14ac:dyDescent="0.2">
      <c r="C775" s="62"/>
      <c r="D775" s="62"/>
      <c r="E775" s="62"/>
      <c r="F775" s="40"/>
      <c r="G775" s="62"/>
    </row>
    <row r="776" spans="3:7" ht="15.75" customHeight="1" x14ac:dyDescent="0.2">
      <c r="C776" s="62"/>
      <c r="D776" s="62"/>
      <c r="E776" s="62"/>
      <c r="F776" s="40"/>
      <c r="G776" s="62"/>
    </row>
    <row r="777" spans="3:7" ht="15.75" customHeight="1" x14ac:dyDescent="0.2">
      <c r="C777" s="62"/>
      <c r="D777" s="62"/>
      <c r="E777" s="62"/>
      <c r="F777" s="40"/>
      <c r="G777" s="62"/>
    </row>
    <row r="778" spans="3:7" ht="15.75" customHeight="1" x14ac:dyDescent="0.2">
      <c r="C778" s="62"/>
      <c r="D778" s="62"/>
      <c r="E778" s="62"/>
      <c r="F778" s="40"/>
      <c r="G778" s="62"/>
    </row>
    <row r="779" spans="3:7" ht="15.75" customHeight="1" x14ac:dyDescent="0.2">
      <c r="C779" s="62"/>
      <c r="D779" s="62"/>
      <c r="E779" s="62"/>
      <c r="F779" s="40"/>
      <c r="G779" s="62"/>
    </row>
    <row r="780" spans="3:7" ht="15.75" customHeight="1" x14ac:dyDescent="0.2">
      <c r="C780" s="62"/>
      <c r="D780" s="62"/>
      <c r="E780" s="62"/>
      <c r="F780" s="40"/>
      <c r="G780" s="62"/>
    </row>
    <row r="781" spans="3:7" ht="15.75" customHeight="1" x14ac:dyDescent="0.2">
      <c r="C781" s="62"/>
      <c r="D781" s="62"/>
      <c r="E781" s="62"/>
      <c r="F781" s="40"/>
      <c r="G781" s="62"/>
    </row>
    <row r="782" spans="3:7" ht="15.75" customHeight="1" x14ac:dyDescent="0.2">
      <c r="C782" s="62"/>
      <c r="D782" s="62"/>
      <c r="E782" s="62"/>
      <c r="F782" s="40"/>
      <c r="G782" s="62"/>
    </row>
    <row r="783" spans="3:7" ht="15.75" customHeight="1" x14ac:dyDescent="0.2">
      <c r="C783" s="62"/>
      <c r="D783" s="62"/>
      <c r="E783" s="62"/>
      <c r="F783" s="40"/>
      <c r="G783" s="62"/>
    </row>
    <row r="784" spans="3:7" ht="15.75" customHeight="1" x14ac:dyDescent="0.2">
      <c r="C784" s="62"/>
      <c r="D784" s="62"/>
      <c r="E784" s="62"/>
      <c r="F784" s="40"/>
      <c r="G784" s="62"/>
    </row>
    <row r="785" spans="3:7" ht="15.75" customHeight="1" x14ac:dyDescent="0.2">
      <c r="C785" s="62"/>
      <c r="D785" s="62"/>
      <c r="E785" s="62"/>
      <c r="F785" s="40"/>
      <c r="G785" s="62"/>
    </row>
    <row r="786" spans="3:7" ht="15.75" customHeight="1" x14ac:dyDescent="0.2">
      <c r="C786" s="62"/>
      <c r="D786" s="62"/>
      <c r="E786" s="62"/>
      <c r="F786" s="40"/>
      <c r="G786" s="62"/>
    </row>
    <row r="787" spans="3:7" ht="15.75" customHeight="1" x14ac:dyDescent="0.2">
      <c r="C787" s="62"/>
      <c r="D787" s="62"/>
      <c r="E787" s="62"/>
      <c r="F787" s="40"/>
      <c r="G787" s="62"/>
    </row>
    <row r="788" spans="3:7" ht="15.75" customHeight="1" x14ac:dyDescent="0.2">
      <c r="C788" s="62"/>
      <c r="D788" s="62"/>
      <c r="E788" s="62"/>
      <c r="F788" s="40"/>
      <c r="G788" s="62"/>
    </row>
    <row r="789" spans="3:7" ht="15.75" customHeight="1" x14ac:dyDescent="0.2">
      <c r="C789" s="62"/>
      <c r="D789" s="62"/>
      <c r="E789" s="62"/>
      <c r="F789" s="40"/>
      <c r="G789" s="62"/>
    </row>
    <row r="790" spans="3:7" ht="15.75" customHeight="1" x14ac:dyDescent="0.2">
      <c r="C790" s="62"/>
      <c r="D790" s="62"/>
      <c r="E790" s="62"/>
      <c r="F790" s="40"/>
      <c r="G790" s="62"/>
    </row>
    <row r="791" spans="3:7" ht="15.75" customHeight="1" x14ac:dyDescent="0.2">
      <c r="C791" s="62"/>
      <c r="D791" s="62"/>
      <c r="E791" s="62"/>
      <c r="F791" s="40"/>
      <c r="G791" s="62"/>
    </row>
    <row r="792" spans="3:7" ht="15.75" customHeight="1" x14ac:dyDescent="0.2">
      <c r="C792" s="62"/>
      <c r="D792" s="62"/>
      <c r="E792" s="62"/>
      <c r="F792" s="40"/>
      <c r="G792" s="62"/>
    </row>
    <row r="793" spans="3:7" ht="15.75" customHeight="1" x14ac:dyDescent="0.2">
      <c r="C793" s="62"/>
      <c r="D793" s="62"/>
      <c r="E793" s="62"/>
      <c r="F793" s="40"/>
      <c r="G793" s="62"/>
    </row>
    <row r="794" spans="3:7" ht="15.75" customHeight="1" x14ac:dyDescent="0.2">
      <c r="C794" s="62"/>
      <c r="D794" s="62"/>
      <c r="E794" s="62"/>
      <c r="F794" s="40"/>
      <c r="G794" s="62"/>
    </row>
    <row r="795" spans="3:7" ht="15.75" customHeight="1" x14ac:dyDescent="0.2">
      <c r="C795" s="62"/>
      <c r="D795" s="62"/>
      <c r="E795" s="62"/>
      <c r="F795" s="40"/>
      <c r="G795" s="62"/>
    </row>
    <row r="796" spans="3:7" ht="15.75" customHeight="1" x14ac:dyDescent="0.2">
      <c r="C796" s="62"/>
      <c r="D796" s="62"/>
      <c r="E796" s="62"/>
      <c r="F796" s="40"/>
      <c r="G796" s="62"/>
    </row>
    <row r="797" spans="3:7" ht="15.75" customHeight="1" x14ac:dyDescent="0.2">
      <c r="C797" s="62"/>
      <c r="D797" s="62"/>
      <c r="E797" s="62"/>
      <c r="F797" s="40"/>
      <c r="G797" s="62"/>
    </row>
    <row r="798" spans="3:7" ht="15.75" customHeight="1" x14ac:dyDescent="0.2">
      <c r="C798" s="62"/>
      <c r="D798" s="62"/>
      <c r="E798" s="62"/>
      <c r="F798" s="40"/>
      <c r="G798" s="62"/>
    </row>
    <row r="799" spans="3:7" ht="15.75" customHeight="1" x14ac:dyDescent="0.2">
      <c r="C799" s="62"/>
      <c r="D799" s="62"/>
      <c r="E799" s="62"/>
      <c r="F799" s="40"/>
      <c r="G799" s="62"/>
    </row>
    <row r="800" spans="3:7" ht="15.75" customHeight="1" x14ac:dyDescent="0.2">
      <c r="C800" s="62"/>
      <c r="D800" s="62"/>
      <c r="E800" s="62"/>
      <c r="F800" s="40"/>
      <c r="G800" s="62"/>
    </row>
    <row r="801" spans="3:7" ht="15.75" customHeight="1" x14ac:dyDescent="0.2">
      <c r="C801" s="62"/>
      <c r="D801" s="62"/>
      <c r="E801" s="62"/>
      <c r="F801" s="40"/>
      <c r="G801" s="62"/>
    </row>
    <row r="802" spans="3:7" ht="15.75" customHeight="1" x14ac:dyDescent="0.2">
      <c r="C802" s="62"/>
      <c r="D802" s="62"/>
      <c r="E802" s="62"/>
      <c r="F802" s="40"/>
      <c r="G802" s="62"/>
    </row>
    <row r="803" spans="3:7" ht="15.75" customHeight="1" x14ac:dyDescent="0.2">
      <c r="C803" s="62"/>
      <c r="D803" s="62"/>
      <c r="E803" s="62"/>
      <c r="F803" s="40"/>
      <c r="G803" s="62"/>
    </row>
    <row r="804" spans="3:7" ht="15.75" customHeight="1" x14ac:dyDescent="0.2">
      <c r="C804" s="62"/>
      <c r="D804" s="62"/>
      <c r="E804" s="62"/>
      <c r="F804" s="40"/>
      <c r="G804" s="62"/>
    </row>
    <row r="805" spans="3:7" ht="15.75" customHeight="1" x14ac:dyDescent="0.2">
      <c r="C805" s="62"/>
      <c r="D805" s="62"/>
      <c r="E805" s="62"/>
      <c r="F805" s="40"/>
      <c r="G805" s="62"/>
    </row>
    <row r="806" spans="3:7" ht="15.75" customHeight="1" x14ac:dyDescent="0.2">
      <c r="C806" s="62"/>
      <c r="D806" s="62"/>
      <c r="E806" s="62"/>
      <c r="F806" s="40"/>
      <c r="G806" s="62"/>
    </row>
    <row r="807" spans="3:7" ht="15.75" customHeight="1" x14ac:dyDescent="0.2">
      <c r="C807" s="62"/>
      <c r="D807" s="62"/>
      <c r="E807" s="62"/>
      <c r="F807" s="40"/>
      <c r="G807" s="62"/>
    </row>
    <row r="808" spans="3:7" ht="15.75" customHeight="1" x14ac:dyDescent="0.2">
      <c r="C808" s="62"/>
      <c r="D808" s="62"/>
      <c r="E808" s="62"/>
      <c r="F808" s="40"/>
      <c r="G808" s="62"/>
    </row>
    <row r="809" spans="3:7" ht="15.75" customHeight="1" x14ac:dyDescent="0.2">
      <c r="C809" s="62"/>
      <c r="D809" s="62"/>
      <c r="E809" s="62"/>
      <c r="F809" s="40"/>
      <c r="G809" s="62"/>
    </row>
    <row r="810" spans="3:7" ht="15.75" customHeight="1" x14ac:dyDescent="0.2">
      <c r="C810" s="62"/>
      <c r="D810" s="62"/>
      <c r="E810" s="62"/>
      <c r="F810" s="40"/>
      <c r="G810" s="62"/>
    </row>
    <row r="811" spans="3:7" ht="15.75" customHeight="1" x14ac:dyDescent="0.2">
      <c r="C811" s="62"/>
      <c r="D811" s="62"/>
      <c r="E811" s="62"/>
      <c r="F811" s="40"/>
      <c r="G811" s="62"/>
    </row>
    <row r="812" spans="3:7" ht="15.75" customHeight="1" x14ac:dyDescent="0.2">
      <c r="C812" s="62"/>
      <c r="D812" s="62"/>
      <c r="E812" s="62"/>
      <c r="F812" s="40"/>
      <c r="G812" s="62"/>
    </row>
    <row r="813" spans="3:7" ht="15.75" customHeight="1" x14ac:dyDescent="0.2">
      <c r="C813" s="62"/>
      <c r="D813" s="62"/>
      <c r="E813" s="62"/>
      <c r="F813" s="40"/>
      <c r="G813" s="62"/>
    </row>
    <row r="814" spans="3:7" ht="15.75" customHeight="1" x14ac:dyDescent="0.2">
      <c r="C814" s="62"/>
      <c r="D814" s="62"/>
      <c r="E814" s="62"/>
      <c r="F814" s="40"/>
      <c r="G814" s="62"/>
    </row>
    <row r="815" spans="3:7" ht="15.75" customHeight="1" x14ac:dyDescent="0.2">
      <c r="C815" s="62"/>
      <c r="D815" s="62"/>
      <c r="E815" s="62"/>
      <c r="F815" s="40"/>
      <c r="G815" s="62"/>
    </row>
    <row r="816" spans="3:7" ht="15.75" customHeight="1" x14ac:dyDescent="0.2">
      <c r="C816" s="62"/>
      <c r="D816" s="62"/>
      <c r="E816" s="62"/>
      <c r="F816" s="40"/>
      <c r="G816" s="62"/>
    </row>
    <row r="817" spans="3:7" ht="15.75" customHeight="1" x14ac:dyDescent="0.2">
      <c r="C817" s="62"/>
      <c r="D817" s="62"/>
      <c r="E817" s="62"/>
      <c r="F817" s="40"/>
      <c r="G817" s="62"/>
    </row>
    <row r="818" spans="3:7" ht="15.75" customHeight="1" x14ac:dyDescent="0.2">
      <c r="C818" s="62"/>
      <c r="D818" s="62"/>
      <c r="E818" s="62"/>
      <c r="F818" s="40"/>
      <c r="G818" s="62"/>
    </row>
    <row r="819" spans="3:7" ht="15.75" customHeight="1" x14ac:dyDescent="0.2">
      <c r="C819" s="62"/>
      <c r="D819" s="62"/>
      <c r="E819" s="62"/>
      <c r="F819" s="40"/>
      <c r="G819" s="62"/>
    </row>
    <row r="820" spans="3:7" ht="15.75" customHeight="1" x14ac:dyDescent="0.2">
      <c r="C820" s="62"/>
      <c r="D820" s="62"/>
      <c r="E820" s="62"/>
      <c r="F820" s="40"/>
      <c r="G820" s="62"/>
    </row>
    <row r="821" spans="3:7" ht="15.75" customHeight="1" x14ac:dyDescent="0.2">
      <c r="C821" s="62"/>
      <c r="D821" s="62"/>
      <c r="E821" s="62"/>
      <c r="F821" s="40"/>
      <c r="G821" s="62"/>
    </row>
    <row r="822" spans="3:7" ht="15.75" customHeight="1" x14ac:dyDescent="0.2">
      <c r="C822" s="62"/>
      <c r="D822" s="62"/>
      <c r="E822" s="62"/>
      <c r="F822" s="40"/>
      <c r="G822" s="62"/>
    </row>
    <row r="823" spans="3:7" ht="15.75" customHeight="1" x14ac:dyDescent="0.2">
      <c r="C823" s="62"/>
      <c r="D823" s="62"/>
      <c r="E823" s="62"/>
      <c r="F823" s="40"/>
      <c r="G823" s="62"/>
    </row>
    <row r="824" spans="3:7" ht="15.75" customHeight="1" x14ac:dyDescent="0.2">
      <c r="C824" s="62"/>
      <c r="D824" s="62"/>
      <c r="E824" s="62"/>
      <c r="F824" s="40"/>
      <c r="G824" s="62"/>
    </row>
    <row r="825" spans="3:7" ht="15.75" customHeight="1" x14ac:dyDescent="0.2">
      <c r="C825" s="62"/>
      <c r="D825" s="62"/>
      <c r="E825" s="62"/>
      <c r="F825" s="40"/>
      <c r="G825" s="62"/>
    </row>
    <row r="826" spans="3:7" ht="15.75" customHeight="1" x14ac:dyDescent="0.2">
      <c r="C826" s="62"/>
      <c r="D826" s="62"/>
      <c r="E826" s="62"/>
      <c r="F826" s="40"/>
      <c r="G826" s="62"/>
    </row>
    <row r="827" spans="3:7" ht="15.75" customHeight="1" x14ac:dyDescent="0.2">
      <c r="C827" s="62"/>
      <c r="D827" s="62"/>
      <c r="E827" s="62"/>
      <c r="F827" s="40"/>
      <c r="G827" s="62"/>
    </row>
    <row r="828" spans="3:7" ht="15.75" customHeight="1" x14ac:dyDescent="0.2">
      <c r="C828" s="62"/>
      <c r="D828" s="62"/>
      <c r="E828" s="62"/>
      <c r="F828" s="40"/>
      <c r="G828" s="62"/>
    </row>
    <row r="829" spans="3:7" ht="15.75" customHeight="1" x14ac:dyDescent="0.2">
      <c r="C829" s="62"/>
      <c r="D829" s="62"/>
      <c r="E829" s="62"/>
      <c r="F829" s="40"/>
      <c r="G829" s="62"/>
    </row>
    <row r="830" spans="3:7" ht="15.75" customHeight="1" x14ac:dyDescent="0.2">
      <c r="C830" s="62"/>
      <c r="D830" s="62"/>
      <c r="E830" s="62"/>
      <c r="F830" s="40"/>
      <c r="G830" s="62"/>
    </row>
    <row r="831" spans="3:7" ht="15.75" customHeight="1" x14ac:dyDescent="0.2">
      <c r="C831" s="62"/>
      <c r="D831" s="62"/>
      <c r="E831" s="62"/>
      <c r="F831" s="40"/>
      <c r="G831" s="62"/>
    </row>
    <row r="832" spans="3:7" ht="15.75" customHeight="1" x14ac:dyDescent="0.2">
      <c r="C832" s="62"/>
      <c r="D832" s="62"/>
      <c r="E832" s="62"/>
      <c r="F832" s="40"/>
      <c r="G832" s="62"/>
    </row>
    <row r="833" spans="3:7" ht="15.75" customHeight="1" x14ac:dyDescent="0.2">
      <c r="C833" s="62"/>
      <c r="D833" s="62"/>
      <c r="E833" s="62"/>
      <c r="F833" s="40"/>
      <c r="G833" s="62"/>
    </row>
    <row r="834" spans="3:7" ht="15.75" customHeight="1" x14ac:dyDescent="0.2">
      <c r="C834" s="62"/>
      <c r="D834" s="62"/>
      <c r="E834" s="62"/>
      <c r="F834" s="40"/>
      <c r="G834" s="62"/>
    </row>
    <row r="835" spans="3:7" ht="15.75" customHeight="1" x14ac:dyDescent="0.2">
      <c r="C835" s="62"/>
      <c r="D835" s="62"/>
      <c r="E835" s="62"/>
      <c r="F835" s="40"/>
      <c r="G835" s="62"/>
    </row>
    <row r="836" spans="3:7" ht="15.75" customHeight="1" x14ac:dyDescent="0.2">
      <c r="C836" s="62"/>
      <c r="D836" s="62"/>
      <c r="E836" s="62"/>
      <c r="F836" s="40"/>
      <c r="G836" s="62"/>
    </row>
    <row r="837" spans="3:7" ht="15.75" customHeight="1" x14ac:dyDescent="0.2">
      <c r="C837" s="62"/>
      <c r="D837" s="62"/>
      <c r="E837" s="62"/>
      <c r="F837" s="40"/>
      <c r="G837" s="62"/>
    </row>
    <row r="838" spans="3:7" ht="15.75" customHeight="1" x14ac:dyDescent="0.2">
      <c r="C838" s="62"/>
      <c r="D838" s="62"/>
      <c r="E838" s="62"/>
      <c r="F838" s="40"/>
      <c r="G838" s="62"/>
    </row>
    <row r="839" spans="3:7" ht="15.75" customHeight="1" x14ac:dyDescent="0.2">
      <c r="C839" s="62"/>
      <c r="D839" s="62"/>
      <c r="E839" s="62"/>
      <c r="F839" s="40"/>
      <c r="G839" s="62"/>
    </row>
    <row r="840" spans="3:7" ht="15.75" customHeight="1" x14ac:dyDescent="0.2">
      <c r="C840" s="62"/>
      <c r="D840" s="62"/>
      <c r="E840" s="62"/>
      <c r="F840" s="40"/>
      <c r="G840" s="62"/>
    </row>
    <row r="841" spans="3:7" ht="15.75" customHeight="1" x14ac:dyDescent="0.2">
      <c r="C841" s="62"/>
      <c r="D841" s="62"/>
      <c r="E841" s="62"/>
      <c r="F841" s="40"/>
      <c r="G841" s="62"/>
    </row>
    <row r="842" spans="3:7" ht="15.75" customHeight="1" x14ac:dyDescent="0.2">
      <c r="C842" s="62"/>
      <c r="D842" s="62"/>
      <c r="E842" s="62"/>
      <c r="F842" s="40"/>
      <c r="G842" s="62"/>
    </row>
    <row r="843" spans="3:7" ht="15.75" customHeight="1" x14ac:dyDescent="0.2">
      <c r="C843" s="62"/>
      <c r="D843" s="62"/>
      <c r="E843" s="62"/>
      <c r="F843" s="40"/>
      <c r="G843" s="62"/>
    </row>
    <row r="844" spans="3:7" ht="15.75" customHeight="1" x14ac:dyDescent="0.2">
      <c r="C844" s="62"/>
      <c r="D844" s="62"/>
      <c r="E844" s="62"/>
      <c r="F844" s="40"/>
      <c r="G844" s="62"/>
    </row>
    <row r="845" spans="3:7" ht="15.75" customHeight="1" x14ac:dyDescent="0.2">
      <c r="C845" s="62"/>
      <c r="D845" s="62"/>
      <c r="E845" s="62"/>
      <c r="F845" s="40"/>
      <c r="G845" s="62"/>
    </row>
    <row r="846" spans="3:7" ht="15.75" customHeight="1" x14ac:dyDescent="0.2">
      <c r="C846" s="62"/>
      <c r="D846" s="62"/>
      <c r="E846" s="62"/>
      <c r="F846" s="40"/>
      <c r="G846" s="62"/>
    </row>
    <row r="847" spans="3:7" ht="15.75" customHeight="1" x14ac:dyDescent="0.2">
      <c r="C847" s="62"/>
      <c r="D847" s="62"/>
      <c r="E847" s="62"/>
      <c r="F847" s="40"/>
      <c r="G847" s="62"/>
    </row>
    <row r="848" spans="3:7" ht="15.75" customHeight="1" x14ac:dyDescent="0.2">
      <c r="C848" s="62"/>
      <c r="D848" s="62"/>
      <c r="E848" s="62"/>
      <c r="F848" s="40"/>
      <c r="G848" s="62"/>
    </row>
    <row r="849" spans="3:7" ht="15.75" customHeight="1" x14ac:dyDescent="0.2">
      <c r="C849" s="62"/>
      <c r="D849" s="62"/>
      <c r="E849" s="62"/>
      <c r="F849" s="40"/>
      <c r="G849" s="62"/>
    </row>
    <row r="850" spans="3:7" ht="15.75" customHeight="1" x14ac:dyDescent="0.2">
      <c r="C850" s="62"/>
      <c r="D850" s="62"/>
      <c r="E850" s="62"/>
      <c r="F850" s="40"/>
      <c r="G850" s="62"/>
    </row>
    <row r="851" spans="3:7" ht="15.75" customHeight="1" x14ac:dyDescent="0.2">
      <c r="C851" s="62"/>
      <c r="D851" s="62"/>
      <c r="E851" s="62"/>
      <c r="F851" s="40"/>
      <c r="G851" s="62"/>
    </row>
    <row r="852" spans="3:7" ht="15.75" customHeight="1" x14ac:dyDescent="0.2">
      <c r="C852" s="62"/>
      <c r="D852" s="62"/>
      <c r="E852" s="62"/>
      <c r="F852" s="40"/>
      <c r="G852" s="62"/>
    </row>
    <row r="853" spans="3:7" ht="15.75" customHeight="1" x14ac:dyDescent="0.2">
      <c r="C853" s="62"/>
      <c r="D853" s="62"/>
      <c r="E853" s="62"/>
      <c r="F853" s="40"/>
      <c r="G853" s="62"/>
    </row>
    <row r="854" spans="3:7" ht="15.75" customHeight="1" x14ac:dyDescent="0.2">
      <c r="C854" s="62"/>
      <c r="D854" s="62"/>
      <c r="E854" s="62"/>
      <c r="F854" s="40"/>
      <c r="G854" s="62"/>
    </row>
    <row r="855" spans="3:7" ht="15.75" customHeight="1" x14ac:dyDescent="0.2">
      <c r="C855" s="62"/>
      <c r="D855" s="62"/>
      <c r="E855" s="62"/>
      <c r="F855" s="40"/>
      <c r="G855" s="62"/>
    </row>
    <row r="856" spans="3:7" ht="15.75" customHeight="1" x14ac:dyDescent="0.2">
      <c r="C856" s="62"/>
      <c r="D856" s="62"/>
      <c r="E856" s="62"/>
      <c r="F856" s="40"/>
      <c r="G856" s="62"/>
    </row>
    <row r="857" spans="3:7" ht="15.75" customHeight="1" x14ac:dyDescent="0.2">
      <c r="C857" s="62"/>
      <c r="D857" s="62"/>
      <c r="E857" s="62"/>
      <c r="F857" s="40"/>
      <c r="G857" s="62"/>
    </row>
    <row r="858" spans="3:7" ht="15.75" customHeight="1" x14ac:dyDescent="0.2">
      <c r="C858" s="62"/>
      <c r="D858" s="62"/>
      <c r="E858" s="62"/>
      <c r="F858" s="40"/>
      <c r="G858" s="62"/>
    </row>
    <row r="859" spans="3:7" ht="15.75" customHeight="1" x14ac:dyDescent="0.2">
      <c r="C859" s="62"/>
      <c r="D859" s="62"/>
      <c r="E859" s="62"/>
      <c r="F859" s="40"/>
      <c r="G859" s="62"/>
    </row>
    <row r="860" spans="3:7" ht="15.75" customHeight="1" x14ac:dyDescent="0.2">
      <c r="C860" s="62"/>
      <c r="D860" s="62"/>
      <c r="E860" s="62"/>
      <c r="F860" s="40"/>
      <c r="G860" s="62"/>
    </row>
    <row r="861" spans="3:7" ht="15.75" customHeight="1" x14ac:dyDescent="0.2">
      <c r="C861" s="62"/>
      <c r="D861" s="62"/>
      <c r="E861" s="62"/>
      <c r="F861" s="40"/>
      <c r="G861" s="62"/>
    </row>
    <row r="862" spans="3:7" ht="15.75" customHeight="1" x14ac:dyDescent="0.2">
      <c r="C862" s="62"/>
      <c r="D862" s="62"/>
      <c r="E862" s="62"/>
      <c r="F862" s="40"/>
      <c r="G862" s="62"/>
    </row>
    <row r="863" spans="3:7" ht="15.75" customHeight="1" x14ac:dyDescent="0.2">
      <c r="C863" s="62"/>
      <c r="D863" s="62"/>
      <c r="E863" s="62"/>
      <c r="F863" s="40"/>
      <c r="G863" s="62"/>
    </row>
    <row r="864" spans="3:7" ht="15.75" customHeight="1" x14ac:dyDescent="0.2">
      <c r="C864" s="62"/>
      <c r="D864" s="62"/>
      <c r="E864" s="62"/>
      <c r="F864" s="40"/>
      <c r="G864" s="62"/>
    </row>
    <row r="865" spans="3:7" ht="15.75" customHeight="1" x14ac:dyDescent="0.2">
      <c r="C865" s="62"/>
      <c r="D865" s="62"/>
      <c r="E865" s="62"/>
      <c r="F865" s="40"/>
      <c r="G865" s="62"/>
    </row>
    <row r="866" spans="3:7" ht="15.75" customHeight="1" x14ac:dyDescent="0.2">
      <c r="C866" s="62"/>
      <c r="D866" s="62"/>
      <c r="E866" s="62"/>
      <c r="F866" s="40"/>
      <c r="G866" s="62"/>
    </row>
    <row r="867" spans="3:7" ht="15.75" customHeight="1" x14ac:dyDescent="0.2">
      <c r="C867" s="62"/>
      <c r="D867" s="62"/>
      <c r="E867" s="62"/>
      <c r="F867" s="40"/>
      <c r="G867" s="62"/>
    </row>
    <row r="868" spans="3:7" ht="15.75" customHeight="1" x14ac:dyDescent="0.2">
      <c r="C868" s="62"/>
      <c r="D868" s="62"/>
      <c r="E868" s="62"/>
      <c r="F868" s="40"/>
      <c r="G868" s="62"/>
    </row>
    <row r="869" spans="3:7" ht="15.75" customHeight="1" x14ac:dyDescent="0.2">
      <c r="C869" s="62"/>
      <c r="D869" s="62"/>
      <c r="E869" s="62"/>
      <c r="F869" s="40"/>
      <c r="G869" s="62"/>
    </row>
    <row r="870" spans="3:7" ht="15.75" customHeight="1" x14ac:dyDescent="0.2">
      <c r="C870" s="62"/>
      <c r="D870" s="62"/>
      <c r="E870" s="62"/>
      <c r="F870" s="40"/>
      <c r="G870" s="62"/>
    </row>
    <row r="871" spans="3:7" ht="15.75" customHeight="1" x14ac:dyDescent="0.2">
      <c r="C871" s="62"/>
      <c r="D871" s="62"/>
      <c r="E871" s="62"/>
      <c r="F871" s="40"/>
      <c r="G871" s="62"/>
    </row>
    <row r="872" spans="3:7" ht="15.75" customHeight="1" x14ac:dyDescent="0.2">
      <c r="C872" s="62"/>
      <c r="D872" s="62"/>
      <c r="E872" s="62"/>
      <c r="F872" s="40"/>
      <c r="G872" s="62"/>
    </row>
    <row r="873" spans="3:7" ht="15.75" customHeight="1" x14ac:dyDescent="0.2">
      <c r="C873" s="62"/>
      <c r="D873" s="62"/>
      <c r="E873" s="62"/>
      <c r="F873" s="40"/>
      <c r="G873" s="62"/>
    </row>
    <row r="874" spans="3:7" ht="15.75" customHeight="1" x14ac:dyDescent="0.2">
      <c r="C874" s="62"/>
      <c r="D874" s="62"/>
      <c r="E874" s="62"/>
      <c r="F874" s="40"/>
      <c r="G874" s="62"/>
    </row>
    <row r="875" spans="3:7" ht="15.75" customHeight="1" x14ac:dyDescent="0.2">
      <c r="C875" s="62"/>
      <c r="D875" s="62"/>
      <c r="E875" s="62"/>
      <c r="F875" s="40"/>
      <c r="G875" s="62"/>
    </row>
    <row r="876" spans="3:7" ht="15.75" customHeight="1" x14ac:dyDescent="0.2">
      <c r="C876" s="62"/>
      <c r="D876" s="62"/>
      <c r="E876" s="62"/>
      <c r="F876" s="40"/>
      <c r="G876" s="62"/>
    </row>
    <row r="877" spans="3:7" ht="15.75" customHeight="1" x14ac:dyDescent="0.2">
      <c r="C877" s="62"/>
      <c r="D877" s="62"/>
      <c r="E877" s="62"/>
      <c r="F877" s="40"/>
      <c r="G877" s="62"/>
    </row>
    <row r="878" spans="3:7" ht="15.75" customHeight="1" x14ac:dyDescent="0.2">
      <c r="C878" s="62"/>
      <c r="D878" s="62"/>
      <c r="E878" s="62"/>
      <c r="F878" s="40"/>
      <c r="G878" s="62"/>
    </row>
    <row r="879" spans="3:7" ht="15.75" customHeight="1" x14ac:dyDescent="0.2">
      <c r="C879" s="62"/>
      <c r="D879" s="62"/>
      <c r="E879" s="62"/>
      <c r="F879" s="40"/>
      <c r="G879" s="62"/>
    </row>
    <row r="880" spans="3:7" ht="15.75" customHeight="1" x14ac:dyDescent="0.2">
      <c r="C880" s="62"/>
      <c r="D880" s="62"/>
      <c r="E880" s="62"/>
      <c r="F880" s="40"/>
      <c r="G880" s="62"/>
    </row>
    <row r="881" spans="3:7" ht="15.75" customHeight="1" x14ac:dyDescent="0.2">
      <c r="C881" s="62"/>
      <c r="D881" s="62"/>
      <c r="E881" s="62"/>
      <c r="F881" s="40"/>
      <c r="G881" s="62"/>
    </row>
    <row r="882" spans="3:7" ht="15.75" customHeight="1" x14ac:dyDescent="0.2">
      <c r="C882" s="62"/>
      <c r="D882" s="62"/>
      <c r="E882" s="62"/>
      <c r="F882" s="40"/>
      <c r="G882" s="62"/>
    </row>
    <row r="883" spans="3:7" ht="15.75" customHeight="1" x14ac:dyDescent="0.2">
      <c r="C883" s="62"/>
      <c r="D883" s="62"/>
      <c r="E883" s="62"/>
      <c r="F883" s="40"/>
      <c r="G883" s="62"/>
    </row>
    <row r="884" spans="3:7" ht="15.75" customHeight="1" x14ac:dyDescent="0.2">
      <c r="C884" s="62"/>
      <c r="D884" s="62"/>
      <c r="E884" s="62"/>
      <c r="F884" s="40"/>
      <c r="G884" s="62"/>
    </row>
    <row r="885" spans="3:7" ht="15.75" customHeight="1" x14ac:dyDescent="0.2">
      <c r="C885" s="62"/>
      <c r="D885" s="62"/>
      <c r="E885" s="62"/>
      <c r="F885" s="40"/>
      <c r="G885" s="62"/>
    </row>
    <row r="886" spans="3:7" ht="15.75" customHeight="1" x14ac:dyDescent="0.2">
      <c r="C886" s="62"/>
      <c r="D886" s="62"/>
      <c r="E886" s="62"/>
      <c r="F886" s="40"/>
      <c r="G886" s="62"/>
    </row>
    <row r="887" spans="3:7" ht="15.75" customHeight="1" x14ac:dyDescent="0.2">
      <c r="C887" s="62"/>
      <c r="D887" s="62"/>
      <c r="E887" s="62"/>
      <c r="F887" s="40"/>
      <c r="G887" s="62"/>
    </row>
    <row r="888" spans="3:7" ht="15.75" customHeight="1" x14ac:dyDescent="0.2">
      <c r="C888" s="62"/>
      <c r="D888" s="62"/>
      <c r="E888" s="62"/>
      <c r="F888" s="40"/>
      <c r="G888" s="62"/>
    </row>
    <row r="889" spans="3:7" ht="15.75" customHeight="1" x14ac:dyDescent="0.2">
      <c r="C889" s="62"/>
      <c r="D889" s="62"/>
      <c r="E889" s="62"/>
      <c r="F889" s="40"/>
      <c r="G889" s="62"/>
    </row>
    <row r="890" spans="3:7" ht="15.75" customHeight="1" x14ac:dyDescent="0.2">
      <c r="C890" s="62"/>
      <c r="D890" s="62"/>
      <c r="E890" s="62"/>
      <c r="F890" s="40"/>
      <c r="G890" s="62"/>
    </row>
    <row r="891" spans="3:7" ht="15.75" customHeight="1" x14ac:dyDescent="0.2">
      <c r="C891" s="62"/>
      <c r="D891" s="62"/>
      <c r="E891" s="62"/>
      <c r="F891" s="40"/>
      <c r="G891" s="62"/>
    </row>
    <row r="892" spans="3:7" ht="15.75" customHeight="1" x14ac:dyDescent="0.2">
      <c r="C892" s="62"/>
      <c r="D892" s="62"/>
      <c r="E892" s="62"/>
      <c r="F892" s="40"/>
      <c r="G892" s="62"/>
    </row>
    <row r="893" spans="3:7" ht="15.75" customHeight="1" x14ac:dyDescent="0.2">
      <c r="C893" s="62"/>
      <c r="D893" s="62"/>
      <c r="E893" s="62"/>
      <c r="F893" s="40"/>
      <c r="G893" s="62"/>
    </row>
    <row r="894" spans="3:7" ht="15.75" customHeight="1" x14ac:dyDescent="0.2">
      <c r="C894" s="62"/>
      <c r="D894" s="62"/>
      <c r="E894" s="62"/>
      <c r="F894" s="40"/>
      <c r="G894" s="62"/>
    </row>
    <row r="895" spans="3:7" ht="15.75" customHeight="1" x14ac:dyDescent="0.2">
      <c r="C895" s="62"/>
      <c r="D895" s="62"/>
      <c r="E895" s="62"/>
      <c r="F895" s="40"/>
      <c r="G895" s="62"/>
    </row>
    <row r="896" spans="3:7" ht="15.75" customHeight="1" x14ac:dyDescent="0.2">
      <c r="C896" s="62"/>
      <c r="D896" s="62"/>
      <c r="E896" s="62"/>
      <c r="F896" s="40"/>
      <c r="G896" s="62"/>
    </row>
    <row r="897" spans="3:7" ht="15.75" customHeight="1" x14ac:dyDescent="0.2">
      <c r="C897" s="62"/>
      <c r="D897" s="62"/>
      <c r="E897" s="62"/>
      <c r="F897" s="40"/>
      <c r="G897" s="62"/>
    </row>
    <row r="898" spans="3:7" ht="15.75" customHeight="1" x14ac:dyDescent="0.2">
      <c r="C898" s="62"/>
      <c r="D898" s="62"/>
      <c r="E898" s="62"/>
      <c r="F898" s="40"/>
      <c r="G898" s="62"/>
    </row>
    <row r="899" spans="3:7" ht="15.75" customHeight="1" x14ac:dyDescent="0.2">
      <c r="C899" s="62"/>
      <c r="D899" s="62"/>
      <c r="E899" s="62"/>
      <c r="F899" s="40"/>
      <c r="G899" s="62"/>
    </row>
    <row r="900" spans="3:7" ht="15.75" customHeight="1" x14ac:dyDescent="0.2">
      <c r="C900" s="62"/>
      <c r="D900" s="62"/>
      <c r="E900" s="62"/>
      <c r="F900" s="40"/>
      <c r="G900" s="62"/>
    </row>
    <row r="901" spans="3:7" ht="15.75" customHeight="1" x14ac:dyDescent="0.2">
      <c r="C901" s="62"/>
      <c r="D901" s="62"/>
      <c r="E901" s="62"/>
      <c r="F901" s="40"/>
      <c r="G901" s="62"/>
    </row>
    <row r="902" spans="3:7" ht="15.75" customHeight="1" x14ac:dyDescent="0.2">
      <c r="C902" s="62"/>
      <c r="D902" s="62"/>
      <c r="E902" s="62"/>
      <c r="F902" s="40"/>
      <c r="G902" s="62"/>
    </row>
    <row r="903" spans="3:7" ht="15.75" customHeight="1" x14ac:dyDescent="0.2">
      <c r="C903" s="62"/>
      <c r="D903" s="62"/>
      <c r="E903" s="62"/>
      <c r="F903" s="40"/>
      <c r="G903" s="62"/>
    </row>
    <row r="904" spans="3:7" ht="15.75" customHeight="1" x14ac:dyDescent="0.2">
      <c r="C904" s="62"/>
      <c r="D904" s="62"/>
      <c r="E904" s="62"/>
      <c r="F904" s="40"/>
      <c r="G904" s="62"/>
    </row>
    <row r="905" spans="3:7" ht="15.75" customHeight="1" x14ac:dyDescent="0.2">
      <c r="C905" s="62"/>
      <c r="D905" s="62"/>
      <c r="E905" s="62"/>
      <c r="F905" s="40"/>
      <c r="G905" s="62"/>
    </row>
    <row r="906" spans="3:7" ht="15.75" customHeight="1" x14ac:dyDescent="0.2">
      <c r="C906" s="62"/>
      <c r="D906" s="62"/>
      <c r="E906" s="62"/>
      <c r="F906" s="40"/>
      <c r="G906" s="62"/>
    </row>
    <row r="907" spans="3:7" ht="15.75" customHeight="1" x14ac:dyDescent="0.2">
      <c r="C907" s="62"/>
      <c r="D907" s="62"/>
      <c r="E907" s="62"/>
      <c r="F907" s="40"/>
      <c r="G907" s="62"/>
    </row>
    <row r="908" spans="3:7" ht="15.75" customHeight="1" x14ac:dyDescent="0.2">
      <c r="C908" s="62"/>
      <c r="D908" s="62"/>
      <c r="E908" s="62"/>
      <c r="F908" s="40"/>
      <c r="G908" s="62"/>
    </row>
    <row r="909" spans="3:7" ht="15.75" customHeight="1" x14ac:dyDescent="0.2">
      <c r="C909" s="62"/>
      <c r="D909" s="62"/>
      <c r="E909" s="62"/>
      <c r="F909" s="40"/>
      <c r="G909" s="62"/>
    </row>
    <row r="910" spans="3:7" ht="15.75" customHeight="1" x14ac:dyDescent="0.2">
      <c r="C910" s="62"/>
      <c r="D910" s="62"/>
      <c r="E910" s="62"/>
      <c r="F910" s="40"/>
      <c r="G910" s="62"/>
    </row>
    <row r="911" spans="3:7" ht="15.75" customHeight="1" x14ac:dyDescent="0.2">
      <c r="C911" s="62"/>
      <c r="D911" s="62"/>
      <c r="E911" s="62"/>
      <c r="F911" s="40"/>
      <c r="G911" s="62"/>
    </row>
    <row r="912" spans="3:7" ht="15.75" customHeight="1" x14ac:dyDescent="0.2">
      <c r="C912" s="62"/>
      <c r="D912" s="62"/>
      <c r="E912" s="62"/>
      <c r="F912" s="40"/>
      <c r="G912" s="62"/>
    </row>
    <row r="913" spans="3:7" ht="15.75" customHeight="1" x14ac:dyDescent="0.2">
      <c r="C913" s="62"/>
      <c r="D913" s="62"/>
      <c r="E913" s="62"/>
      <c r="F913" s="40"/>
      <c r="G913" s="62"/>
    </row>
    <row r="914" spans="3:7" ht="15.75" customHeight="1" x14ac:dyDescent="0.2">
      <c r="C914" s="62"/>
      <c r="D914" s="62"/>
      <c r="E914" s="62"/>
      <c r="F914" s="40"/>
      <c r="G914" s="62"/>
    </row>
    <row r="915" spans="3:7" ht="15.75" customHeight="1" x14ac:dyDescent="0.2">
      <c r="C915" s="62"/>
      <c r="D915" s="62"/>
      <c r="E915" s="62"/>
      <c r="F915" s="40"/>
      <c r="G915" s="62"/>
    </row>
    <row r="916" spans="3:7" ht="15.75" customHeight="1" x14ac:dyDescent="0.2">
      <c r="C916" s="62"/>
      <c r="D916" s="62"/>
      <c r="E916" s="62"/>
      <c r="F916" s="40"/>
      <c r="G916" s="62"/>
    </row>
    <row r="917" spans="3:7" ht="15.75" customHeight="1" x14ac:dyDescent="0.2">
      <c r="C917" s="62"/>
      <c r="D917" s="62"/>
      <c r="E917" s="62"/>
      <c r="F917" s="40"/>
      <c r="G917" s="62"/>
    </row>
    <row r="918" spans="3:7" ht="15.75" customHeight="1" x14ac:dyDescent="0.2">
      <c r="C918" s="62"/>
      <c r="D918" s="62"/>
      <c r="E918" s="62"/>
      <c r="F918" s="40"/>
      <c r="G918" s="62"/>
    </row>
    <row r="919" spans="3:7" ht="15.75" customHeight="1" x14ac:dyDescent="0.2">
      <c r="C919" s="62"/>
      <c r="D919" s="62"/>
      <c r="E919" s="62"/>
      <c r="F919" s="40"/>
      <c r="G919" s="62"/>
    </row>
    <row r="920" spans="3:7" ht="15.75" customHeight="1" x14ac:dyDescent="0.2">
      <c r="C920" s="62"/>
      <c r="D920" s="62"/>
      <c r="E920" s="62"/>
      <c r="F920" s="40"/>
      <c r="G920" s="62"/>
    </row>
    <row r="921" spans="3:7" ht="15.75" customHeight="1" x14ac:dyDescent="0.2">
      <c r="C921" s="62"/>
      <c r="D921" s="62"/>
      <c r="E921" s="62"/>
      <c r="F921" s="40"/>
      <c r="G921" s="62"/>
    </row>
    <row r="922" spans="3:7" ht="15.75" customHeight="1" x14ac:dyDescent="0.2">
      <c r="C922" s="62"/>
      <c r="D922" s="62"/>
      <c r="E922" s="62"/>
      <c r="F922" s="40"/>
      <c r="G922" s="62"/>
    </row>
    <row r="923" spans="3:7" ht="15.75" customHeight="1" x14ac:dyDescent="0.2">
      <c r="C923" s="62"/>
      <c r="D923" s="62"/>
      <c r="E923" s="62"/>
      <c r="F923" s="40"/>
      <c r="G923" s="62"/>
    </row>
    <row r="924" spans="3:7" ht="15.75" customHeight="1" x14ac:dyDescent="0.2">
      <c r="C924" s="62"/>
      <c r="D924" s="62"/>
      <c r="E924" s="62"/>
      <c r="F924" s="40"/>
      <c r="G924" s="62"/>
    </row>
    <row r="925" spans="3:7" ht="15.75" customHeight="1" x14ac:dyDescent="0.2">
      <c r="C925" s="62"/>
      <c r="D925" s="62"/>
      <c r="E925" s="62"/>
      <c r="F925" s="40"/>
      <c r="G925" s="62"/>
    </row>
    <row r="926" spans="3:7" ht="15.75" customHeight="1" x14ac:dyDescent="0.2">
      <c r="C926" s="62"/>
      <c r="D926" s="62"/>
      <c r="E926" s="62"/>
      <c r="F926" s="40"/>
      <c r="G926" s="62"/>
    </row>
    <row r="927" spans="3:7" ht="15.75" customHeight="1" x14ac:dyDescent="0.2">
      <c r="C927" s="62"/>
      <c r="D927" s="62"/>
      <c r="E927" s="62"/>
      <c r="F927" s="40"/>
      <c r="G927" s="62"/>
    </row>
    <row r="928" spans="3:7" ht="15.75" customHeight="1" x14ac:dyDescent="0.2">
      <c r="C928" s="62"/>
      <c r="D928" s="62"/>
      <c r="E928" s="62"/>
      <c r="F928" s="40"/>
      <c r="G928" s="62"/>
    </row>
    <row r="929" spans="3:7" ht="15.75" customHeight="1" x14ac:dyDescent="0.2">
      <c r="C929" s="62"/>
      <c r="D929" s="62"/>
      <c r="E929" s="62"/>
      <c r="F929" s="40"/>
      <c r="G929" s="62"/>
    </row>
    <row r="930" spans="3:7" ht="15.75" customHeight="1" x14ac:dyDescent="0.2">
      <c r="C930" s="62"/>
      <c r="D930" s="62"/>
      <c r="E930" s="62"/>
      <c r="F930" s="40"/>
      <c r="G930" s="62"/>
    </row>
    <row r="931" spans="3:7" ht="15.75" customHeight="1" x14ac:dyDescent="0.2">
      <c r="C931" s="62"/>
      <c r="D931" s="62"/>
      <c r="E931" s="62"/>
      <c r="F931" s="40"/>
      <c r="G931" s="62"/>
    </row>
    <row r="932" spans="3:7" ht="15.75" customHeight="1" x14ac:dyDescent="0.2">
      <c r="C932" s="62"/>
      <c r="D932" s="62"/>
      <c r="E932" s="62"/>
      <c r="F932" s="40"/>
      <c r="G932" s="62"/>
    </row>
    <row r="933" spans="3:7" ht="15.75" customHeight="1" x14ac:dyDescent="0.2">
      <c r="C933" s="62"/>
      <c r="D933" s="62"/>
      <c r="E933" s="62"/>
      <c r="F933" s="40"/>
      <c r="G933" s="62"/>
    </row>
    <row r="934" spans="3:7" ht="15.75" customHeight="1" x14ac:dyDescent="0.2">
      <c r="C934" s="62"/>
      <c r="D934" s="62"/>
      <c r="E934" s="62"/>
      <c r="F934" s="40"/>
      <c r="G934" s="62"/>
    </row>
    <row r="935" spans="3:7" ht="15.75" customHeight="1" x14ac:dyDescent="0.2">
      <c r="C935" s="62"/>
      <c r="D935" s="62"/>
      <c r="E935" s="62"/>
      <c r="F935" s="40"/>
      <c r="G935" s="62"/>
    </row>
    <row r="936" spans="3:7" ht="15.75" customHeight="1" x14ac:dyDescent="0.2">
      <c r="C936" s="62"/>
      <c r="D936" s="62"/>
      <c r="E936" s="62"/>
      <c r="F936" s="40"/>
      <c r="G936" s="62"/>
    </row>
    <row r="937" spans="3:7" ht="15.75" customHeight="1" x14ac:dyDescent="0.2">
      <c r="C937" s="62"/>
      <c r="D937" s="62"/>
      <c r="E937" s="62"/>
      <c r="F937" s="40"/>
      <c r="G937" s="62"/>
    </row>
    <row r="938" spans="3:7" ht="15.75" customHeight="1" x14ac:dyDescent="0.2">
      <c r="C938" s="62"/>
      <c r="D938" s="62"/>
      <c r="E938" s="62"/>
      <c r="F938" s="40"/>
      <c r="G938" s="62"/>
    </row>
    <row r="939" spans="3:7" ht="15.75" customHeight="1" x14ac:dyDescent="0.2">
      <c r="C939" s="62"/>
      <c r="D939" s="62"/>
      <c r="E939" s="62"/>
      <c r="F939" s="40"/>
      <c r="G939" s="62"/>
    </row>
    <row r="940" spans="3:7" ht="15.75" customHeight="1" x14ac:dyDescent="0.2">
      <c r="C940" s="62"/>
      <c r="D940" s="62"/>
      <c r="E940" s="62"/>
      <c r="F940" s="40"/>
      <c r="G940" s="62"/>
    </row>
    <row r="941" spans="3:7" ht="15.75" customHeight="1" x14ac:dyDescent="0.2">
      <c r="C941" s="62"/>
      <c r="D941" s="62"/>
      <c r="E941" s="62"/>
      <c r="F941" s="40"/>
      <c r="G941" s="62"/>
    </row>
    <row r="942" spans="3:7" ht="15.75" customHeight="1" x14ac:dyDescent="0.2">
      <c r="C942" s="62"/>
      <c r="D942" s="62"/>
      <c r="E942" s="62"/>
      <c r="F942" s="40"/>
      <c r="G942" s="62"/>
    </row>
    <row r="943" spans="3:7" ht="15.75" customHeight="1" x14ac:dyDescent="0.2">
      <c r="C943" s="62"/>
      <c r="D943" s="62"/>
      <c r="E943" s="62"/>
      <c r="F943" s="40"/>
      <c r="G943" s="62"/>
    </row>
    <row r="944" spans="3:7" ht="15.75" customHeight="1" x14ac:dyDescent="0.2">
      <c r="C944" s="62"/>
      <c r="D944" s="62"/>
      <c r="E944" s="62"/>
      <c r="F944" s="40"/>
      <c r="G944" s="62"/>
    </row>
    <row r="945" spans="3:7" ht="15.75" customHeight="1" x14ac:dyDescent="0.2">
      <c r="C945" s="62"/>
      <c r="D945" s="62"/>
      <c r="E945" s="62"/>
      <c r="F945" s="40"/>
      <c r="G945" s="62"/>
    </row>
    <row r="946" spans="3:7" ht="15.75" customHeight="1" x14ac:dyDescent="0.2">
      <c r="C946" s="62"/>
      <c r="D946" s="62"/>
      <c r="E946" s="62"/>
      <c r="F946" s="40"/>
      <c r="G946" s="62"/>
    </row>
    <row r="947" spans="3:7" ht="15.75" customHeight="1" x14ac:dyDescent="0.2">
      <c r="C947" s="62"/>
      <c r="D947" s="62"/>
      <c r="E947" s="62"/>
      <c r="F947" s="40"/>
      <c r="G947" s="62"/>
    </row>
    <row r="948" spans="3:7" ht="15.75" customHeight="1" x14ac:dyDescent="0.2">
      <c r="C948" s="62"/>
      <c r="D948" s="62"/>
      <c r="E948" s="62"/>
      <c r="F948" s="40"/>
      <c r="G948" s="62"/>
    </row>
    <row r="949" spans="3:7" ht="15.75" customHeight="1" x14ac:dyDescent="0.2">
      <c r="C949" s="62"/>
      <c r="D949" s="62"/>
      <c r="E949" s="62"/>
      <c r="F949" s="40"/>
      <c r="G949" s="62"/>
    </row>
    <row r="950" spans="3:7" ht="15.75" customHeight="1" x14ac:dyDescent="0.2">
      <c r="C950" s="62"/>
      <c r="D950" s="62"/>
      <c r="E950" s="62"/>
      <c r="F950" s="40"/>
      <c r="G950" s="62"/>
    </row>
    <row r="951" spans="3:7" ht="15.75" customHeight="1" x14ac:dyDescent="0.2">
      <c r="C951" s="62"/>
      <c r="D951" s="62"/>
      <c r="E951" s="62"/>
      <c r="F951" s="40"/>
      <c r="G951" s="62"/>
    </row>
    <row r="952" spans="3:7" ht="15.75" customHeight="1" x14ac:dyDescent="0.2">
      <c r="C952" s="62"/>
      <c r="D952" s="62"/>
      <c r="E952" s="62"/>
      <c r="F952" s="40"/>
      <c r="G952" s="62"/>
    </row>
    <row r="953" spans="3:7" ht="15.75" customHeight="1" x14ac:dyDescent="0.2">
      <c r="C953" s="62"/>
      <c r="D953" s="62"/>
      <c r="E953" s="62"/>
      <c r="F953" s="40"/>
      <c r="G953" s="62"/>
    </row>
    <row r="954" spans="3:7" ht="15.75" customHeight="1" x14ac:dyDescent="0.2">
      <c r="C954" s="62"/>
      <c r="D954" s="62"/>
      <c r="E954" s="62"/>
      <c r="F954" s="40"/>
      <c r="G954" s="62"/>
    </row>
    <row r="955" spans="3:7" ht="15.75" customHeight="1" x14ac:dyDescent="0.2">
      <c r="C955" s="62"/>
      <c r="D955" s="62"/>
      <c r="E955" s="62"/>
      <c r="F955" s="40"/>
      <c r="G955" s="62"/>
    </row>
    <row r="956" spans="3:7" ht="15.75" customHeight="1" x14ac:dyDescent="0.2">
      <c r="C956" s="62"/>
      <c r="D956" s="62"/>
      <c r="E956" s="62"/>
      <c r="F956" s="40"/>
      <c r="G956" s="62"/>
    </row>
    <row r="957" spans="3:7" ht="15.75" customHeight="1" x14ac:dyDescent="0.2">
      <c r="C957" s="62"/>
      <c r="D957" s="62"/>
      <c r="E957" s="62"/>
      <c r="F957" s="40"/>
      <c r="G957" s="62"/>
    </row>
    <row r="958" spans="3:7" ht="15.75" customHeight="1" x14ac:dyDescent="0.2">
      <c r="C958" s="62"/>
      <c r="D958" s="62"/>
      <c r="E958" s="62"/>
      <c r="F958" s="40"/>
      <c r="G958" s="62"/>
    </row>
    <row r="959" spans="3:7" ht="15.75" customHeight="1" x14ac:dyDescent="0.2">
      <c r="C959" s="62"/>
      <c r="D959" s="62"/>
      <c r="E959" s="62"/>
      <c r="F959" s="40"/>
      <c r="G959" s="62"/>
    </row>
    <row r="960" spans="3:7" ht="15.75" customHeight="1" x14ac:dyDescent="0.2">
      <c r="C960" s="62"/>
      <c r="D960" s="62"/>
      <c r="E960" s="62"/>
      <c r="F960" s="40"/>
      <c r="G960" s="62"/>
    </row>
    <row r="961" spans="3:7" ht="15.75" customHeight="1" x14ac:dyDescent="0.2">
      <c r="C961" s="62"/>
      <c r="D961" s="62"/>
      <c r="E961" s="62"/>
      <c r="F961" s="40"/>
      <c r="G961" s="62"/>
    </row>
    <row r="962" spans="3:7" ht="15.75" customHeight="1" x14ac:dyDescent="0.2">
      <c r="C962" s="62"/>
      <c r="D962" s="62"/>
      <c r="E962" s="62"/>
      <c r="F962" s="40"/>
      <c r="G962" s="62"/>
    </row>
    <row r="963" spans="3:7" ht="15.75" customHeight="1" x14ac:dyDescent="0.2">
      <c r="C963" s="62"/>
      <c r="D963" s="62"/>
      <c r="E963" s="62"/>
      <c r="F963" s="40"/>
      <c r="G963" s="62"/>
    </row>
    <row r="964" spans="3:7" ht="15.75" customHeight="1" x14ac:dyDescent="0.2">
      <c r="C964" s="62"/>
      <c r="D964" s="62"/>
      <c r="E964" s="62"/>
      <c r="F964" s="40"/>
      <c r="G964" s="62"/>
    </row>
    <row r="965" spans="3:7" ht="15.75" customHeight="1" x14ac:dyDescent="0.2">
      <c r="C965" s="62"/>
      <c r="D965" s="62"/>
      <c r="E965" s="62"/>
      <c r="F965" s="40"/>
      <c r="G965" s="62"/>
    </row>
    <row r="966" spans="3:7" ht="15.75" customHeight="1" x14ac:dyDescent="0.2">
      <c r="C966" s="62"/>
      <c r="D966" s="62"/>
      <c r="E966" s="62"/>
      <c r="F966" s="40"/>
      <c r="G966" s="62"/>
    </row>
    <row r="967" spans="3:7" ht="15.75" customHeight="1" x14ac:dyDescent="0.2">
      <c r="C967" s="62"/>
      <c r="D967" s="62"/>
      <c r="E967" s="62"/>
      <c r="F967" s="40"/>
      <c r="G967" s="62"/>
    </row>
    <row r="968" spans="3:7" ht="15.75" customHeight="1" x14ac:dyDescent="0.2">
      <c r="C968" s="62"/>
      <c r="D968" s="62"/>
      <c r="E968" s="62"/>
      <c r="F968" s="40"/>
      <c r="G968" s="62"/>
    </row>
    <row r="969" spans="3:7" ht="15.75" customHeight="1" x14ac:dyDescent="0.2">
      <c r="C969" s="62"/>
      <c r="D969" s="62"/>
      <c r="E969" s="62"/>
      <c r="F969" s="40"/>
      <c r="G969" s="62"/>
    </row>
    <row r="970" spans="3:7" ht="15.75" customHeight="1" x14ac:dyDescent="0.2">
      <c r="C970" s="62"/>
      <c r="D970" s="62"/>
      <c r="E970" s="62"/>
      <c r="F970" s="40"/>
      <c r="G970" s="62"/>
    </row>
    <row r="971" spans="3:7" ht="15.75" customHeight="1" x14ac:dyDescent="0.2">
      <c r="C971" s="62"/>
      <c r="D971" s="62"/>
      <c r="E971" s="62"/>
      <c r="F971" s="40"/>
      <c r="G971" s="62"/>
    </row>
    <row r="972" spans="3:7" ht="15.75" customHeight="1" x14ac:dyDescent="0.2">
      <c r="C972" s="62"/>
      <c r="D972" s="62"/>
      <c r="E972" s="62"/>
      <c r="F972" s="40"/>
      <c r="G972" s="62"/>
    </row>
    <row r="973" spans="3:7" ht="15.75" customHeight="1" x14ac:dyDescent="0.2">
      <c r="C973" s="62"/>
      <c r="D973" s="62"/>
      <c r="E973" s="62"/>
      <c r="F973" s="40"/>
      <c r="G973" s="62"/>
    </row>
    <row r="974" spans="3:7" ht="15.75" customHeight="1" x14ac:dyDescent="0.2">
      <c r="C974" s="62"/>
      <c r="D974" s="62"/>
      <c r="E974" s="62"/>
      <c r="F974" s="40"/>
      <c r="G974" s="62"/>
    </row>
    <row r="975" spans="3:7" ht="15.75" customHeight="1" x14ac:dyDescent="0.2">
      <c r="C975" s="62"/>
      <c r="D975" s="62"/>
      <c r="E975" s="62"/>
      <c r="F975" s="40"/>
      <c r="G975" s="62"/>
    </row>
    <row r="976" spans="3:7" ht="15.75" customHeight="1" x14ac:dyDescent="0.2">
      <c r="C976" s="62"/>
      <c r="D976" s="62"/>
      <c r="E976" s="62"/>
      <c r="F976" s="40"/>
      <c r="G976" s="62"/>
    </row>
    <row r="977" spans="3:7" ht="15.75" customHeight="1" x14ac:dyDescent="0.2">
      <c r="C977" s="62"/>
      <c r="D977" s="62"/>
      <c r="E977" s="62"/>
      <c r="F977" s="40"/>
      <c r="G977" s="62"/>
    </row>
    <row r="978" spans="3:7" ht="15.75" customHeight="1" x14ac:dyDescent="0.2">
      <c r="C978" s="62"/>
      <c r="D978" s="62"/>
      <c r="E978" s="62"/>
      <c r="F978" s="40"/>
      <c r="G978" s="62"/>
    </row>
    <row r="979" spans="3:7" ht="15.75" customHeight="1" x14ac:dyDescent="0.2">
      <c r="C979" s="62"/>
      <c r="D979" s="62"/>
      <c r="E979" s="62"/>
      <c r="F979" s="40"/>
      <c r="G979" s="62"/>
    </row>
    <row r="980" spans="3:7" ht="15.75" customHeight="1" x14ac:dyDescent="0.2">
      <c r="C980" s="62"/>
      <c r="D980" s="62"/>
      <c r="E980" s="62"/>
      <c r="F980" s="40"/>
      <c r="G980" s="62"/>
    </row>
    <row r="981" spans="3:7" ht="15.75" customHeight="1" x14ac:dyDescent="0.2">
      <c r="C981" s="62"/>
      <c r="D981" s="62"/>
      <c r="E981" s="62"/>
      <c r="F981" s="40"/>
      <c r="G981" s="62"/>
    </row>
    <row r="982" spans="3:7" ht="15.75" customHeight="1" x14ac:dyDescent="0.2">
      <c r="C982" s="62"/>
      <c r="D982" s="62"/>
      <c r="E982" s="62"/>
      <c r="F982" s="40"/>
      <c r="G982" s="62"/>
    </row>
    <row r="983" spans="3:7" ht="15.75" customHeight="1" x14ac:dyDescent="0.2">
      <c r="C983" s="62"/>
      <c r="D983" s="62"/>
      <c r="E983" s="62"/>
      <c r="F983" s="40"/>
      <c r="G983" s="62"/>
    </row>
    <row r="984" spans="3:7" ht="15.75" customHeight="1" x14ac:dyDescent="0.2">
      <c r="C984" s="62"/>
      <c r="D984" s="62"/>
      <c r="E984" s="62"/>
      <c r="F984" s="40"/>
      <c r="G984" s="62"/>
    </row>
    <row r="985" spans="3:7" ht="15.75" customHeight="1" x14ac:dyDescent="0.2">
      <c r="C985" s="62"/>
      <c r="D985" s="62"/>
      <c r="E985" s="62"/>
      <c r="F985" s="40"/>
      <c r="G985" s="62"/>
    </row>
    <row r="986" spans="3:7" ht="15.75" customHeight="1" x14ac:dyDescent="0.2">
      <c r="C986" s="62"/>
      <c r="D986" s="62"/>
      <c r="E986" s="62"/>
      <c r="F986" s="40"/>
      <c r="G986" s="62"/>
    </row>
    <row r="987" spans="3:7" ht="15.75" customHeight="1" x14ac:dyDescent="0.2">
      <c r="C987" s="62"/>
      <c r="D987" s="62"/>
      <c r="E987" s="62"/>
      <c r="F987" s="40"/>
      <c r="G987" s="62"/>
    </row>
    <row r="988" spans="3:7" ht="15.75" customHeight="1" x14ac:dyDescent="0.2">
      <c r="C988" s="62"/>
      <c r="D988" s="62"/>
      <c r="E988" s="62"/>
      <c r="F988" s="40"/>
      <c r="G988" s="62"/>
    </row>
    <row r="989" spans="3:7" ht="15.75" customHeight="1" x14ac:dyDescent="0.2">
      <c r="C989" s="62"/>
      <c r="D989" s="62"/>
      <c r="E989" s="62"/>
      <c r="F989" s="40"/>
      <c r="G989" s="62"/>
    </row>
    <row r="990" spans="3:7" ht="15.75" customHeight="1" x14ac:dyDescent="0.2">
      <c r="C990" s="62"/>
      <c r="D990" s="62"/>
      <c r="E990" s="62"/>
      <c r="F990" s="40"/>
      <c r="G990" s="62"/>
    </row>
    <row r="991" spans="3:7" ht="15.75" customHeight="1" x14ac:dyDescent="0.2">
      <c r="C991" s="62"/>
      <c r="D991" s="62"/>
      <c r="E991" s="62"/>
      <c r="F991" s="40"/>
      <c r="G991" s="62"/>
    </row>
    <row r="992" spans="3:7" ht="15.75" customHeight="1" x14ac:dyDescent="0.2">
      <c r="C992" s="62"/>
      <c r="D992" s="62"/>
      <c r="E992" s="62"/>
      <c r="F992" s="40"/>
      <c r="G992" s="62"/>
    </row>
    <row r="993" spans="3:7" ht="15.75" customHeight="1" x14ac:dyDescent="0.2">
      <c r="C993" s="62"/>
      <c r="D993" s="62"/>
      <c r="E993" s="62"/>
      <c r="F993" s="40"/>
      <c r="G993" s="62"/>
    </row>
    <row r="994" spans="3:7" ht="15.75" customHeight="1" x14ac:dyDescent="0.2">
      <c r="C994" s="62"/>
      <c r="D994" s="62"/>
      <c r="E994" s="62"/>
      <c r="F994" s="40"/>
      <c r="G994" s="62"/>
    </row>
    <row r="995" spans="3:7" ht="15.75" customHeight="1" x14ac:dyDescent="0.2">
      <c r="C995" s="62"/>
      <c r="D995" s="62"/>
      <c r="E995" s="62"/>
      <c r="F995" s="40"/>
      <c r="G995" s="62"/>
    </row>
    <row r="996" spans="3:7" ht="15.75" customHeight="1" x14ac:dyDescent="0.2">
      <c r="C996" s="62"/>
      <c r="D996" s="62"/>
      <c r="E996" s="62"/>
      <c r="F996" s="40"/>
      <c r="G996" s="62"/>
    </row>
    <row r="997" spans="3:7" ht="15.75" customHeight="1" x14ac:dyDescent="0.2">
      <c r="C997" s="62"/>
      <c r="D997" s="62"/>
      <c r="E997" s="62"/>
      <c r="F997" s="40"/>
      <c r="G997" s="62"/>
    </row>
    <row r="998" spans="3:7" ht="15.75" customHeight="1" x14ac:dyDescent="0.2">
      <c r="C998" s="62"/>
      <c r="D998" s="62"/>
      <c r="E998" s="62"/>
      <c r="F998" s="40"/>
      <c r="G998" s="6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EA46-EDEA-3549-82EF-9214CF18CB8F}">
  <dimension ref="A1:S1001"/>
  <sheetViews>
    <sheetView workbookViewId="0">
      <pane ySplit="2" topLeftCell="A3" activePane="bottomLeft" state="frozen"/>
      <selection pane="bottomLeft" activeCell="C6" sqref="C6"/>
    </sheetView>
  </sheetViews>
  <sheetFormatPr baseColWidth="10" defaultColWidth="12.6640625" defaultRowHeight="13" x14ac:dyDescent="0.15"/>
  <cols>
    <col min="1" max="1" width="22.1640625" customWidth="1"/>
    <col min="3" max="3" width="52.33203125" customWidth="1"/>
    <col min="4" max="4" width="7.83203125" customWidth="1"/>
    <col min="5" max="5" width="6.6640625" customWidth="1"/>
    <col min="6" max="6" width="8.6640625" customWidth="1"/>
    <col min="7" max="7" width="7.6640625" customWidth="1"/>
    <col min="8" max="8" width="5.1640625" customWidth="1"/>
    <col min="9" max="9" width="45.6640625" customWidth="1"/>
    <col min="10" max="10" width="26.6640625" customWidth="1"/>
    <col min="12" max="12" width="72.5" customWidth="1"/>
  </cols>
  <sheetData>
    <row r="1" spans="1:19" s="10" customFormat="1" ht="16" x14ac:dyDescent="0.2">
      <c r="A1" s="10" t="s">
        <v>237</v>
      </c>
    </row>
    <row r="2" spans="1:19" ht="51" x14ac:dyDescent="0.2">
      <c r="A2" s="18" t="s">
        <v>77</v>
      </c>
      <c r="B2" s="18" t="s">
        <v>78</v>
      </c>
      <c r="C2" s="18" t="s">
        <v>79</v>
      </c>
      <c r="D2" s="18" t="s">
        <v>80</v>
      </c>
      <c r="E2" s="18" t="s">
        <v>81</v>
      </c>
      <c r="F2" s="18" t="s">
        <v>82</v>
      </c>
      <c r="G2" s="18" t="s">
        <v>83</v>
      </c>
      <c r="H2" s="18" t="s">
        <v>84</v>
      </c>
      <c r="I2" s="18" t="s">
        <v>85</v>
      </c>
      <c r="J2" s="18" t="s">
        <v>86</v>
      </c>
      <c r="K2" s="19" t="s">
        <v>87</v>
      </c>
      <c r="L2" s="18" t="s">
        <v>88</v>
      </c>
      <c r="M2" s="11"/>
      <c r="N2" s="11"/>
      <c r="O2" s="11"/>
      <c r="P2" s="11"/>
      <c r="Q2" s="11"/>
      <c r="R2" s="11"/>
      <c r="S2" s="11"/>
    </row>
    <row r="3" spans="1:19" ht="68" x14ac:dyDescent="0.2">
      <c r="A3" s="12" t="s">
        <v>89</v>
      </c>
      <c r="B3" s="12" t="s">
        <v>90</v>
      </c>
      <c r="C3" s="12" t="s">
        <v>91</v>
      </c>
      <c r="D3" s="13">
        <v>234</v>
      </c>
      <c r="E3" s="13">
        <v>20</v>
      </c>
      <c r="F3" s="14">
        <v>2.6906000000000001E-27</v>
      </c>
      <c r="G3" s="13">
        <v>72.34</v>
      </c>
      <c r="H3" s="13">
        <v>5</v>
      </c>
      <c r="I3" s="12" t="s">
        <v>92</v>
      </c>
      <c r="J3" s="12" t="s">
        <v>93</v>
      </c>
      <c r="K3" s="15">
        <v>202</v>
      </c>
      <c r="L3" s="12" t="s">
        <v>94</v>
      </c>
      <c r="M3" s="11"/>
      <c r="N3" s="11"/>
      <c r="O3" s="11"/>
      <c r="P3" s="11"/>
      <c r="Q3" s="11"/>
      <c r="R3" s="11"/>
      <c r="S3" s="11"/>
    </row>
    <row r="4" spans="1:19" ht="68" x14ac:dyDescent="0.2">
      <c r="A4" s="12" t="s">
        <v>89</v>
      </c>
      <c r="B4" s="12" t="s">
        <v>95</v>
      </c>
      <c r="C4" s="12" t="s">
        <v>96</v>
      </c>
      <c r="D4" s="13">
        <v>234</v>
      </c>
      <c r="E4" s="13">
        <v>20</v>
      </c>
      <c r="F4" s="14">
        <v>3.32373E-23</v>
      </c>
      <c r="G4" s="13">
        <v>71.31</v>
      </c>
      <c r="H4" s="13">
        <v>5</v>
      </c>
      <c r="I4" s="12" t="s">
        <v>92</v>
      </c>
      <c r="J4" s="12" t="s">
        <v>93</v>
      </c>
      <c r="K4" s="15">
        <v>90</v>
      </c>
      <c r="L4" s="12" t="s">
        <v>97</v>
      </c>
      <c r="M4" s="11"/>
      <c r="N4" s="11"/>
      <c r="O4" s="11"/>
      <c r="P4" s="11"/>
      <c r="Q4" s="11"/>
      <c r="R4" s="11"/>
      <c r="S4" s="11"/>
    </row>
    <row r="5" spans="1:19" ht="85" x14ac:dyDescent="0.2">
      <c r="A5" s="12" t="s">
        <v>89</v>
      </c>
      <c r="B5" s="12" t="s">
        <v>98</v>
      </c>
      <c r="C5" s="12" t="s">
        <v>99</v>
      </c>
      <c r="D5" s="13">
        <v>223</v>
      </c>
      <c r="E5" s="13">
        <v>20</v>
      </c>
      <c r="F5" s="14">
        <v>6.2317699999999999E-28</v>
      </c>
      <c r="G5" s="13">
        <v>74.39</v>
      </c>
      <c r="H5" s="13">
        <v>7</v>
      </c>
      <c r="I5" s="12" t="s">
        <v>100</v>
      </c>
      <c r="J5" s="12" t="s">
        <v>101</v>
      </c>
      <c r="K5" s="15">
        <v>70</v>
      </c>
      <c r="L5" s="12" t="s">
        <v>102</v>
      </c>
      <c r="M5" s="11"/>
      <c r="N5" s="11"/>
      <c r="O5" s="11"/>
      <c r="P5" s="11"/>
      <c r="Q5" s="11"/>
      <c r="R5" s="11"/>
      <c r="S5" s="11"/>
    </row>
    <row r="6" spans="1:19" ht="85" x14ac:dyDescent="0.2">
      <c r="A6" s="12" t="s">
        <v>89</v>
      </c>
      <c r="B6" s="12" t="s">
        <v>103</v>
      </c>
      <c r="C6" s="12" t="s">
        <v>104</v>
      </c>
      <c r="D6" s="13">
        <v>307</v>
      </c>
      <c r="E6" s="13">
        <v>20</v>
      </c>
      <c r="F6" s="14">
        <v>4.6798900000000003E-23</v>
      </c>
      <c r="G6" s="13">
        <v>63.99</v>
      </c>
      <c r="H6" s="13">
        <v>2</v>
      </c>
      <c r="I6" s="12" t="s">
        <v>105</v>
      </c>
      <c r="J6" s="12" t="s">
        <v>106</v>
      </c>
      <c r="K6" s="15">
        <v>214</v>
      </c>
      <c r="L6" s="12" t="s">
        <v>107</v>
      </c>
      <c r="M6" s="11"/>
      <c r="N6" s="11"/>
      <c r="O6" s="11"/>
      <c r="P6" s="11"/>
      <c r="Q6" s="11"/>
      <c r="R6" s="11"/>
      <c r="S6" s="11"/>
    </row>
    <row r="7" spans="1:19" ht="68" x14ac:dyDescent="0.2">
      <c r="A7" s="12" t="s">
        <v>108</v>
      </c>
      <c r="B7" s="12" t="s">
        <v>109</v>
      </c>
      <c r="C7" s="12" t="s">
        <v>110</v>
      </c>
      <c r="D7" s="13">
        <v>220</v>
      </c>
      <c r="E7" s="13">
        <v>2</v>
      </c>
      <c r="F7" s="14">
        <v>1.3598500000000001E-4</v>
      </c>
      <c r="G7" s="13">
        <v>65.97</v>
      </c>
      <c r="H7" s="12"/>
      <c r="I7" s="12"/>
      <c r="J7" s="12"/>
      <c r="K7" s="15">
        <v>199</v>
      </c>
      <c r="L7" s="12" t="s">
        <v>111</v>
      </c>
      <c r="M7" s="11"/>
      <c r="N7" s="11"/>
      <c r="O7" s="11"/>
      <c r="P7" s="11"/>
      <c r="Q7" s="11"/>
      <c r="R7" s="11"/>
      <c r="S7" s="11"/>
    </row>
    <row r="8" spans="1:19" ht="68" x14ac:dyDescent="0.2">
      <c r="A8" s="12" t="s">
        <v>108</v>
      </c>
      <c r="B8" s="12" t="s">
        <v>112</v>
      </c>
      <c r="C8" s="12" t="s">
        <v>113</v>
      </c>
      <c r="D8" s="13">
        <v>237</v>
      </c>
      <c r="E8" s="13">
        <v>2</v>
      </c>
      <c r="F8" s="14">
        <v>3.8507600000000003E-15</v>
      </c>
      <c r="G8" s="13">
        <v>75.319999999999993</v>
      </c>
      <c r="H8" s="12"/>
      <c r="I8" s="12"/>
      <c r="J8" s="12"/>
      <c r="K8" s="15">
        <v>156</v>
      </c>
      <c r="L8" s="12" t="s">
        <v>114</v>
      </c>
      <c r="M8" s="11"/>
      <c r="N8" s="11"/>
      <c r="O8" s="11"/>
      <c r="P8" s="11"/>
      <c r="Q8" s="11"/>
      <c r="R8" s="11"/>
      <c r="S8" s="11"/>
    </row>
    <row r="9" spans="1:19" ht="68" x14ac:dyDescent="0.2">
      <c r="A9" s="12" t="s">
        <v>108</v>
      </c>
      <c r="B9" s="12" t="s">
        <v>115</v>
      </c>
      <c r="C9" s="12" t="s">
        <v>116</v>
      </c>
      <c r="D9" s="13">
        <v>238</v>
      </c>
      <c r="E9" s="13">
        <v>20</v>
      </c>
      <c r="F9" s="14">
        <v>6.5353999999999995E-27</v>
      </c>
      <c r="G9" s="13">
        <v>68.23</v>
      </c>
      <c r="H9" s="12"/>
      <c r="I9" s="12"/>
      <c r="J9" s="12"/>
      <c r="K9" s="15">
        <v>215</v>
      </c>
      <c r="L9" s="12" t="s">
        <v>117</v>
      </c>
      <c r="M9" s="11"/>
      <c r="N9" s="11"/>
      <c r="O9" s="11"/>
      <c r="P9" s="11"/>
      <c r="Q9" s="11"/>
      <c r="R9" s="11"/>
      <c r="S9" s="11"/>
    </row>
    <row r="10" spans="1:19" ht="68" x14ac:dyDescent="0.2">
      <c r="A10" s="12" t="s">
        <v>118</v>
      </c>
      <c r="B10" s="12" t="s">
        <v>119</v>
      </c>
      <c r="C10" s="12" t="s">
        <v>120</v>
      </c>
      <c r="D10" s="13">
        <v>231</v>
      </c>
      <c r="E10" s="12">
        <v>0</v>
      </c>
      <c r="F10" s="12"/>
      <c r="G10" s="12"/>
      <c r="H10" s="12"/>
      <c r="I10" s="12"/>
      <c r="J10" s="12"/>
      <c r="K10" s="15">
        <v>177</v>
      </c>
      <c r="L10" s="12" t="s">
        <v>121</v>
      </c>
      <c r="M10" s="11"/>
      <c r="N10" s="11"/>
      <c r="O10" s="11"/>
      <c r="P10" s="11"/>
      <c r="Q10" s="11"/>
      <c r="R10" s="11"/>
      <c r="S10" s="11"/>
    </row>
    <row r="11" spans="1:19" ht="68" x14ac:dyDescent="0.2">
      <c r="A11" s="12" t="s">
        <v>118</v>
      </c>
      <c r="B11" s="12" t="s">
        <v>122</v>
      </c>
      <c r="C11" s="12" t="s">
        <v>120</v>
      </c>
      <c r="D11" s="13">
        <v>212</v>
      </c>
      <c r="E11" s="12">
        <v>0</v>
      </c>
      <c r="F11" s="12"/>
      <c r="G11" s="12"/>
      <c r="H11" s="12"/>
      <c r="I11" s="12"/>
      <c r="J11" s="12"/>
      <c r="K11" s="15">
        <v>162</v>
      </c>
      <c r="L11" s="12" t="s">
        <v>123</v>
      </c>
      <c r="M11" s="11"/>
      <c r="N11" s="11"/>
      <c r="O11" s="11"/>
      <c r="P11" s="11"/>
      <c r="Q11" s="11"/>
      <c r="R11" s="11"/>
      <c r="S11" s="11"/>
    </row>
    <row r="12" spans="1:19" ht="68" x14ac:dyDescent="0.2">
      <c r="A12" s="12" t="s">
        <v>118</v>
      </c>
      <c r="B12" s="12" t="s">
        <v>124</v>
      </c>
      <c r="C12" s="12" t="s">
        <v>120</v>
      </c>
      <c r="D12" s="13">
        <v>228</v>
      </c>
      <c r="E12" s="12">
        <v>0</v>
      </c>
      <c r="F12" s="12"/>
      <c r="G12" s="12"/>
      <c r="H12" s="12"/>
      <c r="I12" s="12"/>
      <c r="J12" s="12"/>
      <c r="K12" s="15">
        <v>211</v>
      </c>
      <c r="L12" s="12" t="s">
        <v>125</v>
      </c>
      <c r="M12" s="11"/>
      <c r="N12" s="11"/>
      <c r="O12" s="11"/>
      <c r="P12" s="11"/>
      <c r="Q12" s="11"/>
      <c r="R12" s="11"/>
      <c r="S12" s="11"/>
    </row>
    <row r="13" spans="1:19" ht="16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6"/>
      <c r="L13" s="11"/>
      <c r="M13" s="11"/>
      <c r="N13" s="11"/>
      <c r="O13" s="11"/>
      <c r="P13" s="11"/>
      <c r="Q13" s="11"/>
      <c r="R13" s="11"/>
      <c r="S13" s="11"/>
    </row>
    <row r="14" spans="1:19" ht="16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6"/>
      <c r="L14" s="11"/>
      <c r="M14" s="11"/>
      <c r="N14" s="11"/>
      <c r="O14" s="11"/>
      <c r="P14" s="11"/>
      <c r="Q14" s="11"/>
      <c r="R14" s="11"/>
      <c r="S14" s="11"/>
    </row>
    <row r="15" spans="1:19" ht="16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6"/>
      <c r="L15" s="11"/>
      <c r="M15" s="11"/>
      <c r="N15" s="11"/>
      <c r="O15" s="11"/>
      <c r="P15" s="11"/>
      <c r="Q15" s="11"/>
      <c r="R15" s="11"/>
      <c r="S15" s="11"/>
    </row>
    <row r="16" spans="1:19" ht="16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6"/>
      <c r="L16" s="11"/>
      <c r="M16" s="11"/>
      <c r="N16" s="11"/>
      <c r="O16" s="11"/>
      <c r="P16" s="11"/>
      <c r="Q16" s="11"/>
      <c r="R16" s="11"/>
      <c r="S16" s="11"/>
    </row>
    <row r="17" spans="1:19" ht="16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6"/>
      <c r="L17" s="11"/>
      <c r="M17" s="11"/>
      <c r="N17" s="11"/>
      <c r="O17" s="11"/>
      <c r="P17" s="11"/>
      <c r="Q17" s="11"/>
      <c r="R17" s="11"/>
      <c r="S17" s="11"/>
    </row>
    <row r="18" spans="1:19" ht="16" x14ac:dyDescent="0.2">
      <c r="A18" s="11"/>
      <c r="B18" s="11"/>
      <c r="D18" s="11"/>
      <c r="E18" s="11"/>
      <c r="F18" s="11"/>
      <c r="G18" s="11"/>
      <c r="H18" s="11"/>
      <c r="I18" s="11"/>
      <c r="J18" s="11"/>
      <c r="K18" s="16"/>
      <c r="L18" s="11"/>
      <c r="M18" s="11"/>
      <c r="N18" s="11"/>
      <c r="O18" s="11"/>
      <c r="P18" s="11"/>
      <c r="Q18" s="11"/>
      <c r="R18" s="11"/>
      <c r="S18" s="11"/>
    </row>
    <row r="19" spans="1:19" ht="16" x14ac:dyDescent="0.2">
      <c r="A19" s="11"/>
      <c r="B19" s="11"/>
      <c r="C19" s="1"/>
      <c r="D19" s="1"/>
      <c r="E19" s="11"/>
      <c r="F19" s="11"/>
      <c r="G19" s="11"/>
      <c r="H19" s="11"/>
      <c r="I19" s="11"/>
      <c r="J19" s="11"/>
      <c r="K19" s="16"/>
      <c r="L19" s="11"/>
      <c r="M19" s="11"/>
      <c r="N19" s="11"/>
      <c r="O19" s="11"/>
      <c r="P19" s="11"/>
      <c r="Q19" s="11"/>
      <c r="R19" s="11"/>
      <c r="S19" s="11"/>
    </row>
    <row r="20" spans="1:19" ht="16" x14ac:dyDescent="0.2">
      <c r="A20" s="11"/>
      <c r="B20" s="11"/>
      <c r="C20" s="1"/>
      <c r="D20" s="17"/>
      <c r="E20" s="11"/>
      <c r="F20" s="11"/>
      <c r="G20" s="11"/>
      <c r="H20" s="11"/>
      <c r="I20" s="11"/>
      <c r="J20" s="11"/>
      <c r="K20" s="16"/>
      <c r="L20" s="11"/>
      <c r="M20" s="11"/>
      <c r="N20" s="11"/>
      <c r="O20" s="11"/>
      <c r="P20" s="11"/>
      <c r="Q20" s="11"/>
      <c r="R20" s="11"/>
      <c r="S20" s="11"/>
    </row>
    <row r="21" spans="1:19" ht="16" x14ac:dyDescent="0.2">
      <c r="A21" s="11"/>
      <c r="B21" s="11"/>
      <c r="C21" s="1"/>
      <c r="D21" s="17"/>
      <c r="E21" s="11"/>
      <c r="F21" s="11"/>
      <c r="G21" s="11"/>
      <c r="H21" s="11"/>
      <c r="I21" s="11"/>
      <c r="J21" s="11"/>
      <c r="K21" s="16"/>
      <c r="L21" s="11"/>
      <c r="M21" s="11"/>
      <c r="N21" s="11"/>
      <c r="O21" s="11"/>
      <c r="P21" s="11"/>
      <c r="Q21" s="11"/>
      <c r="R21" s="11"/>
      <c r="S21" s="11"/>
    </row>
    <row r="22" spans="1:19" ht="16" x14ac:dyDescent="0.2">
      <c r="A22" s="11"/>
      <c r="B22" s="11"/>
      <c r="C22" s="1"/>
      <c r="D22" s="17"/>
      <c r="E22" s="11"/>
      <c r="F22" s="11"/>
      <c r="G22" s="11"/>
      <c r="H22" s="11"/>
      <c r="I22" s="11"/>
      <c r="J22" s="11"/>
      <c r="K22" s="16"/>
      <c r="L22" s="11"/>
      <c r="M22" s="11"/>
      <c r="N22" s="11"/>
      <c r="O22" s="11"/>
      <c r="P22" s="11"/>
      <c r="Q22" s="11"/>
      <c r="R22" s="11"/>
      <c r="S22" s="11"/>
    </row>
    <row r="23" spans="1:19" ht="16" x14ac:dyDescent="0.2">
      <c r="A23" s="11"/>
      <c r="B23" s="11"/>
      <c r="C23" s="1"/>
      <c r="D23" s="17"/>
      <c r="E23" s="11"/>
      <c r="F23" s="11"/>
      <c r="G23" s="11"/>
      <c r="H23" s="11"/>
      <c r="I23" s="11"/>
      <c r="J23" s="11"/>
      <c r="K23" s="16"/>
      <c r="L23" s="11"/>
      <c r="M23" s="11"/>
      <c r="N23" s="11"/>
      <c r="O23" s="11"/>
      <c r="P23" s="11"/>
      <c r="Q23" s="11"/>
      <c r="R23" s="11"/>
      <c r="S23" s="11"/>
    </row>
    <row r="24" spans="1:19" ht="16" x14ac:dyDescent="0.2">
      <c r="A24" s="11"/>
      <c r="B24" s="11"/>
      <c r="C24" s="1"/>
      <c r="D24" s="17"/>
      <c r="E24" s="11"/>
      <c r="F24" s="11"/>
      <c r="G24" s="11"/>
      <c r="H24" s="11"/>
      <c r="I24" s="11"/>
      <c r="J24" s="11"/>
      <c r="K24" s="16"/>
      <c r="L24" s="11"/>
      <c r="M24" s="11"/>
      <c r="N24" s="11"/>
      <c r="O24" s="11"/>
      <c r="P24" s="11"/>
      <c r="Q24" s="11"/>
      <c r="R24" s="11"/>
      <c r="S24" s="11"/>
    </row>
    <row r="25" spans="1:19" ht="16" x14ac:dyDescent="0.2">
      <c r="A25" s="11"/>
      <c r="B25" s="11"/>
      <c r="E25" s="11"/>
      <c r="F25" s="11"/>
      <c r="G25" s="11"/>
      <c r="H25" s="11"/>
      <c r="I25" s="11"/>
      <c r="J25" s="11"/>
      <c r="K25" s="16"/>
      <c r="L25" s="11"/>
      <c r="M25" s="11"/>
      <c r="N25" s="11"/>
      <c r="O25" s="11"/>
      <c r="P25" s="11"/>
      <c r="Q25" s="11"/>
      <c r="R25" s="11"/>
      <c r="S25" s="11"/>
    </row>
    <row r="26" spans="1:19" ht="16" x14ac:dyDescent="0.2">
      <c r="A26" s="11"/>
      <c r="B26" s="11"/>
      <c r="E26" s="11"/>
      <c r="F26" s="11"/>
      <c r="G26" s="11"/>
      <c r="H26" s="11"/>
      <c r="I26" s="11"/>
      <c r="J26" s="11"/>
      <c r="K26" s="16"/>
      <c r="L26" s="11"/>
      <c r="M26" s="11"/>
      <c r="N26" s="11"/>
      <c r="O26" s="11"/>
      <c r="P26" s="11"/>
      <c r="Q26" s="11"/>
      <c r="R26" s="11"/>
      <c r="S26" s="11"/>
    </row>
    <row r="27" spans="1:19" ht="16" x14ac:dyDescent="0.2">
      <c r="A27" s="11"/>
      <c r="B27" s="11"/>
      <c r="E27" s="11"/>
      <c r="F27" s="11"/>
      <c r="G27" s="11"/>
      <c r="H27" s="11"/>
      <c r="I27" s="11"/>
      <c r="J27" s="11"/>
      <c r="K27" s="16"/>
      <c r="L27" s="11"/>
      <c r="M27" s="11"/>
      <c r="N27" s="11"/>
      <c r="O27" s="11"/>
      <c r="P27" s="11"/>
      <c r="Q27" s="11"/>
      <c r="R27" s="11"/>
      <c r="S27" s="11"/>
    </row>
    <row r="28" spans="1:19" ht="16" x14ac:dyDescent="0.2">
      <c r="A28" s="11"/>
      <c r="B28" s="11"/>
      <c r="E28" s="11"/>
      <c r="F28" s="11"/>
      <c r="G28" s="11"/>
      <c r="H28" s="11"/>
      <c r="I28" s="11"/>
      <c r="J28" s="11"/>
      <c r="K28" s="16"/>
      <c r="L28" s="11"/>
      <c r="M28" s="11"/>
      <c r="N28" s="11"/>
      <c r="O28" s="11"/>
      <c r="P28" s="11"/>
      <c r="Q28" s="11"/>
      <c r="R28" s="11"/>
      <c r="S28" s="11"/>
    </row>
    <row r="29" spans="1:19" ht="16" x14ac:dyDescent="0.2">
      <c r="A29" s="11"/>
      <c r="B29" s="11"/>
      <c r="E29" s="11"/>
      <c r="F29" s="11"/>
      <c r="G29" s="11"/>
      <c r="H29" s="11"/>
      <c r="I29" s="11"/>
      <c r="J29" s="11"/>
      <c r="K29" s="16"/>
      <c r="L29" s="11"/>
      <c r="M29" s="11"/>
      <c r="N29" s="11"/>
      <c r="O29" s="11"/>
      <c r="P29" s="11"/>
      <c r="Q29" s="11"/>
      <c r="R29" s="11"/>
      <c r="S29" s="11"/>
    </row>
    <row r="30" spans="1:19" ht="16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6"/>
      <c r="L30" s="11"/>
      <c r="M30" s="11"/>
      <c r="N30" s="11"/>
      <c r="O30" s="11"/>
      <c r="P30" s="11"/>
      <c r="Q30" s="11"/>
      <c r="R30" s="11"/>
      <c r="S30" s="11"/>
    </row>
    <row r="31" spans="1:19" ht="16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6"/>
      <c r="L31" s="11"/>
      <c r="M31" s="11"/>
      <c r="N31" s="11"/>
      <c r="O31" s="11"/>
      <c r="P31" s="11"/>
      <c r="Q31" s="11"/>
      <c r="R31" s="11"/>
      <c r="S31" s="11"/>
    </row>
    <row r="32" spans="1:19" ht="16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6"/>
      <c r="L32" s="11"/>
      <c r="M32" s="11"/>
      <c r="N32" s="11"/>
      <c r="O32" s="11"/>
      <c r="P32" s="11"/>
      <c r="Q32" s="11"/>
      <c r="R32" s="11"/>
      <c r="S32" s="11"/>
    </row>
    <row r="33" spans="1:19" ht="16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6"/>
      <c r="L33" s="11"/>
      <c r="M33" s="11"/>
      <c r="N33" s="11"/>
      <c r="O33" s="11"/>
      <c r="P33" s="11"/>
      <c r="Q33" s="11"/>
      <c r="R33" s="11"/>
      <c r="S33" s="11"/>
    </row>
    <row r="34" spans="1:19" ht="16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6"/>
      <c r="L34" s="11"/>
      <c r="M34" s="11"/>
      <c r="N34" s="11"/>
      <c r="O34" s="11"/>
      <c r="P34" s="11"/>
      <c r="Q34" s="11"/>
      <c r="R34" s="11"/>
      <c r="S34" s="11"/>
    </row>
    <row r="35" spans="1:19" ht="16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6"/>
      <c r="L35" s="11"/>
      <c r="M35" s="11"/>
      <c r="N35" s="11"/>
      <c r="O35" s="11"/>
      <c r="P35" s="11"/>
      <c r="Q35" s="11"/>
      <c r="R35" s="11"/>
      <c r="S35" s="11"/>
    </row>
    <row r="36" spans="1:19" ht="16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6"/>
      <c r="L36" s="11"/>
      <c r="M36" s="11"/>
      <c r="N36" s="11"/>
      <c r="O36" s="11"/>
      <c r="P36" s="11"/>
      <c r="Q36" s="11"/>
      <c r="R36" s="11"/>
      <c r="S36" s="11"/>
    </row>
    <row r="37" spans="1:19" ht="16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6"/>
      <c r="L37" s="11"/>
      <c r="M37" s="11"/>
      <c r="N37" s="11"/>
      <c r="O37" s="11"/>
      <c r="P37" s="11"/>
      <c r="Q37" s="11"/>
      <c r="R37" s="11"/>
      <c r="S37" s="11"/>
    </row>
    <row r="38" spans="1:19" ht="16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6"/>
      <c r="L38" s="11"/>
      <c r="M38" s="11"/>
      <c r="N38" s="11"/>
      <c r="O38" s="11"/>
      <c r="P38" s="11"/>
      <c r="Q38" s="11"/>
      <c r="R38" s="11"/>
      <c r="S38" s="11"/>
    </row>
    <row r="39" spans="1:19" ht="16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6"/>
      <c r="L39" s="11"/>
      <c r="M39" s="11"/>
      <c r="N39" s="11"/>
      <c r="O39" s="11"/>
      <c r="P39" s="11"/>
      <c r="Q39" s="11"/>
      <c r="R39" s="11"/>
      <c r="S39" s="11"/>
    </row>
    <row r="40" spans="1:19" ht="16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6"/>
      <c r="L40" s="11"/>
      <c r="M40" s="11"/>
      <c r="N40" s="11"/>
      <c r="O40" s="11"/>
      <c r="P40" s="11"/>
      <c r="Q40" s="11"/>
      <c r="R40" s="11"/>
      <c r="S40" s="11"/>
    </row>
    <row r="41" spans="1:19" ht="16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6"/>
      <c r="L41" s="11"/>
      <c r="M41" s="11"/>
      <c r="N41" s="11"/>
      <c r="O41" s="11"/>
      <c r="P41" s="11"/>
      <c r="Q41" s="11"/>
      <c r="R41" s="11"/>
      <c r="S41" s="11"/>
    </row>
    <row r="42" spans="1:19" ht="16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6"/>
      <c r="L42" s="11"/>
      <c r="M42" s="11"/>
      <c r="N42" s="11"/>
      <c r="O42" s="11"/>
      <c r="P42" s="11"/>
      <c r="Q42" s="11"/>
      <c r="R42" s="11"/>
      <c r="S42" s="11"/>
    </row>
    <row r="43" spans="1:19" ht="16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6"/>
      <c r="L43" s="11"/>
      <c r="M43" s="11"/>
      <c r="N43" s="11"/>
      <c r="O43" s="11"/>
      <c r="P43" s="11"/>
      <c r="Q43" s="11"/>
      <c r="R43" s="11"/>
      <c r="S43" s="11"/>
    </row>
    <row r="44" spans="1:19" ht="16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6"/>
      <c r="L44" s="11"/>
      <c r="M44" s="11"/>
      <c r="N44" s="11"/>
      <c r="O44" s="11"/>
      <c r="P44" s="11"/>
      <c r="Q44" s="11"/>
      <c r="R44" s="11"/>
      <c r="S44" s="11"/>
    </row>
    <row r="45" spans="1:19" ht="16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6"/>
      <c r="L45" s="11"/>
      <c r="M45" s="11"/>
      <c r="N45" s="11"/>
      <c r="O45" s="11"/>
      <c r="P45" s="11"/>
      <c r="Q45" s="11"/>
      <c r="R45" s="11"/>
      <c r="S45" s="11"/>
    </row>
    <row r="46" spans="1:19" ht="16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6"/>
      <c r="L46" s="11"/>
      <c r="M46" s="11"/>
      <c r="N46" s="11"/>
      <c r="O46" s="11"/>
      <c r="P46" s="11"/>
      <c r="Q46" s="11"/>
      <c r="R46" s="11"/>
      <c r="S46" s="11"/>
    </row>
    <row r="47" spans="1:19" ht="16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6"/>
      <c r="L47" s="11"/>
      <c r="M47" s="11"/>
      <c r="N47" s="11"/>
      <c r="O47" s="11"/>
      <c r="P47" s="11"/>
      <c r="Q47" s="11"/>
      <c r="R47" s="11"/>
      <c r="S47" s="11"/>
    </row>
    <row r="48" spans="1:19" ht="16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6"/>
      <c r="L48" s="11"/>
      <c r="M48" s="11"/>
      <c r="N48" s="11"/>
      <c r="O48" s="11"/>
      <c r="P48" s="11"/>
      <c r="Q48" s="11"/>
      <c r="R48" s="11"/>
      <c r="S48" s="11"/>
    </row>
    <row r="49" spans="1:19" ht="16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6"/>
      <c r="L49" s="11"/>
      <c r="M49" s="11"/>
      <c r="N49" s="11"/>
      <c r="O49" s="11"/>
      <c r="P49" s="11"/>
      <c r="Q49" s="11"/>
      <c r="R49" s="11"/>
      <c r="S49" s="11"/>
    </row>
    <row r="50" spans="1:19" ht="16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6"/>
      <c r="L50" s="11"/>
      <c r="M50" s="11"/>
      <c r="N50" s="11"/>
      <c r="O50" s="11"/>
      <c r="P50" s="11"/>
      <c r="Q50" s="11"/>
      <c r="R50" s="11"/>
      <c r="S50" s="11"/>
    </row>
    <row r="51" spans="1:19" ht="1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6"/>
      <c r="L51" s="11"/>
      <c r="M51" s="11"/>
      <c r="N51" s="11"/>
      <c r="O51" s="11"/>
      <c r="P51" s="11"/>
      <c r="Q51" s="11"/>
      <c r="R51" s="11"/>
      <c r="S51" s="11"/>
    </row>
    <row r="52" spans="1:19" ht="1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6"/>
      <c r="L52" s="11"/>
      <c r="M52" s="11"/>
      <c r="N52" s="11"/>
      <c r="O52" s="11"/>
      <c r="P52" s="11"/>
      <c r="Q52" s="11"/>
      <c r="R52" s="11"/>
      <c r="S52" s="11"/>
    </row>
    <row r="53" spans="1:19" ht="16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6"/>
      <c r="L53" s="11"/>
      <c r="M53" s="11"/>
      <c r="N53" s="11"/>
      <c r="O53" s="11"/>
      <c r="P53" s="11"/>
      <c r="Q53" s="11"/>
      <c r="R53" s="11"/>
      <c r="S53" s="11"/>
    </row>
    <row r="54" spans="1:19" ht="16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6"/>
      <c r="L54" s="11"/>
      <c r="M54" s="11"/>
      <c r="N54" s="11"/>
      <c r="O54" s="11"/>
      <c r="P54" s="11"/>
      <c r="Q54" s="11"/>
      <c r="R54" s="11"/>
      <c r="S54" s="11"/>
    </row>
    <row r="55" spans="1:19" ht="16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6"/>
      <c r="L55" s="11"/>
      <c r="M55" s="11"/>
      <c r="N55" s="11"/>
      <c r="O55" s="11"/>
      <c r="P55" s="11"/>
      <c r="Q55" s="11"/>
      <c r="R55" s="11"/>
      <c r="S55" s="11"/>
    </row>
    <row r="56" spans="1:19" ht="16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6"/>
      <c r="L56" s="11"/>
      <c r="M56" s="11"/>
      <c r="N56" s="11"/>
      <c r="O56" s="11"/>
      <c r="P56" s="11"/>
      <c r="Q56" s="11"/>
      <c r="R56" s="11"/>
      <c r="S56" s="11"/>
    </row>
    <row r="57" spans="1:19" ht="16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6"/>
      <c r="L57" s="11"/>
      <c r="M57" s="11"/>
      <c r="N57" s="11"/>
      <c r="O57" s="11"/>
      <c r="P57" s="11"/>
      <c r="Q57" s="11"/>
      <c r="R57" s="11"/>
      <c r="S57" s="11"/>
    </row>
    <row r="58" spans="1:19" ht="16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6"/>
      <c r="L58" s="11"/>
      <c r="M58" s="11"/>
      <c r="N58" s="11"/>
      <c r="O58" s="11"/>
      <c r="P58" s="11"/>
      <c r="Q58" s="11"/>
      <c r="R58" s="11"/>
      <c r="S58" s="11"/>
    </row>
    <row r="59" spans="1:19" ht="16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6"/>
      <c r="L59" s="11"/>
      <c r="M59" s="11"/>
      <c r="N59" s="11"/>
      <c r="O59" s="11"/>
      <c r="P59" s="11"/>
      <c r="Q59" s="11"/>
      <c r="R59" s="11"/>
      <c r="S59" s="11"/>
    </row>
    <row r="60" spans="1:19" ht="16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6"/>
      <c r="L60" s="11"/>
      <c r="M60" s="11"/>
      <c r="N60" s="11"/>
      <c r="O60" s="11"/>
      <c r="P60" s="11"/>
      <c r="Q60" s="11"/>
      <c r="R60" s="11"/>
      <c r="S60" s="11"/>
    </row>
    <row r="61" spans="1:19" ht="16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6"/>
      <c r="L61" s="11"/>
      <c r="M61" s="11"/>
      <c r="N61" s="11"/>
      <c r="O61" s="11"/>
      <c r="P61" s="11"/>
      <c r="Q61" s="11"/>
      <c r="R61" s="11"/>
      <c r="S61" s="11"/>
    </row>
    <row r="62" spans="1:19" ht="16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6"/>
      <c r="L62" s="11"/>
      <c r="M62" s="11"/>
      <c r="N62" s="11"/>
      <c r="O62" s="11"/>
      <c r="P62" s="11"/>
      <c r="Q62" s="11"/>
      <c r="R62" s="11"/>
      <c r="S62" s="11"/>
    </row>
    <row r="63" spans="1:19" ht="16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6"/>
      <c r="L63" s="11"/>
      <c r="M63" s="11"/>
      <c r="N63" s="11"/>
      <c r="O63" s="11"/>
      <c r="P63" s="11"/>
      <c r="Q63" s="11"/>
      <c r="R63" s="11"/>
      <c r="S63" s="11"/>
    </row>
    <row r="64" spans="1:19" ht="16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6"/>
      <c r="L64" s="11"/>
      <c r="M64" s="11"/>
      <c r="N64" s="11"/>
      <c r="O64" s="11"/>
      <c r="P64" s="11"/>
      <c r="Q64" s="11"/>
      <c r="R64" s="11"/>
      <c r="S64" s="11"/>
    </row>
    <row r="65" spans="1:19" ht="16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6"/>
      <c r="L65" s="11"/>
      <c r="M65" s="11"/>
      <c r="N65" s="11"/>
      <c r="O65" s="11"/>
      <c r="P65" s="11"/>
      <c r="Q65" s="11"/>
      <c r="R65" s="11"/>
      <c r="S65" s="11"/>
    </row>
    <row r="66" spans="1:19" ht="16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6"/>
      <c r="L66" s="11"/>
      <c r="M66" s="11"/>
      <c r="N66" s="11"/>
      <c r="O66" s="11"/>
      <c r="P66" s="11"/>
      <c r="Q66" s="11"/>
      <c r="R66" s="11"/>
      <c r="S66" s="11"/>
    </row>
    <row r="67" spans="1:19" ht="16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6"/>
      <c r="L67" s="11"/>
      <c r="M67" s="11"/>
      <c r="N67" s="11"/>
      <c r="O67" s="11"/>
      <c r="P67" s="11"/>
      <c r="Q67" s="11"/>
      <c r="R67" s="11"/>
      <c r="S67" s="11"/>
    </row>
    <row r="68" spans="1:19" ht="16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6"/>
      <c r="L68" s="11"/>
      <c r="M68" s="11"/>
      <c r="N68" s="11"/>
      <c r="O68" s="11"/>
      <c r="P68" s="11"/>
      <c r="Q68" s="11"/>
      <c r="R68" s="11"/>
      <c r="S68" s="11"/>
    </row>
    <row r="69" spans="1:19" ht="16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6"/>
      <c r="L69" s="11"/>
      <c r="M69" s="11"/>
      <c r="N69" s="11"/>
      <c r="O69" s="11"/>
      <c r="P69" s="11"/>
      <c r="Q69" s="11"/>
      <c r="R69" s="11"/>
      <c r="S69" s="11"/>
    </row>
    <row r="70" spans="1:19" ht="16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6"/>
      <c r="L70" s="11"/>
      <c r="M70" s="11"/>
      <c r="N70" s="11"/>
      <c r="O70" s="11"/>
      <c r="P70" s="11"/>
      <c r="Q70" s="11"/>
      <c r="R70" s="11"/>
      <c r="S70" s="11"/>
    </row>
    <row r="71" spans="1:19" ht="16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6"/>
      <c r="L71" s="11"/>
      <c r="M71" s="11"/>
      <c r="N71" s="11"/>
      <c r="O71" s="11"/>
      <c r="P71" s="11"/>
      <c r="Q71" s="11"/>
      <c r="R71" s="11"/>
      <c r="S71" s="11"/>
    </row>
    <row r="72" spans="1:19" ht="16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6"/>
      <c r="L72" s="11"/>
      <c r="M72" s="11"/>
      <c r="N72" s="11"/>
      <c r="O72" s="11"/>
      <c r="P72" s="11"/>
      <c r="Q72" s="11"/>
      <c r="R72" s="11"/>
      <c r="S72" s="11"/>
    </row>
    <row r="73" spans="1:19" ht="16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6"/>
      <c r="L73" s="11"/>
      <c r="M73" s="11"/>
      <c r="N73" s="11"/>
      <c r="O73" s="11"/>
      <c r="P73" s="11"/>
      <c r="Q73" s="11"/>
      <c r="R73" s="11"/>
      <c r="S73" s="11"/>
    </row>
    <row r="74" spans="1:19" ht="16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6"/>
      <c r="L74" s="11"/>
      <c r="M74" s="11"/>
      <c r="N74" s="11"/>
      <c r="O74" s="11"/>
      <c r="P74" s="11"/>
      <c r="Q74" s="11"/>
      <c r="R74" s="11"/>
      <c r="S74" s="11"/>
    </row>
    <row r="75" spans="1:19" ht="16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6"/>
      <c r="L75" s="11"/>
      <c r="M75" s="11"/>
      <c r="N75" s="11"/>
      <c r="O75" s="11"/>
      <c r="P75" s="11"/>
      <c r="Q75" s="11"/>
      <c r="R75" s="11"/>
      <c r="S75" s="11"/>
    </row>
    <row r="76" spans="1:19" ht="16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6"/>
      <c r="L76" s="11"/>
      <c r="M76" s="11"/>
      <c r="N76" s="11"/>
      <c r="O76" s="11"/>
      <c r="P76" s="11"/>
      <c r="Q76" s="11"/>
      <c r="R76" s="11"/>
      <c r="S76" s="11"/>
    </row>
    <row r="77" spans="1:19" ht="16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6"/>
      <c r="L77" s="11"/>
      <c r="M77" s="11"/>
      <c r="N77" s="11"/>
      <c r="O77" s="11"/>
      <c r="P77" s="11"/>
      <c r="Q77" s="11"/>
      <c r="R77" s="11"/>
      <c r="S77" s="11"/>
    </row>
    <row r="78" spans="1:19" ht="16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6"/>
      <c r="L78" s="11"/>
      <c r="M78" s="11"/>
      <c r="N78" s="11"/>
      <c r="O78" s="11"/>
      <c r="P78" s="11"/>
      <c r="Q78" s="11"/>
      <c r="R78" s="11"/>
      <c r="S78" s="11"/>
    </row>
    <row r="79" spans="1:19" ht="16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6"/>
      <c r="L79" s="11"/>
      <c r="M79" s="11"/>
      <c r="N79" s="11"/>
      <c r="O79" s="11"/>
      <c r="P79" s="11"/>
      <c r="Q79" s="11"/>
      <c r="R79" s="11"/>
      <c r="S79" s="11"/>
    </row>
    <row r="80" spans="1:19" ht="16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6"/>
      <c r="L80" s="11"/>
      <c r="M80" s="11"/>
      <c r="N80" s="11"/>
      <c r="O80" s="11"/>
      <c r="P80" s="11"/>
      <c r="Q80" s="11"/>
      <c r="R80" s="11"/>
      <c r="S80" s="11"/>
    </row>
    <row r="81" spans="1:19" ht="16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6"/>
      <c r="L81" s="11"/>
      <c r="M81" s="11"/>
      <c r="N81" s="11"/>
      <c r="O81" s="11"/>
      <c r="P81" s="11"/>
      <c r="Q81" s="11"/>
      <c r="R81" s="11"/>
      <c r="S81" s="11"/>
    </row>
    <row r="82" spans="1:19" ht="16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6"/>
      <c r="L82" s="11"/>
      <c r="M82" s="11"/>
      <c r="N82" s="11"/>
      <c r="O82" s="11"/>
      <c r="P82" s="11"/>
      <c r="Q82" s="11"/>
      <c r="R82" s="11"/>
      <c r="S82" s="11"/>
    </row>
    <row r="83" spans="1:19" ht="16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6"/>
      <c r="L83" s="11"/>
      <c r="M83" s="11"/>
      <c r="N83" s="11"/>
      <c r="O83" s="11"/>
      <c r="P83" s="11"/>
      <c r="Q83" s="11"/>
      <c r="R83" s="11"/>
      <c r="S83" s="11"/>
    </row>
    <row r="84" spans="1:19" ht="16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6"/>
      <c r="L84" s="11"/>
      <c r="M84" s="11"/>
      <c r="N84" s="11"/>
      <c r="O84" s="11"/>
      <c r="P84" s="11"/>
      <c r="Q84" s="11"/>
      <c r="R84" s="11"/>
      <c r="S84" s="11"/>
    </row>
    <row r="85" spans="1:19" ht="16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6"/>
      <c r="L85" s="11"/>
      <c r="M85" s="11"/>
      <c r="N85" s="11"/>
      <c r="O85" s="11"/>
      <c r="P85" s="11"/>
      <c r="Q85" s="11"/>
      <c r="R85" s="11"/>
      <c r="S85" s="11"/>
    </row>
    <row r="86" spans="1:19" ht="16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6"/>
      <c r="L86" s="11"/>
      <c r="M86" s="11"/>
      <c r="N86" s="11"/>
      <c r="O86" s="11"/>
      <c r="P86" s="11"/>
      <c r="Q86" s="11"/>
      <c r="R86" s="11"/>
      <c r="S86" s="11"/>
    </row>
    <row r="87" spans="1:19" ht="16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6"/>
      <c r="L87" s="11"/>
      <c r="M87" s="11"/>
      <c r="N87" s="11"/>
      <c r="O87" s="11"/>
      <c r="P87" s="11"/>
      <c r="Q87" s="11"/>
      <c r="R87" s="11"/>
      <c r="S87" s="11"/>
    </row>
    <row r="88" spans="1:19" ht="16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6"/>
      <c r="L88" s="11"/>
      <c r="M88" s="11"/>
      <c r="N88" s="11"/>
      <c r="O88" s="11"/>
      <c r="P88" s="11"/>
      <c r="Q88" s="11"/>
      <c r="R88" s="11"/>
      <c r="S88" s="11"/>
    </row>
    <row r="89" spans="1:19" ht="16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6"/>
      <c r="L89" s="11"/>
      <c r="M89" s="11"/>
      <c r="N89" s="11"/>
      <c r="O89" s="11"/>
      <c r="P89" s="11"/>
      <c r="Q89" s="11"/>
      <c r="R89" s="11"/>
      <c r="S89" s="11"/>
    </row>
    <row r="90" spans="1:19" ht="16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6"/>
      <c r="L90" s="11"/>
      <c r="M90" s="11"/>
      <c r="N90" s="11"/>
      <c r="O90" s="11"/>
      <c r="P90" s="11"/>
      <c r="Q90" s="11"/>
      <c r="R90" s="11"/>
      <c r="S90" s="11"/>
    </row>
    <row r="91" spans="1:19" ht="16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6"/>
      <c r="L91" s="11"/>
      <c r="M91" s="11"/>
      <c r="N91" s="11"/>
      <c r="O91" s="11"/>
      <c r="P91" s="11"/>
      <c r="Q91" s="11"/>
      <c r="R91" s="11"/>
      <c r="S91" s="11"/>
    </row>
    <row r="92" spans="1:19" ht="16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6"/>
      <c r="L92" s="11"/>
      <c r="M92" s="11"/>
      <c r="N92" s="11"/>
      <c r="O92" s="11"/>
      <c r="P92" s="11"/>
      <c r="Q92" s="11"/>
      <c r="R92" s="11"/>
      <c r="S92" s="11"/>
    </row>
    <row r="93" spans="1:19" ht="16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6"/>
      <c r="L93" s="11"/>
      <c r="M93" s="11"/>
      <c r="N93" s="11"/>
      <c r="O93" s="11"/>
      <c r="P93" s="11"/>
      <c r="Q93" s="11"/>
      <c r="R93" s="11"/>
      <c r="S93" s="11"/>
    </row>
    <row r="94" spans="1:19" ht="16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6"/>
      <c r="L94" s="11"/>
      <c r="M94" s="11"/>
      <c r="N94" s="11"/>
      <c r="O94" s="11"/>
      <c r="P94" s="11"/>
      <c r="Q94" s="11"/>
      <c r="R94" s="11"/>
      <c r="S94" s="11"/>
    </row>
    <row r="95" spans="1:19" ht="16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6"/>
      <c r="L95" s="11"/>
      <c r="M95" s="11"/>
      <c r="N95" s="11"/>
      <c r="O95" s="11"/>
      <c r="P95" s="11"/>
      <c r="Q95" s="11"/>
      <c r="R95" s="11"/>
      <c r="S95" s="11"/>
    </row>
    <row r="96" spans="1:19" ht="16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6"/>
      <c r="L96" s="11"/>
      <c r="M96" s="11"/>
      <c r="N96" s="11"/>
      <c r="O96" s="11"/>
      <c r="P96" s="11"/>
      <c r="Q96" s="11"/>
      <c r="R96" s="11"/>
      <c r="S96" s="11"/>
    </row>
    <row r="97" spans="1:19" ht="16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6"/>
      <c r="L97" s="11"/>
      <c r="M97" s="11"/>
      <c r="N97" s="11"/>
      <c r="O97" s="11"/>
      <c r="P97" s="11"/>
      <c r="Q97" s="11"/>
      <c r="R97" s="11"/>
      <c r="S97" s="11"/>
    </row>
    <row r="98" spans="1:19" ht="16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6"/>
      <c r="L98" s="11"/>
      <c r="M98" s="11"/>
      <c r="N98" s="11"/>
      <c r="O98" s="11"/>
      <c r="P98" s="11"/>
      <c r="Q98" s="11"/>
      <c r="R98" s="11"/>
      <c r="S98" s="11"/>
    </row>
    <row r="99" spans="1:19" ht="16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6"/>
      <c r="L99" s="11"/>
      <c r="M99" s="11"/>
      <c r="N99" s="11"/>
      <c r="O99" s="11"/>
      <c r="P99" s="11"/>
      <c r="Q99" s="11"/>
      <c r="R99" s="11"/>
      <c r="S99" s="11"/>
    </row>
    <row r="100" spans="1:19" ht="16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6"/>
      <c r="L100" s="11"/>
      <c r="M100" s="11"/>
      <c r="N100" s="11"/>
      <c r="O100" s="11"/>
      <c r="P100" s="11"/>
      <c r="Q100" s="11"/>
      <c r="R100" s="11"/>
      <c r="S100" s="11"/>
    </row>
    <row r="101" spans="1:19" ht="16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6"/>
      <c r="L101" s="11"/>
      <c r="M101" s="11"/>
      <c r="N101" s="11"/>
      <c r="O101" s="11"/>
      <c r="P101" s="11"/>
      <c r="Q101" s="11"/>
      <c r="R101" s="11"/>
      <c r="S101" s="11"/>
    </row>
    <row r="102" spans="1:19" ht="16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6"/>
      <c r="L102" s="11"/>
      <c r="M102" s="11"/>
      <c r="N102" s="11"/>
      <c r="O102" s="11"/>
      <c r="P102" s="11"/>
      <c r="Q102" s="11"/>
      <c r="R102" s="11"/>
      <c r="S102" s="11"/>
    </row>
    <row r="103" spans="1:19" ht="16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6"/>
      <c r="L103" s="11"/>
      <c r="M103" s="11"/>
      <c r="N103" s="11"/>
      <c r="O103" s="11"/>
      <c r="P103" s="11"/>
      <c r="Q103" s="11"/>
      <c r="R103" s="11"/>
      <c r="S103" s="11"/>
    </row>
    <row r="104" spans="1:19" ht="16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6"/>
      <c r="L104" s="11"/>
      <c r="M104" s="11"/>
      <c r="N104" s="11"/>
      <c r="O104" s="11"/>
      <c r="P104" s="11"/>
      <c r="Q104" s="11"/>
      <c r="R104" s="11"/>
      <c r="S104" s="11"/>
    </row>
    <row r="105" spans="1:19" ht="16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6"/>
      <c r="L105" s="11"/>
      <c r="M105" s="11"/>
      <c r="N105" s="11"/>
      <c r="O105" s="11"/>
      <c r="P105" s="11"/>
      <c r="Q105" s="11"/>
      <c r="R105" s="11"/>
      <c r="S105" s="11"/>
    </row>
    <row r="106" spans="1:19" ht="16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6"/>
      <c r="L106" s="11"/>
      <c r="M106" s="11"/>
      <c r="N106" s="11"/>
      <c r="O106" s="11"/>
      <c r="P106" s="11"/>
      <c r="Q106" s="11"/>
      <c r="R106" s="11"/>
      <c r="S106" s="11"/>
    </row>
    <row r="107" spans="1:19" ht="16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6"/>
      <c r="L107" s="11"/>
      <c r="M107" s="11"/>
      <c r="N107" s="11"/>
      <c r="O107" s="11"/>
      <c r="P107" s="11"/>
      <c r="Q107" s="11"/>
      <c r="R107" s="11"/>
      <c r="S107" s="11"/>
    </row>
    <row r="108" spans="1:19" ht="16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6"/>
      <c r="L108" s="11"/>
      <c r="M108" s="11"/>
      <c r="N108" s="11"/>
      <c r="O108" s="11"/>
      <c r="P108" s="11"/>
      <c r="Q108" s="11"/>
      <c r="R108" s="11"/>
      <c r="S108" s="11"/>
    </row>
    <row r="109" spans="1:19" ht="16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6"/>
      <c r="L109" s="11"/>
      <c r="M109" s="11"/>
      <c r="N109" s="11"/>
      <c r="O109" s="11"/>
      <c r="P109" s="11"/>
      <c r="Q109" s="11"/>
      <c r="R109" s="11"/>
      <c r="S109" s="11"/>
    </row>
    <row r="110" spans="1:19" ht="16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6"/>
      <c r="L110" s="11"/>
      <c r="M110" s="11"/>
      <c r="N110" s="11"/>
      <c r="O110" s="11"/>
      <c r="P110" s="11"/>
      <c r="Q110" s="11"/>
      <c r="R110" s="11"/>
      <c r="S110" s="11"/>
    </row>
    <row r="111" spans="1:19" ht="16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6"/>
      <c r="L111" s="11"/>
      <c r="M111" s="11"/>
      <c r="N111" s="11"/>
      <c r="O111" s="11"/>
      <c r="P111" s="11"/>
      <c r="Q111" s="11"/>
      <c r="R111" s="11"/>
      <c r="S111" s="11"/>
    </row>
    <row r="112" spans="1:19" ht="16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6"/>
      <c r="L112" s="11"/>
      <c r="M112" s="11"/>
      <c r="N112" s="11"/>
      <c r="O112" s="11"/>
      <c r="P112" s="11"/>
      <c r="Q112" s="11"/>
      <c r="R112" s="11"/>
      <c r="S112" s="11"/>
    </row>
    <row r="113" spans="1:19" ht="16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6"/>
      <c r="L113" s="11"/>
      <c r="M113" s="11"/>
      <c r="N113" s="11"/>
      <c r="O113" s="11"/>
      <c r="P113" s="11"/>
      <c r="Q113" s="11"/>
      <c r="R113" s="11"/>
      <c r="S113" s="11"/>
    </row>
    <row r="114" spans="1:19" ht="16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6"/>
      <c r="L114" s="11"/>
      <c r="M114" s="11"/>
      <c r="N114" s="11"/>
      <c r="O114" s="11"/>
      <c r="P114" s="11"/>
      <c r="Q114" s="11"/>
      <c r="R114" s="11"/>
      <c r="S114" s="11"/>
    </row>
    <row r="115" spans="1:19" ht="16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6"/>
      <c r="L115" s="11"/>
      <c r="M115" s="11"/>
      <c r="N115" s="11"/>
      <c r="O115" s="11"/>
      <c r="P115" s="11"/>
      <c r="Q115" s="11"/>
      <c r="R115" s="11"/>
      <c r="S115" s="11"/>
    </row>
    <row r="116" spans="1:19" ht="16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6"/>
      <c r="L116" s="11"/>
      <c r="M116" s="11"/>
      <c r="N116" s="11"/>
      <c r="O116" s="11"/>
      <c r="P116" s="11"/>
      <c r="Q116" s="11"/>
      <c r="R116" s="11"/>
      <c r="S116" s="11"/>
    </row>
    <row r="117" spans="1:19" ht="16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6"/>
      <c r="L117" s="11"/>
      <c r="M117" s="11"/>
      <c r="N117" s="11"/>
      <c r="O117" s="11"/>
      <c r="P117" s="11"/>
      <c r="Q117" s="11"/>
      <c r="R117" s="11"/>
      <c r="S117" s="11"/>
    </row>
    <row r="118" spans="1:19" ht="16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6"/>
      <c r="L118" s="11"/>
      <c r="M118" s="11"/>
      <c r="N118" s="11"/>
      <c r="O118" s="11"/>
      <c r="P118" s="11"/>
      <c r="Q118" s="11"/>
      <c r="R118" s="11"/>
      <c r="S118" s="11"/>
    </row>
    <row r="119" spans="1:19" ht="16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6"/>
      <c r="L119" s="11"/>
      <c r="M119" s="11"/>
      <c r="N119" s="11"/>
      <c r="O119" s="11"/>
      <c r="P119" s="11"/>
      <c r="Q119" s="11"/>
      <c r="R119" s="11"/>
      <c r="S119" s="11"/>
    </row>
    <row r="120" spans="1:19" ht="16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6"/>
      <c r="L120" s="11"/>
      <c r="M120" s="11"/>
      <c r="N120" s="11"/>
      <c r="O120" s="11"/>
      <c r="P120" s="11"/>
      <c r="Q120" s="11"/>
      <c r="R120" s="11"/>
      <c r="S120" s="11"/>
    </row>
    <row r="121" spans="1:19" ht="16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6"/>
      <c r="L121" s="11"/>
      <c r="M121" s="11"/>
      <c r="N121" s="11"/>
      <c r="O121" s="11"/>
      <c r="P121" s="11"/>
      <c r="Q121" s="11"/>
      <c r="R121" s="11"/>
      <c r="S121" s="11"/>
    </row>
    <row r="122" spans="1:19" ht="16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6"/>
      <c r="L122" s="11"/>
      <c r="M122" s="11"/>
      <c r="N122" s="11"/>
      <c r="O122" s="11"/>
      <c r="P122" s="11"/>
      <c r="Q122" s="11"/>
      <c r="R122" s="11"/>
      <c r="S122" s="11"/>
    </row>
    <row r="123" spans="1:19" ht="16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6"/>
      <c r="L123" s="11"/>
      <c r="M123" s="11"/>
      <c r="N123" s="11"/>
      <c r="O123" s="11"/>
      <c r="P123" s="11"/>
      <c r="Q123" s="11"/>
      <c r="R123" s="11"/>
      <c r="S123" s="11"/>
    </row>
    <row r="124" spans="1:19" ht="16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6"/>
      <c r="L124" s="11"/>
      <c r="M124" s="11"/>
      <c r="N124" s="11"/>
      <c r="O124" s="11"/>
      <c r="P124" s="11"/>
      <c r="Q124" s="11"/>
      <c r="R124" s="11"/>
      <c r="S124" s="11"/>
    </row>
    <row r="125" spans="1:19" ht="16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6"/>
      <c r="L125" s="11"/>
      <c r="M125" s="11"/>
      <c r="N125" s="11"/>
      <c r="O125" s="11"/>
      <c r="P125" s="11"/>
      <c r="Q125" s="11"/>
      <c r="R125" s="11"/>
      <c r="S125" s="11"/>
    </row>
    <row r="126" spans="1:19" ht="16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6"/>
      <c r="L126" s="11"/>
      <c r="M126" s="11"/>
      <c r="N126" s="11"/>
      <c r="O126" s="11"/>
      <c r="P126" s="11"/>
      <c r="Q126" s="11"/>
      <c r="R126" s="11"/>
      <c r="S126" s="11"/>
    </row>
    <row r="127" spans="1:19" ht="16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6"/>
      <c r="L127" s="11"/>
      <c r="M127" s="11"/>
      <c r="N127" s="11"/>
      <c r="O127" s="11"/>
      <c r="P127" s="11"/>
      <c r="Q127" s="11"/>
      <c r="R127" s="11"/>
      <c r="S127" s="11"/>
    </row>
    <row r="128" spans="1:19" ht="16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6"/>
      <c r="L128" s="11"/>
      <c r="M128" s="11"/>
      <c r="N128" s="11"/>
      <c r="O128" s="11"/>
      <c r="P128" s="11"/>
      <c r="Q128" s="11"/>
      <c r="R128" s="11"/>
      <c r="S128" s="11"/>
    </row>
    <row r="129" spans="1:19" ht="16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6"/>
      <c r="L129" s="11"/>
      <c r="M129" s="11"/>
      <c r="N129" s="11"/>
      <c r="O129" s="11"/>
      <c r="P129" s="11"/>
      <c r="Q129" s="11"/>
      <c r="R129" s="11"/>
      <c r="S129" s="11"/>
    </row>
    <row r="130" spans="1:19" ht="16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6"/>
      <c r="L130" s="11"/>
      <c r="M130" s="11"/>
      <c r="N130" s="11"/>
      <c r="O130" s="11"/>
      <c r="P130" s="11"/>
      <c r="Q130" s="11"/>
      <c r="R130" s="11"/>
      <c r="S130" s="11"/>
    </row>
    <row r="131" spans="1:19" ht="16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6"/>
      <c r="L131" s="11"/>
      <c r="M131" s="11"/>
      <c r="N131" s="11"/>
      <c r="O131" s="11"/>
      <c r="P131" s="11"/>
      <c r="Q131" s="11"/>
      <c r="R131" s="11"/>
      <c r="S131" s="11"/>
    </row>
    <row r="132" spans="1:19" ht="16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6"/>
      <c r="L132" s="11"/>
      <c r="M132" s="11"/>
      <c r="N132" s="11"/>
      <c r="O132" s="11"/>
      <c r="P132" s="11"/>
      <c r="Q132" s="11"/>
      <c r="R132" s="11"/>
      <c r="S132" s="11"/>
    </row>
    <row r="133" spans="1:19" ht="16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6"/>
      <c r="L133" s="11"/>
      <c r="M133" s="11"/>
      <c r="N133" s="11"/>
      <c r="O133" s="11"/>
      <c r="P133" s="11"/>
      <c r="Q133" s="11"/>
      <c r="R133" s="11"/>
      <c r="S133" s="11"/>
    </row>
    <row r="134" spans="1:19" ht="16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6"/>
      <c r="L134" s="11"/>
      <c r="M134" s="11"/>
      <c r="N134" s="11"/>
      <c r="O134" s="11"/>
      <c r="P134" s="11"/>
      <c r="Q134" s="11"/>
      <c r="R134" s="11"/>
      <c r="S134" s="11"/>
    </row>
    <row r="135" spans="1:19" ht="16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6"/>
      <c r="L135" s="11"/>
      <c r="M135" s="11"/>
      <c r="N135" s="11"/>
      <c r="O135" s="11"/>
      <c r="P135" s="11"/>
      <c r="Q135" s="11"/>
      <c r="R135" s="11"/>
      <c r="S135" s="11"/>
    </row>
    <row r="136" spans="1:19" ht="16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6"/>
      <c r="L136" s="11"/>
      <c r="M136" s="11"/>
      <c r="N136" s="11"/>
      <c r="O136" s="11"/>
      <c r="P136" s="11"/>
      <c r="Q136" s="11"/>
      <c r="R136" s="11"/>
      <c r="S136" s="11"/>
    </row>
    <row r="137" spans="1:19" ht="16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6"/>
      <c r="L137" s="11"/>
      <c r="M137" s="11"/>
      <c r="N137" s="11"/>
      <c r="O137" s="11"/>
      <c r="P137" s="11"/>
      <c r="Q137" s="11"/>
      <c r="R137" s="11"/>
      <c r="S137" s="11"/>
    </row>
    <row r="138" spans="1:19" ht="16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6"/>
      <c r="L138" s="11"/>
      <c r="M138" s="11"/>
      <c r="N138" s="11"/>
      <c r="O138" s="11"/>
      <c r="P138" s="11"/>
      <c r="Q138" s="11"/>
      <c r="R138" s="11"/>
      <c r="S138" s="11"/>
    </row>
    <row r="139" spans="1:19" ht="16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6"/>
      <c r="L139" s="11"/>
      <c r="M139" s="11"/>
      <c r="N139" s="11"/>
      <c r="O139" s="11"/>
      <c r="P139" s="11"/>
      <c r="Q139" s="11"/>
      <c r="R139" s="11"/>
      <c r="S139" s="11"/>
    </row>
    <row r="140" spans="1:19" ht="16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6"/>
      <c r="L140" s="11"/>
      <c r="M140" s="11"/>
      <c r="N140" s="11"/>
      <c r="O140" s="11"/>
      <c r="P140" s="11"/>
      <c r="Q140" s="11"/>
      <c r="R140" s="11"/>
      <c r="S140" s="11"/>
    </row>
    <row r="141" spans="1:19" ht="16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6"/>
      <c r="L141" s="11"/>
      <c r="M141" s="11"/>
      <c r="N141" s="11"/>
      <c r="O141" s="11"/>
      <c r="P141" s="11"/>
      <c r="Q141" s="11"/>
      <c r="R141" s="11"/>
      <c r="S141" s="11"/>
    </row>
    <row r="142" spans="1:19" ht="16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6"/>
      <c r="L142" s="11"/>
      <c r="M142" s="11"/>
      <c r="N142" s="11"/>
      <c r="O142" s="11"/>
      <c r="P142" s="11"/>
      <c r="Q142" s="11"/>
      <c r="R142" s="11"/>
      <c r="S142" s="11"/>
    </row>
    <row r="143" spans="1:19" ht="16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6"/>
      <c r="L143" s="11"/>
      <c r="M143" s="11"/>
      <c r="N143" s="11"/>
      <c r="O143" s="11"/>
      <c r="P143" s="11"/>
      <c r="Q143" s="11"/>
      <c r="R143" s="11"/>
      <c r="S143" s="11"/>
    </row>
    <row r="144" spans="1:19" ht="16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6"/>
      <c r="L144" s="11"/>
      <c r="M144" s="11"/>
      <c r="N144" s="11"/>
      <c r="O144" s="11"/>
      <c r="P144" s="11"/>
      <c r="Q144" s="11"/>
      <c r="R144" s="11"/>
      <c r="S144" s="11"/>
    </row>
    <row r="145" spans="1:19" ht="16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6"/>
      <c r="L145" s="11"/>
      <c r="M145" s="11"/>
      <c r="N145" s="11"/>
      <c r="O145" s="11"/>
      <c r="P145" s="11"/>
      <c r="Q145" s="11"/>
      <c r="R145" s="11"/>
      <c r="S145" s="11"/>
    </row>
    <row r="146" spans="1:19" ht="16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6"/>
      <c r="L146" s="11"/>
      <c r="M146" s="11"/>
      <c r="N146" s="11"/>
      <c r="O146" s="11"/>
      <c r="P146" s="11"/>
      <c r="Q146" s="11"/>
      <c r="R146" s="11"/>
      <c r="S146" s="11"/>
    </row>
    <row r="147" spans="1:19" ht="16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6"/>
      <c r="L147" s="11"/>
      <c r="M147" s="11"/>
      <c r="N147" s="11"/>
      <c r="O147" s="11"/>
      <c r="P147" s="11"/>
      <c r="Q147" s="11"/>
      <c r="R147" s="11"/>
      <c r="S147" s="11"/>
    </row>
    <row r="148" spans="1:19" ht="16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6"/>
      <c r="L148" s="11"/>
      <c r="M148" s="11"/>
      <c r="N148" s="11"/>
      <c r="O148" s="11"/>
      <c r="P148" s="11"/>
      <c r="Q148" s="11"/>
      <c r="R148" s="11"/>
      <c r="S148" s="11"/>
    </row>
    <row r="149" spans="1:19" ht="16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6"/>
      <c r="L149" s="11"/>
      <c r="M149" s="11"/>
      <c r="N149" s="11"/>
      <c r="O149" s="11"/>
      <c r="P149" s="11"/>
      <c r="Q149" s="11"/>
      <c r="R149" s="11"/>
      <c r="S149" s="11"/>
    </row>
    <row r="150" spans="1:19" ht="16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6"/>
      <c r="L150" s="11"/>
      <c r="M150" s="11"/>
      <c r="N150" s="11"/>
      <c r="O150" s="11"/>
      <c r="P150" s="11"/>
      <c r="Q150" s="11"/>
      <c r="R150" s="11"/>
      <c r="S150" s="11"/>
    </row>
    <row r="151" spans="1:19" ht="16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6"/>
      <c r="L151" s="11"/>
      <c r="M151" s="11"/>
      <c r="N151" s="11"/>
      <c r="O151" s="11"/>
      <c r="P151" s="11"/>
      <c r="Q151" s="11"/>
      <c r="R151" s="11"/>
      <c r="S151" s="11"/>
    </row>
    <row r="152" spans="1:19" ht="16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6"/>
      <c r="L152" s="11"/>
      <c r="M152" s="11"/>
      <c r="N152" s="11"/>
      <c r="O152" s="11"/>
      <c r="P152" s="11"/>
      <c r="Q152" s="11"/>
      <c r="R152" s="11"/>
      <c r="S152" s="11"/>
    </row>
    <row r="153" spans="1:19" ht="16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6"/>
      <c r="L153" s="11"/>
      <c r="M153" s="11"/>
      <c r="N153" s="11"/>
      <c r="O153" s="11"/>
      <c r="P153" s="11"/>
      <c r="Q153" s="11"/>
      <c r="R153" s="11"/>
      <c r="S153" s="11"/>
    </row>
    <row r="154" spans="1:19" ht="16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6"/>
      <c r="L154" s="11"/>
      <c r="M154" s="11"/>
      <c r="N154" s="11"/>
      <c r="O154" s="11"/>
      <c r="P154" s="11"/>
      <c r="Q154" s="11"/>
      <c r="R154" s="11"/>
      <c r="S154" s="11"/>
    </row>
    <row r="155" spans="1:19" ht="16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6"/>
      <c r="L155" s="11"/>
      <c r="M155" s="11"/>
      <c r="N155" s="11"/>
      <c r="O155" s="11"/>
      <c r="P155" s="11"/>
      <c r="Q155" s="11"/>
      <c r="R155" s="11"/>
      <c r="S155" s="11"/>
    </row>
    <row r="156" spans="1:19" ht="16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6"/>
      <c r="L156" s="11"/>
      <c r="M156" s="11"/>
      <c r="N156" s="11"/>
      <c r="O156" s="11"/>
      <c r="P156" s="11"/>
      <c r="Q156" s="11"/>
      <c r="R156" s="11"/>
      <c r="S156" s="11"/>
    </row>
    <row r="157" spans="1:19" ht="16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6"/>
      <c r="L157" s="11"/>
      <c r="M157" s="11"/>
      <c r="N157" s="11"/>
      <c r="O157" s="11"/>
      <c r="P157" s="11"/>
      <c r="Q157" s="11"/>
      <c r="R157" s="11"/>
      <c r="S157" s="11"/>
    </row>
    <row r="158" spans="1:19" ht="16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6"/>
      <c r="L158" s="11"/>
      <c r="M158" s="11"/>
      <c r="N158" s="11"/>
      <c r="O158" s="11"/>
      <c r="P158" s="11"/>
      <c r="Q158" s="11"/>
      <c r="R158" s="11"/>
      <c r="S158" s="11"/>
    </row>
    <row r="159" spans="1:19" ht="16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6"/>
      <c r="L159" s="11"/>
      <c r="M159" s="11"/>
      <c r="N159" s="11"/>
      <c r="O159" s="11"/>
      <c r="P159" s="11"/>
      <c r="Q159" s="11"/>
      <c r="R159" s="11"/>
      <c r="S159" s="11"/>
    </row>
    <row r="160" spans="1:19" ht="16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6"/>
      <c r="L160" s="11"/>
      <c r="M160" s="11"/>
      <c r="N160" s="11"/>
      <c r="O160" s="11"/>
      <c r="P160" s="11"/>
      <c r="Q160" s="11"/>
      <c r="R160" s="11"/>
      <c r="S160" s="11"/>
    </row>
    <row r="161" spans="1:19" ht="16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6"/>
      <c r="L161" s="11"/>
      <c r="M161" s="11"/>
      <c r="N161" s="11"/>
      <c r="O161" s="11"/>
      <c r="P161" s="11"/>
      <c r="Q161" s="11"/>
      <c r="R161" s="11"/>
      <c r="S161" s="11"/>
    </row>
    <row r="162" spans="1:19" ht="16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6"/>
      <c r="L162" s="11"/>
      <c r="M162" s="11"/>
      <c r="N162" s="11"/>
      <c r="O162" s="11"/>
      <c r="P162" s="11"/>
      <c r="Q162" s="11"/>
      <c r="R162" s="11"/>
      <c r="S162" s="11"/>
    </row>
    <row r="163" spans="1:19" ht="16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6"/>
      <c r="L163" s="11"/>
      <c r="M163" s="11"/>
      <c r="N163" s="11"/>
      <c r="O163" s="11"/>
      <c r="P163" s="11"/>
      <c r="Q163" s="11"/>
      <c r="R163" s="11"/>
      <c r="S163" s="11"/>
    </row>
    <row r="164" spans="1:19" ht="16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6"/>
      <c r="L164" s="11"/>
      <c r="M164" s="11"/>
      <c r="N164" s="11"/>
      <c r="O164" s="11"/>
      <c r="P164" s="11"/>
      <c r="Q164" s="11"/>
      <c r="R164" s="11"/>
      <c r="S164" s="11"/>
    </row>
    <row r="165" spans="1:19" ht="16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6"/>
      <c r="L165" s="11"/>
      <c r="M165" s="11"/>
      <c r="N165" s="11"/>
      <c r="O165" s="11"/>
      <c r="P165" s="11"/>
      <c r="Q165" s="11"/>
      <c r="R165" s="11"/>
      <c r="S165" s="11"/>
    </row>
    <row r="166" spans="1:19" ht="16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6"/>
      <c r="L166" s="11"/>
      <c r="M166" s="11"/>
      <c r="N166" s="11"/>
      <c r="O166" s="11"/>
      <c r="P166" s="11"/>
      <c r="Q166" s="11"/>
      <c r="R166" s="11"/>
      <c r="S166" s="11"/>
    </row>
    <row r="167" spans="1:19" ht="16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6"/>
      <c r="L167" s="11"/>
      <c r="M167" s="11"/>
      <c r="N167" s="11"/>
      <c r="O167" s="11"/>
      <c r="P167" s="11"/>
      <c r="Q167" s="11"/>
      <c r="R167" s="11"/>
      <c r="S167" s="11"/>
    </row>
    <row r="168" spans="1:19" ht="16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6"/>
      <c r="L168" s="11"/>
      <c r="M168" s="11"/>
      <c r="N168" s="11"/>
      <c r="O168" s="11"/>
      <c r="P168" s="11"/>
      <c r="Q168" s="11"/>
      <c r="R168" s="11"/>
      <c r="S168" s="11"/>
    </row>
    <row r="169" spans="1:19" ht="16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6"/>
      <c r="L169" s="11"/>
      <c r="M169" s="11"/>
      <c r="N169" s="11"/>
      <c r="O169" s="11"/>
      <c r="P169" s="11"/>
      <c r="Q169" s="11"/>
      <c r="R169" s="11"/>
      <c r="S169" s="11"/>
    </row>
    <row r="170" spans="1:19" ht="16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6"/>
      <c r="L170" s="11"/>
      <c r="M170" s="11"/>
      <c r="N170" s="11"/>
      <c r="O170" s="11"/>
      <c r="P170" s="11"/>
      <c r="Q170" s="11"/>
      <c r="R170" s="11"/>
      <c r="S170" s="11"/>
    </row>
    <row r="171" spans="1:19" ht="16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6"/>
      <c r="L171" s="11"/>
      <c r="M171" s="11"/>
      <c r="N171" s="11"/>
      <c r="O171" s="11"/>
      <c r="P171" s="11"/>
      <c r="Q171" s="11"/>
      <c r="R171" s="11"/>
      <c r="S171" s="11"/>
    </row>
    <row r="172" spans="1:19" ht="16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6"/>
      <c r="L172" s="11"/>
      <c r="M172" s="11"/>
      <c r="N172" s="11"/>
      <c r="O172" s="11"/>
      <c r="P172" s="11"/>
      <c r="Q172" s="11"/>
      <c r="R172" s="11"/>
      <c r="S172" s="11"/>
    </row>
    <row r="173" spans="1:19" ht="16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6"/>
      <c r="L173" s="11"/>
      <c r="M173" s="11"/>
      <c r="N173" s="11"/>
      <c r="O173" s="11"/>
      <c r="P173" s="11"/>
      <c r="Q173" s="11"/>
      <c r="R173" s="11"/>
      <c r="S173" s="11"/>
    </row>
    <row r="174" spans="1:19" ht="16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6"/>
      <c r="L174" s="11"/>
      <c r="M174" s="11"/>
      <c r="N174" s="11"/>
      <c r="O174" s="11"/>
      <c r="P174" s="11"/>
      <c r="Q174" s="11"/>
      <c r="R174" s="11"/>
      <c r="S174" s="11"/>
    </row>
    <row r="175" spans="1:19" ht="16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6"/>
      <c r="L175" s="11"/>
      <c r="M175" s="11"/>
      <c r="N175" s="11"/>
      <c r="O175" s="11"/>
      <c r="P175" s="11"/>
      <c r="Q175" s="11"/>
      <c r="R175" s="11"/>
      <c r="S175" s="11"/>
    </row>
    <row r="176" spans="1:19" ht="16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6"/>
      <c r="L176" s="11"/>
      <c r="M176" s="11"/>
      <c r="N176" s="11"/>
      <c r="O176" s="11"/>
      <c r="P176" s="11"/>
      <c r="Q176" s="11"/>
      <c r="R176" s="11"/>
      <c r="S176" s="11"/>
    </row>
    <row r="177" spans="1:19" ht="16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6"/>
      <c r="L177" s="11"/>
      <c r="M177" s="11"/>
      <c r="N177" s="11"/>
      <c r="O177" s="11"/>
      <c r="P177" s="11"/>
      <c r="Q177" s="11"/>
      <c r="R177" s="11"/>
      <c r="S177" s="11"/>
    </row>
    <row r="178" spans="1:19" ht="16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6"/>
      <c r="L178" s="11"/>
      <c r="M178" s="11"/>
      <c r="N178" s="11"/>
      <c r="O178" s="11"/>
      <c r="P178" s="11"/>
      <c r="Q178" s="11"/>
      <c r="R178" s="11"/>
      <c r="S178" s="11"/>
    </row>
    <row r="179" spans="1:19" ht="16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6"/>
      <c r="L179" s="11"/>
      <c r="M179" s="11"/>
      <c r="N179" s="11"/>
      <c r="O179" s="11"/>
      <c r="P179" s="11"/>
      <c r="Q179" s="11"/>
      <c r="R179" s="11"/>
      <c r="S179" s="11"/>
    </row>
    <row r="180" spans="1:19" ht="16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6"/>
      <c r="L180" s="11"/>
      <c r="M180" s="11"/>
      <c r="N180" s="11"/>
      <c r="O180" s="11"/>
      <c r="P180" s="11"/>
      <c r="Q180" s="11"/>
      <c r="R180" s="11"/>
      <c r="S180" s="11"/>
    </row>
    <row r="181" spans="1:19" ht="16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6"/>
      <c r="L181" s="11"/>
      <c r="M181" s="11"/>
      <c r="N181" s="11"/>
      <c r="O181" s="11"/>
      <c r="P181" s="11"/>
      <c r="Q181" s="11"/>
      <c r="R181" s="11"/>
      <c r="S181" s="11"/>
    </row>
    <row r="182" spans="1:19" ht="16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6"/>
      <c r="L182" s="11"/>
      <c r="M182" s="11"/>
      <c r="N182" s="11"/>
      <c r="O182" s="11"/>
      <c r="P182" s="11"/>
      <c r="Q182" s="11"/>
      <c r="R182" s="11"/>
      <c r="S182" s="11"/>
    </row>
    <row r="183" spans="1:19" ht="16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6"/>
      <c r="L183" s="11"/>
      <c r="M183" s="11"/>
      <c r="N183" s="11"/>
      <c r="O183" s="11"/>
      <c r="P183" s="11"/>
      <c r="Q183" s="11"/>
      <c r="R183" s="11"/>
      <c r="S183" s="11"/>
    </row>
    <row r="184" spans="1:19" ht="16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6"/>
      <c r="L184" s="11"/>
      <c r="M184" s="11"/>
      <c r="N184" s="11"/>
      <c r="O184" s="11"/>
      <c r="P184" s="11"/>
      <c r="Q184" s="11"/>
      <c r="R184" s="11"/>
      <c r="S184" s="11"/>
    </row>
    <row r="185" spans="1:19" ht="16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6"/>
      <c r="L185" s="11"/>
      <c r="M185" s="11"/>
      <c r="N185" s="11"/>
      <c r="O185" s="11"/>
      <c r="P185" s="11"/>
      <c r="Q185" s="11"/>
      <c r="R185" s="11"/>
      <c r="S185" s="11"/>
    </row>
    <row r="186" spans="1:19" ht="16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6"/>
      <c r="L186" s="11"/>
      <c r="M186" s="11"/>
      <c r="N186" s="11"/>
      <c r="O186" s="11"/>
      <c r="P186" s="11"/>
      <c r="Q186" s="11"/>
      <c r="R186" s="11"/>
      <c r="S186" s="11"/>
    </row>
    <row r="187" spans="1:19" ht="16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6"/>
      <c r="L187" s="11"/>
      <c r="M187" s="11"/>
      <c r="N187" s="11"/>
      <c r="O187" s="11"/>
      <c r="P187" s="11"/>
      <c r="Q187" s="11"/>
      <c r="R187" s="11"/>
      <c r="S187" s="11"/>
    </row>
    <row r="188" spans="1:19" ht="16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6"/>
      <c r="L188" s="11"/>
      <c r="M188" s="11"/>
      <c r="N188" s="11"/>
      <c r="O188" s="11"/>
      <c r="P188" s="11"/>
      <c r="Q188" s="11"/>
      <c r="R188" s="11"/>
      <c r="S188" s="11"/>
    </row>
    <row r="189" spans="1:19" ht="16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6"/>
      <c r="L189" s="11"/>
      <c r="M189" s="11"/>
      <c r="N189" s="11"/>
      <c r="O189" s="11"/>
      <c r="P189" s="11"/>
      <c r="Q189" s="11"/>
      <c r="R189" s="11"/>
      <c r="S189" s="11"/>
    </row>
    <row r="190" spans="1:19" ht="16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6"/>
      <c r="L190" s="11"/>
      <c r="M190" s="11"/>
      <c r="N190" s="11"/>
      <c r="O190" s="11"/>
      <c r="P190" s="11"/>
      <c r="Q190" s="11"/>
      <c r="R190" s="11"/>
      <c r="S190" s="11"/>
    </row>
    <row r="191" spans="1:19" ht="16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6"/>
      <c r="L191" s="11"/>
      <c r="M191" s="11"/>
      <c r="N191" s="11"/>
      <c r="O191" s="11"/>
      <c r="P191" s="11"/>
      <c r="Q191" s="11"/>
      <c r="R191" s="11"/>
      <c r="S191" s="11"/>
    </row>
    <row r="192" spans="1:19" ht="16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6"/>
      <c r="L192" s="11"/>
      <c r="M192" s="11"/>
      <c r="N192" s="11"/>
      <c r="O192" s="11"/>
      <c r="P192" s="11"/>
      <c r="Q192" s="11"/>
      <c r="R192" s="11"/>
      <c r="S192" s="11"/>
    </row>
    <row r="193" spans="1:19" ht="16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6"/>
      <c r="L193" s="11"/>
      <c r="M193" s="11"/>
      <c r="N193" s="11"/>
      <c r="O193" s="11"/>
      <c r="P193" s="11"/>
      <c r="Q193" s="11"/>
      <c r="R193" s="11"/>
      <c r="S193" s="11"/>
    </row>
    <row r="194" spans="1:19" ht="16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6"/>
      <c r="L194" s="11"/>
      <c r="M194" s="11"/>
      <c r="N194" s="11"/>
      <c r="O194" s="11"/>
      <c r="P194" s="11"/>
      <c r="Q194" s="11"/>
      <c r="R194" s="11"/>
      <c r="S194" s="11"/>
    </row>
    <row r="195" spans="1:19" ht="16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6"/>
      <c r="L195" s="11"/>
      <c r="M195" s="11"/>
      <c r="N195" s="11"/>
      <c r="O195" s="11"/>
      <c r="P195" s="11"/>
      <c r="Q195" s="11"/>
      <c r="R195" s="11"/>
      <c r="S195" s="11"/>
    </row>
    <row r="196" spans="1:19" ht="16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6"/>
      <c r="L196" s="11"/>
      <c r="M196" s="11"/>
      <c r="N196" s="11"/>
      <c r="O196" s="11"/>
      <c r="P196" s="11"/>
      <c r="Q196" s="11"/>
      <c r="R196" s="11"/>
      <c r="S196" s="11"/>
    </row>
    <row r="197" spans="1:19" ht="16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6"/>
      <c r="L197" s="11"/>
      <c r="M197" s="11"/>
      <c r="N197" s="11"/>
      <c r="O197" s="11"/>
      <c r="P197" s="11"/>
      <c r="Q197" s="11"/>
      <c r="R197" s="11"/>
      <c r="S197" s="11"/>
    </row>
    <row r="198" spans="1:19" ht="16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6"/>
      <c r="L198" s="11"/>
      <c r="M198" s="11"/>
      <c r="N198" s="11"/>
      <c r="O198" s="11"/>
      <c r="P198" s="11"/>
      <c r="Q198" s="11"/>
      <c r="R198" s="11"/>
      <c r="S198" s="11"/>
    </row>
    <row r="199" spans="1:19" ht="16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6"/>
      <c r="L199" s="11"/>
      <c r="M199" s="11"/>
      <c r="N199" s="11"/>
      <c r="O199" s="11"/>
      <c r="P199" s="11"/>
      <c r="Q199" s="11"/>
      <c r="R199" s="11"/>
      <c r="S199" s="11"/>
    </row>
    <row r="200" spans="1:19" ht="16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6"/>
      <c r="L200" s="11"/>
      <c r="M200" s="11"/>
      <c r="N200" s="11"/>
      <c r="O200" s="11"/>
      <c r="P200" s="11"/>
      <c r="Q200" s="11"/>
      <c r="R200" s="11"/>
      <c r="S200" s="11"/>
    </row>
    <row r="201" spans="1:19" ht="16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6"/>
      <c r="L201" s="11"/>
      <c r="M201" s="11"/>
      <c r="N201" s="11"/>
      <c r="O201" s="11"/>
      <c r="P201" s="11"/>
      <c r="Q201" s="11"/>
      <c r="R201" s="11"/>
      <c r="S201" s="11"/>
    </row>
    <row r="202" spans="1:19" ht="16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6"/>
      <c r="L202" s="11"/>
      <c r="M202" s="11"/>
      <c r="N202" s="11"/>
      <c r="O202" s="11"/>
      <c r="P202" s="11"/>
      <c r="Q202" s="11"/>
      <c r="R202" s="11"/>
      <c r="S202" s="11"/>
    </row>
    <row r="203" spans="1:19" ht="16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6"/>
      <c r="L203" s="11"/>
      <c r="M203" s="11"/>
      <c r="N203" s="11"/>
      <c r="O203" s="11"/>
      <c r="P203" s="11"/>
      <c r="Q203" s="11"/>
      <c r="R203" s="11"/>
      <c r="S203" s="11"/>
    </row>
    <row r="204" spans="1:19" ht="16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6"/>
      <c r="L204" s="11"/>
      <c r="M204" s="11"/>
      <c r="N204" s="11"/>
      <c r="O204" s="11"/>
      <c r="P204" s="11"/>
      <c r="Q204" s="11"/>
      <c r="R204" s="11"/>
      <c r="S204" s="11"/>
    </row>
    <row r="205" spans="1:19" ht="16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6"/>
      <c r="L205" s="11"/>
      <c r="M205" s="11"/>
      <c r="N205" s="11"/>
      <c r="O205" s="11"/>
      <c r="P205" s="11"/>
      <c r="Q205" s="11"/>
      <c r="R205" s="11"/>
      <c r="S205" s="11"/>
    </row>
    <row r="206" spans="1:19" ht="16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6"/>
      <c r="L206" s="11"/>
      <c r="M206" s="11"/>
      <c r="N206" s="11"/>
      <c r="O206" s="11"/>
      <c r="P206" s="11"/>
      <c r="Q206" s="11"/>
      <c r="R206" s="11"/>
      <c r="S206" s="11"/>
    </row>
    <row r="207" spans="1:19" ht="16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6"/>
      <c r="L207" s="11"/>
      <c r="M207" s="11"/>
      <c r="N207" s="11"/>
      <c r="O207" s="11"/>
      <c r="P207" s="11"/>
      <c r="Q207" s="11"/>
      <c r="R207" s="11"/>
      <c r="S207" s="11"/>
    </row>
    <row r="208" spans="1:19" ht="16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6"/>
      <c r="L208" s="11"/>
      <c r="M208" s="11"/>
      <c r="N208" s="11"/>
      <c r="O208" s="11"/>
      <c r="P208" s="11"/>
      <c r="Q208" s="11"/>
      <c r="R208" s="11"/>
      <c r="S208" s="11"/>
    </row>
    <row r="209" spans="1:19" ht="16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6"/>
      <c r="L209" s="11"/>
      <c r="M209" s="11"/>
      <c r="N209" s="11"/>
      <c r="O209" s="11"/>
      <c r="P209" s="11"/>
      <c r="Q209" s="11"/>
      <c r="R209" s="11"/>
      <c r="S209" s="11"/>
    </row>
    <row r="210" spans="1:19" ht="16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6"/>
      <c r="L210" s="11"/>
      <c r="M210" s="11"/>
      <c r="N210" s="11"/>
      <c r="O210" s="11"/>
      <c r="P210" s="11"/>
      <c r="Q210" s="11"/>
      <c r="R210" s="11"/>
      <c r="S210" s="11"/>
    </row>
    <row r="211" spans="1:19" ht="16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6"/>
      <c r="L211" s="11"/>
      <c r="M211" s="11"/>
      <c r="N211" s="11"/>
      <c r="O211" s="11"/>
      <c r="P211" s="11"/>
      <c r="Q211" s="11"/>
      <c r="R211" s="11"/>
      <c r="S211" s="11"/>
    </row>
    <row r="212" spans="1:19" ht="16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6"/>
      <c r="L212" s="11"/>
      <c r="M212" s="11"/>
      <c r="N212" s="11"/>
      <c r="O212" s="11"/>
      <c r="P212" s="11"/>
      <c r="Q212" s="11"/>
      <c r="R212" s="11"/>
      <c r="S212" s="11"/>
    </row>
    <row r="213" spans="1:19" ht="16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6"/>
      <c r="L213" s="11"/>
      <c r="M213" s="11"/>
      <c r="N213" s="11"/>
      <c r="O213" s="11"/>
      <c r="P213" s="11"/>
      <c r="Q213" s="11"/>
      <c r="R213" s="11"/>
      <c r="S213" s="11"/>
    </row>
    <row r="214" spans="1:19" ht="16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6"/>
      <c r="L214" s="11"/>
      <c r="M214" s="11"/>
      <c r="N214" s="11"/>
      <c r="O214" s="11"/>
      <c r="P214" s="11"/>
      <c r="Q214" s="11"/>
      <c r="R214" s="11"/>
      <c r="S214" s="11"/>
    </row>
    <row r="215" spans="1:19" ht="16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6"/>
      <c r="L215" s="11"/>
      <c r="M215" s="11"/>
      <c r="N215" s="11"/>
      <c r="O215" s="11"/>
      <c r="P215" s="11"/>
      <c r="Q215" s="11"/>
      <c r="R215" s="11"/>
      <c r="S215" s="11"/>
    </row>
    <row r="216" spans="1:19" ht="16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6"/>
      <c r="L216" s="11"/>
      <c r="M216" s="11"/>
      <c r="N216" s="11"/>
      <c r="O216" s="11"/>
      <c r="P216" s="11"/>
      <c r="Q216" s="11"/>
      <c r="R216" s="11"/>
      <c r="S216" s="11"/>
    </row>
    <row r="217" spans="1:19" ht="16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6"/>
      <c r="L217" s="11"/>
      <c r="M217" s="11"/>
      <c r="N217" s="11"/>
      <c r="O217" s="11"/>
      <c r="P217" s="11"/>
      <c r="Q217" s="11"/>
      <c r="R217" s="11"/>
      <c r="S217" s="11"/>
    </row>
    <row r="218" spans="1:19" ht="16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6"/>
      <c r="L218" s="11"/>
      <c r="M218" s="11"/>
      <c r="N218" s="11"/>
      <c r="O218" s="11"/>
      <c r="P218" s="11"/>
      <c r="Q218" s="11"/>
      <c r="R218" s="11"/>
      <c r="S218" s="11"/>
    </row>
    <row r="219" spans="1:19" ht="16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6"/>
      <c r="L219" s="11"/>
      <c r="M219" s="11"/>
      <c r="N219" s="11"/>
      <c r="O219" s="11"/>
      <c r="P219" s="11"/>
      <c r="Q219" s="11"/>
      <c r="R219" s="11"/>
      <c r="S219" s="11"/>
    </row>
    <row r="220" spans="1:19" ht="16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6"/>
      <c r="L220" s="11"/>
      <c r="M220" s="11"/>
      <c r="N220" s="11"/>
      <c r="O220" s="11"/>
      <c r="P220" s="11"/>
      <c r="Q220" s="11"/>
      <c r="R220" s="11"/>
      <c r="S220" s="11"/>
    </row>
    <row r="221" spans="1:19" ht="16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6"/>
      <c r="L221" s="11"/>
      <c r="M221" s="11"/>
      <c r="N221" s="11"/>
      <c r="O221" s="11"/>
      <c r="P221" s="11"/>
      <c r="Q221" s="11"/>
      <c r="R221" s="11"/>
      <c r="S221" s="11"/>
    </row>
    <row r="222" spans="1:19" ht="16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6"/>
      <c r="L222" s="11"/>
      <c r="M222" s="11"/>
      <c r="N222" s="11"/>
      <c r="O222" s="11"/>
      <c r="P222" s="11"/>
      <c r="Q222" s="11"/>
      <c r="R222" s="11"/>
      <c r="S222" s="11"/>
    </row>
    <row r="223" spans="1:19" ht="16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6"/>
      <c r="L223" s="11"/>
      <c r="M223" s="11"/>
      <c r="N223" s="11"/>
      <c r="O223" s="11"/>
      <c r="P223" s="11"/>
      <c r="Q223" s="11"/>
      <c r="R223" s="11"/>
      <c r="S223" s="11"/>
    </row>
    <row r="224" spans="1:19" ht="16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6"/>
      <c r="L224" s="11"/>
      <c r="M224" s="11"/>
      <c r="N224" s="11"/>
      <c r="O224" s="11"/>
      <c r="P224" s="11"/>
      <c r="Q224" s="11"/>
      <c r="R224" s="11"/>
      <c r="S224" s="11"/>
    </row>
    <row r="225" spans="1:19" ht="16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6"/>
      <c r="L225" s="11"/>
      <c r="M225" s="11"/>
      <c r="N225" s="11"/>
      <c r="O225" s="11"/>
      <c r="P225" s="11"/>
      <c r="Q225" s="11"/>
      <c r="R225" s="11"/>
      <c r="S225" s="11"/>
    </row>
    <row r="226" spans="1:19" ht="16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6"/>
      <c r="L226" s="11"/>
      <c r="M226" s="11"/>
      <c r="N226" s="11"/>
      <c r="O226" s="11"/>
      <c r="P226" s="11"/>
      <c r="Q226" s="11"/>
      <c r="R226" s="11"/>
      <c r="S226" s="11"/>
    </row>
    <row r="227" spans="1:19" ht="16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6"/>
      <c r="L227" s="11"/>
      <c r="M227" s="11"/>
      <c r="N227" s="11"/>
      <c r="O227" s="11"/>
      <c r="P227" s="11"/>
      <c r="Q227" s="11"/>
      <c r="R227" s="11"/>
      <c r="S227" s="11"/>
    </row>
    <row r="228" spans="1:19" ht="16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6"/>
      <c r="L228" s="11"/>
      <c r="M228" s="11"/>
      <c r="N228" s="11"/>
      <c r="O228" s="11"/>
      <c r="P228" s="11"/>
      <c r="Q228" s="11"/>
      <c r="R228" s="11"/>
      <c r="S228" s="11"/>
    </row>
    <row r="229" spans="1:19" ht="16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6"/>
      <c r="L229" s="11"/>
      <c r="M229" s="11"/>
      <c r="N229" s="11"/>
      <c r="O229" s="11"/>
      <c r="P229" s="11"/>
      <c r="Q229" s="11"/>
      <c r="R229" s="11"/>
      <c r="S229" s="11"/>
    </row>
    <row r="230" spans="1:19" ht="16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6"/>
      <c r="L230" s="11"/>
      <c r="M230" s="11"/>
      <c r="N230" s="11"/>
      <c r="O230" s="11"/>
      <c r="P230" s="11"/>
      <c r="Q230" s="11"/>
      <c r="R230" s="11"/>
      <c r="S230" s="11"/>
    </row>
    <row r="231" spans="1:19" ht="16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6"/>
      <c r="L231" s="11"/>
      <c r="M231" s="11"/>
      <c r="N231" s="11"/>
      <c r="O231" s="11"/>
      <c r="P231" s="11"/>
      <c r="Q231" s="11"/>
      <c r="R231" s="11"/>
      <c r="S231" s="11"/>
    </row>
    <row r="232" spans="1:19" ht="16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6"/>
      <c r="L232" s="11"/>
      <c r="M232" s="11"/>
      <c r="N232" s="11"/>
      <c r="O232" s="11"/>
      <c r="P232" s="11"/>
      <c r="Q232" s="11"/>
      <c r="R232" s="11"/>
      <c r="S232" s="11"/>
    </row>
    <row r="233" spans="1:19" ht="16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6"/>
      <c r="L233" s="11"/>
      <c r="M233" s="11"/>
      <c r="N233" s="11"/>
      <c r="O233" s="11"/>
      <c r="P233" s="11"/>
      <c r="Q233" s="11"/>
      <c r="R233" s="11"/>
      <c r="S233" s="11"/>
    </row>
    <row r="234" spans="1:19" ht="16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6"/>
      <c r="L234" s="11"/>
      <c r="M234" s="11"/>
      <c r="N234" s="11"/>
      <c r="O234" s="11"/>
      <c r="P234" s="11"/>
      <c r="Q234" s="11"/>
      <c r="R234" s="11"/>
      <c r="S234" s="11"/>
    </row>
    <row r="235" spans="1:19" ht="16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6"/>
      <c r="L235" s="11"/>
      <c r="M235" s="11"/>
      <c r="N235" s="11"/>
      <c r="O235" s="11"/>
      <c r="P235" s="11"/>
      <c r="Q235" s="11"/>
      <c r="R235" s="11"/>
      <c r="S235" s="11"/>
    </row>
    <row r="236" spans="1:19" ht="16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6"/>
      <c r="L236" s="11"/>
      <c r="M236" s="11"/>
      <c r="N236" s="11"/>
      <c r="O236" s="11"/>
      <c r="P236" s="11"/>
      <c r="Q236" s="11"/>
      <c r="R236" s="11"/>
      <c r="S236" s="11"/>
    </row>
    <row r="237" spans="1:19" ht="16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6"/>
      <c r="L237" s="11"/>
      <c r="M237" s="11"/>
      <c r="N237" s="11"/>
      <c r="O237" s="11"/>
      <c r="P237" s="11"/>
      <c r="Q237" s="11"/>
      <c r="R237" s="11"/>
      <c r="S237" s="11"/>
    </row>
    <row r="238" spans="1:19" ht="16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6"/>
      <c r="L238" s="11"/>
      <c r="M238" s="11"/>
      <c r="N238" s="11"/>
      <c r="O238" s="11"/>
      <c r="P238" s="11"/>
      <c r="Q238" s="11"/>
      <c r="R238" s="11"/>
      <c r="S238" s="11"/>
    </row>
    <row r="239" spans="1:19" ht="16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6"/>
      <c r="L239" s="11"/>
      <c r="M239" s="11"/>
      <c r="N239" s="11"/>
      <c r="O239" s="11"/>
      <c r="P239" s="11"/>
      <c r="Q239" s="11"/>
      <c r="R239" s="11"/>
      <c r="S239" s="11"/>
    </row>
    <row r="240" spans="1:19" ht="16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6"/>
      <c r="L240" s="11"/>
      <c r="M240" s="11"/>
      <c r="N240" s="11"/>
      <c r="O240" s="11"/>
      <c r="P240" s="11"/>
      <c r="Q240" s="11"/>
      <c r="R240" s="11"/>
      <c r="S240" s="11"/>
    </row>
    <row r="241" spans="1:19" ht="16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6"/>
      <c r="L241" s="11"/>
      <c r="M241" s="11"/>
      <c r="N241" s="11"/>
      <c r="O241" s="11"/>
      <c r="P241" s="11"/>
      <c r="Q241" s="11"/>
      <c r="R241" s="11"/>
      <c r="S241" s="11"/>
    </row>
    <row r="242" spans="1:19" ht="16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6"/>
      <c r="L242" s="11"/>
      <c r="M242" s="11"/>
      <c r="N242" s="11"/>
      <c r="O242" s="11"/>
      <c r="P242" s="11"/>
      <c r="Q242" s="11"/>
      <c r="R242" s="11"/>
      <c r="S242" s="11"/>
    </row>
    <row r="243" spans="1:19" ht="16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6"/>
      <c r="L243" s="11"/>
      <c r="M243" s="11"/>
      <c r="N243" s="11"/>
      <c r="O243" s="11"/>
      <c r="P243" s="11"/>
      <c r="Q243" s="11"/>
      <c r="R243" s="11"/>
      <c r="S243" s="11"/>
    </row>
    <row r="244" spans="1:19" ht="16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6"/>
      <c r="L244" s="11"/>
      <c r="M244" s="11"/>
      <c r="N244" s="11"/>
      <c r="O244" s="11"/>
      <c r="P244" s="11"/>
      <c r="Q244" s="11"/>
      <c r="R244" s="11"/>
      <c r="S244" s="11"/>
    </row>
    <row r="245" spans="1:19" ht="16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6"/>
      <c r="L245" s="11"/>
      <c r="M245" s="11"/>
      <c r="N245" s="11"/>
      <c r="O245" s="11"/>
      <c r="P245" s="11"/>
      <c r="Q245" s="11"/>
      <c r="R245" s="11"/>
      <c r="S245" s="11"/>
    </row>
    <row r="246" spans="1:19" ht="16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6"/>
      <c r="L246" s="11"/>
      <c r="M246" s="11"/>
      <c r="N246" s="11"/>
      <c r="O246" s="11"/>
      <c r="P246" s="11"/>
      <c r="Q246" s="11"/>
      <c r="R246" s="11"/>
      <c r="S246" s="11"/>
    </row>
    <row r="247" spans="1:19" ht="16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6"/>
      <c r="L247" s="11"/>
      <c r="M247" s="11"/>
      <c r="N247" s="11"/>
      <c r="O247" s="11"/>
      <c r="P247" s="11"/>
      <c r="Q247" s="11"/>
      <c r="R247" s="11"/>
      <c r="S247" s="11"/>
    </row>
    <row r="248" spans="1:19" ht="16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6"/>
      <c r="L248" s="11"/>
      <c r="M248" s="11"/>
      <c r="N248" s="11"/>
      <c r="O248" s="11"/>
      <c r="P248" s="11"/>
      <c r="Q248" s="11"/>
      <c r="R248" s="11"/>
      <c r="S248" s="11"/>
    </row>
    <row r="249" spans="1:19" ht="16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6"/>
      <c r="L249" s="11"/>
      <c r="M249" s="11"/>
      <c r="N249" s="11"/>
      <c r="O249" s="11"/>
      <c r="P249" s="11"/>
      <c r="Q249" s="11"/>
      <c r="R249" s="11"/>
      <c r="S249" s="11"/>
    </row>
    <row r="250" spans="1:19" ht="16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6"/>
      <c r="L250" s="11"/>
      <c r="M250" s="11"/>
      <c r="N250" s="11"/>
      <c r="O250" s="11"/>
      <c r="P250" s="11"/>
      <c r="Q250" s="11"/>
      <c r="R250" s="11"/>
      <c r="S250" s="11"/>
    </row>
    <row r="251" spans="1:19" ht="16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6"/>
      <c r="L251" s="11"/>
      <c r="M251" s="11"/>
      <c r="N251" s="11"/>
      <c r="O251" s="11"/>
      <c r="P251" s="11"/>
      <c r="Q251" s="11"/>
      <c r="R251" s="11"/>
      <c r="S251" s="11"/>
    </row>
    <row r="252" spans="1:19" ht="16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6"/>
      <c r="L252" s="11"/>
      <c r="M252" s="11"/>
      <c r="N252" s="11"/>
      <c r="O252" s="11"/>
      <c r="P252" s="11"/>
      <c r="Q252" s="11"/>
      <c r="R252" s="11"/>
      <c r="S252" s="11"/>
    </row>
    <row r="253" spans="1:19" ht="16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6"/>
      <c r="L253" s="11"/>
      <c r="M253" s="11"/>
      <c r="N253" s="11"/>
      <c r="O253" s="11"/>
      <c r="P253" s="11"/>
      <c r="Q253" s="11"/>
      <c r="R253" s="11"/>
      <c r="S253" s="11"/>
    </row>
    <row r="254" spans="1:19" ht="16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6"/>
      <c r="L254" s="11"/>
      <c r="M254" s="11"/>
      <c r="N254" s="11"/>
      <c r="O254" s="11"/>
      <c r="P254" s="11"/>
      <c r="Q254" s="11"/>
      <c r="R254" s="11"/>
      <c r="S254" s="11"/>
    </row>
    <row r="255" spans="1:19" ht="16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6"/>
      <c r="L255" s="11"/>
      <c r="M255" s="11"/>
      <c r="N255" s="11"/>
      <c r="O255" s="11"/>
      <c r="P255" s="11"/>
      <c r="Q255" s="11"/>
      <c r="R255" s="11"/>
      <c r="S255" s="11"/>
    </row>
    <row r="256" spans="1:19" ht="16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6"/>
      <c r="L256" s="11"/>
      <c r="M256" s="11"/>
      <c r="N256" s="11"/>
      <c r="O256" s="11"/>
      <c r="P256" s="11"/>
      <c r="Q256" s="11"/>
      <c r="R256" s="11"/>
      <c r="S256" s="11"/>
    </row>
    <row r="257" spans="1:19" ht="16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6"/>
      <c r="L257" s="11"/>
      <c r="M257" s="11"/>
      <c r="N257" s="11"/>
      <c r="O257" s="11"/>
      <c r="P257" s="11"/>
      <c r="Q257" s="11"/>
      <c r="R257" s="11"/>
      <c r="S257" s="11"/>
    </row>
    <row r="258" spans="1:19" ht="16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6"/>
      <c r="L258" s="11"/>
      <c r="M258" s="11"/>
      <c r="N258" s="11"/>
      <c r="O258" s="11"/>
      <c r="P258" s="11"/>
      <c r="Q258" s="11"/>
      <c r="R258" s="11"/>
      <c r="S258" s="11"/>
    </row>
    <row r="259" spans="1:19" ht="16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6"/>
      <c r="L259" s="11"/>
      <c r="M259" s="11"/>
      <c r="N259" s="11"/>
      <c r="O259" s="11"/>
      <c r="P259" s="11"/>
      <c r="Q259" s="11"/>
      <c r="R259" s="11"/>
      <c r="S259" s="11"/>
    </row>
    <row r="260" spans="1:19" ht="16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6"/>
      <c r="L260" s="11"/>
      <c r="M260" s="11"/>
      <c r="N260" s="11"/>
      <c r="O260" s="11"/>
      <c r="P260" s="11"/>
      <c r="Q260" s="11"/>
      <c r="R260" s="11"/>
      <c r="S260" s="11"/>
    </row>
    <row r="261" spans="1:19" ht="16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6"/>
      <c r="L261" s="11"/>
      <c r="M261" s="11"/>
      <c r="N261" s="11"/>
      <c r="O261" s="11"/>
      <c r="P261" s="11"/>
      <c r="Q261" s="11"/>
      <c r="R261" s="11"/>
      <c r="S261" s="11"/>
    </row>
    <row r="262" spans="1:19" ht="16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6"/>
      <c r="L262" s="11"/>
      <c r="M262" s="11"/>
      <c r="N262" s="11"/>
      <c r="O262" s="11"/>
      <c r="P262" s="11"/>
      <c r="Q262" s="11"/>
      <c r="R262" s="11"/>
      <c r="S262" s="11"/>
    </row>
    <row r="263" spans="1:19" ht="16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6"/>
      <c r="L263" s="11"/>
      <c r="M263" s="11"/>
      <c r="N263" s="11"/>
      <c r="O263" s="11"/>
      <c r="P263" s="11"/>
      <c r="Q263" s="11"/>
      <c r="R263" s="11"/>
      <c r="S263" s="11"/>
    </row>
    <row r="264" spans="1:19" ht="16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6"/>
      <c r="L264" s="11"/>
      <c r="M264" s="11"/>
      <c r="N264" s="11"/>
      <c r="O264" s="11"/>
      <c r="P264" s="11"/>
      <c r="Q264" s="11"/>
      <c r="R264" s="11"/>
      <c r="S264" s="11"/>
    </row>
    <row r="265" spans="1:19" ht="16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6"/>
      <c r="L265" s="11"/>
      <c r="M265" s="11"/>
      <c r="N265" s="11"/>
      <c r="O265" s="11"/>
      <c r="P265" s="11"/>
      <c r="Q265" s="11"/>
      <c r="R265" s="11"/>
      <c r="S265" s="11"/>
    </row>
    <row r="266" spans="1:19" ht="16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6"/>
      <c r="L266" s="11"/>
      <c r="M266" s="11"/>
      <c r="N266" s="11"/>
      <c r="O266" s="11"/>
      <c r="P266" s="11"/>
      <c r="Q266" s="11"/>
      <c r="R266" s="11"/>
      <c r="S266" s="11"/>
    </row>
    <row r="267" spans="1:19" ht="16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6"/>
      <c r="L267" s="11"/>
      <c r="M267" s="11"/>
      <c r="N267" s="11"/>
      <c r="O267" s="11"/>
      <c r="P267" s="11"/>
      <c r="Q267" s="11"/>
      <c r="R267" s="11"/>
      <c r="S267" s="11"/>
    </row>
    <row r="268" spans="1:19" ht="16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6"/>
      <c r="L268" s="11"/>
      <c r="M268" s="11"/>
      <c r="N268" s="11"/>
      <c r="O268" s="11"/>
      <c r="P268" s="11"/>
      <c r="Q268" s="11"/>
      <c r="R268" s="11"/>
      <c r="S268" s="11"/>
    </row>
    <row r="269" spans="1:19" ht="16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6"/>
      <c r="L269" s="11"/>
      <c r="M269" s="11"/>
      <c r="N269" s="11"/>
      <c r="O269" s="11"/>
      <c r="P269" s="11"/>
      <c r="Q269" s="11"/>
      <c r="R269" s="11"/>
      <c r="S269" s="11"/>
    </row>
    <row r="270" spans="1:19" ht="16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6"/>
      <c r="L270" s="11"/>
      <c r="M270" s="11"/>
      <c r="N270" s="11"/>
      <c r="O270" s="11"/>
      <c r="P270" s="11"/>
      <c r="Q270" s="11"/>
      <c r="R270" s="11"/>
      <c r="S270" s="11"/>
    </row>
    <row r="271" spans="1:19" ht="16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6"/>
      <c r="L271" s="11"/>
      <c r="M271" s="11"/>
      <c r="N271" s="11"/>
      <c r="O271" s="11"/>
      <c r="P271" s="11"/>
      <c r="Q271" s="11"/>
      <c r="R271" s="11"/>
      <c r="S271" s="11"/>
    </row>
    <row r="272" spans="1:19" ht="16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6"/>
      <c r="L272" s="11"/>
      <c r="M272" s="11"/>
      <c r="N272" s="11"/>
      <c r="O272" s="11"/>
      <c r="P272" s="11"/>
      <c r="Q272" s="11"/>
      <c r="R272" s="11"/>
      <c r="S272" s="11"/>
    </row>
    <row r="273" spans="1:19" ht="16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6"/>
      <c r="L273" s="11"/>
      <c r="M273" s="11"/>
      <c r="N273" s="11"/>
      <c r="O273" s="11"/>
      <c r="P273" s="11"/>
      <c r="Q273" s="11"/>
      <c r="R273" s="11"/>
      <c r="S273" s="11"/>
    </row>
    <row r="274" spans="1:19" ht="16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6"/>
      <c r="L274" s="11"/>
      <c r="M274" s="11"/>
      <c r="N274" s="11"/>
      <c r="O274" s="11"/>
      <c r="P274" s="11"/>
      <c r="Q274" s="11"/>
      <c r="R274" s="11"/>
      <c r="S274" s="11"/>
    </row>
    <row r="275" spans="1:19" ht="16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6"/>
      <c r="L275" s="11"/>
      <c r="M275" s="11"/>
      <c r="N275" s="11"/>
      <c r="O275" s="11"/>
      <c r="P275" s="11"/>
      <c r="Q275" s="11"/>
      <c r="R275" s="11"/>
      <c r="S275" s="11"/>
    </row>
    <row r="276" spans="1:19" ht="16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6"/>
      <c r="L276" s="11"/>
      <c r="M276" s="11"/>
      <c r="N276" s="11"/>
      <c r="O276" s="11"/>
      <c r="P276" s="11"/>
      <c r="Q276" s="11"/>
      <c r="R276" s="11"/>
      <c r="S276" s="11"/>
    </row>
    <row r="277" spans="1:19" ht="16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6"/>
      <c r="L277" s="11"/>
      <c r="M277" s="11"/>
      <c r="N277" s="11"/>
      <c r="O277" s="11"/>
      <c r="P277" s="11"/>
      <c r="Q277" s="11"/>
      <c r="R277" s="11"/>
      <c r="S277" s="11"/>
    </row>
    <row r="278" spans="1:19" ht="16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6"/>
      <c r="L278" s="11"/>
      <c r="M278" s="11"/>
      <c r="N278" s="11"/>
      <c r="O278" s="11"/>
      <c r="P278" s="11"/>
      <c r="Q278" s="11"/>
      <c r="R278" s="11"/>
      <c r="S278" s="11"/>
    </row>
    <row r="279" spans="1:19" ht="16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6"/>
      <c r="L279" s="11"/>
      <c r="M279" s="11"/>
      <c r="N279" s="11"/>
      <c r="O279" s="11"/>
      <c r="P279" s="11"/>
      <c r="Q279" s="11"/>
      <c r="R279" s="11"/>
      <c r="S279" s="11"/>
    </row>
    <row r="280" spans="1:19" ht="16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6"/>
      <c r="L280" s="11"/>
      <c r="M280" s="11"/>
      <c r="N280" s="11"/>
      <c r="O280" s="11"/>
      <c r="P280" s="11"/>
      <c r="Q280" s="11"/>
      <c r="R280" s="11"/>
      <c r="S280" s="11"/>
    </row>
    <row r="281" spans="1:19" ht="16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6"/>
      <c r="L281" s="11"/>
      <c r="M281" s="11"/>
      <c r="N281" s="11"/>
      <c r="O281" s="11"/>
      <c r="P281" s="11"/>
      <c r="Q281" s="11"/>
      <c r="R281" s="11"/>
      <c r="S281" s="11"/>
    </row>
    <row r="282" spans="1:19" ht="16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6"/>
      <c r="L282" s="11"/>
      <c r="M282" s="11"/>
      <c r="N282" s="11"/>
      <c r="O282" s="11"/>
      <c r="P282" s="11"/>
      <c r="Q282" s="11"/>
      <c r="R282" s="11"/>
      <c r="S282" s="11"/>
    </row>
    <row r="283" spans="1:19" ht="16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6"/>
      <c r="L283" s="11"/>
      <c r="M283" s="11"/>
      <c r="N283" s="11"/>
      <c r="O283" s="11"/>
      <c r="P283" s="11"/>
      <c r="Q283" s="11"/>
      <c r="R283" s="11"/>
      <c r="S283" s="11"/>
    </row>
    <row r="284" spans="1:19" ht="16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6"/>
      <c r="L284" s="11"/>
      <c r="M284" s="11"/>
      <c r="N284" s="11"/>
      <c r="O284" s="11"/>
      <c r="P284" s="11"/>
      <c r="Q284" s="11"/>
      <c r="R284" s="11"/>
      <c r="S284" s="11"/>
    </row>
    <row r="285" spans="1:19" ht="16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6"/>
      <c r="L285" s="11"/>
      <c r="M285" s="11"/>
      <c r="N285" s="11"/>
      <c r="O285" s="11"/>
      <c r="P285" s="11"/>
      <c r="Q285" s="11"/>
      <c r="R285" s="11"/>
      <c r="S285" s="11"/>
    </row>
    <row r="286" spans="1:19" ht="16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6"/>
      <c r="L286" s="11"/>
      <c r="M286" s="11"/>
      <c r="N286" s="11"/>
      <c r="O286" s="11"/>
      <c r="P286" s="11"/>
      <c r="Q286" s="11"/>
      <c r="R286" s="11"/>
      <c r="S286" s="11"/>
    </row>
    <row r="287" spans="1:19" ht="16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6"/>
      <c r="L287" s="11"/>
      <c r="M287" s="11"/>
      <c r="N287" s="11"/>
      <c r="O287" s="11"/>
      <c r="P287" s="11"/>
      <c r="Q287" s="11"/>
      <c r="R287" s="11"/>
      <c r="S287" s="11"/>
    </row>
    <row r="288" spans="1:19" ht="16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6"/>
      <c r="L288" s="11"/>
      <c r="M288" s="11"/>
      <c r="N288" s="11"/>
      <c r="O288" s="11"/>
      <c r="P288" s="11"/>
      <c r="Q288" s="11"/>
      <c r="R288" s="11"/>
      <c r="S288" s="11"/>
    </row>
    <row r="289" spans="1:19" ht="16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6"/>
      <c r="L289" s="11"/>
      <c r="M289" s="11"/>
      <c r="N289" s="11"/>
      <c r="O289" s="11"/>
      <c r="P289" s="11"/>
      <c r="Q289" s="11"/>
      <c r="R289" s="11"/>
      <c r="S289" s="11"/>
    </row>
    <row r="290" spans="1:19" ht="16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6"/>
      <c r="L290" s="11"/>
      <c r="M290" s="11"/>
      <c r="N290" s="11"/>
      <c r="O290" s="11"/>
      <c r="P290" s="11"/>
      <c r="Q290" s="11"/>
      <c r="R290" s="11"/>
      <c r="S290" s="11"/>
    </row>
    <row r="291" spans="1:19" ht="16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6"/>
      <c r="L291" s="11"/>
      <c r="M291" s="11"/>
      <c r="N291" s="11"/>
      <c r="O291" s="11"/>
      <c r="P291" s="11"/>
      <c r="Q291" s="11"/>
      <c r="R291" s="11"/>
      <c r="S291" s="11"/>
    </row>
    <row r="292" spans="1:19" ht="16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6"/>
      <c r="L292" s="11"/>
      <c r="M292" s="11"/>
      <c r="N292" s="11"/>
      <c r="O292" s="11"/>
      <c r="P292" s="11"/>
      <c r="Q292" s="11"/>
      <c r="R292" s="11"/>
      <c r="S292" s="11"/>
    </row>
    <row r="293" spans="1:19" ht="16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6"/>
      <c r="L293" s="11"/>
      <c r="M293" s="11"/>
      <c r="N293" s="11"/>
      <c r="O293" s="11"/>
      <c r="P293" s="11"/>
      <c r="Q293" s="11"/>
      <c r="R293" s="11"/>
      <c r="S293" s="11"/>
    </row>
    <row r="294" spans="1:19" ht="16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6"/>
      <c r="L294" s="11"/>
      <c r="M294" s="11"/>
      <c r="N294" s="11"/>
      <c r="O294" s="11"/>
      <c r="P294" s="11"/>
      <c r="Q294" s="11"/>
      <c r="R294" s="11"/>
      <c r="S294" s="11"/>
    </row>
    <row r="295" spans="1:19" ht="16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6"/>
      <c r="L295" s="11"/>
      <c r="M295" s="11"/>
      <c r="N295" s="11"/>
      <c r="O295" s="11"/>
      <c r="P295" s="11"/>
      <c r="Q295" s="11"/>
      <c r="R295" s="11"/>
      <c r="S295" s="11"/>
    </row>
    <row r="296" spans="1:19" ht="16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6"/>
      <c r="L296" s="11"/>
      <c r="M296" s="11"/>
      <c r="N296" s="11"/>
      <c r="O296" s="11"/>
      <c r="P296" s="11"/>
      <c r="Q296" s="11"/>
      <c r="R296" s="11"/>
      <c r="S296" s="11"/>
    </row>
    <row r="297" spans="1:19" ht="16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6"/>
      <c r="L297" s="11"/>
      <c r="M297" s="11"/>
      <c r="N297" s="11"/>
      <c r="O297" s="11"/>
      <c r="P297" s="11"/>
      <c r="Q297" s="11"/>
      <c r="R297" s="11"/>
      <c r="S297" s="11"/>
    </row>
    <row r="298" spans="1:19" ht="16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6"/>
      <c r="L298" s="11"/>
      <c r="M298" s="11"/>
      <c r="N298" s="11"/>
      <c r="O298" s="11"/>
      <c r="P298" s="11"/>
      <c r="Q298" s="11"/>
      <c r="R298" s="11"/>
      <c r="S298" s="11"/>
    </row>
    <row r="299" spans="1:19" ht="16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6"/>
      <c r="L299" s="11"/>
      <c r="M299" s="11"/>
      <c r="N299" s="11"/>
      <c r="O299" s="11"/>
      <c r="P299" s="11"/>
      <c r="Q299" s="11"/>
      <c r="R299" s="11"/>
      <c r="S299" s="11"/>
    </row>
    <row r="300" spans="1:19" ht="16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6"/>
      <c r="L300" s="11"/>
      <c r="M300" s="11"/>
      <c r="N300" s="11"/>
      <c r="O300" s="11"/>
      <c r="P300" s="11"/>
      <c r="Q300" s="11"/>
      <c r="R300" s="11"/>
      <c r="S300" s="11"/>
    </row>
    <row r="301" spans="1:19" ht="16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6"/>
      <c r="L301" s="11"/>
      <c r="M301" s="11"/>
      <c r="N301" s="11"/>
      <c r="O301" s="11"/>
      <c r="P301" s="11"/>
      <c r="Q301" s="11"/>
      <c r="R301" s="11"/>
      <c r="S301" s="11"/>
    </row>
    <row r="302" spans="1:19" ht="16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6"/>
      <c r="L302" s="11"/>
      <c r="M302" s="11"/>
      <c r="N302" s="11"/>
      <c r="O302" s="11"/>
      <c r="P302" s="11"/>
      <c r="Q302" s="11"/>
      <c r="R302" s="11"/>
      <c r="S302" s="11"/>
    </row>
    <row r="303" spans="1:19" ht="16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6"/>
      <c r="L303" s="11"/>
      <c r="M303" s="11"/>
      <c r="N303" s="11"/>
      <c r="O303" s="11"/>
      <c r="P303" s="11"/>
      <c r="Q303" s="11"/>
      <c r="R303" s="11"/>
      <c r="S303" s="11"/>
    </row>
    <row r="304" spans="1:19" ht="16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6"/>
      <c r="L304" s="11"/>
      <c r="M304" s="11"/>
      <c r="N304" s="11"/>
      <c r="O304" s="11"/>
      <c r="P304" s="11"/>
      <c r="Q304" s="11"/>
      <c r="R304" s="11"/>
      <c r="S304" s="11"/>
    </row>
    <row r="305" spans="1:19" ht="16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6"/>
      <c r="L305" s="11"/>
      <c r="M305" s="11"/>
      <c r="N305" s="11"/>
      <c r="O305" s="11"/>
      <c r="P305" s="11"/>
      <c r="Q305" s="11"/>
      <c r="R305" s="11"/>
      <c r="S305" s="11"/>
    </row>
    <row r="306" spans="1:19" ht="16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6"/>
      <c r="L306" s="11"/>
      <c r="M306" s="11"/>
      <c r="N306" s="11"/>
      <c r="O306" s="11"/>
      <c r="P306" s="11"/>
      <c r="Q306" s="11"/>
      <c r="R306" s="11"/>
      <c r="S306" s="11"/>
    </row>
    <row r="307" spans="1:19" ht="16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6"/>
      <c r="L307" s="11"/>
      <c r="M307" s="11"/>
      <c r="N307" s="11"/>
      <c r="O307" s="11"/>
      <c r="P307" s="11"/>
      <c r="Q307" s="11"/>
      <c r="R307" s="11"/>
      <c r="S307" s="11"/>
    </row>
    <row r="308" spans="1:19" ht="16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6"/>
      <c r="L308" s="11"/>
      <c r="M308" s="11"/>
      <c r="N308" s="11"/>
      <c r="O308" s="11"/>
      <c r="P308" s="11"/>
      <c r="Q308" s="11"/>
      <c r="R308" s="11"/>
      <c r="S308" s="11"/>
    </row>
    <row r="309" spans="1:19" ht="16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6"/>
      <c r="L309" s="11"/>
      <c r="M309" s="11"/>
      <c r="N309" s="11"/>
      <c r="O309" s="11"/>
      <c r="P309" s="11"/>
      <c r="Q309" s="11"/>
      <c r="R309" s="11"/>
      <c r="S309" s="11"/>
    </row>
    <row r="310" spans="1:19" ht="16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6"/>
      <c r="L310" s="11"/>
      <c r="M310" s="11"/>
      <c r="N310" s="11"/>
      <c r="O310" s="11"/>
      <c r="P310" s="11"/>
      <c r="Q310" s="11"/>
      <c r="R310" s="11"/>
      <c r="S310" s="11"/>
    </row>
    <row r="311" spans="1:19" ht="16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6"/>
      <c r="L311" s="11"/>
      <c r="M311" s="11"/>
      <c r="N311" s="11"/>
      <c r="O311" s="11"/>
      <c r="P311" s="11"/>
      <c r="Q311" s="11"/>
      <c r="R311" s="11"/>
      <c r="S311" s="11"/>
    </row>
    <row r="312" spans="1:19" ht="16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6"/>
      <c r="L312" s="11"/>
      <c r="M312" s="11"/>
      <c r="N312" s="11"/>
      <c r="O312" s="11"/>
      <c r="P312" s="11"/>
      <c r="Q312" s="11"/>
      <c r="R312" s="11"/>
      <c r="S312" s="11"/>
    </row>
    <row r="313" spans="1:19" ht="16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6"/>
      <c r="L313" s="11"/>
      <c r="M313" s="11"/>
      <c r="N313" s="11"/>
      <c r="O313" s="11"/>
      <c r="P313" s="11"/>
      <c r="Q313" s="11"/>
      <c r="R313" s="11"/>
      <c r="S313" s="11"/>
    </row>
    <row r="314" spans="1:19" ht="16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6"/>
      <c r="L314" s="11"/>
      <c r="M314" s="11"/>
      <c r="N314" s="11"/>
      <c r="O314" s="11"/>
      <c r="P314" s="11"/>
      <c r="Q314" s="11"/>
      <c r="R314" s="11"/>
      <c r="S314" s="11"/>
    </row>
    <row r="315" spans="1:19" ht="16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6"/>
      <c r="L315" s="11"/>
      <c r="M315" s="11"/>
      <c r="N315" s="11"/>
      <c r="O315" s="11"/>
      <c r="P315" s="11"/>
      <c r="Q315" s="11"/>
      <c r="R315" s="11"/>
      <c r="S315" s="11"/>
    </row>
    <row r="316" spans="1:19" ht="16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6"/>
      <c r="L316" s="11"/>
      <c r="M316" s="11"/>
      <c r="N316" s="11"/>
      <c r="O316" s="11"/>
      <c r="P316" s="11"/>
      <c r="Q316" s="11"/>
      <c r="R316" s="11"/>
      <c r="S316" s="11"/>
    </row>
    <row r="317" spans="1:19" ht="16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6"/>
      <c r="L317" s="11"/>
      <c r="M317" s="11"/>
      <c r="N317" s="11"/>
      <c r="O317" s="11"/>
      <c r="P317" s="11"/>
      <c r="Q317" s="11"/>
      <c r="R317" s="11"/>
      <c r="S317" s="11"/>
    </row>
    <row r="318" spans="1:19" ht="16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6"/>
      <c r="L318" s="11"/>
      <c r="M318" s="11"/>
      <c r="N318" s="11"/>
      <c r="O318" s="11"/>
      <c r="P318" s="11"/>
      <c r="Q318" s="11"/>
      <c r="R318" s="11"/>
      <c r="S318" s="11"/>
    </row>
    <row r="319" spans="1:19" ht="16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6"/>
      <c r="L319" s="11"/>
      <c r="M319" s="11"/>
      <c r="N319" s="11"/>
      <c r="O319" s="11"/>
      <c r="P319" s="11"/>
      <c r="Q319" s="11"/>
      <c r="R319" s="11"/>
      <c r="S319" s="11"/>
    </row>
    <row r="320" spans="1:19" ht="16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6"/>
      <c r="L320" s="11"/>
      <c r="M320" s="11"/>
      <c r="N320" s="11"/>
      <c r="O320" s="11"/>
      <c r="P320" s="11"/>
      <c r="Q320" s="11"/>
      <c r="R320" s="11"/>
      <c r="S320" s="11"/>
    </row>
    <row r="321" spans="1:19" ht="16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6"/>
      <c r="L321" s="11"/>
      <c r="M321" s="11"/>
      <c r="N321" s="11"/>
      <c r="O321" s="11"/>
      <c r="P321" s="11"/>
      <c r="Q321" s="11"/>
      <c r="R321" s="11"/>
      <c r="S321" s="11"/>
    </row>
    <row r="322" spans="1:19" ht="16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6"/>
      <c r="L322" s="11"/>
      <c r="M322" s="11"/>
      <c r="N322" s="11"/>
      <c r="O322" s="11"/>
      <c r="P322" s="11"/>
      <c r="Q322" s="11"/>
      <c r="R322" s="11"/>
      <c r="S322" s="11"/>
    </row>
    <row r="323" spans="1:19" ht="16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6"/>
      <c r="L323" s="11"/>
      <c r="M323" s="11"/>
      <c r="N323" s="11"/>
      <c r="O323" s="11"/>
      <c r="P323" s="11"/>
      <c r="Q323" s="11"/>
      <c r="R323" s="11"/>
      <c r="S323" s="11"/>
    </row>
    <row r="324" spans="1:19" ht="16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6"/>
      <c r="L324" s="11"/>
      <c r="M324" s="11"/>
      <c r="N324" s="11"/>
      <c r="O324" s="11"/>
      <c r="P324" s="11"/>
      <c r="Q324" s="11"/>
      <c r="R324" s="11"/>
      <c r="S324" s="11"/>
    </row>
    <row r="325" spans="1:19" ht="16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6"/>
      <c r="L325" s="11"/>
      <c r="M325" s="11"/>
      <c r="N325" s="11"/>
      <c r="O325" s="11"/>
      <c r="P325" s="11"/>
      <c r="Q325" s="11"/>
      <c r="R325" s="11"/>
      <c r="S325" s="11"/>
    </row>
    <row r="326" spans="1:19" ht="16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6"/>
      <c r="L326" s="11"/>
      <c r="M326" s="11"/>
      <c r="N326" s="11"/>
      <c r="O326" s="11"/>
      <c r="P326" s="11"/>
      <c r="Q326" s="11"/>
      <c r="R326" s="11"/>
      <c r="S326" s="11"/>
    </row>
    <row r="327" spans="1:19" ht="16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6"/>
      <c r="L327" s="11"/>
      <c r="M327" s="11"/>
      <c r="N327" s="11"/>
      <c r="O327" s="11"/>
      <c r="P327" s="11"/>
      <c r="Q327" s="11"/>
      <c r="R327" s="11"/>
      <c r="S327" s="11"/>
    </row>
    <row r="328" spans="1:19" ht="16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6"/>
      <c r="L328" s="11"/>
      <c r="M328" s="11"/>
      <c r="N328" s="11"/>
      <c r="O328" s="11"/>
      <c r="P328" s="11"/>
      <c r="Q328" s="11"/>
      <c r="R328" s="11"/>
      <c r="S328" s="11"/>
    </row>
    <row r="329" spans="1:19" ht="16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6"/>
      <c r="L329" s="11"/>
      <c r="M329" s="11"/>
      <c r="N329" s="11"/>
      <c r="O329" s="11"/>
      <c r="P329" s="11"/>
      <c r="Q329" s="11"/>
      <c r="R329" s="11"/>
      <c r="S329" s="11"/>
    </row>
    <row r="330" spans="1:19" ht="16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6"/>
      <c r="L330" s="11"/>
      <c r="M330" s="11"/>
      <c r="N330" s="11"/>
      <c r="O330" s="11"/>
      <c r="P330" s="11"/>
      <c r="Q330" s="11"/>
      <c r="R330" s="11"/>
      <c r="S330" s="11"/>
    </row>
    <row r="331" spans="1:19" ht="16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6"/>
      <c r="L331" s="11"/>
      <c r="M331" s="11"/>
      <c r="N331" s="11"/>
      <c r="O331" s="11"/>
      <c r="P331" s="11"/>
      <c r="Q331" s="11"/>
      <c r="R331" s="11"/>
      <c r="S331" s="11"/>
    </row>
    <row r="332" spans="1:19" ht="16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6"/>
      <c r="L332" s="11"/>
      <c r="M332" s="11"/>
      <c r="N332" s="11"/>
      <c r="O332" s="11"/>
      <c r="P332" s="11"/>
      <c r="Q332" s="11"/>
      <c r="R332" s="11"/>
      <c r="S332" s="11"/>
    </row>
    <row r="333" spans="1:19" ht="16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6"/>
      <c r="L333" s="11"/>
      <c r="M333" s="11"/>
      <c r="N333" s="11"/>
      <c r="O333" s="11"/>
      <c r="P333" s="11"/>
      <c r="Q333" s="11"/>
      <c r="R333" s="11"/>
      <c r="S333" s="11"/>
    </row>
    <row r="334" spans="1:19" ht="16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6"/>
      <c r="L334" s="11"/>
      <c r="M334" s="11"/>
      <c r="N334" s="11"/>
      <c r="O334" s="11"/>
      <c r="P334" s="11"/>
      <c r="Q334" s="11"/>
      <c r="R334" s="11"/>
      <c r="S334" s="11"/>
    </row>
    <row r="335" spans="1:19" ht="16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6"/>
      <c r="L335" s="11"/>
      <c r="M335" s="11"/>
      <c r="N335" s="11"/>
      <c r="O335" s="11"/>
      <c r="P335" s="11"/>
      <c r="Q335" s="11"/>
      <c r="R335" s="11"/>
      <c r="S335" s="11"/>
    </row>
    <row r="336" spans="1:19" ht="16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6"/>
      <c r="L336" s="11"/>
      <c r="M336" s="11"/>
      <c r="N336" s="11"/>
      <c r="O336" s="11"/>
      <c r="P336" s="11"/>
      <c r="Q336" s="11"/>
      <c r="R336" s="11"/>
      <c r="S336" s="11"/>
    </row>
    <row r="337" spans="1:19" ht="16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6"/>
      <c r="L337" s="11"/>
      <c r="M337" s="11"/>
      <c r="N337" s="11"/>
      <c r="O337" s="11"/>
      <c r="P337" s="11"/>
      <c r="Q337" s="11"/>
      <c r="R337" s="11"/>
      <c r="S337" s="11"/>
    </row>
    <row r="338" spans="1:19" ht="16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6"/>
      <c r="L338" s="11"/>
      <c r="M338" s="11"/>
      <c r="N338" s="11"/>
      <c r="O338" s="11"/>
      <c r="P338" s="11"/>
      <c r="Q338" s="11"/>
      <c r="R338" s="11"/>
      <c r="S338" s="11"/>
    </row>
    <row r="339" spans="1:19" ht="16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6"/>
      <c r="L339" s="11"/>
      <c r="M339" s="11"/>
      <c r="N339" s="11"/>
      <c r="O339" s="11"/>
      <c r="P339" s="11"/>
      <c r="Q339" s="11"/>
      <c r="R339" s="11"/>
      <c r="S339" s="11"/>
    </row>
    <row r="340" spans="1:19" ht="16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6"/>
      <c r="L340" s="11"/>
      <c r="M340" s="11"/>
      <c r="N340" s="11"/>
      <c r="O340" s="11"/>
      <c r="P340" s="11"/>
      <c r="Q340" s="11"/>
      <c r="R340" s="11"/>
      <c r="S340" s="11"/>
    </row>
    <row r="341" spans="1:19" ht="16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6"/>
      <c r="L341" s="11"/>
      <c r="M341" s="11"/>
      <c r="N341" s="11"/>
      <c r="O341" s="11"/>
      <c r="P341" s="11"/>
      <c r="Q341" s="11"/>
      <c r="R341" s="11"/>
      <c r="S341" s="11"/>
    </row>
    <row r="342" spans="1:19" ht="16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6"/>
      <c r="L342" s="11"/>
      <c r="M342" s="11"/>
      <c r="N342" s="11"/>
      <c r="O342" s="11"/>
      <c r="P342" s="11"/>
      <c r="Q342" s="11"/>
      <c r="R342" s="11"/>
      <c r="S342" s="11"/>
    </row>
    <row r="343" spans="1:19" ht="16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6"/>
      <c r="L343" s="11"/>
      <c r="M343" s="11"/>
      <c r="N343" s="11"/>
      <c r="O343" s="11"/>
      <c r="P343" s="11"/>
      <c r="Q343" s="11"/>
      <c r="R343" s="11"/>
      <c r="S343" s="11"/>
    </row>
    <row r="344" spans="1:19" ht="16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6"/>
      <c r="L344" s="11"/>
      <c r="M344" s="11"/>
      <c r="N344" s="11"/>
      <c r="O344" s="11"/>
      <c r="P344" s="11"/>
      <c r="Q344" s="11"/>
      <c r="R344" s="11"/>
      <c r="S344" s="11"/>
    </row>
    <row r="345" spans="1:19" ht="16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6"/>
      <c r="L345" s="11"/>
      <c r="M345" s="11"/>
      <c r="N345" s="11"/>
      <c r="O345" s="11"/>
      <c r="P345" s="11"/>
      <c r="Q345" s="11"/>
      <c r="R345" s="11"/>
      <c r="S345" s="11"/>
    </row>
    <row r="346" spans="1:19" ht="16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6"/>
      <c r="L346" s="11"/>
      <c r="M346" s="11"/>
      <c r="N346" s="11"/>
      <c r="O346" s="11"/>
      <c r="P346" s="11"/>
      <c r="Q346" s="11"/>
      <c r="R346" s="11"/>
      <c r="S346" s="11"/>
    </row>
    <row r="347" spans="1:19" ht="16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6"/>
      <c r="L347" s="11"/>
      <c r="M347" s="11"/>
      <c r="N347" s="11"/>
      <c r="O347" s="11"/>
      <c r="P347" s="11"/>
      <c r="Q347" s="11"/>
      <c r="R347" s="11"/>
      <c r="S347" s="11"/>
    </row>
    <row r="348" spans="1:19" ht="16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6"/>
      <c r="L348" s="11"/>
      <c r="M348" s="11"/>
      <c r="N348" s="11"/>
      <c r="O348" s="11"/>
      <c r="P348" s="11"/>
      <c r="Q348" s="11"/>
      <c r="R348" s="11"/>
      <c r="S348" s="11"/>
    </row>
    <row r="349" spans="1:19" ht="16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6"/>
      <c r="L349" s="11"/>
      <c r="M349" s="11"/>
      <c r="N349" s="11"/>
      <c r="O349" s="11"/>
      <c r="P349" s="11"/>
      <c r="Q349" s="11"/>
      <c r="R349" s="11"/>
      <c r="S349" s="11"/>
    </row>
    <row r="350" spans="1:19" ht="16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6"/>
      <c r="L350" s="11"/>
      <c r="M350" s="11"/>
      <c r="N350" s="11"/>
      <c r="O350" s="11"/>
      <c r="P350" s="11"/>
      <c r="Q350" s="11"/>
      <c r="R350" s="11"/>
      <c r="S350" s="11"/>
    </row>
    <row r="351" spans="1:19" ht="16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6"/>
      <c r="L351" s="11"/>
      <c r="M351" s="11"/>
      <c r="N351" s="11"/>
      <c r="O351" s="11"/>
      <c r="P351" s="11"/>
      <c r="Q351" s="11"/>
      <c r="R351" s="11"/>
      <c r="S351" s="11"/>
    </row>
    <row r="352" spans="1:19" ht="16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6"/>
      <c r="L352" s="11"/>
      <c r="M352" s="11"/>
      <c r="N352" s="11"/>
      <c r="O352" s="11"/>
      <c r="P352" s="11"/>
      <c r="Q352" s="11"/>
      <c r="R352" s="11"/>
      <c r="S352" s="11"/>
    </row>
    <row r="353" spans="1:19" ht="16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6"/>
      <c r="L353" s="11"/>
      <c r="M353" s="11"/>
      <c r="N353" s="11"/>
      <c r="O353" s="11"/>
      <c r="P353" s="11"/>
      <c r="Q353" s="11"/>
      <c r="R353" s="11"/>
      <c r="S353" s="11"/>
    </row>
    <row r="354" spans="1:19" ht="16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6"/>
      <c r="L354" s="11"/>
      <c r="M354" s="11"/>
      <c r="N354" s="11"/>
      <c r="O354" s="11"/>
      <c r="P354" s="11"/>
      <c r="Q354" s="11"/>
      <c r="R354" s="11"/>
      <c r="S354" s="11"/>
    </row>
    <row r="355" spans="1:19" ht="16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6"/>
      <c r="L355" s="11"/>
      <c r="M355" s="11"/>
      <c r="N355" s="11"/>
      <c r="O355" s="11"/>
      <c r="P355" s="11"/>
      <c r="Q355" s="11"/>
      <c r="R355" s="11"/>
      <c r="S355" s="11"/>
    </row>
    <row r="356" spans="1:19" ht="16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6"/>
      <c r="L356" s="11"/>
      <c r="M356" s="11"/>
      <c r="N356" s="11"/>
      <c r="O356" s="11"/>
      <c r="P356" s="11"/>
      <c r="Q356" s="11"/>
      <c r="R356" s="11"/>
      <c r="S356" s="11"/>
    </row>
    <row r="357" spans="1:19" ht="16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6"/>
      <c r="L357" s="11"/>
      <c r="M357" s="11"/>
      <c r="N357" s="11"/>
      <c r="O357" s="11"/>
      <c r="P357" s="11"/>
      <c r="Q357" s="11"/>
      <c r="R357" s="11"/>
      <c r="S357" s="11"/>
    </row>
    <row r="358" spans="1:19" ht="16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6"/>
      <c r="L358" s="11"/>
      <c r="M358" s="11"/>
      <c r="N358" s="11"/>
      <c r="O358" s="11"/>
      <c r="P358" s="11"/>
      <c r="Q358" s="11"/>
      <c r="R358" s="11"/>
      <c r="S358" s="11"/>
    </row>
    <row r="359" spans="1:19" ht="16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6"/>
      <c r="L359" s="11"/>
      <c r="M359" s="11"/>
      <c r="N359" s="11"/>
      <c r="O359" s="11"/>
      <c r="P359" s="11"/>
      <c r="Q359" s="11"/>
      <c r="R359" s="11"/>
      <c r="S359" s="11"/>
    </row>
    <row r="360" spans="1:19" ht="16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6"/>
      <c r="L360" s="11"/>
      <c r="M360" s="11"/>
      <c r="N360" s="11"/>
      <c r="O360" s="11"/>
      <c r="P360" s="11"/>
      <c r="Q360" s="11"/>
      <c r="R360" s="11"/>
      <c r="S360" s="11"/>
    </row>
    <row r="361" spans="1:19" ht="16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6"/>
      <c r="L361" s="11"/>
      <c r="M361" s="11"/>
      <c r="N361" s="11"/>
      <c r="O361" s="11"/>
      <c r="P361" s="11"/>
      <c r="Q361" s="11"/>
      <c r="R361" s="11"/>
      <c r="S361" s="11"/>
    </row>
    <row r="362" spans="1:19" ht="16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6"/>
      <c r="L362" s="11"/>
      <c r="M362" s="11"/>
      <c r="N362" s="11"/>
      <c r="O362" s="11"/>
      <c r="P362" s="11"/>
      <c r="Q362" s="11"/>
      <c r="R362" s="11"/>
      <c r="S362" s="11"/>
    </row>
    <row r="363" spans="1:19" ht="16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6"/>
      <c r="L363" s="11"/>
      <c r="M363" s="11"/>
      <c r="N363" s="11"/>
      <c r="O363" s="11"/>
      <c r="P363" s="11"/>
      <c r="Q363" s="11"/>
      <c r="R363" s="11"/>
      <c r="S363" s="11"/>
    </row>
    <row r="364" spans="1:19" ht="16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6"/>
      <c r="L364" s="11"/>
      <c r="M364" s="11"/>
      <c r="N364" s="11"/>
      <c r="O364" s="11"/>
      <c r="P364" s="11"/>
      <c r="Q364" s="11"/>
      <c r="R364" s="11"/>
      <c r="S364" s="11"/>
    </row>
    <row r="365" spans="1:19" ht="16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6"/>
      <c r="L365" s="11"/>
      <c r="M365" s="11"/>
      <c r="N365" s="11"/>
      <c r="O365" s="11"/>
      <c r="P365" s="11"/>
      <c r="Q365" s="11"/>
      <c r="R365" s="11"/>
      <c r="S365" s="11"/>
    </row>
    <row r="366" spans="1:19" ht="16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6"/>
      <c r="L366" s="11"/>
      <c r="M366" s="11"/>
      <c r="N366" s="11"/>
      <c r="O366" s="11"/>
      <c r="P366" s="11"/>
      <c r="Q366" s="11"/>
      <c r="R366" s="11"/>
      <c r="S366" s="11"/>
    </row>
    <row r="367" spans="1:19" ht="16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6"/>
      <c r="L367" s="11"/>
      <c r="M367" s="11"/>
      <c r="N367" s="11"/>
      <c r="O367" s="11"/>
      <c r="P367" s="11"/>
      <c r="Q367" s="11"/>
      <c r="R367" s="11"/>
      <c r="S367" s="11"/>
    </row>
    <row r="368" spans="1:19" ht="16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6"/>
      <c r="L368" s="11"/>
      <c r="M368" s="11"/>
      <c r="N368" s="11"/>
      <c r="O368" s="11"/>
      <c r="P368" s="11"/>
      <c r="Q368" s="11"/>
      <c r="R368" s="11"/>
      <c r="S368" s="11"/>
    </row>
    <row r="369" spans="1:19" ht="16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6"/>
      <c r="L369" s="11"/>
      <c r="M369" s="11"/>
      <c r="N369" s="11"/>
      <c r="O369" s="11"/>
      <c r="P369" s="11"/>
      <c r="Q369" s="11"/>
      <c r="R369" s="11"/>
      <c r="S369" s="11"/>
    </row>
    <row r="370" spans="1:19" ht="16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6"/>
      <c r="L370" s="11"/>
      <c r="M370" s="11"/>
      <c r="N370" s="11"/>
      <c r="O370" s="11"/>
      <c r="P370" s="11"/>
      <c r="Q370" s="11"/>
      <c r="R370" s="11"/>
      <c r="S370" s="11"/>
    </row>
    <row r="371" spans="1:19" ht="16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6"/>
      <c r="L371" s="11"/>
      <c r="M371" s="11"/>
      <c r="N371" s="11"/>
      <c r="O371" s="11"/>
      <c r="P371" s="11"/>
      <c r="Q371" s="11"/>
      <c r="R371" s="11"/>
      <c r="S371" s="11"/>
    </row>
    <row r="372" spans="1:19" ht="16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6"/>
      <c r="L372" s="11"/>
      <c r="M372" s="11"/>
      <c r="N372" s="11"/>
      <c r="O372" s="11"/>
      <c r="P372" s="11"/>
      <c r="Q372" s="11"/>
      <c r="R372" s="11"/>
      <c r="S372" s="11"/>
    </row>
    <row r="373" spans="1:19" ht="16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6"/>
      <c r="L373" s="11"/>
      <c r="M373" s="11"/>
      <c r="N373" s="11"/>
      <c r="O373" s="11"/>
      <c r="P373" s="11"/>
      <c r="Q373" s="11"/>
      <c r="R373" s="11"/>
      <c r="S373" s="11"/>
    </row>
    <row r="374" spans="1:19" ht="16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6"/>
      <c r="L374" s="11"/>
      <c r="M374" s="11"/>
      <c r="N374" s="11"/>
      <c r="O374" s="11"/>
      <c r="P374" s="11"/>
      <c r="Q374" s="11"/>
      <c r="R374" s="11"/>
      <c r="S374" s="11"/>
    </row>
    <row r="375" spans="1:19" ht="16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6"/>
      <c r="L375" s="11"/>
      <c r="M375" s="11"/>
      <c r="N375" s="11"/>
      <c r="O375" s="11"/>
      <c r="P375" s="11"/>
      <c r="Q375" s="11"/>
      <c r="R375" s="11"/>
      <c r="S375" s="11"/>
    </row>
    <row r="376" spans="1:19" ht="16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6"/>
      <c r="L376" s="11"/>
      <c r="M376" s="11"/>
      <c r="N376" s="11"/>
      <c r="O376" s="11"/>
      <c r="P376" s="11"/>
      <c r="Q376" s="11"/>
      <c r="R376" s="11"/>
      <c r="S376" s="11"/>
    </row>
    <row r="377" spans="1:19" ht="16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6"/>
      <c r="L377" s="11"/>
      <c r="M377" s="11"/>
      <c r="N377" s="11"/>
      <c r="O377" s="11"/>
      <c r="P377" s="11"/>
      <c r="Q377" s="11"/>
      <c r="R377" s="11"/>
      <c r="S377" s="11"/>
    </row>
    <row r="378" spans="1:19" ht="16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6"/>
      <c r="L378" s="11"/>
      <c r="M378" s="11"/>
      <c r="N378" s="11"/>
      <c r="O378" s="11"/>
      <c r="P378" s="11"/>
      <c r="Q378" s="11"/>
      <c r="R378" s="11"/>
      <c r="S378" s="11"/>
    </row>
    <row r="379" spans="1:19" ht="16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6"/>
      <c r="L379" s="11"/>
      <c r="M379" s="11"/>
      <c r="N379" s="11"/>
      <c r="O379" s="11"/>
      <c r="P379" s="11"/>
      <c r="Q379" s="11"/>
      <c r="R379" s="11"/>
      <c r="S379" s="11"/>
    </row>
    <row r="380" spans="1:19" ht="16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6"/>
      <c r="L380" s="11"/>
      <c r="M380" s="11"/>
      <c r="N380" s="11"/>
      <c r="O380" s="11"/>
      <c r="P380" s="11"/>
      <c r="Q380" s="11"/>
      <c r="R380" s="11"/>
      <c r="S380" s="11"/>
    </row>
    <row r="381" spans="1:19" ht="16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6"/>
      <c r="L381" s="11"/>
      <c r="M381" s="11"/>
      <c r="N381" s="11"/>
      <c r="O381" s="11"/>
      <c r="P381" s="11"/>
      <c r="Q381" s="11"/>
      <c r="R381" s="11"/>
      <c r="S381" s="11"/>
    </row>
    <row r="382" spans="1:19" ht="16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6"/>
      <c r="L382" s="11"/>
      <c r="M382" s="11"/>
      <c r="N382" s="11"/>
      <c r="O382" s="11"/>
      <c r="P382" s="11"/>
      <c r="Q382" s="11"/>
      <c r="R382" s="11"/>
      <c r="S382" s="11"/>
    </row>
    <row r="383" spans="1:19" ht="16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6"/>
      <c r="L383" s="11"/>
      <c r="M383" s="11"/>
      <c r="N383" s="11"/>
      <c r="O383" s="11"/>
      <c r="P383" s="11"/>
      <c r="Q383" s="11"/>
      <c r="R383" s="11"/>
      <c r="S383" s="11"/>
    </row>
    <row r="384" spans="1:19" ht="16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6"/>
      <c r="L384" s="11"/>
      <c r="M384" s="11"/>
      <c r="N384" s="11"/>
      <c r="O384" s="11"/>
      <c r="P384" s="11"/>
      <c r="Q384" s="11"/>
      <c r="R384" s="11"/>
      <c r="S384" s="11"/>
    </row>
    <row r="385" spans="1:19" ht="16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6"/>
      <c r="L385" s="11"/>
      <c r="M385" s="11"/>
      <c r="N385" s="11"/>
      <c r="O385" s="11"/>
      <c r="P385" s="11"/>
      <c r="Q385" s="11"/>
      <c r="R385" s="11"/>
      <c r="S385" s="11"/>
    </row>
    <row r="386" spans="1:19" ht="16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6"/>
      <c r="L386" s="11"/>
      <c r="M386" s="11"/>
      <c r="N386" s="11"/>
      <c r="O386" s="11"/>
      <c r="P386" s="11"/>
      <c r="Q386" s="11"/>
      <c r="R386" s="11"/>
      <c r="S386" s="11"/>
    </row>
    <row r="387" spans="1:19" ht="16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6"/>
      <c r="L387" s="11"/>
      <c r="M387" s="11"/>
      <c r="N387" s="11"/>
      <c r="O387" s="11"/>
      <c r="P387" s="11"/>
      <c r="Q387" s="11"/>
      <c r="R387" s="11"/>
      <c r="S387" s="11"/>
    </row>
    <row r="388" spans="1:19" ht="16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6"/>
      <c r="L388" s="11"/>
      <c r="M388" s="11"/>
      <c r="N388" s="11"/>
      <c r="O388" s="11"/>
      <c r="P388" s="11"/>
      <c r="Q388" s="11"/>
      <c r="R388" s="11"/>
      <c r="S388" s="11"/>
    </row>
    <row r="389" spans="1:19" ht="16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6"/>
      <c r="L389" s="11"/>
      <c r="M389" s="11"/>
      <c r="N389" s="11"/>
      <c r="O389" s="11"/>
      <c r="P389" s="11"/>
      <c r="Q389" s="11"/>
      <c r="R389" s="11"/>
      <c r="S389" s="11"/>
    </row>
    <row r="390" spans="1:19" ht="16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6"/>
      <c r="L390" s="11"/>
      <c r="M390" s="11"/>
      <c r="N390" s="11"/>
      <c r="O390" s="11"/>
      <c r="P390" s="11"/>
      <c r="Q390" s="11"/>
      <c r="R390" s="11"/>
      <c r="S390" s="11"/>
    </row>
    <row r="391" spans="1:19" ht="16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6"/>
      <c r="L391" s="11"/>
      <c r="M391" s="11"/>
      <c r="N391" s="11"/>
      <c r="O391" s="11"/>
      <c r="P391" s="11"/>
      <c r="Q391" s="11"/>
      <c r="R391" s="11"/>
      <c r="S391" s="11"/>
    </row>
    <row r="392" spans="1:19" ht="16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6"/>
      <c r="L392" s="11"/>
      <c r="M392" s="11"/>
      <c r="N392" s="11"/>
      <c r="O392" s="11"/>
      <c r="P392" s="11"/>
      <c r="Q392" s="11"/>
      <c r="R392" s="11"/>
      <c r="S392" s="11"/>
    </row>
    <row r="393" spans="1:19" ht="16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6"/>
      <c r="L393" s="11"/>
      <c r="M393" s="11"/>
      <c r="N393" s="11"/>
      <c r="O393" s="11"/>
      <c r="P393" s="11"/>
      <c r="Q393" s="11"/>
      <c r="R393" s="11"/>
      <c r="S393" s="11"/>
    </row>
    <row r="394" spans="1:19" ht="16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6"/>
      <c r="L394" s="11"/>
      <c r="M394" s="11"/>
      <c r="N394" s="11"/>
      <c r="O394" s="11"/>
      <c r="P394" s="11"/>
      <c r="Q394" s="11"/>
      <c r="R394" s="11"/>
      <c r="S394" s="11"/>
    </row>
    <row r="395" spans="1:19" ht="16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6"/>
      <c r="L395" s="11"/>
      <c r="M395" s="11"/>
      <c r="N395" s="11"/>
      <c r="O395" s="11"/>
      <c r="P395" s="11"/>
      <c r="Q395" s="11"/>
      <c r="R395" s="11"/>
      <c r="S395" s="11"/>
    </row>
    <row r="396" spans="1:19" ht="16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6"/>
      <c r="L396" s="11"/>
      <c r="M396" s="11"/>
      <c r="N396" s="11"/>
      <c r="O396" s="11"/>
      <c r="P396" s="11"/>
      <c r="Q396" s="11"/>
      <c r="R396" s="11"/>
      <c r="S396" s="11"/>
    </row>
    <row r="397" spans="1:19" ht="16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6"/>
      <c r="L397" s="11"/>
      <c r="M397" s="11"/>
      <c r="N397" s="11"/>
      <c r="O397" s="11"/>
      <c r="P397" s="11"/>
      <c r="Q397" s="11"/>
      <c r="R397" s="11"/>
      <c r="S397" s="11"/>
    </row>
    <row r="398" spans="1:19" ht="16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6"/>
      <c r="L398" s="11"/>
      <c r="M398" s="11"/>
      <c r="N398" s="11"/>
      <c r="O398" s="11"/>
      <c r="P398" s="11"/>
      <c r="Q398" s="11"/>
      <c r="R398" s="11"/>
      <c r="S398" s="11"/>
    </row>
    <row r="399" spans="1:19" ht="16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6"/>
      <c r="L399" s="11"/>
      <c r="M399" s="11"/>
      <c r="N399" s="11"/>
      <c r="O399" s="11"/>
      <c r="P399" s="11"/>
      <c r="Q399" s="11"/>
      <c r="R399" s="11"/>
      <c r="S399" s="11"/>
    </row>
    <row r="400" spans="1:19" ht="16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6"/>
      <c r="L400" s="11"/>
      <c r="M400" s="11"/>
      <c r="N400" s="11"/>
      <c r="O400" s="11"/>
      <c r="P400" s="11"/>
      <c r="Q400" s="11"/>
      <c r="R400" s="11"/>
      <c r="S400" s="11"/>
    </row>
    <row r="401" spans="1:19" ht="16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6"/>
      <c r="L401" s="11"/>
      <c r="M401" s="11"/>
      <c r="N401" s="11"/>
      <c r="O401" s="11"/>
      <c r="P401" s="11"/>
      <c r="Q401" s="11"/>
      <c r="R401" s="11"/>
      <c r="S401" s="11"/>
    </row>
    <row r="402" spans="1:19" ht="16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6"/>
      <c r="L402" s="11"/>
      <c r="M402" s="11"/>
      <c r="N402" s="11"/>
      <c r="O402" s="11"/>
      <c r="P402" s="11"/>
      <c r="Q402" s="11"/>
      <c r="R402" s="11"/>
      <c r="S402" s="11"/>
    </row>
    <row r="403" spans="1:19" ht="16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6"/>
      <c r="L403" s="11"/>
      <c r="M403" s="11"/>
      <c r="N403" s="11"/>
      <c r="O403" s="11"/>
      <c r="P403" s="11"/>
      <c r="Q403" s="11"/>
      <c r="R403" s="11"/>
      <c r="S403" s="11"/>
    </row>
    <row r="404" spans="1:19" ht="16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6"/>
      <c r="L404" s="11"/>
      <c r="M404" s="11"/>
      <c r="N404" s="11"/>
      <c r="O404" s="11"/>
      <c r="P404" s="11"/>
      <c r="Q404" s="11"/>
      <c r="R404" s="11"/>
      <c r="S404" s="11"/>
    </row>
    <row r="405" spans="1:19" ht="16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6"/>
      <c r="L405" s="11"/>
      <c r="M405" s="11"/>
      <c r="N405" s="11"/>
      <c r="O405" s="11"/>
      <c r="P405" s="11"/>
      <c r="Q405" s="11"/>
      <c r="R405" s="11"/>
      <c r="S405" s="11"/>
    </row>
    <row r="406" spans="1:19" ht="16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6"/>
      <c r="L406" s="11"/>
      <c r="M406" s="11"/>
      <c r="N406" s="11"/>
      <c r="O406" s="11"/>
      <c r="P406" s="11"/>
      <c r="Q406" s="11"/>
      <c r="R406" s="11"/>
      <c r="S406" s="11"/>
    </row>
    <row r="407" spans="1:19" ht="16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6"/>
      <c r="L407" s="11"/>
      <c r="M407" s="11"/>
      <c r="N407" s="11"/>
      <c r="O407" s="11"/>
      <c r="P407" s="11"/>
      <c r="Q407" s="11"/>
      <c r="R407" s="11"/>
      <c r="S407" s="11"/>
    </row>
    <row r="408" spans="1:19" ht="16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6"/>
      <c r="L408" s="11"/>
      <c r="M408" s="11"/>
      <c r="N408" s="11"/>
      <c r="O408" s="11"/>
      <c r="P408" s="11"/>
      <c r="Q408" s="11"/>
      <c r="R408" s="11"/>
      <c r="S408" s="11"/>
    </row>
    <row r="409" spans="1:19" ht="16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6"/>
      <c r="L409" s="11"/>
      <c r="M409" s="11"/>
      <c r="N409" s="11"/>
      <c r="O409" s="11"/>
      <c r="P409" s="11"/>
      <c r="Q409" s="11"/>
      <c r="R409" s="11"/>
      <c r="S409" s="11"/>
    </row>
    <row r="410" spans="1:19" ht="16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6"/>
      <c r="L410" s="11"/>
      <c r="M410" s="11"/>
      <c r="N410" s="11"/>
      <c r="O410" s="11"/>
      <c r="P410" s="11"/>
      <c r="Q410" s="11"/>
      <c r="R410" s="11"/>
      <c r="S410" s="11"/>
    </row>
    <row r="411" spans="1:19" ht="16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6"/>
      <c r="L411" s="11"/>
      <c r="M411" s="11"/>
      <c r="N411" s="11"/>
      <c r="O411" s="11"/>
      <c r="P411" s="11"/>
      <c r="Q411" s="11"/>
      <c r="R411" s="11"/>
      <c r="S411" s="11"/>
    </row>
    <row r="412" spans="1:19" ht="16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6"/>
      <c r="L412" s="11"/>
      <c r="M412" s="11"/>
      <c r="N412" s="11"/>
      <c r="O412" s="11"/>
      <c r="P412" s="11"/>
      <c r="Q412" s="11"/>
      <c r="R412" s="11"/>
      <c r="S412" s="11"/>
    </row>
    <row r="413" spans="1:19" ht="16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6"/>
      <c r="L413" s="11"/>
      <c r="M413" s="11"/>
      <c r="N413" s="11"/>
      <c r="O413" s="11"/>
      <c r="P413" s="11"/>
      <c r="Q413" s="11"/>
      <c r="R413" s="11"/>
      <c r="S413" s="11"/>
    </row>
    <row r="414" spans="1:19" ht="16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6"/>
      <c r="L414" s="11"/>
      <c r="M414" s="11"/>
      <c r="N414" s="11"/>
      <c r="O414" s="11"/>
      <c r="P414" s="11"/>
      <c r="Q414" s="11"/>
      <c r="R414" s="11"/>
      <c r="S414" s="11"/>
    </row>
    <row r="415" spans="1:19" ht="16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6"/>
      <c r="L415" s="11"/>
      <c r="M415" s="11"/>
      <c r="N415" s="11"/>
      <c r="O415" s="11"/>
      <c r="P415" s="11"/>
      <c r="Q415" s="11"/>
      <c r="R415" s="11"/>
      <c r="S415" s="11"/>
    </row>
    <row r="416" spans="1:19" ht="16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6"/>
      <c r="L416" s="11"/>
      <c r="M416" s="11"/>
      <c r="N416" s="11"/>
      <c r="O416" s="11"/>
      <c r="P416" s="11"/>
      <c r="Q416" s="11"/>
      <c r="R416" s="11"/>
      <c r="S416" s="11"/>
    </row>
    <row r="417" spans="1:19" ht="16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6"/>
      <c r="L417" s="11"/>
      <c r="M417" s="11"/>
      <c r="N417" s="11"/>
      <c r="O417" s="11"/>
      <c r="P417" s="11"/>
      <c r="Q417" s="11"/>
      <c r="R417" s="11"/>
      <c r="S417" s="11"/>
    </row>
    <row r="418" spans="1:19" ht="16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6"/>
      <c r="L418" s="11"/>
      <c r="M418" s="11"/>
      <c r="N418" s="11"/>
      <c r="O418" s="11"/>
      <c r="P418" s="11"/>
      <c r="Q418" s="11"/>
      <c r="R418" s="11"/>
      <c r="S418" s="11"/>
    </row>
    <row r="419" spans="1:19" ht="16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6"/>
      <c r="L419" s="11"/>
      <c r="M419" s="11"/>
      <c r="N419" s="11"/>
      <c r="O419" s="11"/>
      <c r="P419" s="11"/>
      <c r="Q419" s="11"/>
      <c r="R419" s="11"/>
      <c r="S419" s="11"/>
    </row>
    <row r="420" spans="1:19" ht="16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6"/>
      <c r="L420" s="11"/>
      <c r="M420" s="11"/>
      <c r="N420" s="11"/>
      <c r="O420" s="11"/>
      <c r="P420" s="11"/>
      <c r="Q420" s="11"/>
      <c r="R420" s="11"/>
      <c r="S420" s="11"/>
    </row>
    <row r="421" spans="1:19" ht="16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6"/>
      <c r="L421" s="11"/>
      <c r="M421" s="11"/>
      <c r="N421" s="11"/>
      <c r="O421" s="11"/>
      <c r="P421" s="11"/>
      <c r="Q421" s="11"/>
      <c r="R421" s="11"/>
      <c r="S421" s="11"/>
    </row>
    <row r="422" spans="1:19" ht="16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6"/>
      <c r="L422" s="11"/>
      <c r="M422" s="11"/>
      <c r="N422" s="11"/>
      <c r="O422" s="11"/>
      <c r="P422" s="11"/>
      <c r="Q422" s="11"/>
      <c r="R422" s="11"/>
      <c r="S422" s="11"/>
    </row>
    <row r="423" spans="1:19" ht="16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6"/>
      <c r="L423" s="11"/>
      <c r="M423" s="11"/>
      <c r="N423" s="11"/>
      <c r="O423" s="11"/>
      <c r="P423" s="11"/>
      <c r="Q423" s="11"/>
      <c r="R423" s="11"/>
      <c r="S423" s="11"/>
    </row>
    <row r="424" spans="1:19" ht="16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6"/>
      <c r="L424" s="11"/>
      <c r="M424" s="11"/>
      <c r="N424" s="11"/>
      <c r="O424" s="11"/>
      <c r="P424" s="11"/>
      <c r="Q424" s="11"/>
      <c r="R424" s="11"/>
      <c r="S424" s="11"/>
    </row>
    <row r="425" spans="1:19" ht="16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6"/>
      <c r="L425" s="11"/>
      <c r="M425" s="11"/>
      <c r="N425" s="11"/>
      <c r="O425" s="11"/>
      <c r="P425" s="11"/>
      <c r="Q425" s="11"/>
      <c r="R425" s="11"/>
      <c r="S425" s="11"/>
    </row>
    <row r="426" spans="1:19" ht="16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6"/>
      <c r="L426" s="11"/>
      <c r="M426" s="11"/>
      <c r="N426" s="11"/>
      <c r="O426" s="11"/>
      <c r="P426" s="11"/>
      <c r="Q426" s="11"/>
      <c r="R426" s="11"/>
      <c r="S426" s="11"/>
    </row>
    <row r="427" spans="1:19" ht="16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6"/>
      <c r="L427" s="11"/>
      <c r="M427" s="11"/>
      <c r="N427" s="11"/>
      <c r="O427" s="11"/>
      <c r="P427" s="11"/>
      <c r="Q427" s="11"/>
      <c r="R427" s="11"/>
      <c r="S427" s="11"/>
    </row>
    <row r="428" spans="1:19" ht="16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6"/>
      <c r="L428" s="11"/>
      <c r="M428" s="11"/>
      <c r="N428" s="11"/>
      <c r="O428" s="11"/>
      <c r="P428" s="11"/>
      <c r="Q428" s="11"/>
      <c r="R428" s="11"/>
      <c r="S428" s="11"/>
    </row>
    <row r="429" spans="1:19" ht="16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6"/>
      <c r="L429" s="11"/>
      <c r="M429" s="11"/>
      <c r="N429" s="11"/>
      <c r="O429" s="11"/>
      <c r="P429" s="11"/>
      <c r="Q429" s="11"/>
      <c r="R429" s="11"/>
      <c r="S429" s="11"/>
    </row>
    <row r="430" spans="1:19" ht="16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6"/>
      <c r="L430" s="11"/>
      <c r="M430" s="11"/>
      <c r="N430" s="11"/>
      <c r="O430" s="11"/>
      <c r="P430" s="11"/>
      <c r="Q430" s="11"/>
      <c r="R430" s="11"/>
      <c r="S430" s="11"/>
    </row>
    <row r="431" spans="1:19" ht="16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6"/>
      <c r="L431" s="11"/>
      <c r="M431" s="11"/>
      <c r="N431" s="11"/>
      <c r="O431" s="11"/>
      <c r="P431" s="11"/>
      <c r="Q431" s="11"/>
      <c r="R431" s="11"/>
      <c r="S431" s="11"/>
    </row>
    <row r="432" spans="1:19" ht="16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6"/>
      <c r="L432" s="11"/>
      <c r="M432" s="11"/>
      <c r="N432" s="11"/>
      <c r="O432" s="11"/>
      <c r="P432" s="11"/>
      <c r="Q432" s="11"/>
      <c r="R432" s="11"/>
      <c r="S432" s="11"/>
    </row>
    <row r="433" spans="1:19" ht="16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6"/>
      <c r="L433" s="11"/>
      <c r="M433" s="11"/>
      <c r="N433" s="11"/>
      <c r="O433" s="11"/>
      <c r="P433" s="11"/>
      <c r="Q433" s="11"/>
      <c r="R433" s="11"/>
      <c r="S433" s="11"/>
    </row>
    <row r="434" spans="1:19" ht="16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6"/>
      <c r="L434" s="11"/>
      <c r="M434" s="11"/>
      <c r="N434" s="11"/>
      <c r="O434" s="11"/>
      <c r="P434" s="11"/>
      <c r="Q434" s="11"/>
      <c r="R434" s="11"/>
      <c r="S434" s="11"/>
    </row>
    <row r="435" spans="1:19" ht="16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6"/>
      <c r="L435" s="11"/>
      <c r="M435" s="11"/>
      <c r="N435" s="11"/>
      <c r="O435" s="11"/>
      <c r="P435" s="11"/>
      <c r="Q435" s="11"/>
      <c r="R435" s="11"/>
      <c r="S435" s="11"/>
    </row>
    <row r="436" spans="1:19" ht="16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6"/>
      <c r="L436" s="11"/>
      <c r="M436" s="11"/>
      <c r="N436" s="11"/>
      <c r="O436" s="11"/>
      <c r="P436" s="11"/>
      <c r="Q436" s="11"/>
      <c r="R436" s="11"/>
      <c r="S436" s="11"/>
    </row>
    <row r="437" spans="1:19" ht="16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6"/>
      <c r="L437" s="11"/>
      <c r="M437" s="11"/>
      <c r="N437" s="11"/>
      <c r="O437" s="11"/>
      <c r="P437" s="11"/>
      <c r="Q437" s="11"/>
      <c r="R437" s="11"/>
      <c r="S437" s="11"/>
    </row>
    <row r="438" spans="1:19" ht="16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6"/>
      <c r="L438" s="11"/>
      <c r="M438" s="11"/>
      <c r="N438" s="11"/>
      <c r="O438" s="11"/>
      <c r="P438" s="11"/>
      <c r="Q438" s="11"/>
      <c r="R438" s="11"/>
      <c r="S438" s="11"/>
    </row>
    <row r="439" spans="1:19" ht="16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6"/>
      <c r="L439" s="11"/>
      <c r="M439" s="11"/>
      <c r="N439" s="11"/>
      <c r="O439" s="11"/>
      <c r="P439" s="11"/>
      <c r="Q439" s="11"/>
      <c r="R439" s="11"/>
      <c r="S439" s="11"/>
    </row>
    <row r="440" spans="1:19" ht="16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6"/>
      <c r="L440" s="11"/>
      <c r="M440" s="11"/>
      <c r="N440" s="11"/>
      <c r="O440" s="11"/>
      <c r="P440" s="11"/>
      <c r="Q440" s="11"/>
      <c r="R440" s="11"/>
      <c r="S440" s="11"/>
    </row>
    <row r="441" spans="1:19" ht="16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6"/>
      <c r="L441" s="11"/>
      <c r="M441" s="11"/>
      <c r="N441" s="11"/>
      <c r="O441" s="11"/>
      <c r="P441" s="11"/>
      <c r="Q441" s="11"/>
      <c r="R441" s="11"/>
      <c r="S441" s="11"/>
    </row>
    <row r="442" spans="1:19" ht="16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6"/>
      <c r="L442" s="11"/>
      <c r="M442" s="11"/>
      <c r="N442" s="11"/>
      <c r="O442" s="11"/>
      <c r="P442" s="11"/>
      <c r="Q442" s="11"/>
      <c r="R442" s="11"/>
      <c r="S442" s="11"/>
    </row>
    <row r="443" spans="1:19" ht="16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6"/>
      <c r="L443" s="11"/>
      <c r="M443" s="11"/>
      <c r="N443" s="11"/>
      <c r="O443" s="11"/>
      <c r="P443" s="11"/>
      <c r="Q443" s="11"/>
      <c r="R443" s="11"/>
      <c r="S443" s="11"/>
    </row>
    <row r="444" spans="1:19" ht="16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6"/>
      <c r="L444" s="11"/>
      <c r="M444" s="11"/>
      <c r="N444" s="11"/>
      <c r="O444" s="11"/>
      <c r="P444" s="11"/>
      <c r="Q444" s="11"/>
      <c r="R444" s="11"/>
      <c r="S444" s="11"/>
    </row>
    <row r="445" spans="1:19" ht="16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6"/>
      <c r="L445" s="11"/>
      <c r="M445" s="11"/>
      <c r="N445" s="11"/>
      <c r="O445" s="11"/>
      <c r="P445" s="11"/>
      <c r="Q445" s="11"/>
      <c r="R445" s="11"/>
      <c r="S445" s="11"/>
    </row>
    <row r="446" spans="1:19" ht="16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6"/>
      <c r="L446" s="11"/>
      <c r="M446" s="11"/>
      <c r="N446" s="11"/>
      <c r="O446" s="11"/>
      <c r="P446" s="11"/>
      <c r="Q446" s="11"/>
      <c r="R446" s="11"/>
      <c r="S446" s="11"/>
    </row>
    <row r="447" spans="1:19" ht="16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6"/>
      <c r="L447" s="11"/>
      <c r="M447" s="11"/>
      <c r="N447" s="11"/>
      <c r="O447" s="11"/>
      <c r="P447" s="11"/>
      <c r="Q447" s="11"/>
      <c r="R447" s="11"/>
      <c r="S447" s="11"/>
    </row>
    <row r="448" spans="1:19" ht="16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6"/>
      <c r="L448" s="11"/>
      <c r="M448" s="11"/>
      <c r="N448" s="11"/>
      <c r="O448" s="11"/>
      <c r="P448" s="11"/>
      <c r="Q448" s="11"/>
      <c r="R448" s="11"/>
      <c r="S448" s="11"/>
    </row>
    <row r="449" spans="1:19" ht="16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6"/>
      <c r="L449" s="11"/>
      <c r="M449" s="11"/>
      <c r="N449" s="11"/>
      <c r="O449" s="11"/>
      <c r="P449" s="11"/>
      <c r="Q449" s="11"/>
      <c r="R449" s="11"/>
      <c r="S449" s="11"/>
    </row>
    <row r="450" spans="1:19" ht="16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6"/>
      <c r="L450" s="11"/>
      <c r="M450" s="11"/>
      <c r="N450" s="11"/>
      <c r="O450" s="11"/>
      <c r="P450" s="11"/>
      <c r="Q450" s="11"/>
      <c r="R450" s="11"/>
      <c r="S450" s="11"/>
    </row>
    <row r="451" spans="1:19" ht="16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6"/>
      <c r="L451" s="11"/>
      <c r="M451" s="11"/>
      <c r="N451" s="11"/>
      <c r="O451" s="11"/>
      <c r="P451" s="11"/>
      <c r="Q451" s="11"/>
      <c r="R451" s="11"/>
      <c r="S451" s="11"/>
    </row>
    <row r="452" spans="1:19" ht="16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6"/>
      <c r="L452" s="11"/>
      <c r="M452" s="11"/>
      <c r="N452" s="11"/>
      <c r="O452" s="11"/>
      <c r="P452" s="11"/>
      <c r="Q452" s="11"/>
      <c r="R452" s="11"/>
      <c r="S452" s="11"/>
    </row>
    <row r="453" spans="1:19" ht="16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6"/>
      <c r="L453" s="11"/>
      <c r="M453" s="11"/>
      <c r="N453" s="11"/>
      <c r="O453" s="11"/>
      <c r="P453" s="11"/>
      <c r="Q453" s="11"/>
      <c r="R453" s="11"/>
      <c r="S453" s="11"/>
    </row>
    <row r="454" spans="1:19" ht="16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6"/>
      <c r="L454" s="11"/>
      <c r="M454" s="11"/>
      <c r="N454" s="11"/>
      <c r="O454" s="11"/>
      <c r="P454" s="11"/>
      <c r="Q454" s="11"/>
      <c r="R454" s="11"/>
      <c r="S454" s="11"/>
    </row>
    <row r="455" spans="1:19" ht="16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6"/>
      <c r="L455" s="11"/>
      <c r="M455" s="11"/>
      <c r="N455" s="11"/>
      <c r="O455" s="11"/>
      <c r="P455" s="11"/>
      <c r="Q455" s="11"/>
      <c r="R455" s="11"/>
      <c r="S455" s="11"/>
    </row>
    <row r="456" spans="1:19" ht="16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6"/>
      <c r="L456" s="11"/>
      <c r="M456" s="11"/>
      <c r="N456" s="11"/>
      <c r="O456" s="11"/>
      <c r="P456" s="11"/>
      <c r="Q456" s="11"/>
      <c r="R456" s="11"/>
      <c r="S456" s="11"/>
    </row>
    <row r="457" spans="1:19" ht="16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6"/>
      <c r="L457" s="11"/>
      <c r="M457" s="11"/>
      <c r="N457" s="11"/>
      <c r="O457" s="11"/>
      <c r="P457" s="11"/>
      <c r="Q457" s="11"/>
      <c r="R457" s="11"/>
      <c r="S457" s="11"/>
    </row>
    <row r="458" spans="1:19" ht="16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6"/>
      <c r="L458" s="11"/>
      <c r="M458" s="11"/>
      <c r="N458" s="11"/>
      <c r="O458" s="11"/>
      <c r="P458" s="11"/>
      <c r="Q458" s="11"/>
      <c r="R458" s="11"/>
      <c r="S458" s="11"/>
    </row>
    <row r="459" spans="1:19" ht="16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6"/>
      <c r="L459" s="11"/>
      <c r="M459" s="11"/>
      <c r="N459" s="11"/>
      <c r="O459" s="11"/>
      <c r="P459" s="11"/>
      <c r="Q459" s="11"/>
      <c r="R459" s="11"/>
      <c r="S459" s="11"/>
    </row>
    <row r="460" spans="1:19" ht="16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6"/>
      <c r="L460" s="11"/>
      <c r="M460" s="11"/>
      <c r="N460" s="11"/>
      <c r="O460" s="11"/>
      <c r="P460" s="11"/>
      <c r="Q460" s="11"/>
      <c r="R460" s="11"/>
      <c r="S460" s="11"/>
    </row>
    <row r="461" spans="1:19" ht="16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6"/>
      <c r="L461" s="11"/>
      <c r="M461" s="11"/>
      <c r="N461" s="11"/>
      <c r="O461" s="11"/>
      <c r="P461" s="11"/>
      <c r="Q461" s="11"/>
      <c r="R461" s="11"/>
      <c r="S461" s="11"/>
    </row>
    <row r="462" spans="1:19" ht="16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6"/>
      <c r="L462" s="11"/>
      <c r="M462" s="11"/>
      <c r="N462" s="11"/>
      <c r="O462" s="11"/>
      <c r="P462" s="11"/>
      <c r="Q462" s="11"/>
      <c r="R462" s="11"/>
      <c r="S462" s="11"/>
    </row>
    <row r="463" spans="1:19" ht="16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6"/>
      <c r="L463" s="11"/>
      <c r="M463" s="11"/>
      <c r="N463" s="11"/>
      <c r="O463" s="11"/>
      <c r="P463" s="11"/>
      <c r="Q463" s="11"/>
      <c r="R463" s="11"/>
      <c r="S463" s="11"/>
    </row>
    <row r="464" spans="1:19" ht="16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6"/>
      <c r="L464" s="11"/>
      <c r="M464" s="11"/>
      <c r="N464" s="11"/>
      <c r="O464" s="11"/>
      <c r="P464" s="11"/>
      <c r="Q464" s="11"/>
      <c r="R464" s="11"/>
      <c r="S464" s="11"/>
    </row>
    <row r="465" spans="1:19" ht="16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6"/>
      <c r="L465" s="11"/>
      <c r="M465" s="11"/>
      <c r="N465" s="11"/>
      <c r="O465" s="11"/>
      <c r="P465" s="11"/>
      <c r="Q465" s="11"/>
      <c r="R465" s="11"/>
      <c r="S465" s="11"/>
    </row>
    <row r="466" spans="1:19" ht="16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6"/>
      <c r="L466" s="11"/>
      <c r="M466" s="11"/>
      <c r="N466" s="11"/>
      <c r="O466" s="11"/>
      <c r="P466" s="11"/>
      <c r="Q466" s="11"/>
      <c r="R466" s="11"/>
      <c r="S466" s="11"/>
    </row>
    <row r="467" spans="1:19" ht="16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6"/>
      <c r="L467" s="11"/>
      <c r="M467" s="11"/>
      <c r="N467" s="11"/>
      <c r="O467" s="11"/>
      <c r="P467" s="11"/>
      <c r="Q467" s="11"/>
      <c r="R467" s="11"/>
      <c r="S467" s="11"/>
    </row>
    <row r="468" spans="1:19" ht="16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6"/>
      <c r="L468" s="11"/>
      <c r="M468" s="11"/>
      <c r="N468" s="11"/>
      <c r="O468" s="11"/>
      <c r="P468" s="11"/>
      <c r="Q468" s="11"/>
      <c r="R468" s="11"/>
      <c r="S468" s="11"/>
    </row>
    <row r="469" spans="1:19" ht="16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6"/>
      <c r="L469" s="11"/>
      <c r="M469" s="11"/>
      <c r="N469" s="11"/>
      <c r="O469" s="11"/>
      <c r="P469" s="11"/>
      <c r="Q469" s="11"/>
      <c r="R469" s="11"/>
      <c r="S469" s="11"/>
    </row>
    <row r="470" spans="1:19" ht="16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6"/>
      <c r="L470" s="11"/>
      <c r="M470" s="11"/>
      <c r="N470" s="11"/>
      <c r="O470" s="11"/>
      <c r="P470" s="11"/>
      <c r="Q470" s="11"/>
      <c r="R470" s="11"/>
      <c r="S470" s="11"/>
    </row>
    <row r="471" spans="1:19" ht="16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6"/>
      <c r="L471" s="11"/>
      <c r="M471" s="11"/>
      <c r="N471" s="11"/>
      <c r="O471" s="11"/>
      <c r="P471" s="11"/>
      <c r="Q471" s="11"/>
      <c r="R471" s="11"/>
      <c r="S471" s="11"/>
    </row>
    <row r="472" spans="1:19" ht="16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6"/>
      <c r="L472" s="11"/>
      <c r="M472" s="11"/>
      <c r="N472" s="11"/>
      <c r="O472" s="11"/>
      <c r="P472" s="11"/>
      <c r="Q472" s="11"/>
      <c r="R472" s="11"/>
      <c r="S472" s="11"/>
    </row>
    <row r="473" spans="1:19" ht="16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6"/>
      <c r="L473" s="11"/>
      <c r="M473" s="11"/>
      <c r="N473" s="11"/>
      <c r="O473" s="11"/>
      <c r="P473" s="11"/>
      <c r="Q473" s="11"/>
      <c r="R473" s="11"/>
      <c r="S473" s="11"/>
    </row>
    <row r="474" spans="1:19" ht="16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6"/>
      <c r="L474" s="11"/>
      <c r="M474" s="11"/>
      <c r="N474" s="11"/>
      <c r="O474" s="11"/>
      <c r="P474" s="11"/>
      <c r="Q474" s="11"/>
      <c r="R474" s="11"/>
      <c r="S474" s="11"/>
    </row>
    <row r="475" spans="1:19" ht="16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6"/>
      <c r="L475" s="11"/>
      <c r="M475" s="11"/>
      <c r="N475" s="11"/>
      <c r="O475" s="11"/>
      <c r="P475" s="11"/>
      <c r="Q475" s="11"/>
      <c r="R475" s="11"/>
      <c r="S475" s="11"/>
    </row>
    <row r="476" spans="1:19" ht="16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6"/>
      <c r="L476" s="11"/>
      <c r="M476" s="11"/>
      <c r="N476" s="11"/>
      <c r="O476" s="11"/>
      <c r="P476" s="11"/>
      <c r="Q476" s="11"/>
      <c r="R476" s="11"/>
      <c r="S476" s="11"/>
    </row>
    <row r="477" spans="1:19" ht="16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6"/>
      <c r="L477" s="11"/>
      <c r="M477" s="11"/>
      <c r="N477" s="11"/>
      <c r="O477" s="11"/>
      <c r="P477" s="11"/>
      <c r="Q477" s="11"/>
      <c r="R477" s="11"/>
      <c r="S477" s="11"/>
    </row>
    <row r="478" spans="1:19" ht="16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6"/>
      <c r="L478" s="11"/>
      <c r="M478" s="11"/>
      <c r="N478" s="11"/>
      <c r="O478" s="11"/>
      <c r="P478" s="11"/>
      <c r="Q478" s="11"/>
      <c r="R478" s="11"/>
      <c r="S478" s="11"/>
    </row>
    <row r="479" spans="1:19" ht="16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6"/>
      <c r="L479" s="11"/>
      <c r="M479" s="11"/>
      <c r="N479" s="11"/>
      <c r="O479" s="11"/>
      <c r="P479" s="11"/>
      <c r="Q479" s="11"/>
      <c r="R479" s="11"/>
      <c r="S479" s="11"/>
    </row>
    <row r="480" spans="1:19" ht="16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6"/>
      <c r="L480" s="11"/>
      <c r="M480" s="11"/>
      <c r="N480" s="11"/>
      <c r="O480" s="11"/>
      <c r="P480" s="11"/>
      <c r="Q480" s="11"/>
      <c r="R480" s="11"/>
      <c r="S480" s="11"/>
    </row>
    <row r="481" spans="1:19" ht="16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6"/>
      <c r="L481" s="11"/>
      <c r="M481" s="11"/>
      <c r="N481" s="11"/>
      <c r="O481" s="11"/>
      <c r="P481" s="11"/>
      <c r="Q481" s="11"/>
      <c r="R481" s="11"/>
      <c r="S481" s="11"/>
    </row>
    <row r="482" spans="1:19" ht="16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6"/>
      <c r="L482" s="11"/>
      <c r="M482" s="11"/>
      <c r="N482" s="11"/>
      <c r="O482" s="11"/>
      <c r="P482" s="11"/>
      <c r="Q482" s="11"/>
      <c r="R482" s="11"/>
      <c r="S482" s="11"/>
    </row>
    <row r="483" spans="1:19" ht="16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6"/>
      <c r="L483" s="11"/>
      <c r="M483" s="11"/>
      <c r="N483" s="11"/>
      <c r="O483" s="11"/>
      <c r="P483" s="11"/>
      <c r="Q483" s="11"/>
      <c r="R483" s="11"/>
      <c r="S483" s="11"/>
    </row>
    <row r="484" spans="1:19" ht="16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6"/>
      <c r="L484" s="11"/>
      <c r="M484" s="11"/>
      <c r="N484" s="11"/>
      <c r="O484" s="11"/>
      <c r="P484" s="11"/>
      <c r="Q484" s="11"/>
      <c r="R484" s="11"/>
      <c r="S484" s="11"/>
    </row>
    <row r="485" spans="1:19" ht="16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6"/>
      <c r="L485" s="11"/>
      <c r="M485" s="11"/>
      <c r="N485" s="11"/>
      <c r="O485" s="11"/>
      <c r="P485" s="11"/>
      <c r="Q485" s="11"/>
      <c r="R485" s="11"/>
      <c r="S485" s="11"/>
    </row>
    <row r="486" spans="1:19" ht="16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6"/>
      <c r="L486" s="11"/>
      <c r="M486" s="11"/>
      <c r="N486" s="11"/>
      <c r="O486" s="11"/>
      <c r="P486" s="11"/>
      <c r="Q486" s="11"/>
      <c r="R486" s="11"/>
      <c r="S486" s="11"/>
    </row>
    <row r="487" spans="1:19" ht="16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6"/>
      <c r="L487" s="11"/>
      <c r="M487" s="11"/>
      <c r="N487" s="11"/>
      <c r="O487" s="11"/>
      <c r="P487" s="11"/>
      <c r="Q487" s="11"/>
      <c r="R487" s="11"/>
      <c r="S487" s="11"/>
    </row>
    <row r="488" spans="1:19" ht="16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6"/>
      <c r="L488" s="11"/>
      <c r="M488" s="11"/>
      <c r="N488" s="11"/>
      <c r="O488" s="11"/>
      <c r="P488" s="11"/>
      <c r="Q488" s="11"/>
      <c r="R488" s="11"/>
      <c r="S488" s="11"/>
    </row>
    <row r="489" spans="1:19" ht="16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6"/>
      <c r="L489" s="11"/>
      <c r="M489" s="11"/>
      <c r="N489" s="11"/>
      <c r="O489" s="11"/>
      <c r="P489" s="11"/>
      <c r="Q489" s="11"/>
      <c r="R489" s="11"/>
      <c r="S489" s="11"/>
    </row>
    <row r="490" spans="1:19" ht="16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6"/>
      <c r="L490" s="11"/>
      <c r="M490" s="11"/>
      <c r="N490" s="11"/>
      <c r="O490" s="11"/>
      <c r="P490" s="11"/>
      <c r="Q490" s="11"/>
      <c r="R490" s="11"/>
      <c r="S490" s="11"/>
    </row>
    <row r="491" spans="1:19" ht="16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6"/>
      <c r="L491" s="11"/>
      <c r="M491" s="11"/>
      <c r="N491" s="11"/>
      <c r="O491" s="11"/>
      <c r="P491" s="11"/>
      <c r="Q491" s="11"/>
      <c r="R491" s="11"/>
      <c r="S491" s="11"/>
    </row>
    <row r="492" spans="1:19" ht="16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6"/>
      <c r="L492" s="11"/>
      <c r="M492" s="11"/>
      <c r="N492" s="11"/>
      <c r="O492" s="11"/>
      <c r="P492" s="11"/>
      <c r="Q492" s="11"/>
      <c r="R492" s="11"/>
      <c r="S492" s="11"/>
    </row>
    <row r="493" spans="1:19" ht="16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6"/>
      <c r="L493" s="11"/>
      <c r="M493" s="11"/>
      <c r="N493" s="11"/>
      <c r="O493" s="11"/>
      <c r="P493" s="11"/>
      <c r="Q493" s="11"/>
      <c r="R493" s="11"/>
      <c r="S493" s="11"/>
    </row>
    <row r="494" spans="1:19" ht="16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6"/>
      <c r="L494" s="11"/>
      <c r="M494" s="11"/>
      <c r="N494" s="11"/>
      <c r="O494" s="11"/>
      <c r="P494" s="11"/>
      <c r="Q494" s="11"/>
      <c r="R494" s="11"/>
      <c r="S494" s="11"/>
    </row>
    <row r="495" spans="1:19" ht="16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6"/>
      <c r="L495" s="11"/>
      <c r="M495" s="11"/>
      <c r="N495" s="11"/>
      <c r="O495" s="11"/>
      <c r="P495" s="11"/>
      <c r="Q495" s="11"/>
      <c r="R495" s="11"/>
      <c r="S495" s="11"/>
    </row>
    <row r="496" spans="1:19" ht="16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6"/>
      <c r="L496" s="11"/>
      <c r="M496" s="11"/>
      <c r="N496" s="11"/>
      <c r="O496" s="11"/>
      <c r="P496" s="11"/>
      <c r="Q496" s="11"/>
      <c r="R496" s="11"/>
      <c r="S496" s="11"/>
    </row>
    <row r="497" spans="1:19" ht="16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6"/>
      <c r="L497" s="11"/>
      <c r="M497" s="11"/>
      <c r="N497" s="11"/>
      <c r="O497" s="11"/>
      <c r="P497" s="11"/>
      <c r="Q497" s="11"/>
      <c r="R497" s="11"/>
      <c r="S497" s="11"/>
    </row>
    <row r="498" spans="1:19" ht="16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6"/>
      <c r="L498" s="11"/>
      <c r="M498" s="11"/>
      <c r="N498" s="11"/>
      <c r="O498" s="11"/>
      <c r="P498" s="11"/>
      <c r="Q498" s="11"/>
      <c r="R498" s="11"/>
      <c r="S498" s="11"/>
    </row>
    <row r="499" spans="1:19" ht="16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6"/>
      <c r="L499" s="11"/>
      <c r="M499" s="11"/>
      <c r="N499" s="11"/>
      <c r="O499" s="11"/>
      <c r="P499" s="11"/>
      <c r="Q499" s="11"/>
      <c r="R499" s="11"/>
      <c r="S499" s="11"/>
    </row>
    <row r="500" spans="1:19" ht="16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6"/>
      <c r="L500" s="11"/>
      <c r="M500" s="11"/>
      <c r="N500" s="11"/>
      <c r="O500" s="11"/>
      <c r="P500" s="11"/>
      <c r="Q500" s="11"/>
      <c r="R500" s="11"/>
      <c r="S500" s="11"/>
    </row>
    <row r="501" spans="1:19" ht="16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6"/>
      <c r="L501" s="11"/>
      <c r="M501" s="11"/>
      <c r="N501" s="11"/>
      <c r="O501" s="11"/>
      <c r="P501" s="11"/>
      <c r="Q501" s="11"/>
      <c r="R501" s="11"/>
      <c r="S501" s="11"/>
    </row>
    <row r="502" spans="1:19" ht="16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6"/>
      <c r="L502" s="11"/>
      <c r="M502" s="11"/>
      <c r="N502" s="11"/>
      <c r="O502" s="11"/>
      <c r="P502" s="11"/>
      <c r="Q502" s="11"/>
      <c r="R502" s="11"/>
      <c r="S502" s="11"/>
    </row>
    <row r="503" spans="1:19" ht="16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6"/>
      <c r="L503" s="11"/>
      <c r="M503" s="11"/>
      <c r="N503" s="11"/>
      <c r="O503" s="11"/>
      <c r="P503" s="11"/>
      <c r="Q503" s="11"/>
      <c r="R503" s="11"/>
      <c r="S503" s="11"/>
    </row>
    <row r="504" spans="1:19" ht="16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6"/>
      <c r="L504" s="11"/>
      <c r="M504" s="11"/>
      <c r="N504" s="11"/>
      <c r="O504" s="11"/>
      <c r="P504" s="11"/>
      <c r="Q504" s="11"/>
      <c r="R504" s="11"/>
      <c r="S504" s="11"/>
    </row>
    <row r="505" spans="1:19" ht="16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6"/>
      <c r="L505" s="11"/>
      <c r="M505" s="11"/>
      <c r="N505" s="11"/>
      <c r="O505" s="11"/>
      <c r="P505" s="11"/>
      <c r="Q505" s="11"/>
      <c r="R505" s="11"/>
      <c r="S505" s="11"/>
    </row>
    <row r="506" spans="1:19" ht="16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6"/>
      <c r="L506" s="11"/>
      <c r="M506" s="11"/>
      <c r="N506" s="11"/>
      <c r="O506" s="11"/>
      <c r="P506" s="11"/>
      <c r="Q506" s="11"/>
      <c r="R506" s="11"/>
      <c r="S506" s="11"/>
    </row>
    <row r="507" spans="1:19" ht="16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6"/>
      <c r="L507" s="11"/>
      <c r="M507" s="11"/>
      <c r="N507" s="11"/>
      <c r="O507" s="11"/>
      <c r="P507" s="11"/>
      <c r="Q507" s="11"/>
      <c r="R507" s="11"/>
      <c r="S507" s="11"/>
    </row>
    <row r="508" spans="1:19" ht="16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6"/>
      <c r="L508" s="11"/>
      <c r="M508" s="11"/>
      <c r="N508" s="11"/>
      <c r="O508" s="11"/>
      <c r="P508" s="11"/>
      <c r="Q508" s="11"/>
      <c r="R508" s="11"/>
      <c r="S508" s="11"/>
    </row>
    <row r="509" spans="1:19" ht="16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6"/>
      <c r="L509" s="11"/>
      <c r="M509" s="11"/>
      <c r="N509" s="11"/>
      <c r="O509" s="11"/>
      <c r="P509" s="11"/>
      <c r="Q509" s="11"/>
      <c r="R509" s="11"/>
      <c r="S509" s="11"/>
    </row>
    <row r="510" spans="1:19" ht="16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6"/>
      <c r="L510" s="11"/>
      <c r="M510" s="11"/>
      <c r="N510" s="11"/>
      <c r="O510" s="11"/>
      <c r="P510" s="11"/>
      <c r="Q510" s="11"/>
      <c r="R510" s="11"/>
      <c r="S510" s="11"/>
    </row>
    <row r="511" spans="1:19" ht="16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6"/>
      <c r="L511" s="11"/>
      <c r="M511" s="11"/>
      <c r="N511" s="11"/>
      <c r="O511" s="11"/>
      <c r="P511" s="11"/>
      <c r="Q511" s="11"/>
      <c r="R511" s="11"/>
      <c r="S511" s="11"/>
    </row>
    <row r="512" spans="1:19" ht="16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6"/>
      <c r="L512" s="11"/>
      <c r="M512" s="11"/>
      <c r="N512" s="11"/>
      <c r="O512" s="11"/>
      <c r="P512" s="11"/>
      <c r="Q512" s="11"/>
      <c r="R512" s="11"/>
      <c r="S512" s="11"/>
    </row>
    <row r="513" spans="1:19" ht="16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6"/>
      <c r="L513" s="11"/>
      <c r="M513" s="11"/>
      <c r="N513" s="11"/>
      <c r="O513" s="11"/>
      <c r="P513" s="11"/>
      <c r="Q513" s="11"/>
      <c r="R513" s="11"/>
      <c r="S513" s="11"/>
    </row>
    <row r="514" spans="1:19" ht="16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6"/>
      <c r="L514" s="11"/>
      <c r="M514" s="11"/>
      <c r="N514" s="11"/>
      <c r="O514" s="11"/>
      <c r="P514" s="11"/>
      <c r="Q514" s="11"/>
      <c r="R514" s="11"/>
      <c r="S514" s="11"/>
    </row>
    <row r="515" spans="1:19" ht="16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6"/>
      <c r="L515" s="11"/>
      <c r="M515" s="11"/>
      <c r="N515" s="11"/>
      <c r="O515" s="11"/>
      <c r="P515" s="11"/>
      <c r="Q515" s="11"/>
      <c r="R515" s="11"/>
      <c r="S515" s="11"/>
    </row>
    <row r="516" spans="1:19" ht="16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6"/>
      <c r="L516" s="11"/>
      <c r="M516" s="11"/>
      <c r="N516" s="11"/>
      <c r="O516" s="11"/>
      <c r="P516" s="11"/>
      <c r="Q516" s="11"/>
      <c r="R516" s="11"/>
      <c r="S516" s="11"/>
    </row>
    <row r="517" spans="1:19" ht="16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6"/>
      <c r="L517" s="11"/>
      <c r="M517" s="11"/>
      <c r="N517" s="11"/>
      <c r="O517" s="11"/>
      <c r="P517" s="11"/>
      <c r="Q517" s="11"/>
      <c r="R517" s="11"/>
      <c r="S517" s="11"/>
    </row>
    <row r="518" spans="1:19" ht="16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6"/>
      <c r="L518" s="11"/>
      <c r="M518" s="11"/>
      <c r="N518" s="11"/>
      <c r="O518" s="11"/>
      <c r="P518" s="11"/>
      <c r="Q518" s="11"/>
      <c r="R518" s="11"/>
      <c r="S518" s="11"/>
    </row>
    <row r="519" spans="1:19" ht="16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6"/>
      <c r="L519" s="11"/>
      <c r="M519" s="11"/>
      <c r="N519" s="11"/>
      <c r="O519" s="11"/>
      <c r="P519" s="11"/>
      <c r="Q519" s="11"/>
      <c r="R519" s="11"/>
      <c r="S519" s="11"/>
    </row>
    <row r="520" spans="1:19" ht="16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6"/>
      <c r="L520" s="11"/>
      <c r="M520" s="11"/>
      <c r="N520" s="11"/>
      <c r="O520" s="11"/>
      <c r="P520" s="11"/>
      <c r="Q520" s="11"/>
      <c r="R520" s="11"/>
      <c r="S520" s="11"/>
    </row>
    <row r="521" spans="1:19" ht="16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6"/>
      <c r="L521" s="11"/>
      <c r="M521" s="11"/>
      <c r="N521" s="11"/>
      <c r="O521" s="11"/>
      <c r="P521" s="11"/>
      <c r="Q521" s="11"/>
      <c r="R521" s="11"/>
      <c r="S521" s="11"/>
    </row>
    <row r="522" spans="1:19" ht="16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6"/>
      <c r="L522" s="11"/>
      <c r="M522" s="11"/>
      <c r="N522" s="11"/>
      <c r="O522" s="11"/>
      <c r="P522" s="11"/>
      <c r="Q522" s="11"/>
      <c r="R522" s="11"/>
      <c r="S522" s="11"/>
    </row>
    <row r="523" spans="1:19" ht="16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6"/>
      <c r="L523" s="11"/>
      <c r="M523" s="11"/>
      <c r="N523" s="11"/>
      <c r="O523" s="11"/>
      <c r="P523" s="11"/>
      <c r="Q523" s="11"/>
      <c r="R523" s="11"/>
      <c r="S523" s="11"/>
    </row>
    <row r="524" spans="1:19" ht="16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6"/>
      <c r="L524" s="11"/>
      <c r="M524" s="11"/>
      <c r="N524" s="11"/>
      <c r="O524" s="11"/>
      <c r="P524" s="11"/>
      <c r="Q524" s="11"/>
      <c r="R524" s="11"/>
      <c r="S524" s="11"/>
    </row>
    <row r="525" spans="1:19" ht="16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6"/>
      <c r="L525" s="11"/>
      <c r="M525" s="11"/>
      <c r="N525" s="11"/>
      <c r="O525" s="11"/>
      <c r="P525" s="11"/>
      <c r="Q525" s="11"/>
      <c r="R525" s="11"/>
      <c r="S525" s="11"/>
    </row>
    <row r="526" spans="1:19" ht="16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6"/>
      <c r="L526" s="11"/>
      <c r="M526" s="11"/>
      <c r="N526" s="11"/>
      <c r="O526" s="11"/>
      <c r="P526" s="11"/>
      <c r="Q526" s="11"/>
      <c r="R526" s="11"/>
      <c r="S526" s="11"/>
    </row>
    <row r="527" spans="1:19" ht="16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6"/>
      <c r="L527" s="11"/>
      <c r="M527" s="11"/>
      <c r="N527" s="11"/>
      <c r="O527" s="11"/>
      <c r="P527" s="11"/>
      <c r="Q527" s="11"/>
      <c r="R527" s="11"/>
      <c r="S527" s="11"/>
    </row>
    <row r="528" spans="1:19" ht="16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6"/>
      <c r="L528" s="11"/>
      <c r="M528" s="11"/>
      <c r="N528" s="11"/>
      <c r="O528" s="11"/>
      <c r="P528" s="11"/>
      <c r="Q528" s="11"/>
      <c r="R528" s="11"/>
      <c r="S528" s="11"/>
    </row>
    <row r="529" spans="1:19" ht="16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6"/>
      <c r="L529" s="11"/>
      <c r="M529" s="11"/>
      <c r="N529" s="11"/>
      <c r="O529" s="11"/>
      <c r="P529" s="11"/>
      <c r="Q529" s="11"/>
      <c r="R529" s="11"/>
      <c r="S529" s="11"/>
    </row>
    <row r="530" spans="1:19" ht="16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6"/>
      <c r="L530" s="11"/>
      <c r="M530" s="11"/>
      <c r="N530" s="11"/>
      <c r="O530" s="11"/>
      <c r="P530" s="11"/>
      <c r="Q530" s="11"/>
      <c r="R530" s="11"/>
      <c r="S530" s="11"/>
    </row>
    <row r="531" spans="1:19" ht="16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6"/>
      <c r="L531" s="11"/>
      <c r="M531" s="11"/>
      <c r="N531" s="11"/>
      <c r="O531" s="11"/>
      <c r="P531" s="11"/>
      <c r="Q531" s="11"/>
      <c r="R531" s="11"/>
      <c r="S531" s="11"/>
    </row>
    <row r="532" spans="1:19" ht="16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6"/>
      <c r="L532" s="11"/>
      <c r="M532" s="11"/>
      <c r="N532" s="11"/>
      <c r="O532" s="11"/>
      <c r="P532" s="11"/>
      <c r="Q532" s="11"/>
      <c r="R532" s="11"/>
      <c r="S532" s="11"/>
    </row>
    <row r="533" spans="1:19" ht="16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6"/>
      <c r="L533" s="11"/>
      <c r="M533" s="11"/>
      <c r="N533" s="11"/>
      <c r="O533" s="11"/>
      <c r="P533" s="11"/>
      <c r="Q533" s="11"/>
      <c r="R533" s="11"/>
      <c r="S533" s="11"/>
    </row>
    <row r="534" spans="1:19" ht="16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6"/>
      <c r="L534" s="11"/>
      <c r="M534" s="11"/>
      <c r="N534" s="11"/>
      <c r="O534" s="11"/>
      <c r="P534" s="11"/>
      <c r="Q534" s="11"/>
      <c r="R534" s="11"/>
      <c r="S534" s="11"/>
    </row>
    <row r="535" spans="1:19" ht="16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6"/>
      <c r="L535" s="11"/>
      <c r="M535" s="11"/>
      <c r="N535" s="11"/>
      <c r="O535" s="11"/>
      <c r="P535" s="11"/>
      <c r="Q535" s="11"/>
      <c r="R535" s="11"/>
      <c r="S535" s="11"/>
    </row>
    <row r="536" spans="1:19" ht="16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6"/>
      <c r="L536" s="11"/>
      <c r="M536" s="11"/>
      <c r="N536" s="11"/>
      <c r="O536" s="11"/>
      <c r="P536" s="11"/>
      <c r="Q536" s="11"/>
      <c r="R536" s="11"/>
      <c r="S536" s="11"/>
    </row>
    <row r="537" spans="1:19" ht="16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6"/>
      <c r="L537" s="11"/>
      <c r="M537" s="11"/>
      <c r="N537" s="11"/>
      <c r="O537" s="11"/>
      <c r="P537" s="11"/>
      <c r="Q537" s="11"/>
      <c r="R537" s="11"/>
      <c r="S537" s="11"/>
    </row>
    <row r="538" spans="1:19" ht="16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6"/>
      <c r="L538" s="11"/>
      <c r="M538" s="11"/>
      <c r="N538" s="11"/>
      <c r="O538" s="11"/>
      <c r="P538" s="11"/>
      <c r="Q538" s="11"/>
      <c r="R538" s="11"/>
      <c r="S538" s="11"/>
    </row>
    <row r="539" spans="1:19" ht="16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6"/>
      <c r="L539" s="11"/>
      <c r="M539" s="11"/>
      <c r="N539" s="11"/>
      <c r="O539" s="11"/>
      <c r="P539" s="11"/>
      <c r="Q539" s="11"/>
      <c r="R539" s="11"/>
      <c r="S539" s="11"/>
    </row>
    <row r="540" spans="1:19" ht="16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6"/>
      <c r="L540" s="11"/>
      <c r="M540" s="11"/>
      <c r="N540" s="11"/>
      <c r="O540" s="11"/>
      <c r="P540" s="11"/>
      <c r="Q540" s="11"/>
      <c r="R540" s="11"/>
      <c r="S540" s="11"/>
    </row>
    <row r="541" spans="1:19" ht="16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6"/>
      <c r="L541" s="11"/>
      <c r="M541" s="11"/>
      <c r="N541" s="11"/>
      <c r="O541" s="11"/>
      <c r="P541" s="11"/>
      <c r="Q541" s="11"/>
      <c r="R541" s="11"/>
      <c r="S541" s="11"/>
    </row>
    <row r="542" spans="1:19" ht="16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6"/>
      <c r="L542" s="11"/>
      <c r="M542" s="11"/>
      <c r="N542" s="11"/>
      <c r="O542" s="11"/>
      <c r="P542" s="11"/>
      <c r="Q542" s="11"/>
      <c r="R542" s="11"/>
      <c r="S542" s="11"/>
    </row>
    <row r="543" spans="1:19" ht="16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6"/>
      <c r="L543" s="11"/>
      <c r="M543" s="11"/>
      <c r="N543" s="11"/>
      <c r="O543" s="11"/>
      <c r="P543" s="11"/>
      <c r="Q543" s="11"/>
      <c r="R543" s="11"/>
      <c r="S543" s="11"/>
    </row>
    <row r="544" spans="1:19" ht="16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6"/>
      <c r="L544" s="11"/>
      <c r="M544" s="11"/>
      <c r="N544" s="11"/>
      <c r="O544" s="11"/>
      <c r="P544" s="11"/>
      <c r="Q544" s="11"/>
      <c r="R544" s="11"/>
      <c r="S544" s="11"/>
    </row>
    <row r="545" spans="1:19" ht="16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6"/>
      <c r="L545" s="11"/>
      <c r="M545" s="11"/>
      <c r="N545" s="11"/>
      <c r="O545" s="11"/>
      <c r="P545" s="11"/>
      <c r="Q545" s="11"/>
      <c r="R545" s="11"/>
      <c r="S545" s="11"/>
    </row>
    <row r="546" spans="1:19" ht="16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6"/>
      <c r="L546" s="11"/>
      <c r="M546" s="11"/>
      <c r="N546" s="11"/>
      <c r="O546" s="11"/>
      <c r="P546" s="11"/>
      <c r="Q546" s="11"/>
      <c r="R546" s="11"/>
      <c r="S546" s="11"/>
    </row>
    <row r="547" spans="1:19" ht="16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6"/>
      <c r="L547" s="11"/>
      <c r="M547" s="11"/>
      <c r="N547" s="11"/>
      <c r="O547" s="11"/>
      <c r="P547" s="11"/>
      <c r="Q547" s="11"/>
      <c r="R547" s="11"/>
      <c r="S547" s="11"/>
    </row>
    <row r="548" spans="1:19" ht="16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6"/>
      <c r="L548" s="11"/>
      <c r="M548" s="11"/>
      <c r="N548" s="11"/>
      <c r="O548" s="11"/>
      <c r="P548" s="11"/>
      <c r="Q548" s="11"/>
      <c r="R548" s="11"/>
      <c r="S548" s="11"/>
    </row>
    <row r="549" spans="1:19" ht="16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6"/>
      <c r="L549" s="11"/>
      <c r="M549" s="11"/>
      <c r="N549" s="11"/>
      <c r="O549" s="11"/>
      <c r="P549" s="11"/>
      <c r="Q549" s="11"/>
      <c r="R549" s="11"/>
      <c r="S549" s="11"/>
    </row>
    <row r="550" spans="1:19" ht="16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6"/>
      <c r="L550" s="11"/>
      <c r="M550" s="11"/>
      <c r="N550" s="11"/>
      <c r="O550" s="11"/>
      <c r="P550" s="11"/>
      <c r="Q550" s="11"/>
      <c r="R550" s="11"/>
      <c r="S550" s="11"/>
    </row>
    <row r="551" spans="1:19" ht="16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6"/>
      <c r="L551" s="11"/>
      <c r="M551" s="11"/>
      <c r="N551" s="11"/>
      <c r="O551" s="11"/>
      <c r="P551" s="11"/>
      <c r="Q551" s="11"/>
      <c r="R551" s="11"/>
      <c r="S551" s="11"/>
    </row>
    <row r="552" spans="1:19" ht="16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6"/>
      <c r="L552" s="11"/>
      <c r="M552" s="11"/>
      <c r="N552" s="11"/>
      <c r="O552" s="11"/>
      <c r="P552" s="11"/>
      <c r="Q552" s="11"/>
      <c r="R552" s="11"/>
      <c r="S552" s="11"/>
    </row>
    <row r="553" spans="1:19" ht="15.75" customHeight="1" x14ac:dyDescent="0.15">
      <c r="K553" s="3"/>
    </row>
    <row r="554" spans="1:19" ht="15.75" customHeight="1" x14ac:dyDescent="0.15">
      <c r="K554" s="3"/>
    </row>
    <row r="555" spans="1:19" ht="15.75" customHeight="1" x14ac:dyDescent="0.15">
      <c r="K555" s="3"/>
    </row>
    <row r="556" spans="1:19" ht="15.75" customHeight="1" x14ac:dyDescent="0.15">
      <c r="K556" s="3"/>
    </row>
    <row r="557" spans="1:19" ht="15.75" customHeight="1" x14ac:dyDescent="0.15">
      <c r="K557" s="3"/>
    </row>
    <row r="558" spans="1:19" ht="15.75" customHeight="1" x14ac:dyDescent="0.15">
      <c r="K558" s="3"/>
    </row>
    <row r="559" spans="1:19" ht="15.75" customHeight="1" x14ac:dyDescent="0.15">
      <c r="K559" s="3"/>
    </row>
    <row r="560" spans="1:19" ht="15.75" customHeight="1" x14ac:dyDescent="0.15">
      <c r="K560" s="3"/>
    </row>
    <row r="561" spans="11:11" ht="15.75" customHeight="1" x14ac:dyDescent="0.15">
      <c r="K561" s="3"/>
    </row>
    <row r="562" spans="11:11" ht="15.75" customHeight="1" x14ac:dyDescent="0.15">
      <c r="K562" s="3"/>
    </row>
    <row r="563" spans="11:11" ht="15.75" customHeight="1" x14ac:dyDescent="0.15">
      <c r="K563" s="3"/>
    </row>
    <row r="564" spans="11:11" ht="15.75" customHeight="1" x14ac:dyDescent="0.15">
      <c r="K564" s="3"/>
    </row>
    <row r="565" spans="11:11" ht="15.75" customHeight="1" x14ac:dyDescent="0.15">
      <c r="K565" s="3"/>
    </row>
    <row r="566" spans="11:11" ht="15.75" customHeight="1" x14ac:dyDescent="0.15">
      <c r="K566" s="3"/>
    </row>
    <row r="567" spans="11:11" ht="15.75" customHeight="1" x14ac:dyDescent="0.15">
      <c r="K567" s="3"/>
    </row>
    <row r="568" spans="11:11" ht="15.75" customHeight="1" x14ac:dyDescent="0.15">
      <c r="K568" s="3"/>
    </row>
    <row r="569" spans="11:11" ht="15.75" customHeight="1" x14ac:dyDescent="0.15">
      <c r="K569" s="3"/>
    </row>
    <row r="570" spans="11:11" ht="15.75" customHeight="1" x14ac:dyDescent="0.15">
      <c r="K570" s="3"/>
    </row>
    <row r="571" spans="11:11" ht="15.75" customHeight="1" x14ac:dyDescent="0.15">
      <c r="K571" s="3"/>
    </row>
    <row r="572" spans="11:11" ht="15.75" customHeight="1" x14ac:dyDescent="0.15">
      <c r="K572" s="3"/>
    </row>
    <row r="573" spans="11:11" ht="15.75" customHeight="1" x14ac:dyDescent="0.15">
      <c r="K573" s="3"/>
    </row>
    <row r="574" spans="11:11" ht="15.75" customHeight="1" x14ac:dyDescent="0.15">
      <c r="K574" s="3"/>
    </row>
    <row r="575" spans="11:11" ht="15.75" customHeight="1" x14ac:dyDescent="0.15">
      <c r="K575" s="3"/>
    </row>
    <row r="576" spans="11:11" ht="15.75" customHeight="1" x14ac:dyDescent="0.15">
      <c r="K576" s="3"/>
    </row>
    <row r="577" spans="11:11" ht="15.75" customHeight="1" x14ac:dyDescent="0.15">
      <c r="K577" s="3"/>
    </row>
    <row r="578" spans="11:11" ht="15.75" customHeight="1" x14ac:dyDescent="0.15">
      <c r="K578" s="3"/>
    </row>
    <row r="579" spans="11:11" ht="15.75" customHeight="1" x14ac:dyDescent="0.15">
      <c r="K579" s="3"/>
    </row>
    <row r="580" spans="11:11" ht="15.75" customHeight="1" x14ac:dyDescent="0.15">
      <c r="K580" s="3"/>
    </row>
    <row r="581" spans="11:11" ht="15.75" customHeight="1" x14ac:dyDescent="0.15">
      <c r="K581" s="3"/>
    </row>
    <row r="582" spans="11:11" ht="15.75" customHeight="1" x14ac:dyDescent="0.15">
      <c r="K582" s="3"/>
    </row>
    <row r="583" spans="11:11" ht="15.75" customHeight="1" x14ac:dyDescent="0.15">
      <c r="K583" s="3"/>
    </row>
    <row r="584" spans="11:11" ht="15.75" customHeight="1" x14ac:dyDescent="0.15">
      <c r="K584" s="3"/>
    </row>
    <row r="585" spans="11:11" ht="15.75" customHeight="1" x14ac:dyDescent="0.15">
      <c r="K585" s="3"/>
    </row>
    <row r="586" spans="11:11" ht="15.75" customHeight="1" x14ac:dyDescent="0.15">
      <c r="K586" s="3"/>
    </row>
    <row r="587" spans="11:11" ht="15.75" customHeight="1" x14ac:dyDescent="0.15">
      <c r="K587" s="3"/>
    </row>
    <row r="588" spans="11:11" ht="15.75" customHeight="1" x14ac:dyDescent="0.15">
      <c r="K588" s="3"/>
    </row>
    <row r="589" spans="11:11" ht="15.75" customHeight="1" x14ac:dyDescent="0.15">
      <c r="K589" s="3"/>
    </row>
    <row r="590" spans="11:11" ht="15.75" customHeight="1" x14ac:dyDescent="0.15">
      <c r="K590" s="3"/>
    </row>
    <row r="591" spans="11:11" ht="15.75" customHeight="1" x14ac:dyDescent="0.15">
      <c r="K591" s="3"/>
    </row>
    <row r="592" spans="11:11" ht="15.75" customHeight="1" x14ac:dyDescent="0.15">
      <c r="K592" s="3"/>
    </row>
    <row r="593" spans="11:11" ht="15.75" customHeight="1" x14ac:dyDescent="0.15">
      <c r="K593" s="3"/>
    </row>
    <row r="594" spans="11:11" ht="15.75" customHeight="1" x14ac:dyDescent="0.15">
      <c r="K594" s="3"/>
    </row>
    <row r="595" spans="11:11" ht="15.75" customHeight="1" x14ac:dyDescent="0.15">
      <c r="K595" s="3"/>
    </row>
    <row r="596" spans="11:11" ht="15.75" customHeight="1" x14ac:dyDescent="0.15">
      <c r="K596" s="3"/>
    </row>
    <row r="597" spans="11:11" ht="15.75" customHeight="1" x14ac:dyDescent="0.15">
      <c r="K597" s="3"/>
    </row>
    <row r="598" spans="11:11" ht="15.75" customHeight="1" x14ac:dyDescent="0.15">
      <c r="K598" s="3"/>
    </row>
    <row r="599" spans="11:11" ht="15.75" customHeight="1" x14ac:dyDescent="0.15">
      <c r="K599" s="3"/>
    </row>
    <row r="600" spans="11:11" ht="15.75" customHeight="1" x14ac:dyDescent="0.15">
      <c r="K600" s="3"/>
    </row>
    <row r="601" spans="11:11" ht="15.75" customHeight="1" x14ac:dyDescent="0.15">
      <c r="K601" s="3"/>
    </row>
    <row r="602" spans="11:11" ht="15.75" customHeight="1" x14ac:dyDescent="0.15">
      <c r="K602" s="3"/>
    </row>
    <row r="603" spans="11:11" ht="15.75" customHeight="1" x14ac:dyDescent="0.15">
      <c r="K603" s="3"/>
    </row>
    <row r="604" spans="11:11" ht="15.75" customHeight="1" x14ac:dyDescent="0.15">
      <c r="K604" s="3"/>
    </row>
    <row r="605" spans="11:11" ht="15.75" customHeight="1" x14ac:dyDescent="0.15">
      <c r="K605" s="3"/>
    </row>
    <row r="606" spans="11:11" ht="15.75" customHeight="1" x14ac:dyDescent="0.15">
      <c r="K606" s="3"/>
    </row>
    <row r="607" spans="11:11" ht="15.75" customHeight="1" x14ac:dyDescent="0.15">
      <c r="K607" s="3"/>
    </row>
    <row r="608" spans="11:11" ht="15.75" customHeight="1" x14ac:dyDescent="0.15">
      <c r="K608" s="3"/>
    </row>
    <row r="609" spans="11:11" ht="15.75" customHeight="1" x14ac:dyDescent="0.15">
      <c r="K609" s="3"/>
    </row>
    <row r="610" spans="11:11" ht="15.75" customHeight="1" x14ac:dyDescent="0.15">
      <c r="K610" s="3"/>
    </row>
    <row r="611" spans="11:11" ht="15.75" customHeight="1" x14ac:dyDescent="0.15">
      <c r="K611" s="3"/>
    </row>
    <row r="612" spans="11:11" ht="15.75" customHeight="1" x14ac:dyDescent="0.15">
      <c r="K612" s="3"/>
    </row>
    <row r="613" spans="11:11" ht="15.75" customHeight="1" x14ac:dyDescent="0.15">
      <c r="K613" s="3"/>
    </row>
    <row r="614" spans="11:11" ht="15.75" customHeight="1" x14ac:dyDescent="0.15">
      <c r="K614" s="3"/>
    </row>
    <row r="615" spans="11:11" ht="15.75" customHeight="1" x14ac:dyDescent="0.15">
      <c r="K615" s="3"/>
    </row>
    <row r="616" spans="11:11" ht="15.75" customHeight="1" x14ac:dyDescent="0.15">
      <c r="K616" s="3"/>
    </row>
    <row r="617" spans="11:11" ht="15.75" customHeight="1" x14ac:dyDescent="0.15">
      <c r="K617" s="3"/>
    </row>
    <row r="618" spans="11:11" ht="15.75" customHeight="1" x14ac:dyDescent="0.15">
      <c r="K618" s="3"/>
    </row>
    <row r="619" spans="11:11" ht="15.75" customHeight="1" x14ac:dyDescent="0.15">
      <c r="K619" s="3"/>
    </row>
    <row r="620" spans="11:11" ht="15.75" customHeight="1" x14ac:dyDescent="0.15">
      <c r="K620" s="3"/>
    </row>
    <row r="621" spans="11:11" ht="15.75" customHeight="1" x14ac:dyDescent="0.15">
      <c r="K621" s="3"/>
    </row>
    <row r="622" spans="11:11" ht="15.75" customHeight="1" x14ac:dyDescent="0.15">
      <c r="K622" s="3"/>
    </row>
    <row r="623" spans="11:11" ht="15.75" customHeight="1" x14ac:dyDescent="0.15">
      <c r="K623" s="3"/>
    </row>
    <row r="624" spans="11:11" ht="15.75" customHeight="1" x14ac:dyDescent="0.15">
      <c r="K624" s="3"/>
    </row>
    <row r="625" spans="11:11" ht="15.75" customHeight="1" x14ac:dyDescent="0.15">
      <c r="K625" s="3"/>
    </row>
    <row r="626" spans="11:11" ht="15.75" customHeight="1" x14ac:dyDescent="0.15">
      <c r="K626" s="3"/>
    </row>
    <row r="627" spans="11:11" ht="15.75" customHeight="1" x14ac:dyDescent="0.15">
      <c r="K627" s="3"/>
    </row>
    <row r="628" spans="11:11" ht="15.75" customHeight="1" x14ac:dyDescent="0.15">
      <c r="K628" s="3"/>
    </row>
    <row r="629" spans="11:11" ht="15.75" customHeight="1" x14ac:dyDescent="0.15">
      <c r="K629" s="3"/>
    </row>
    <row r="630" spans="11:11" ht="15.75" customHeight="1" x14ac:dyDescent="0.15">
      <c r="K630" s="3"/>
    </row>
    <row r="631" spans="11:11" ht="15.75" customHeight="1" x14ac:dyDescent="0.15">
      <c r="K631" s="3"/>
    </row>
    <row r="632" spans="11:11" ht="15.75" customHeight="1" x14ac:dyDescent="0.15">
      <c r="K632" s="3"/>
    </row>
    <row r="633" spans="11:11" ht="15.75" customHeight="1" x14ac:dyDescent="0.15">
      <c r="K633" s="3"/>
    </row>
    <row r="634" spans="11:11" ht="15.75" customHeight="1" x14ac:dyDescent="0.15">
      <c r="K634" s="3"/>
    </row>
    <row r="635" spans="11:11" ht="15.75" customHeight="1" x14ac:dyDescent="0.15">
      <c r="K635" s="3"/>
    </row>
    <row r="636" spans="11:11" ht="15.75" customHeight="1" x14ac:dyDescent="0.15">
      <c r="K636" s="3"/>
    </row>
    <row r="637" spans="11:11" ht="15.75" customHeight="1" x14ac:dyDescent="0.15">
      <c r="K637" s="3"/>
    </row>
    <row r="638" spans="11:11" ht="15.75" customHeight="1" x14ac:dyDescent="0.15">
      <c r="K638" s="3"/>
    </row>
    <row r="639" spans="11:11" ht="15.75" customHeight="1" x14ac:dyDescent="0.15">
      <c r="K639" s="3"/>
    </row>
    <row r="640" spans="11:11" ht="15.75" customHeight="1" x14ac:dyDescent="0.15">
      <c r="K640" s="3"/>
    </row>
    <row r="641" spans="11:11" ht="15.75" customHeight="1" x14ac:dyDescent="0.15">
      <c r="K641" s="3"/>
    </row>
    <row r="642" spans="11:11" ht="15.75" customHeight="1" x14ac:dyDescent="0.15">
      <c r="K642" s="3"/>
    </row>
    <row r="643" spans="11:11" ht="15.75" customHeight="1" x14ac:dyDescent="0.15">
      <c r="K643" s="3"/>
    </row>
    <row r="644" spans="11:11" ht="15.75" customHeight="1" x14ac:dyDescent="0.15">
      <c r="K644" s="3"/>
    </row>
    <row r="645" spans="11:11" ht="15.75" customHeight="1" x14ac:dyDescent="0.15">
      <c r="K645" s="3"/>
    </row>
    <row r="646" spans="11:11" ht="15.75" customHeight="1" x14ac:dyDescent="0.15">
      <c r="K646" s="3"/>
    </row>
    <row r="647" spans="11:11" ht="15.75" customHeight="1" x14ac:dyDescent="0.15">
      <c r="K647" s="3"/>
    </row>
    <row r="648" spans="11:11" ht="15.75" customHeight="1" x14ac:dyDescent="0.15">
      <c r="K648" s="3"/>
    </row>
    <row r="649" spans="11:11" ht="15.75" customHeight="1" x14ac:dyDescent="0.15">
      <c r="K649" s="3"/>
    </row>
    <row r="650" spans="11:11" ht="15.75" customHeight="1" x14ac:dyDescent="0.15">
      <c r="K650" s="3"/>
    </row>
    <row r="651" spans="11:11" ht="15.75" customHeight="1" x14ac:dyDescent="0.15">
      <c r="K651" s="3"/>
    </row>
    <row r="652" spans="11:11" ht="15.75" customHeight="1" x14ac:dyDescent="0.15">
      <c r="K652" s="3"/>
    </row>
    <row r="653" spans="11:11" ht="15.75" customHeight="1" x14ac:dyDescent="0.15">
      <c r="K653" s="3"/>
    </row>
    <row r="654" spans="11:11" ht="15.75" customHeight="1" x14ac:dyDescent="0.15">
      <c r="K654" s="3"/>
    </row>
    <row r="655" spans="11:11" ht="15.75" customHeight="1" x14ac:dyDescent="0.15">
      <c r="K655" s="3"/>
    </row>
    <row r="656" spans="11:11" ht="15.75" customHeight="1" x14ac:dyDescent="0.15">
      <c r="K656" s="3"/>
    </row>
    <row r="657" spans="11:11" ht="15.75" customHeight="1" x14ac:dyDescent="0.15">
      <c r="K657" s="3"/>
    </row>
    <row r="658" spans="11:11" ht="15.75" customHeight="1" x14ac:dyDescent="0.15">
      <c r="K658" s="3"/>
    </row>
    <row r="659" spans="11:11" ht="15.75" customHeight="1" x14ac:dyDescent="0.15">
      <c r="K659" s="3"/>
    </row>
    <row r="660" spans="11:11" ht="15.75" customHeight="1" x14ac:dyDescent="0.15">
      <c r="K660" s="3"/>
    </row>
    <row r="661" spans="11:11" ht="15.75" customHeight="1" x14ac:dyDescent="0.15">
      <c r="K661" s="3"/>
    </row>
    <row r="662" spans="11:11" ht="15.75" customHeight="1" x14ac:dyDescent="0.15">
      <c r="K662" s="3"/>
    </row>
    <row r="663" spans="11:11" ht="15.75" customHeight="1" x14ac:dyDescent="0.15">
      <c r="K663" s="3"/>
    </row>
    <row r="664" spans="11:11" ht="15.75" customHeight="1" x14ac:dyDescent="0.15">
      <c r="K664" s="3"/>
    </row>
    <row r="665" spans="11:11" ht="15.75" customHeight="1" x14ac:dyDescent="0.15">
      <c r="K665" s="3"/>
    </row>
    <row r="666" spans="11:11" ht="15.75" customHeight="1" x14ac:dyDescent="0.15">
      <c r="K666" s="3"/>
    </row>
    <row r="667" spans="11:11" ht="15.75" customHeight="1" x14ac:dyDescent="0.15">
      <c r="K667" s="3"/>
    </row>
    <row r="668" spans="11:11" ht="15.75" customHeight="1" x14ac:dyDescent="0.15">
      <c r="K668" s="3"/>
    </row>
    <row r="669" spans="11:11" ht="15.75" customHeight="1" x14ac:dyDescent="0.15">
      <c r="K669" s="3"/>
    </row>
    <row r="670" spans="11:11" ht="15.75" customHeight="1" x14ac:dyDescent="0.15">
      <c r="K670" s="3"/>
    </row>
    <row r="671" spans="11:11" ht="15.75" customHeight="1" x14ac:dyDescent="0.15">
      <c r="K671" s="3"/>
    </row>
    <row r="672" spans="11:11" ht="15.75" customHeight="1" x14ac:dyDescent="0.15">
      <c r="K672" s="3"/>
    </row>
    <row r="673" spans="11:11" ht="15.75" customHeight="1" x14ac:dyDescent="0.15">
      <c r="K673" s="3"/>
    </row>
    <row r="674" spans="11:11" ht="15.75" customHeight="1" x14ac:dyDescent="0.15">
      <c r="K674" s="3"/>
    </row>
    <row r="675" spans="11:11" ht="15.75" customHeight="1" x14ac:dyDescent="0.15">
      <c r="K675" s="3"/>
    </row>
    <row r="676" spans="11:11" ht="15.75" customHeight="1" x14ac:dyDescent="0.15">
      <c r="K676" s="3"/>
    </row>
    <row r="677" spans="11:11" ht="15.75" customHeight="1" x14ac:dyDescent="0.15">
      <c r="K677" s="3"/>
    </row>
    <row r="678" spans="11:11" ht="15.75" customHeight="1" x14ac:dyDescent="0.15">
      <c r="K678" s="3"/>
    </row>
    <row r="679" spans="11:11" ht="15.75" customHeight="1" x14ac:dyDescent="0.15">
      <c r="K679" s="3"/>
    </row>
    <row r="680" spans="11:11" ht="15.75" customHeight="1" x14ac:dyDescent="0.15">
      <c r="K680" s="3"/>
    </row>
    <row r="681" spans="11:11" ht="15.75" customHeight="1" x14ac:dyDescent="0.15">
      <c r="K681" s="3"/>
    </row>
    <row r="682" spans="11:11" ht="15.75" customHeight="1" x14ac:dyDescent="0.15">
      <c r="K682" s="3"/>
    </row>
    <row r="683" spans="11:11" ht="15.75" customHeight="1" x14ac:dyDescent="0.15">
      <c r="K683" s="3"/>
    </row>
    <row r="684" spans="11:11" ht="15.75" customHeight="1" x14ac:dyDescent="0.15">
      <c r="K684" s="3"/>
    </row>
    <row r="685" spans="11:11" ht="15.75" customHeight="1" x14ac:dyDescent="0.15">
      <c r="K685" s="3"/>
    </row>
    <row r="686" spans="11:11" ht="15.75" customHeight="1" x14ac:dyDescent="0.15">
      <c r="K686" s="3"/>
    </row>
    <row r="687" spans="11:11" ht="15.75" customHeight="1" x14ac:dyDescent="0.15">
      <c r="K687" s="3"/>
    </row>
    <row r="688" spans="11:11" ht="15.75" customHeight="1" x14ac:dyDescent="0.15">
      <c r="K688" s="3"/>
    </row>
    <row r="689" spans="11:11" ht="15.75" customHeight="1" x14ac:dyDescent="0.15">
      <c r="K689" s="3"/>
    </row>
    <row r="690" spans="11:11" ht="15.75" customHeight="1" x14ac:dyDescent="0.15">
      <c r="K690" s="3"/>
    </row>
    <row r="691" spans="11:11" ht="15.75" customHeight="1" x14ac:dyDescent="0.15">
      <c r="K691" s="3"/>
    </row>
    <row r="692" spans="11:11" ht="15.75" customHeight="1" x14ac:dyDescent="0.15">
      <c r="K692" s="3"/>
    </row>
    <row r="693" spans="11:11" ht="15.75" customHeight="1" x14ac:dyDescent="0.15">
      <c r="K693" s="3"/>
    </row>
    <row r="694" spans="11:11" ht="15.75" customHeight="1" x14ac:dyDescent="0.15">
      <c r="K694" s="3"/>
    </row>
    <row r="695" spans="11:11" ht="15.75" customHeight="1" x14ac:dyDescent="0.15">
      <c r="K695" s="3"/>
    </row>
    <row r="696" spans="11:11" ht="15.75" customHeight="1" x14ac:dyDescent="0.15">
      <c r="K696" s="3"/>
    </row>
    <row r="697" spans="11:11" ht="15.75" customHeight="1" x14ac:dyDescent="0.15">
      <c r="K697" s="3"/>
    </row>
    <row r="698" spans="11:11" ht="15.75" customHeight="1" x14ac:dyDescent="0.15">
      <c r="K698" s="3"/>
    </row>
    <row r="699" spans="11:11" ht="15.75" customHeight="1" x14ac:dyDescent="0.15">
      <c r="K699" s="3"/>
    </row>
    <row r="700" spans="11:11" ht="15.75" customHeight="1" x14ac:dyDescent="0.15">
      <c r="K700" s="3"/>
    </row>
    <row r="701" spans="11:11" ht="15.75" customHeight="1" x14ac:dyDescent="0.15">
      <c r="K701" s="3"/>
    </row>
    <row r="702" spans="11:11" ht="15.75" customHeight="1" x14ac:dyDescent="0.15">
      <c r="K702" s="3"/>
    </row>
    <row r="703" spans="11:11" ht="15.75" customHeight="1" x14ac:dyDescent="0.15">
      <c r="K703" s="3"/>
    </row>
    <row r="704" spans="11:11" ht="15.75" customHeight="1" x14ac:dyDescent="0.15">
      <c r="K704" s="3"/>
    </row>
    <row r="705" spans="11:11" ht="15.75" customHeight="1" x14ac:dyDescent="0.15">
      <c r="K705" s="3"/>
    </row>
    <row r="706" spans="11:11" ht="15.75" customHeight="1" x14ac:dyDescent="0.15">
      <c r="K706" s="3"/>
    </row>
    <row r="707" spans="11:11" ht="15.75" customHeight="1" x14ac:dyDescent="0.15">
      <c r="K707" s="3"/>
    </row>
    <row r="708" spans="11:11" ht="15.75" customHeight="1" x14ac:dyDescent="0.15">
      <c r="K708" s="3"/>
    </row>
    <row r="709" spans="11:11" ht="15.75" customHeight="1" x14ac:dyDescent="0.15">
      <c r="K709" s="3"/>
    </row>
    <row r="710" spans="11:11" ht="15.75" customHeight="1" x14ac:dyDescent="0.15">
      <c r="K710" s="3"/>
    </row>
    <row r="711" spans="11:11" ht="15.75" customHeight="1" x14ac:dyDescent="0.15">
      <c r="K711" s="3"/>
    </row>
    <row r="712" spans="11:11" ht="15.75" customHeight="1" x14ac:dyDescent="0.15">
      <c r="K712" s="3"/>
    </row>
    <row r="713" spans="11:11" ht="15.75" customHeight="1" x14ac:dyDescent="0.15">
      <c r="K713" s="3"/>
    </row>
    <row r="714" spans="11:11" ht="15.75" customHeight="1" x14ac:dyDescent="0.15">
      <c r="K714" s="3"/>
    </row>
    <row r="715" spans="11:11" ht="15.75" customHeight="1" x14ac:dyDescent="0.15">
      <c r="K715" s="3"/>
    </row>
    <row r="716" spans="11:11" ht="15.75" customHeight="1" x14ac:dyDescent="0.15">
      <c r="K716" s="3"/>
    </row>
    <row r="717" spans="11:11" ht="15.75" customHeight="1" x14ac:dyDescent="0.15">
      <c r="K717" s="3"/>
    </row>
    <row r="718" spans="11:11" ht="15.75" customHeight="1" x14ac:dyDescent="0.15">
      <c r="K718" s="3"/>
    </row>
    <row r="719" spans="11:11" ht="15.75" customHeight="1" x14ac:dyDescent="0.15">
      <c r="K719" s="3"/>
    </row>
    <row r="720" spans="11:11" ht="15.75" customHeight="1" x14ac:dyDescent="0.15">
      <c r="K720" s="3"/>
    </row>
    <row r="721" spans="11:11" ht="15.75" customHeight="1" x14ac:dyDescent="0.15">
      <c r="K721" s="3"/>
    </row>
    <row r="722" spans="11:11" ht="15.75" customHeight="1" x14ac:dyDescent="0.15">
      <c r="K722" s="3"/>
    </row>
    <row r="723" spans="11:11" ht="15.75" customHeight="1" x14ac:dyDescent="0.15">
      <c r="K723" s="3"/>
    </row>
    <row r="724" spans="11:11" ht="15.75" customHeight="1" x14ac:dyDescent="0.15">
      <c r="K724" s="3"/>
    </row>
    <row r="725" spans="11:11" ht="15.75" customHeight="1" x14ac:dyDescent="0.15">
      <c r="K725" s="3"/>
    </row>
    <row r="726" spans="11:11" ht="15.75" customHeight="1" x14ac:dyDescent="0.15">
      <c r="K726" s="3"/>
    </row>
    <row r="727" spans="11:11" ht="15.75" customHeight="1" x14ac:dyDescent="0.15">
      <c r="K727" s="3"/>
    </row>
    <row r="728" spans="11:11" ht="15.75" customHeight="1" x14ac:dyDescent="0.15">
      <c r="K728" s="3"/>
    </row>
    <row r="729" spans="11:11" ht="15.75" customHeight="1" x14ac:dyDescent="0.15">
      <c r="K729" s="3"/>
    </row>
    <row r="730" spans="11:11" ht="15.75" customHeight="1" x14ac:dyDescent="0.15">
      <c r="K730" s="3"/>
    </row>
    <row r="731" spans="11:11" ht="15.75" customHeight="1" x14ac:dyDescent="0.15">
      <c r="K731" s="3"/>
    </row>
    <row r="732" spans="11:11" ht="15.75" customHeight="1" x14ac:dyDescent="0.15">
      <c r="K732" s="3"/>
    </row>
    <row r="733" spans="11:11" ht="15.75" customHeight="1" x14ac:dyDescent="0.15">
      <c r="K733" s="3"/>
    </row>
    <row r="734" spans="11:11" ht="15.75" customHeight="1" x14ac:dyDescent="0.15">
      <c r="K734" s="3"/>
    </row>
    <row r="735" spans="11:11" ht="15.75" customHeight="1" x14ac:dyDescent="0.15">
      <c r="K735" s="3"/>
    </row>
    <row r="736" spans="11:11" ht="15.75" customHeight="1" x14ac:dyDescent="0.15">
      <c r="K736" s="3"/>
    </row>
    <row r="737" spans="11:11" ht="15.75" customHeight="1" x14ac:dyDescent="0.15">
      <c r="K737" s="3"/>
    </row>
    <row r="738" spans="11:11" ht="15.75" customHeight="1" x14ac:dyDescent="0.15">
      <c r="K738" s="3"/>
    </row>
    <row r="739" spans="11:11" ht="15.75" customHeight="1" x14ac:dyDescent="0.15">
      <c r="K739" s="3"/>
    </row>
    <row r="740" spans="11:11" ht="15.75" customHeight="1" x14ac:dyDescent="0.15">
      <c r="K740" s="3"/>
    </row>
    <row r="741" spans="11:11" ht="15.75" customHeight="1" x14ac:dyDescent="0.15">
      <c r="K741" s="3"/>
    </row>
    <row r="742" spans="11:11" ht="15.75" customHeight="1" x14ac:dyDescent="0.15">
      <c r="K742" s="3"/>
    </row>
    <row r="743" spans="11:11" ht="15.75" customHeight="1" x14ac:dyDescent="0.15">
      <c r="K743" s="3"/>
    </row>
    <row r="744" spans="11:11" ht="15.75" customHeight="1" x14ac:dyDescent="0.15">
      <c r="K744" s="3"/>
    </row>
    <row r="745" spans="11:11" ht="15.75" customHeight="1" x14ac:dyDescent="0.15">
      <c r="K745" s="3"/>
    </row>
    <row r="746" spans="11:11" ht="15.75" customHeight="1" x14ac:dyDescent="0.15">
      <c r="K746" s="3"/>
    </row>
    <row r="747" spans="11:11" ht="15.75" customHeight="1" x14ac:dyDescent="0.15">
      <c r="K747" s="3"/>
    </row>
    <row r="748" spans="11:11" ht="15.75" customHeight="1" x14ac:dyDescent="0.15">
      <c r="K748" s="3"/>
    </row>
    <row r="749" spans="11:11" ht="15.75" customHeight="1" x14ac:dyDescent="0.15">
      <c r="K749" s="3"/>
    </row>
    <row r="750" spans="11:11" ht="15.75" customHeight="1" x14ac:dyDescent="0.15">
      <c r="K750" s="3"/>
    </row>
    <row r="751" spans="11:11" ht="15.75" customHeight="1" x14ac:dyDescent="0.15">
      <c r="K751" s="3"/>
    </row>
    <row r="752" spans="11:11" ht="15.75" customHeight="1" x14ac:dyDescent="0.15">
      <c r="K752" s="3"/>
    </row>
    <row r="753" spans="11:11" ht="15.75" customHeight="1" x14ac:dyDescent="0.15">
      <c r="K753" s="3"/>
    </row>
    <row r="754" spans="11:11" ht="15.75" customHeight="1" x14ac:dyDescent="0.15">
      <c r="K754" s="3"/>
    </row>
    <row r="755" spans="11:11" ht="15.75" customHeight="1" x14ac:dyDescent="0.15">
      <c r="K755" s="3"/>
    </row>
    <row r="756" spans="11:11" ht="15.75" customHeight="1" x14ac:dyDescent="0.15">
      <c r="K756" s="3"/>
    </row>
    <row r="757" spans="11:11" ht="15.75" customHeight="1" x14ac:dyDescent="0.15">
      <c r="K757" s="3"/>
    </row>
    <row r="758" spans="11:11" ht="15.75" customHeight="1" x14ac:dyDescent="0.15">
      <c r="K758" s="3"/>
    </row>
    <row r="759" spans="11:11" ht="15.75" customHeight="1" x14ac:dyDescent="0.15">
      <c r="K759" s="3"/>
    </row>
    <row r="760" spans="11:11" ht="15.75" customHeight="1" x14ac:dyDescent="0.15">
      <c r="K760" s="3"/>
    </row>
    <row r="761" spans="11:11" ht="15.75" customHeight="1" x14ac:dyDescent="0.15">
      <c r="K761" s="3"/>
    </row>
    <row r="762" spans="11:11" ht="15.75" customHeight="1" x14ac:dyDescent="0.15">
      <c r="K762" s="3"/>
    </row>
    <row r="763" spans="11:11" ht="15.75" customHeight="1" x14ac:dyDescent="0.15">
      <c r="K763" s="3"/>
    </row>
    <row r="764" spans="11:11" ht="15.75" customHeight="1" x14ac:dyDescent="0.15">
      <c r="K764" s="3"/>
    </row>
    <row r="765" spans="11:11" ht="15.75" customHeight="1" x14ac:dyDescent="0.15">
      <c r="K765" s="3"/>
    </row>
    <row r="766" spans="11:11" ht="15.75" customHeight="1" x14ac:dyDescent="0.15">
      <c r="K766" s="3"/>
    </row>
    <row r="767" spans="11:11" ht="15.75" customHeight="1" x14ac:dyDescent="0.15">
      <c r="K767" s="3"/>
    </row>
    <row r="768" spans="11:11" ht="15.75" customHeight="1" x14ac:dyDescent="0.15">
      <c r="K768" s="3"/>
    </row>
    <row r="769" spans="11:11" ht="15.75" customHeight="1" x14ac:dyDescent="0.15">
      <c r="K769" s="3"/>
    </row>
    <row r="770" spans="11:11" ht="15.75" customHeight="1" x14ac:dyDescent="0.15">
      <c r="K770" s="3"/>
    </row>
    <row r="771" spans="11:11" ht="15.75" customHeight="1" x14ac:dyDescent="0.15">
      <c r="K771" s="3"/>
    </row>
    <row r="772" spans="11:11" ht="15.75" customHeight="1" x14ac:dyDescent="0.15">
      <c r="K772" s="3"/>
    </row>
    <row r="773" spans="11:11" ht="15.75" customHeight="1" x14ac:dyDescent="0.15">
      <c r="K773" s="3"/>
    </row>
    <row r="774" spans="11:11" ht="15.75" customHeight="1" x14ac:dyDescent="0.15">
      <c r="K774" s="3"/>
    </row>
    <row r="775" spans="11:11" ht="15.75" customHeight="1" x14ac:dyDescent="0.15">
      <c r="K775" s="3"/>
    </row>
    <row r="776" spans="11:11" ht="15.75" customHeight="1" x14ac:dyDescent="0.15">
      <c r="K776" s="3"/>
    </row>
    <row r="777" spans="11:11" ht="15.75" customHeight="1" x14ac:dyDescent="0.15">
      <c r="K777" s="3"/>
    </row>
    <row r="778" spans="11:11" ht="15.75" customHeight="1" x14ac:dyDescent="0.15">
      <c r="K778" s="3"/>
    </row>
    <row r="779" spans="11:11" ht="15.75" customHeight="1" x14ac:dyDescent="0.15">
      <c r="K779" s="3"/>
    </row>
    <row r="780" spans="11:11" ht="15.75" customHeight="1" x14ac:dyDescent="0.15">
      <c r="K780" s="3"/>
    </row>
    <row r="781" spans="11:11" ht="15.75" customHeight="1" x14ac:dyDescent="0.15">
      <c r="K781" s="3"/>
    </row>
    <row r="782" spans="11:11" ht="15.75" customHeight="1" x14ac:dyDescent="0.15">
      <c r="K782" s="3"/>
    </row>
    <row r="783" spans="11:11" ht="15.75" customHeight="1" x14ac:dyDescent="0.15">
      <c r="K783" s="3"/>
    </row>
    <row r="784" spans="11:11" ht="15.75" customHeight="1" x14ac:dyDescent="0.15">
      <c r="K784" s="3"/>
    </row>
    <row r="785" spans="11:11" ht="15.75" customHeight="1" x14ac:dyDescent="0.15">
      <c r="K785" s="3"/>
    </row>
    <row r="786" spans="11:11" ht="15.75" customHeight="1" x14ac:dyDescent="0.15">
      <c r="K786" s="3"/>
    </row>
    <row r="787" spans="11:11" ht="15.75" customHeight="1" x14ac:dyDescent="0.15">
      <c r="K787" s="3"/>
    </row>
    <row r="788" spans="11:11" ht="15.75" customHeight="1" x14ac:dyDescent="0.15">
      <c r="K788" s="3"/>
    </row>
    <row r="789" spans="11:11" ht="15.75" customHeight="1" x14ac:dyDescent="0.15">
      <c r="K789" s="3"/>
    </row>
    <row r="790" spans="11:11" ht="15.75" customHeight="1" x14ac:dyDescent="0.15">
      <c r="K790" s="3"/>
    </row>
    <row r="791" spans="11:11" ht="15.75" customHeight="1" x14ac:dyDescent="0.15">
      <c r="K791" s="3"/>
    </row>
    <row r="792" spans="11:11" ht="15.75" customHeight="1" x14ac:dyDescent="0.15">
      <c r="K792" s="3"/>
    </row>
    <row r="793" spans="11:11" ht="15.75" customHeight="1" x14ac:dyDescent="0.15">
      <c r="K793" s="3"/>
    </row>
    <row r="794" spans="11:11" ht="15.75" customHeight="1" x14ac:dyDescent="0.15">
      <c r="K794" s="3"/>
    </row>
    <row r="795" spans="11:11" ht="15.75" customHeight="1" x14ac:dyDescent="0.15">
      <c r="K795" s="3"/>
    </row>
    <row r="796" spans="11:11" ht="15.75" customHeight="1" x14ac:dyDescent="0.15">
      <c r="K796" s="3"/>
    </row>
    <row r="797" spans="11:11" ht="15.75" customHeight="1" x14ac:dyDescent="0.15">
      <c r="K797" s="3"/>
    </row>
    <row r="798" spans="11:11" ht="15.75" customHeight="1" x14ac:dyDescent="0.15">
      <c r="K798" s="3"/>
    </row>
    <row r="799" spans="11:11" ht="15.75" customHeight="1" x14ac:dyDescent="0.15">
      <c r="K799" s="3"/>
    </row>
    <row r="800" spans="11:11" ht="15.75" customHeight="1" x14ac:dyDescent="0.15">
      <c r="K800" s="3"/>
    </row>
    <row r="801" spans="11:11" ht="15.75" customHeight="1" x14ac:dyDescent="0.15">
      <c r="K801" s="3"/>
    </row>
    <row r="802" spans="11:11" ht="15.75" customHeight="1" x14ac:dyDescent="0.15">
      <c r="K802" s="3"/>
    </row>
    <row r="803" spans="11:11" ht="15.75" customHeight="1" x14ac:dyDescent="0.15">
      <c r="K803" s="3"/>
    </row>
    <row r="804" spans="11:11" ht="15.75" customHeight="1" x14ac:dyDescent="0.15">
      <c r="K804" s="3"/>
    </row>
    <row r="805" spans="11:11" ht="15.75" customHeight="1" x14ac:dyDescent="0.15">
      <c r="K805" s="3"/>
    </row>
    <row r="806" spans="11:11" ht="15.75" customHeight="1" x14ac:dyDescent="0.15">
      <c r="K806" s="3"/>
    </row>
    <row r="807" spans="11:11" ht="15.75" customHeight="1" x14ac:dyDescent="0.15">
      <c r="K807" s="3"/>
    </row>
    <row r="808" spans="11:11" ht="15.75" customHeight="1" x14ac:dyDescent="0.15">
      <c r="K808" s="3"/>
    </row>
    <row r="809" spans="11:11" ht="15.75" customHeight="1" x14ac:dyDescent="0.15">
      <c r="K809" s="3"/>
    </row>
    <row r="810" spans="11:11" ht="15.75" customHeight="1" x14ac:dyDescent="0.15">
      <c r="K810" s="3"/>
    </row>
    <row r="811" spans="11:11" ht="15.75" customHeight="1" x14ac:dyDescent="0.15">
      <c r="K811" s="3"/>
    </row>
    <row r="812" spans="11:11" ht="15.75" customHeight="1" x14ac:dyDescent="0.15">
      <c r="K812" s="3"/>
    </row>
    <row r="813" spans="11:11" ht="15.75" customHeight="1" x14ac:dyDescent="0.15">
      <c r="K813" s="3"/>
    </row>
    <row r="814" spans="11:11" ht="15.75" customHeight="1" x14ac:dyDescent="0.15">
      <c r="K814" s="3"/>
    </row>
    <row r="815" spans="11:11" ht="15.75" customHeight="1" x14ac:dyDescent="0.15">
      <c r="K815" s="3"/>
    </row>
    <row r="816" spans="11:11" ht="15.75" customHeight="1" x14ac:dyDescent="0.15">
      <c r="K816" s="3"/>
    </row>
    <row r="817" spans="11:11" ht="15.75" customHeight="1" x14ac:dyDescent="0.15">
      <c r="K817" s="3"/>
    </row>
    <row r="818" spans="11:11" ht="15.75" customHeight="1" x14ac:dyDescent="0.15">
      <c r="K818" s="3"/>
    </row>
    <row r="819" spans="11:11" ht="15.75" customHeight="1" x14ac:dyDescent="0.15">
      <c r="K819" s="3"/>
    </row>
    <row r="820" spans="11:11" ht="15.75" customHeight="1" x14ac:dyDescent="0.15">
      <c r="K820" s="3"/>
    </row>
    <row r="821" spans="11:11" ht="15.75" customHeight="1" x14ac:dyDescent="0.15">
      <c r="K821" s="3"/>
    </row>
    <row r="822" spans="11:11" ht="15.75" customHeight="1" x14ac:dyDescent="0.15">
      <c r="K822" s="3"/>
    </row>
    <row r="823" spans="11:11" ht="15.75" customHeight="1" x14ac:dyDescent="0.15">
      <c r="K823" s="3"/>
    </row>
    <row r="824" spans="11:11" ht="15.75" customHeight="1" x14ac:dyDescent="0.15">
      <c r="K824" s="3"/>
    </row>
    <row r="825" spans="11:11" ht="15.75" customHeight="1" x14ac:dyDescent="0.15">
      <c r="K825" s="3"/>
    </row>
    <row r="826" spans="11:11" ht="15.75" customHeight="1" x14ac:dyDescent="0.15">
      <c r="K826" s="3"/>
    </row>
    <row r="827" spans="11:11" ht="15.75" customHeight="1" x14ac:dyDescent="0.15">
      <c r="K827" s="3"/>
    </row>
    <row r="828" spans="11:11" ht="15.75" customHeight="1" x14ac:dyDescent="0.15">
      <c r="K828" s="3"/>
    </row>
    <row r="829" spans="11:11" ht="15.75" customHeight="1" x14ac:dyDescent="0.15">
      <c r="K829" s="3"/>
    </row>
    <row r="830" spans="11:11" ht="15.75" customHeight="1" x14ac:dyDescent="0.15">
      <c r="K830" s="3"/>
    </row>
    <row r="831" spans="11:11" ht="15.75" customHeight="1" x14ac:dyDescent="0.15">
      <c r="K831" s="3"/>
    </row>
    <row r="832" spans="11:11" ht="15.75" customHeight="1" x14ac:dyDescent="0.15">
      <c r="K832" s="3"/>
    </row>
    <row r="833" spans="11:11" ht="15.75" customHeight="1" x14ac:dyDescent="0.15">
      <c r="K833" s="3"/>
    </row>
    <row r="834" spans="11:11" ht="15.75" customHeight="1" x14ac:dyDescent="0.15">
      <c r="K834" s="3"/>
    </row>
    <row r="835" spans="11:11" ht="15.75" customHeight="1" x14ac:dyDescent="0.15">
      <c r="K835" s="3"/>
    </row>
    <row r="836" spans="11:11" ht="15.75" customHeight="1" x14ac:dyDescent="0.15">
      <c r="K836" s="3"/>
    </row>
    <row r="837" spans="11:11" ht="15.75" customHeight="1" x14ac:dyDescent="0.15">
      <c r="K837" s="3"/>
    </row>
    <row r="838" spans="11:11" ht="15.75" customHeight="1" x14ac:dyDescent="0.15">
      <c r="K838" s="3"/>
    </row>
    <row r="839" spans="11:11" ht="15.75" customHeight="1" x14ac:dyDescent="0.15">
      <c r="K839" s="3"/>
    </row>
    <row r="840" spans="11:11" ht="15.75" customHeight="1" x14ac:dyDescent="0.15">
      <c r="K840" s="3"/>
    </row>
    <row r="841" spans="11:11" ht="15.75" customHeight="1" x14ac:dyDescent="0.15">
      <c r="K841" s="3"/>
    </row>
    <row r="842" spans="11:11" ht="15.75" customHeight="1" x14ac:dyDescent="0.15">
      <c r="K842" s="3"/>
    </row>
    <row r="843" spans="11:11" ht="15.75" customHeight="1" x14ac:dyDescent="0.15">
      <c r="K843" s="3"/>
    </row>
    <row r="844" spans="11:11" ht="15.75" customHeight="1" x14ac:dyDescent="0.15">
      <c r="K844" s="3"/>
    </row>
    <row r="845" spans="11:11" ht="15.75" customHeight="1" x14ac:dyDescent="0.15">
      <c r="K845" s="3"/>
    </row>
    <row r="846" spans="11:11" ht="15.75" customHeight="1" x14ac:dyDescent="0.15">
      <c r="K846" s="3"/>
    </row>
    <row r="847" spans="11:11" ht="15.75" customHeight="1" x14ac:dyDescent="0.15">
      <c r="K847" s="3"/>
    </row>
    <row r="848" spans="11:11" ht="15.75" customHeight="1" x14ac:dyDescent="0.15">
      <c r="K848" s="3"/>
    </row>
    <row r="849" spans="11:11" ht="15.75" customHeight="1" x14ac:dyDescent="0.15">
      <c r="K849" s="3"/>
    </row>
    <row r="850" spans="11:11" ht="15.75" customHeight="1" x14ac:dyDescent="0.15">
      <c r="K850" s="3"/>
    </row>
    <row r="851" spans="11:11" ht="15.75" customHeight="1" x14ac:dyDescent="0.15">
      <c r="K851" s="3"/>
    </row>
    <row r="852" spans="11:11" ht="15.75" customHeight="1" x14ac:dyDescent="0.15">
      <c r="K852" s="3"/>
    </row>
    <row r="853" spans="11:11" ht="15.75" customHeight="1" x14ac:dyDescent="0.15">
      <c r="K853" s="3"/>
    </row>
    <row r="854" spans="11:11" ht="15.75" customHeight="1" x14ac:dyDescent="0.15">
      <c r="K854" s="3"/>
    </row>
    <row r="855" spans="11:11" ht="15.75" customHeight="1" x14ac:dyDescent="0.15">
      <c r="K855" s="3"/>
    </row>
    <row r="856" spans="11:11" ht="15.75" customHeight="1" x14ac:dyDescent="0.15">
      <c r="K856" s="3"/>
    </row>
    <row r="857" spans="11:11" ht="15.75" customHeight="1" x14ac:dyDescent="0.15">
      <c r="K857" s="3"/>
    </row>
    <row r="858" spans="11:11" ht="15.75" customHeight="1" x14ac:dyDescent="0.15">
      <c r="K858" s="3"/>
    </row>
    <row r="859" spans="11:11" ht="15.75" customHeight="1" x14ac:dyDescent="0.15">
      <c r="K859" s="3"/>
    </row>
    <row r="860" spans="11:11" ht="15.75" customHeight="1" x14ac:dyDescent="0.15">
      <c r="K860" s="3"/>
    </row>
    <row r="861" spans="11:11" ht="15.75" customHeight="1" x14ac:dyDescent="0.15">
      <c r="K861" s="3"/>
    </row>
    <row r="862" spans="11:11" ht="15.75" customHeight="1" x14ac:dyDescent="0.15">
      <c r="K862" s="3"/>
    </row>
    <row r="863" spans="11:11" ht="15.75" customHeight="1" x14ac:dyDescent="0.15">
      <c r="K863" s="3"/>
    </row>
    <row r="864" spans="11:11" ht="15.75" customHeight="1" x14ac:dyDescent="0.15">
      <c r="K864" s="3"/>
    </row>
    <row r="865" spans="11:11" ht="15.75" customHeight="1" x14ac:dyDescent="0.15">
      <c r="K865" s="3"/>
    </row>
    <row r="866" spans="11:11" ht="15.75" customHeight="1" x14ac:dyDescent="0.15">
      <c r="K866" s="3"/>
    </row>
    <row r="867" spans="11:11" ht="15.75" customHeight="1" x14ac:dyDescent="0.15">
      <c r="K867" s="3"/>
    </row>
    <row r="868" spans="11:11" ht="15.75" customHeight="1" x14ac:dyDescent="0.15">
      <c r="K868" s="3"/>
    </row>
    <row r="869" spans="11:11" ht="15.75" customHeight="1" x14ac:dyDescent="0.15">
      <c r="K869" s="3"/>
    </row>
    <row r="870" spans="11:11" ht="15.75" customHeight="1" x14ac:dyDescent="0.15">
      <c r="K870" s="3"/>
    </row>
    <row r="871" spans="11:11" ht="15.75" customHeight="1" x14ac:dyDescent="0.15">
      <c r="K871" s="3"/>
    </row>
    <row r="872" spans="11:11" ht="15.75" customHeight="1" x14ac:dyDescent="0.15">
      <c r="K872" s="3"/>
    </row>
    <row r="873" spans="11:11" ht="15.75" customHeight="1" x14ac:dyDescent="0.15">
      <c r="K873" s="3"/>
    </row>
    <row r="874" spans="11:11" ht="15.75" customHeight="1" x14ac:dyDescent="0.15">
      <c r="K874" s="3"/>
    </row>
    <row r="875" spans="11:11" ht="15.75" customHeight="1" x14ac:dyDescent="0.15">
      <c r="K875" s="3"/>
    </row>
    <row r="876" spans="11:11" ht="15.75" customHeight="1" x14ac:dyDescent="0.15">
      <c r="K876" s="3"/>
    </row>
    <row r="877" spans="11:11" ht="15.75" customHeight="1" x14ac:dyDescent="0.15">
      <c r="K877" s="3"/>
    </row>
    <row r="878" spans="11:11" ht="15.75" customHeight="1" x14ac:dyDescent="0.15">
      <c r="K878" s="3"/>
    </row>
    <row r="879" spans="11:11" ht="15.75" customHeight="1" x14ac:dyDescent="0.15">
      <c r="K879" s="3"/>
    </row>
    <row r="880" spans="11:11" ht="15.75" customHeight="1" x14ac:dyDescent="0.15">
      <c r="K880" s="3"/>
    </row>
    <row r="881" spans="11:11" ht="15.75" customHeight="1" x14ac:dyDescent="0.15">
      <c r="K881" s="3"/>
    </row>
    <row r="882" spans="11:11" ht="15.75" customHeight="1" x14ac:dyDescent="0.15">
      <c r="K882" s="3"/>
    </row>
    <row r="883" spans="11:11" ht="15.75" customHeight="1" x14ac:dyDescent="0.15">
      <c r="K883" s="3"/>
    </row>
    <row r="884" spans="11:11" ht="15.75" customHeight="1" x14ac:dyDescent="0.15">
      <c r="K884" s="3"/>
    </row>
    <row r="885" spans="11:11" ht="15.75" customHeight="1" x14ac:dyDescent="0.15">
      <c r="K885" s="3"/>
    </row>
    <row r="886" spans="11:11" ht="15.75" customHeight="1" x14ac:dyDescent="0.15">
      <c r="K886" s="3"/>
    </row>
    <row r="887" spans="11:11" ht="15.75" customHeight="1" x14ac:dyDescent="0.15">
      <c r="K887" s="3"/>
    </row>
    <row r="888" spans="11:11" ht="15.75" customHeight="1" x14ac:dyDescent="0.15">
      <c r="K888" s="3"/>
    </row>
    <row r="889" spans="11:11" ht="15.75" customHeight="1" x14ac:dyDescent="0.15">
      <c r="K889" s="3"/>
    </row>
    <row r="890" spans="11:11" ht="15.75" customHeight="1" x14ac:dyDescent="0.15">
      <c r="K890" s="3"/>
    </row>
    <row r="891" spans="11:11" ht="15.75" customHeight="1" x14ac:dyDescent="0.15">
      <c r="K891" s="3"/>
    </row>
    <row r="892" spans="11:11" ht="15.75" customHeight="1" x14ac:dyDescent="0.15">
      <c r="K892" s="3"/>
    </row>
    <row r="893" spans="11:11" ht="15.75" customHeight="1" x14ac:dyDescent="0.15">
      <c r="K893" s="3"/>
    </row>
    <row r="894" spans="11:11" ht="15.75" customHeight="1" x14ac:dyDescent="0.15">
      <c r="K894" s="3"/>
    </row>
    <row r="895" spans="11:11" ht="15.75" customHeight="1" x14ac:dyDescent="0.15">
      <c r="K895" s="3"/>
    </row>
    <row r="896" spans="11:11" ht="15.75" customHeight="1" x14ac:dyDescent="0.15">
      <c r="K896" s="3"/>
    </row>
    <row r="897" spans="11:11" ht="15.75" customHeight="1" x14ac:dyDescent="0.15">
      <c r="K897" s="3"/>
    </row>
    <row r="898" spans="11:11" ht="15.75" customHeight="1" x14ac:dyDescent="0.15">
      <c r="K898" s="3"/>
    </row>
    <row r="899" spans="11:11" ht="15.75" customHeight="1" x14ac:dyDescent="0.15">
      <c r="K899" s="3"/>
    </row>
    <row r="900" spans="11:11" ht="15.75" customHeight="1" x14ac:dyDescent="0.15">
      <c r="K900" s="3"/>
    </row>
    <row r="901" spans="11:11" ht="15.75" customHeight="1" x14ac:dyDescent="0.15">
      <c r="K901" s="3"/>
    </row>
    <row r="902" spans="11:11" ht="15.75" customHeight="1" x14ac:dyDescent="0.15">
      <c r="K902" s="3"/>
    </row>
    <row r="903" spans="11:11" ht="15.75" customHeight="1" x14ac:dyDescent="0.15">
      <c r="K903" s="3"/>
    </row>
    <row r="904" spans="11:11" ht="15.75" customHeight="1" x14ac:dyDescent="0.15">
      <c r="K904" s="3"/>
    </row>
    <row r="905" spans="11:11" ht="15.75" customHeight="1" x14ac:dyDescent="0.15">
      <c r="K905" s="3"/>
    </row>
    <row r="906" spans="11:11" ht="15.75" customHeight="1" x14ac:dyDescent="0.15">
      <c r="K906" s="3"/>
    </row>
    <row r="907" spans="11:11" ht="15.75" customHeight="1" x14ac:dyDescent="0.15">
      <c r="K907" s="3"/>
    </row>
    <row r="908" spans="11:11" ht="15.75" customHeight="1" x14ac:dyDescent="0.15">
      <c r="K908" s="3"/>
    </row>
    <row r="909" spans="11:11" ht="15.75" customHeight="1" x14ac:dyDescent="0.15">
      <c r="K909" s="3"/>
    </row>
    <row r="910" spans="11:11" ht="15.75" customHeight="1" x14ac:dyDescent="0.15">
      <c r="K910" s="3"/>
    </row>
    <row r="911" spans="11:11" ht="15.75" customHeight="1" x14ac:dyDescent="0.15">
      <c r="K911" s="3"/>
    </row>
    <row r="912" spans="11:11" ht="15.75" customHeight="1" x14ac:dyDescent="0.15">
      <c r="K912" s="3"/>
    </row>
    <row r="913" spans="11:11" ht="15.75" customHeight="1" x14ac:dyDescent="0.15">
      <c r="K913" s="3"/>
    </row>
    <row r="914" spans="11:11" ht="15.75" customHeight="1" x14ac:dyDescent="0.15">
      <c r="K914" s="3"/>
    </row>
    <row r="915" spans="11:11" ht="15.75" customHeight="1" x14ac:dyDescent="0.15">
      <c r="K915" s="3"/>
    </row>
    <row r="916" spans="11:11" ht="15.75" customHeight="1" x14ac:dyDescent="0.15">
      <c r="K916" s="3"/>
    </row>
    <row r="917" spans="11:11" ht="15.75" customHeight="1" x14ac:dyDescent="0.15">
      <c r="K917" s="3"/>
    </row>
    <row r="918" spans="11:11" ht="15.75" customHeight="1" x14ac:dyDescent="0.15">
      <c r="K918" s="3"/>
    </row>
    <row r="919" spans="11:11" ht="15.75" customHeight="1" x14ac:dyDescent="0.15">
      <c r="K919" s="3"/>
    </row>
    <row r="920" spans="11:11" ht="15.75" customHeight="1" x14ac:dyDescent="0.15">
      <c r="K920" s="3"/>
    </row>
    <row r="921" spans="11:11" ht="15.75" customHeight="1" x14ac:dyDescent="0.15">
      <c r="K921" s="3"/>
    </row>
    <row r="922" spans="11:11" ht="15.75" customHeight="1" x14ac:dyDescent="0.15">
      <c r="K922" s="3"/>
    </row>
    <row r="923" spans="11:11" ht="15.75" customHeight="1" x14ac:dyDescent="0.15">
      <c r="K923" s="3"/>
    </row>
    <row r="924" spans="11:11" ht="15.75" customHeight="1" x14ac:dyDescent="0.15">
      <c r="K924" s="3"/>
    </row>
    <row r="925" spans="11:11" ht="15.75" customHeight="1" x14ac:dyDescent="0.15">
      <c r="K925" s="3"/>
    </row>
    <row r="926" spans="11:11" ht="15.75" customHeight="1" x14ac:dyDescent="0.15">
      <c r="K926" s="3"/>
    </row>
    <row r="927" spans="11:11" ht="15.75" customHeight="1" x14ac:dyDescent="0.15">
      <c r="K927" s="3"/>
    </row>
    <row r="928" spans="11:11" ht="15.75" customHeight="1" x14ac:dyDescent="0.15">
      <c r="K928" s="3"/>
    </row>
    <row r="929" spans="11:11" ht="15.75" customHeight="1" x14ac:dyDescent="0.15">
      <c r="K929" s="3"/>
    </row>
    <row r="930" spans="11:11" ht="15.75" customHeight="1" x14ac:dyDescent="0.15">
      <c r="K930" s="3"/>
    </row>
    <row r="931" spans="11:11" ht="15.75" customHeight="1" x14ac:dyDescent="0.15">
      <c r="K931" s="3"/>
    </row>
    <row r="932" spans="11:11" ht="15.75" customHeight="1" x14ac:dyDescent="0.15">
      <c r="K932" s="3"/>
    </row>
    <row r="933" spans="11:11" ht="15.75" customHeight="1" x14ac:dyDescent="0.15">
      <c r="K933" s="3"/>
    </row>
    <row r="934" spans="11:11" ht="15.75" customHeight="1" x14ac:dyDescent="0.15">
      <c r="K934" s="3"/>
    </row>
    <row r="935" spans="11:11" ht="15.75" customHeight="1" x14ac:dyDescent="0.15">
      <c r="K935" s="3"/>
    </row>
    <row r="936" spans="11:11" ht="15.75" customHeight="1" x14ac:dyDescent="0.15">
      <c r="K936" s="3"/>
    </row>
    <row r="937" spans="11:11" ht="15.75" customHeight="1" x14ac:dyDescent="0.15">
      <c r="K937" s="3"/>
    </row>
    <row r="938" spans="11:11" ht="15.75" customHeight="1" x14ac:dyDescent="0.15">
      <c r="K938" s="3"/>
    </row>
    <row r="939" spans="11:11" ht="15.75" customHeight="1" x14ac:dyDescent="0.15">
      <c r="K939" s="3"/>
    </row>
    <row r="940" spans="11:11" ht="15.75" customHeight="1" x14ac:dyDescent="0.15">
      <c r="K940" s="3"/>
    </row>
    <row r="941" spans="11:11" ht="15.75" customHeight="1" x14ac:dyDescent="0.15">
      <c r="K941" s="3"/>
    </row>
    <row r="942" spans="11:11" ht="15.75" customHeight="1" x14ac:dyDescent="0.15">
      <c r="K942" s="3"/>
    </row>
    <row r="943" spans="11:11" ht="15.75" customHeight="1" x14ac:dyDescent="0.15">
      <c r="K943" s="3"/>
    </row>
    <row r="944" spans="11:11" ht="15.75" customHeight="1" x14ac:dyDescent="0.15">
      <c r="K944" s="3"/>
    </row>
    <row r="945" spans="11:11" ht="15.75" customHeight="1" x14ac:dyDescent="0.15">
      <c r="K945" s="3"/>
    </row>
    <row r="946" spans="11:11" ht="15.75" customHeight="1" x14ac:dyDescent="0.15">
      <c r="K946" s="3"/>
    </row>
    <row r="947" spans="11:11" ht="15.75" customHeight="1" x14ac:dyDescent="0.15">
      <c r="K947" s="3"/>
    </row>
    <row r="948" spans="11:11" ht="15.75" customHeight="1" x14ac:dyDescent="0.15">
      <c r="K948" s="3"/>
    </row>
    <row r="949" spans="11:11" ht="15.75" customHeight="1" x14ac:dyDescent="0.15">
      <c r="K949" s="3"/>
    </row>
    <row r="950" spans="11:11" ht="15.75" customHeight="1" x14ac:dyDescent="0.15">
      <c r="K950" s="3"/>
    </row>
    <row r="951" spans="11:11" ht="15.75" customHeight="1" x14ac:dyDescent="0.15">
      <c r="K951" s="3"/>
    </row>
    <row r="952" spans="11:11" ht="15.75" customHeight="1" x14ac:dyDescent="0.15">
      <c r="K952" s="3"/>
    </row>
    <row r="953" spans="11:11" ht="15.75" customHeight="1" x14ac:dyDescent="0.15">
      <c r="K953" s="3"/>
    </row>
    <row r="954" spans="11:11" ht="15.75" customHeight="1" x14ac:dyDescent="0.15">
      <c r="K954" s="3"/>
    </row>
    <row r="955" spans="11:11" ht="15.75" customHeight="1" x14ac:dyDescent="0.15">
      <c r="K955" s="3"/>
    </row>
    <row r="956" spans="11:11" ht="15.75" customHeight="1" x14ac:dyDescent="0.15">
      <c r="K956" s="3"/>
    </row>
    <row r="957" spans="11:11" ht="15.75" customHeight="1" x14ac:dyDescent="0.15">
      <c r="K957" s="3"/>
    </row>
    <row r="958" spans="11:11" ht="15.75" customHeight="1" x14ac:dyDescent="0.15">
      <c r="K958" s="3"/>
    </row>
    <row r="959" spans="11:11" ht="15.75" customHeight="1" x14ac:dyDescent="0.15">
      <c r="K959" s="3"/>
    </row>
    <row r="960" spans="11:11" ht="15.75" customHeight="1" x14ac:dyDescent="0.15">
      <c r="K960" s="3"/>
    </row>
    <row r="961" spans="11:11" ht="15.75" customHeight="1" x14ac:dyDescent="0.15">
      <c r="K961" s="3"/>
    </row>
    <row r="962" spans="11:11" ht="15.75" customHeight="1" x14ac:dyDescent="0.15">
      <c r="K962" s="3"/>
    </row>
    <row r="963" spans="11:11" ht="15.75" customHeight="1" x14ac:dyDescent="0.15">
      <c r="K963" s="3"/>
    </row>
    <row r="964" spans="11:11" ht="15.75" customHeight="1" x14ac:dyDescent="0.15">
      <c r="K964" s="3"/>
    </row>
    <row r="965" spans="11:11" ht="15.75" customHeight="1" x14ac:dyDescent="0.15">
      <c r="K965" s="3"/>
    </row>
    <row r="966" spans="11:11" ht="15.75" customHeight="1" x14ac:dyDescent="0.15">
      <c r="K966" s="3"/>
    </row>
    <row r="967" spans="11:11" ht="15.75" customHeight="1" x14ac:dyDescent="0.15">
      <c r="K967" s="3"/>
    </row>
    <row r="968" spans="11:11" ht="15.75" customHeight="1" x14ac:dyDescent="0.15">
      <c r="K968" s="3"/>
    </row>
    <row r="969" spans="11:11" ht="15.75" customHeight="1" x14ac:dyDescent="0.15">
      <c r="K969" s="3"/>
    </row>
    <row r="970" spans="11:11" ht="15.75" customHeight="1" x14ac:dyDescent="0.15">
      <c r="K970" s="3"/>
    </row>
    <row r="971" spans="11:11" ht="15.75" customHeight="1" x14ac:dyDescent="0.15">
      <c r="K971" s="3"/>
    </row>
    <row r="972" spans="11:11" ht="15.75" customHeight="1" x14ac:dyDescent="0.15">
      <c r="K972" s="3"/>
    </row>
    <row r="973" spans="11:11" ht="15.75" customHeight="1" x14ac:dyDescent="0.15">
      <c r="K973" s="3"/>
    </row>
    <row r="974" spans="11:11" ht="15.75" customHeight="1" x14ac:dyDescent="0.15">
      <c r="K974" s="3"/>
    </row>
    <row r="975" spans="11:11" ht="15.75" customHeight="1" x14ac:dyDescent="0.15">
      <c r="K975" s="3"/>
    </row>
    <row r="976" spans="11:11" ht="15.75" customHeight="1" x14ac:dyDescent="0.15">
      <c r="K976" s="3"/>
    </row>
    <row r="977" spans="11:11" ht="15.75" customHeight="1" x14ac:dyDescent="0.15">
      <c r="K977" s="3"/>
    </row>
    <row r="978" spans="11:11" ht="15.75" customHeight="1" x14ac:dyDescent="0.15">
      <c r="K978" s="3"/>
    </row>
    <row r="979" spans="11:11" ht="15.75" customHeight="1" x14ac:dyDescent="0.15">
      <c r="K979" s="3"/>
    </row>
    <row r="980" spans="11:11" ht="15.75" customHeight="1" x14ac:dyDescent="0.15">
      <c r="K980" s="3"/>
    </row>
    <row r="981" spans="11:11" ht="15.75" customHeight="1" x14ac:dyDescent="0.15">
      <c r="K981" s="3"/>
    </row>
    <row r="982" spans="11:11" ht="15.75" customHeight="1" x14ac:dyDescent="0.15">
      <c r="K982" s="3"/>
    </row>
    <row r="983" spans="11:11" ht="15.75" customHeight="1" x14ac:dyDescent="0.15">
      <c r="K983" s="3"/>
    </row>
    <row r="984" spans="11:11" ht="15.75" customHeight="1" x14ac:dyDescent="0.15">
      <c r="K984" s="3"/>
    </row>
    <row r="985" spans="11:11" ht="15.75" customHeight="1" x14ac:dyDescent="0.15">
      <c r="K985" s="3"/>
    </row>
    <row r="986" spans="11:11" ht="15.75" customHeight="1" x14ac:dyDescent="0.15">
      <c r="K986" s="3"/>
    </row>
    <row r="987" spans="11:11" ht="15.75" customHeight="1" x14ac:dyDescent="0.15">
      <c r="K987" s="3"/>
    </row>
    <row r="988" spans="11:11" ht="15.75" customHeight="1" x14ac:dyDescent="0.15">
      <c r="K988" s="3"/>
    </row>
    <row r="989" spans="11:11" ht="15.75" customHeight="1" x14ac:dyDescent="0.15">
      <c r="K989" s="3"/>
    </row>
    <row r="990" spans="11:11" ht="15.75" customHeight="1" x14ac:dyDescent="0.15">
      <c r="K990" s="3"/>
    </row>
    <row r="991" spans="11:11" ht="15.75" customHeight="1" x14ac:dyDescent="0.15">
      <c r="K991" s="3"/>
    </row>
    <row r="992" spans="11:11" ht="15.75" customHeight="1" x14ac:dyDescent="0.15">
      <c r="K992" s="3"/>
    </row>
    <row r="993" spans="11:11" ht="15.75" customHeight="1" x14ac:dyDescent="0.15">
      <c r="K993" s="3"/>
    </row>
    <row r="994" spans="11:11" ht="15.75" customHeight="1" x14ac:dyDescent="0.15">
      <c r="K994" s="3"/>
    </row>
    <row r="995" spans="11:11" ht="15.75" customHeight="1" x14ac:dyDescent="0.15">
      <c r="K995" s="3"/>
    </row>
    <row r="996" spans="11:11" ht="15.75" customHeight="1" x14ac:dyDescent="0.15">
      <c r="K996" s="3"/>
    </row>
    <row r="997" spans="11:11" ht="15.75" customHeight="1" x14ac:dyDescent="0.15">
      <c r="K997" s="3"/>
    </row>
    <row r="998" spans="11:11" ht="15.75" customHeight="1" x14ac:dyDescent="0.15">
      <c r="K998" s="3"/>
    </row>
    <row r="999" spans="11:11" ht="15.75" customHeight="1" x14ac:dyDescent="0.15">
      <c r="K999" s="3"/>
    </row>
    <row r="1000" spans="11:11" ht="15.75" customHeight="1" x14ac:dyDescent="0.15">
      <c r="K1000" s="3"/>
    </row>
    <row r="1001" spans="11:11" ht="15.75" customHeight="1" x14ac:dyDescent="0.15">
      <c r="K100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4ADB-5DBD-D04F-81FE-6C5EB79C194C}">
  <dimension ref="A1:I18"/>
  <sheetViews>
    <sheetView workbookViewId="0">
      <selection activeCell="K5" sqref="K5"/>
    </sheetView>
  </sheetViews>
  <sheetFormatPr baseColWidth="10" defaultColWidth="12.6640625" defaultRowHeight="15.75" customHeight="1" x14ac:dyDescent="0.2"/>
  <cols>
    <col min="1" max="1" width="18.83203125" style="20" customWidth="1"/>
    <col min="2" max="2" width="14.6640625" style="20" customWidth="1"/>
    <col min="3" max="3" width="19.6640625" style="20" customWidth="1"/>
    <col min="4" max="4" width="18.33203125" style="20" customWidth="1"/>
    <col min="5" max="5" width="15" style="20" customWidth="1"/>
    <col min="6" max="6" width="11.5" style="20" customWidth="1"/>
    <col min="7" max="7" width="13.5" style="20" customWidth="1"/>
    <col min="8" max="8" width="41.5" style="20" customWidth="1"/>
    <col min="9" max="9" width="29.33203125" style="21" customWidth="1"/>
    <col min="10" max="16384" width="12.6640625" style="20"/>
  </cols>
  <sheetData>
    <row r="1" spans="1:9" ht="15.75" customHeight="1" x14ac:dyDescent="0.2">
      <c r="A1" s="20" t="s">
        <v>238</v>
      </c>
    </row>
    <row r="2" spans="1:9" ht="59" customHeight="1" x14ac:dyDescent="0.2">
      <c r="A2" s="22" t="s">
        <v>149</v>
      </c>
      <c r="B2" s="22" t="s">
        <v>0</v>
      </c>
      <c r="C2" s="22" t="s">
        <v>1</v>
      </c>
      <c r="D2" s="22" t="s">
        <v>127</v>
      </c>
      <c r="E2" s="22" t="s">
        <v>128</v>
      </c>
      <c r="F2" s="22" t="s">
        <v>161</v>
      </c>
      <c r="G2" s="22" t="s">
        <v>150</v>
      </c>
      <c r="H2" s="22" t="s">
        <v>227</v>
      </c>
      <c r="I2" s="23" t="s">
        <v>76</v>
      </c>
    </row>
    <row r="3" spans="1:9" ht="33" customHeight="1" x14ac:dyDescent="0.2">
      <c r="A3" s="24" t="s">
        <v>129</v>
      </c>
      <c r="B3" s="25" t="s">
        <v>5</v>
      </c>
      <c r="C3" s="25" t="s">
        <v>224</v>
      </c>
      <c r="D3" s="25" t="s">
        <v>222</v>
      </c>
      <c r="E3" s="25" t="s">
        <v>222</v>
      </c>
      <c r="F3" s="26">
        <v>54</v>
      </c>
      <c r="G3" s="26">
        <v>300</v>
      </c>
      <c r="H3" s="42" t="s">
        <v>177</v>
      </c>
      <c r="I3" s="32" t="s">
        <v>163</v>
      </c>
    </row>
    <row r="4" spans="1:9" ht="30" customHeight="1" x14ac:dyDescent="0.2">
      <c r="A4" s="24" t="s">
        <v>129</v>
      </c>
      <c r="B4" s="25" t="s">
        <v>5</v>
      </c>
      <c r="C4" s="25" t="s">
        <v>223</v>
      </c>
      <c r="D4" s="25" t="s">
        <v>130</v>
      </c>
      <c r="E4" s="25" t="s">
        <v>131</v>
      </c>
      <c r="F4" s="26">
        <v>85</v>
      </c>
      <c r="G4" s="26">
        <v>80</v>
      </c>
      <c r="H4" s="26" t="s">
        <v>2</v>
      </c>
      <c r="I4" s="32" t="s">
        <v>232</v>
      </c>
    </row>
    <row r="5" spans="1:9" ht="30" customHeight="1" x14ac:dyDescent="0.2">
      <c r="A5" s="24" t="s">
        <v>129</v>
      </c>
      <c r="B5" s="25" t="s">
        <v>5</v>
      </c>
      <c r="C5" s="25" t="s">
        <v>3</v>
      </c>
      <c r="D5" s="25" t="s">
        <v>132</v>
      </c>
      <c r="E5" s="25" t="s">
        <v>133</v>
      </c>
      <c r="F5" s="26">
        <v>50</v>
      </c>
      <c r="G5" s="26" t="s">
        <v>151</v>
      </c>
      <c r="H5" s="2" t="s">
        <v>219</v>
      </c>
      <c r="I5" s="32" t="s">
        <v>4</v>
      </c>
    </row>
    <row r="6" spans="1:9" ht="30" customHeight="1" x14ac:dyDescent="0.2">
      <c r="A6" s="24" t="s">
        <v>129</v>
      </c>
      <c r="B6" s="25" t="s">
        <v>5</v>
      </c>
      <c r="C6" s="25" t="s">
        <v>8</v>
      </c>
      <c r="D6" s="25" t="s">
        <v>134</v>
      </c>
      <c r="E6" s="25" t="s">
        <v>135</v>
      </c>
      <c r="F6" s="26">
        <v>350</v>
      </c>
      <c r="G6" s="26">
        <v>900</v>
      </c>
      <c r="H6" s="2" t="s">
        <v>7</v>
      </c>
      <c r="I6" s="32" t="s">
        <v>221</v>
      </c>
    </row>
    <row r="7" spans="1:9" ht="30" customHeight="1" x14ac:dyDescent="0.2">
      <c r="A7" s="24" t="s">
        <v>129</v>
      </c>
      <c r="B7" s="25" t="s">
        <v>5</v>
      </c>
      <c r="C7" s="25" t="s">
        <v>9</v>
      </c>
      <c r="D7" s="25" t="s">
        <v>9</v>
      </c>
      <c r="E7" s="25" t="s">
        <v>137</v>
      </c>
      <c r="F7" s="26">
        <v>75</v>
      </c>
      <c r="G7" s="26" t="s">
        <v>153</v>
      </c>
      <c r="H7" s="26" t="s">
        <v>176</v>
      </c>
      <c r="I7" s="32" t="s">
        <v>234</v>
      </c>
    </row>
    <row r="8" spans="1:9" ht="56" customHeight="1" x14ac:dyDescent="0.2">
      <c r="A8" s="24" t="s">
        <v>129</v>
      </c>
      <c r="B8" s="25" t="s">
        <v>5</v>
      </c>
      <c r="C8" s="25" t="s">
        <v>6</v>
      </c>
      <c r="D8" s="25" t="s">
        <v>138</v>
      </c>
      <c r="E8" s="25" t="s">
        <v>228</v>
      </c>
      <c r="F8" s="66" t="s">
        <v>230</v>
      </c>
      <c r="G8" s="26" t="s">
        <v>154</v>
      </c>
      <c r="H8" s="66" t="s">
        <v>229</v>
      </c>
      <c r="I8" s="32" t="s">
        <v>231</v>
      </c>
    </row>
    <row r="9" spans="1:9" ht="51" customHeight="1" x14ac:dyDescent="0.2">
      <c r="A9" s="24" t="s">
        <v>129</v>
      </c>
      <c r="B9" s="25" t="s">
        <v>10</v>
      </c>
      <c r="C9" s="25" t="s">
        <v>136</v>
      </c>
      <c r="D9" s="27"/>
      <c r="E9" s="27"/>
      <c r="F9" s="26">
        <v>450</v>
      </c>
      <c r="G9" s="66" t="s">
        <v>233</v>
      </c>
      <c r="H9" s="2" t="s">
        <v>179</v>
      </c>
      <c r="I9" s="32" t="s">
        <v>216</v>
      </c>
    </row>
    <row r="10" spans="1:9" ht="34" customHeight="1" x14ac:dyDescent="0.2">
      <c r="A10" s="24" t="s">
        <v>129</v>
      </c>
      <c r="B10" s="25" t="s">
        <v>10</v>
      </c>
      <c r="C10" s="25" t="s">
        <v>139</v>
      </c>
      <c r="D10" s="25" t="s">
        <v>212</v>
      </c>
      <c r="E10" s="25" t="s">
        <v>140</v>
      </c>
      <c r="F10" s="26">
        <v>150</v>
      </c>
      <c r="G10" s="26" t="s">
        <v>155</v>
      </c>
      <c r="H10" s="26" t="s">
        <v>178</v>
      </c>
      <c r="I10" s="32" t="s">
        <v>215</v>
      </c>
    </row>
    <row r="11" spans="1:9" ht="30" customHeight="1" x14ac:dyDescent="0.2">
      <c r="A11" s="24" t="s">
        <v>129</v>
      </c>
      <c r="B11" s="25" t="s">
        <v>10</v>
      </c>
      <c r="C11" s="25" t="s">
        <v>11</v>
      </c>
      <c r="D11" s="25" t="s">
        <v>217</v>
      </c>
      <c r="E11" s="25" t="s">
        <v>220</v>
      </c>
      <c r="F11" s="26">
        <v>241</v>
      </c>
      <c r="G11" s="26" t="s">
        <v>156</v>
      </c>
      <c r="H11" s="66" t="s">
        <v>218</v>
      </c>
      <c r="I11" s="32" t="s">
        <v>12</v>
      </c>
    </row>
    <row r="12" spans="1:9" ht="34" customHeight="1" x14ac:dyDescent="0.2">
      <c r="A12" s="24" t="s">
        <v>129</v>
      </c>
      <c r="B12" s="25" t="s">
        <v>10</v>
      </c>
      <c r="C12" s="25" t="s">
        <v>143</v>
      </c>
      <c r="D12" s="25" t="s">
        <v>141</v>
      </c>
      <c r="E12" s="25" t="s">
        <v>142</v>
      </c>
      <c r="F12" s="26">
        <v>5</v>
      </c>
      <c r="G12" s="26" t="s">
        <v>157</v>
      </c>
      <c r="H12" s="2" t="s">
        <v>226</v>
      </c>
      <c r="I12" s="32" t="s">
        <v>214</v>
      </c>
    </row>
    <row r="13" spans="1:9" ht="36" customHeight="1" x14ac:dyDescent="0.2">
      <c r="A13" s="24" t="s">
        <v>129</v>
      </c>
      <c r="B13" s="25" t="s">
        <v>10</v>
      </c>
      <c r="C13" s="25" t="s">
        <v>143</v>
      </c>
      <c r="D13" s="25" t="s">
        <v>141</v>
      </c>
      <c r="E13" s="25" t="s">
        <v>144</v>
      </c>
      <c r="F13" s="26">
        <v>323</v>
      </c>
      <c r="G13" s="26" t="s">
        <v>158</v>
      </c>
      <c r="H13" s="2" t="s">
        <v>225</v>
      </c>
      <c r="I13" s="32" t="s">
        <v>164</v>
      </c>
    </row>
    <row r="14" spans="1:9" ht="30" customHeight="1" x14ac:dyDescent="0.2">
      <c r="A14" s="24" t="s">
        <v>14</v>
      </c>
      <c r="B14" s="25" t="s">
        <v>5</v>
      </c>
      <c r="C14" s="25" t="s">
        <v>17</v>
      </c>
      <c r="D14" s="25" t="s">
        <v>145</v>
      </c>
      <c r="E14" s="25" t="s">
        <v>146</v>
      </c>
      <c r="F14" s="26">
        <v>500</v>
      </c>
      <c r="G14" s="26"/>
      <c r="H14" s="26"/>
      <c r="I14" s="32" t="s">
        <v>165</v>
      </c>
    </row>
    <row r="15" spans="1:9" ht="30" customHeight="1" x14ac:dyDescent="0.2">
      <c r="A15" s="24" t="s">
        <v>14</v>
      </c>
      <c r="B15" s="25" t="s">
        <v>5</v>
      </c>
      <c r="C15" s="25" t="s">
        <v>17</v>
      </c>
      <c r="D15" s="27"/>
      <c r="E15" s="27"/>
      <c r="F15" s="26">
        <v>520</v>
      </c>
      <c r="G15" s="26" t="s">
        <v>159</v>
      </c>
      <c r="H15" s="26"/>
      <c r="I15" s="32" t="s">
        <v>18</v>
      </c>
    </row>
    <row r="16" spans="1:9" ht="30" customHeight="1" x14ac:dyDescent="0.2">
      <c r="A16" s="24" t="s">
        <v>14</v>
      </c>
      <c r="B16" s="25" t="s">
        <v>5</v>
      </c>
      <c r="C16" s="25" t="s">
        <v>17</v>
      </c>
      <c r="D16" s="25" t="s">
        <v>147</v>
      </c>
      <c r="E16" s="25" t="s">
        <v>148</v>
      </c>
      <c r="F16" s="26">
        <v>1150</v>
      </c>
      <c r="G16" s="26" t="s">
        <v>152</v>
      </c>
      <c r="H16" s="26"/>
      <c r="I16" s="32" t="s">
        <v>213</v>
      </c>
    </row>
    <row r="17" spans="1:9" ht="33" customHeight="1" x14ac:dyDescent="0.2">
      <c r="A17" s="28" t="s">
        <v>14</v>
      </c>
      <c r="B17" s="29" t="s">
        <v>13</v>
      </c>
      <c r="C17" s="29" t="s">
        <v>15</v>
      </c>
      <c r="D17" s="30"/>
      <c r="E17" s="30"/>
      <c r="F17" s="31" t="s">
        <v>160</v>
      </c>
      <c r="G17" s="31" t="s">
        <v>157</v>
      </c>
      <c r="H17" s="31"/>
      <c r="I17" s="65" t="s">
        <v>16</v>
      </c>
    </row>
    <row r="18" spans="1:9" ht="30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ECF1-DAD9-7B4C-B5D2-035FB4EB0657}">
  <dimension ref="A1:J7"/>
  <sheetViews>
    <sheetView tabSelected="1" workbookViewId="0">
      <pane ySplit="2" topLeftCell="A3" activePane="bottomLeft" state="frozen"/>
      <selection pane="bottomLeft" activeCell="D16" sqref="D16"/>
    </sheetView>
  </sheetViews>
  <sheetFormatPr baseColWidth="10" defaultRowHeight="16" x14ac:dyDescent="0.2"/>
  <cols>
    <col min="1" max="1" width="25.1640625" style="10" customWidth="1"/>
    <col min="2" max="2" width="20.33203125" style="10" customWidth="1"/>
    <col min="3" max="3" width="21.6640625" style="10" customWidth="1"/>
    <col min="4" max="4" width="19.6640625" style="10" customWidth="1"/>
    <col min="5" max="5" width="14.1640625" style="10" customWidth="1"/>
    <col min="6" max="6" width="18" style="43" customWidth="1"/>
    <col min="7" max="7" width="28.33203125" style="10" customWidth="1"/>
    <col min="8" max="8" width="28.6640625" style="10" customWidth="1"/>
    <col min="9" max="16384" width="10.83203125" style="10"/>
  </cols>
  <sheetData>
    <row r="1" spans="1:10" ht="35" customHeight="1" x14ac:dyDescent="0.2">
      <c r="A1" s="67" t="s">
        <v>244</v>
      </c>
      <c r="B1" s="67"/>
      <c r="C1" s="67"/>
      <c r="D1" s="67"/>
      <c r="E1" s="67"/>
      <c r="F1" s="67"/>
      <c r="G1" s="67"/>
    </row>
    <row r="2" spans="1:10" ht="34" x14ac:dyDescent="0.2">
      <c r="A2" s="44" t="s">
        <v>126</v>
      </c>
      <c r="B2" s="45" t="s">
        <v>245</v>
      </c>
      <c r="C2" s="45" t="s">
        <v>246</v>
      </c>
      <c r="D2" s="45" t="s">
        <v>170</v>
      </c>
      <c r="E2" s="45" t="s">
        <v>168</v>
      </c>
      <c r="F2" s="45" t="s">
        <v>169</v>
      </c>
      <c r="G2" s="44" t="s">
        <v>76</v>
      </c>
      <c r="H2" s="5"/>
      <c r="I2" s="5"/>
      <c r="J2" s="5"/>
    </row>
    <row r="3" spans="1:10" ht="51" x14ac:dyDescent="0.2">
      <c r="A3" s="46" t="s">
        <v>19</v>
      </c>
      <c r="B3" s="47" t="s">
        <v>166</v>
      </c>
      <c r="C3" s="47">
        <v>1209</v>
      </c>
      <c r="D3" s="47" t="s">
        <v>248</v>
      </c>
      <c r="E3" s="47">
        <v>114</v>
      </c>
      <c r="F3" s="47" t="s">
        <v>205</v>
      </c>
      <c r="G3" s="46" t="s">
        <v>180</v>
      </c>
      <c r="H3" s="5"/>
      <c r="I3" s="5"/>
      <c r="J3" s="5"/>
    </row>
    <row r="4" spans="1:10" ht="37" customHeight="1" x14ac:dyDescent="0.2">
      <c r="A4" s="46" t="s">
        <v>207</v>
      </c>
      <c r="B4" s="47" t="s">
        <v>247</v>
      </c>
      <c r="C4" s="47">
        <v>305</v>
      </c>
      <c r="D4" s="47" t="s">
        <v>249</v>
      </c>
      <c r="E4" s="47" t="s">
        <v>210</v>
      </c>
      <c r="F4" s="47" t="s">
        <v>206</v>
      </c>
      <c r="G4" s="46" t="s">
        <v>203</v>
      </c>
      <c r="H4" s="5"/>
      <c r="I4" s="5"/>
      <c r="J4" s="5"/>
    </row>
    <row r="5" spans="1:10" ht="34" x14ac:dyDescent="0.2">
      <c r="A5" s="46" t="s">
        <v>208</v>
      </c>
      <c r="B5" s="47" t="s">
        <v>240</v>
      </c>
      <c r="C5" s="47">
        <v>318</v>
      </c>
      <c r="D5" s="47" t="s">
        <v>250</v>
      </c>
      <c r="E5" s="47">
        <v>18</v>
      </c>
      <c r="F5" s="47" t="s">
        <v>167</v>
      </c>
      <c r="G5" s="46" t="s">
        <v>242</v>
      </c>
      <c r="H5" s="5"/>
      <c r="I5" s="5"/>
      <c r="J5" s="5"/>
    </row>
    <row r="6" spans="1:10" ht="34" x14ac:dyDescent="0.2">
      <c r="A6" s="46" t="s">
        <v>209</v>
      </c>
      <c r="B6" s="47" t="s">
        <v>241</v>
      </c>
      <c r="C6" s="47">
        <v>600</v>
      </c>
      <c r="D6" s="47" t="s">
        <v>251</v>
      </c>
      <c r="E6" s="47">
        <v>20</v>
      </c>
      <c r="F6" s="47" t="s">
        <v>167</v>
      </c>
      <c r="G6" s="46" t="s">
        <v>243</v>
      </c>
      <c r="H6" s="5"/>
      <c r="I6" s="5"/>
      <c r="J6" s="5"/>
    </row>
    <row r="7" spans="1:10" x14ac:dyDescent="0.2">
      <c r="A7" s="5"/>
      <c r="B7" s="5"/>
      <c r="C7" s="5"/>
      <c r="E7" s="5"/>
      <c r="F7" s="33"/>
      <c r="G7" s="5"/>
      <c r="H7" s="5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B7130-F598-1745-A8FF-B7B36919A50F}">
  <dimension ref="A1:G19"/>
  <sheetViews>
    <sheetView workbookViewId="0">
      <selection activeCell="A2" sqref="A2"/>
    </sheetView>
  </sheetViews>
  <sheetFormatPr baseColWidth="10" defaultRowHeight="16" x14ac:dyDescent="0.2"/>
  <cols>
    <col min="1" max="1" width="9" style="10" customWidth="1"/>
    <col min="2" max="2" width="10.83203125" style="10"/>
    <col min="3" max="7" width="13" style="10" customWidth="1"/>
    <col min="8" max="16384" width="10.83203125" style="10"/>
  </cols>
  <sheetData>
    <row r="1" spans="1:7" ht="42" customHeight="1" x14ac:dyDescent="0.2">
      <c r="A1" s="68" t="s">
        <v>236</v>
      </c>
      <c r="B1" s="69"/>
      <c r="C1" s="69"/>
      <c r="D1" s="69"/>
      <c r="E1" s="69"/>
      <c r="F1" s="69"/>
      <c r="G1" s="69"/>
    </row>
    <row r="2" spans="1:7" ht="34" x14ac:dyDescent="0.2">
      <c r="A2" s="52" t="s">
        <v>162</v>
      </c>
      <c r="B2" s="52" t="s">
        <v>181</v>
      </c>
      <c r="C2" s="52" t="s">
        <v>182</v>
      </c>
      <c r="D2" s="52" t="s">
        <v>183</v>
      </c>
      <c r="E2" s="52" t="s">
        <v>184</v>
      </c>
      <c r="F2" s="52" t="s">
        <v>185</v>
      </c>
      <c r="G2" s="52" t="s">
        <v>186</v>
      </c>
    </row>
    <row r="3" spans="1:7" ht="18" x14ac:dyDescent="0.2">
      <c r="A3" s="56" t="s">
        <v>187</v>
      </c>
      <c r="B3" s="53">
        <v>1</v>
      </c>
      <c r="C3" s="54">
        <v>-76641.22</v>
      </c>
      <c r="D3" s="54">
        <v>6.5842000000000001</v>
      </c>
      <c r="E3" s="55" t="s">
        <v>188</v>
      </c>
      <c r="F3" s="55" t="s">
        <v>188</v>
      </c>
      <c r="G3" s="55" t="s">
        <v>188</v>
      </c>
    </row>
    <row r="4" spans="1:7" ht="18" x14ac:dyDescent="0.2">
      <c r="A4" s="56"/>
      <c r="B4" s="53">
        <v>2</v>
      </c>
      <c r="C4" s="54">
        <v>-76418.36</v>
      </c>
      <c r="D4" s="54">
        <v>16.578399999999998</v>
      </c>
      <c r="E4" s="54">
        <v>222.86</v>
      </c>
      <c r="F4" s="54">
        <v>1180.2</v>
      </c>
      <c r="G4" s="54">
        <v>71.189062000000007</v>
      </c>
    </row>
    <row r="5" spans="1:7" ht="18" x14ac:dyDescent="0.2">
      <c r="A5" s="56"/>
      <c r="B5" s="53">
        <v>3</v>
      </c>
      <c r="C5" s="54">
        <v>-77375.7</v>
      </c>
      <c r="D5" s="54">
        <v>791.09799999999996</v>
      </c>
      <c r="E5" s="54">
        <v>-957.34</v>
      </c>
      <c r="F5" s="56">
        <v>1309.29</v>
      </c>
      <c r="G5" s="56">
        <v>1.099229</v>
      </c>
    </row>
    <row r="6" spans="1:7" ht="18" x14ac:dyDescent="0.2">
      <c r="A6" s="56"/>
      <c r="B6" s="53">
        <v>4</v>
      </c>
      <c r="C6" s="56">
        <v>-77023.75</v>
      </c>
      <c r="D6" s="56">
        <v>539.31029999999998</v>
      </c>
      <c r="E6" s="56">
        <v>351.95</v>
      </c>
      <c r="F6" s="56">
        <v>23.2</v>
      </c>
      <c r="G6" s="56">
        <v>4.3018000000000001E-2</v>
      </c>
    </row>
    <row r="7" spans="1:7" ht="18" x14ac:dyDescent="0.2">
      <c r="A7" s="56"/>
      <c r="B7" s="53">
        <v>5</v>
      </c>
      <c r="C7" s="56">
        <v>-76648.600000000006</v>
      </c>
      <c r="D7" s="56">
        <v>446.80829999999997</v>
      </c>
      <c r="E7" s="56">
        <v>375.15</v>
      </c>
      <c r="F7" s="55" t="s">
        <v>188</v>
      </c>
      <c r="G7" s="55" t="s">
        <v>188</v>
      </c>
    </row>
    <row r="8" spans="1:7" ht="18" x14ac:dyDescent="0.2">
      <c r="A8" s="43"/>
      <c r="B8" s="48"/>
      <c r="C8" s="49"/>
      <c r="D8" s="49"/>
      <c r="E8" s="49"/>
      <c r="F8" s="49"/>
      <c r="G8" s="49"/>
    </row>
    <row r="9" spans="1:7" ht="18" x14ac:dyDescent="0.2">
      <c r="A9" s="56" t="s">
        <v>189</v>
      </c>
      <c r="B9" s="53">
        <v>1</v>
      </c>
      <c r="C9" s="54">
        <v>-76338.600000000006</v>
      </c>
      <c r="D9" s="54">
        <v>4.9607000000000001</v>
      </c>
      <c r="E9" s="55" t="s">
        <v>188</v>
      </c>
      <c r="F9" s="55" t="s">
        <v>188</v>
      </c>
      <c r="G9" s="55" t="s">
        <v>188</v>
      </c>
    </row>
    <row r="10" spans="1:7" ht="18" x14ac:dyDescent="0.2">
      <c r="A10" s="56"/>
      <c r="B10" s="53">
        <v>2</v>
      </c>
      <c r="C10" s="54">
        <v>-76119.25</v>
      </c>
      <c r="D10" s="54">
        <v>11.955</v>
      </c>
      <c r="E10" s="54">
        <v>219.35</v>
      </c>
      <c r="F10" s="54">
        <v>962.26</v>
      </c>
      <c r="G10" s="54">
        <v>80.489959999999996</v>
      </c>
    </row>
    <row r="11" spans="1:7" ht="18" x14ac:dyDescent="0.2">
      <c r="A11" s="56"/>
      <c r="B11" s="53">
        <v>3</v>
      </c>
      <c r="C11" s="56">
        <v>-76862.16</v>
      </c>
      <c r="D11" s="56">
        <v>625.38120000000004</v>
      </c>
      <c r="E11" s="56">
        <v>-742.91</v>
      </c>
      <c r="F11" s="56">
        <v>2197.4499999999998</v>
      </c>
      <c r="G11" s="56">
        <v>3.5137770000000002</v>
      </c>
    </row>
    <row r="12" spans="1:7" ht="18" x14ac:dyDescent="0.2">
      <c r="A12" s="56"/>
      <c r="B12" s="53">
        <v>4</v>
      </c>
      <c r="C12" s="56">
        <v>-79802.52</v>
      </c>
      <c r="D12" s="56">
        <v>466.9264</v>
      </c>
      <c r="E12" s="56">
        <v>-2940.36</v>
      </c>
      <c r="F12" s="56">
        <v>6401.08</v>
      </c>
      <c r="G12" s="56">
        <v>1.342811</v>
      </c>
    </row>
    <row r="13" spans="1:7" ht="18" x14ac:dyDescent="0.2">
      <c r="A13" s="56"/>
      <c r="B13" s="53">
        <v>5</v>
      </c>
      <c r="C13" s="56">
        <v>-76341.8</v>
      </c>
      <c r="D13" s="56">
        <v>543.23860000000002</v>
      </c>
      <c r="E13" s="56">
        <v>3460.72</v>
      </c>
      <c r="F13" s="55" t="s">
        <v>188</v>
      </c>
      <c r="G13" s="55" t="s">
        <v>188</v>
      </c>
    </row>
    <row r="14" spans="1:7" x14ac:dyDescent="0.2">
      <c r="A14" s="43"/>
      <c r="C14" s="43"/>
      <c r="D14" s="43"/>
      <c r="E14" s="43"/>
      <c r="F14" s="43"/>
      <c r="G14" s="43"/>
    </row>
    <row r="15" spans="1:7" ht="18" x14ac:dyDescent="0.2">
      <c r="A15" s="56" t="s">
        <v>190</v>
      </c>
      <c r="B15" s="53">
        <v>1</v>
      </c>
      <c r="C15" s="54">
        <v>-305.45</v>
      </c>
      <c r="D15" s="54">
        <v>0.17799999999999999</v>
      </c>
      <c r="E15" s="55" t="s">
        <v>188</v>
      </c>
      <c r="F15" s="55" t="s">
        <v>188</v>
      </c>
      <c r="G15" s="55" t="s">
        <v>188</v>
      </c>
    </row>
    <row r="16" spans="1:7" ht="18" x14ac:dyDescent="0.2">
      <c r="A16" s="56"/>
      <c r="B16" s="53">
        <v>2</v>
      </c>
      <c r="C16" s="54">
        <v>-369.88</v>
      </c>
      <c r="D16" s="54">
        <v>61.139000000000003</v>
      </c>
      <c r="E16" s="54">
        <v>-64.430000000000007</v>
      </c>
      <c r="F16" s="54">
        <v>78.89</v>
      </c>
      <c r="G16" s="54">
        <v>1.2903389999999999</v>
      </c>
    </row>
    <row r="17" spans="1:7" ht="18" x14ac:dyDescent="0.2">
      <c r="A17" s="56"/>
      <c r="B17" s="53">
        <v>3</v>
      </c>
      <c r="C17" s="54">
        <v>-355.42</v>
      </c>
      <c r="D17" s="54">
        <v>63.358800000000002</v>
      </c>
      <c r="E17" s="54">
        <v>14.46</v>
      </c>
      <c r="F17" s="55">
        <v>67.52</v>
      </c>
      <c r="G17" s="55">
        <v>1.065677</v>
      </c>
    </row>
    <row r="18" spans="1:7" ht="18" x14ac:dyDescent="0.2">
      <c r="A18" s="56"/>
      <c r="B18" s="53">
        <v>4</v>
      </c>
      <c r="C18" s="56">
        <v>-408.48</v>
      </c>
      <c r="D18" s="56">
        <v>48.679099999999998</v>
      </c>
      <c r="E18" s="56">
        <v>-53.06</v>
      </c>
      <c r="F18" s="56">
        <v>61.56</v>
      </c>
      <c r="G18" s="56">
        <v>1.264608</v>
      </c>
    </row>
    <row r="19" spans="1:7" ht="18" x14ac:dyDescent="0.2">
      <c r="A19" s="56"/>
      <c r="B19" s="53">
        <v>5</v>
      </c>
      <c r="C19" s="56">
        <v>-399.98</v>
      </c>
      <c r="D19" s="56">
        <v>35.803199999999997</v>
      </c>
      <c r="E19" s="56">
        <v>8.5</v>
      </c>
      <c r="F19" s="55" t="s">
        <v>188</v>
      </c>
      <c r="G19" s="55" t="s">
        <v>188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BFCEA-1812-2F48-B046-3A1E84631DAF}">
  <dimension ref="A1:F5"/>
  <sheetViews>
    <sheetView workbookViewId="0">
      <selection activeCell="D27" sqref="D27"/>
    </sheetView>
  </sheetViews>
  <sheetFormatPr baseColWidth="10" defaultRowHeight="13" x14ac:dyDescent="0.15"/>
  <cols>
    <col min="1" max="1" width="16.1640625" customWidth="1"/>
  </cols>
  <sheetData>
    <row r="1" spans="1:6" ht="52" customHeight="1" x14ac:dyDescent="0.15">
      <c r="A1" s="70" t="s">
        <v>235</v>
      </c>
      <c r="B1" s="70"/>
      <c r="C1" s="70"/>
      <c r="D1" s="70"/>
      <c r="E1" s="70"/>
      <c r="F1" s="70"/>
    </row>
    <row r="2" spans="1:6" ht="34" x14ac:dyDescent="0.15">
      <c r="A2" s="57" t="s">
        <v>197</v>
      </c>
      <c r="B2" s="58" t="s">
        <v>198</v>
      </c>
      <c r="C2" s="58" t="s">
        <v>199</v>
      </c>
      <c r="D2" s="58" t="s">
        <v>200</v>
      </c>
      <c r="E2" s="58" t="s">
        <v>201</v>
      </c>
      <c r="F2" s="58" t="s">
        <v>202</v>
      </c>
    </row>
    <row r="3" spans="1:6" ht="19" x14ac:dyDescent="0.15">
      <c r="A3" s="50" t="s">
        <v>191</v>
      </c>
      <c r="B3" s="59" t="s">
        <v>192</v>
      </c>
      <c r="C3" s="51">
        <v>1.3640000000000001</v>
      </c>
      <c r="D3" s="51">
        <v>-0.36399999999999999</v>
      </c>
      <c r="E3" s="51">
        <v>5.0000000000000001E-3</v>
      </c>
      <c r="F3" s="51" t="s">
        <v>188</v>
      </c>
    </row>
    <row r="4" spans="1:6" ht="34" x14ac:dyDescent="0.15">
      <c r="A4" s="50" t="s">
        <v>193</v>
      </c>
      <c r="B4" s="59" t="s">
        <v>194</v>
      </c>
      <c r="C4" s="51">
        <v>-0.36799999999999999</v>
      </c>
      <c r="D4" s="51">
        <v>-0.36899999999999999</v>
      </c>
      <c r="E4" s="51">
        <v>5.0000000000000001E-3</v>
      </c>
      <c r="F4" s="51">
        <v>1</v>
      </c>
    </row>
    <row r="5" spans="1:6" ht="34" x14ac:dyDescent="0.15">
      <c r="A5" s="50" t="s">
        <v>195</v>
      </c>
      <c r="B5" s="59" t="s">
        <v>196</v>
      </c>
      <c r="C5" s="60">
        <v>3.0000000000000001E-3</v>
      </c>
      <c r="D5" s="60">
        <v>3.0000000000000001E-3</v>
      </c>
      <c r="E5" s="60">
        <v>1E-3</v>
      </c>
      <c r="F5" s="60">
        <v>2.5999999999999999E-2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Table_S1</vt:lpstr>
      <vt:lpstr>Table_S2</vt:lpstr>
      <vt:lpstr>Table_S3</vt:lpstr>
      <vt:lpstr>Table_S4</vt:lpstr>
      <vt:lpstr>Table_S5</vt:lpstr>
      <vt:lpstr>Table_S6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Whitney</cp:lastModifiedBy>
  <dcterms:created xsi:type="dcterms:W3CDTF">2022-03-25T22:53:01Z</dcterms:created>
  <dcterms:modified xsi:type="dcterms:W3CDTF">2023-03-06T21:33:45Z</dcterms:modified>
</cp:coreProperties>
</file>