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595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3" i="1"/>
</calcChain>
</file>

<file path=xl/sharedStrings.xml><?xml version="1.0" encoding="utf-8"?>
<sst xmlns="http://schemas.openxmlformats.org/spreadsheetml/2006/main" count="449" uniqueCount="204">
  <si>
    <t>Gene 1</t>
  </si>
  <si>
    <t>Chr no</t>
  </si>
  <si>
    <t>Gene 2</t>
  </si>
  <si>
    <t>Ka</t>
  </si>
  <si>
    <t>Ks</t>
  </si>
  <si>
    <t>ka/ks</t>
  </si>
  <si>
    <t>Estimated time</t>
  </si>
  <si>
    <t>Duplicate</t>
  </si>
  <si>
    <t>Purifying selection</t>
  </si>
  <si>
    <t>CotAD_37269</t>
  </si>
  <si>
    <t>At_chr7</t>
  </si>
  <si>
    <t>CotAD_48578</t>
  </si>
  <si>
    <t>At_chr1</t>
  </si>
  <si>
    <t>Segmental</t>
  </si>
  <si>
    <t>Yes</t>
  </si>
  <si>
    <t>CotAD_67449</t>
  </si>
  <si>
    <t>At_chr2</t>
  </si>
  <si>
    <t>CotAD_72108</t>
  </si>
  <si>
    <t>Dt_chr5</t>
  </si>
  <si>
    <t>CotAD_46082</t>
  </si>
  <si>
    <t>At_chr3</t>
  </si>
  <si>
    <t>CotAD_23420</t>
  </si>
  <si>
    <t>Dt_chr10</t>
  </si>
  <si>
    <t>No</t>
  </si>
  <si>
    <t>CotAD_72097</t>
  </si>
  <si>
    <t>At_chr4</t>
  </si>
  <si>
    <t>CotAD_24079</t>
  </si>
  <si>
    <t>Dt_chr6</t>
  </si>
  <si>
    <t>CotAD_47901</t>
  </si>
  <si>
    <t>At_chr5</t>
  </si>
  <si>
    <t>CotAD_31433</t>
  </si>
  <si>
    <t>CotAD_28083</t>
  </si>
  <si>
    <t>At_chr13</t>
  </si>
  <si>
    <t>CotAD_28841</t>
  </si>
  <si>
    <t>CotAD_52324</t>
  </si>
  <si>
    <t>At_chr6</t>
  </si>
  <si>
    <t>CotAD_31760</t>
  </si>
  <si>
    <t>CotAD_02357</t>
  </si>
  <si>
    <t>Dt_chr7</t>
  </si>
  <si>
    <t xml:space="preserve">CotAD_49648 </t>
  </si>
  <si>
    <t>CotAD_20492</t>
  </si>
  <si>
    <t>Dt_chr13</t>
  </si>
  <si>
    <t>CotAD_14409</t>
  </si>
  <si>
    <t>CotAD_02011</t>
  </si>
  <si>
    <t>CotAD_56556</t>
  </si>
  <si>
    <t>CotAD_53955</t>
  </si>
  <si>
    <t>Dt_chr1</t>
  </si>
  <si>
    <t>CotAD_27869</t>
  </si>
  <si>
    <t>CotAD_17392</t>
  </si>
  <si>
    <t>CotAD_69361</t>
  </si>
  <si>
    <t>At_chr9</t>
  </si>
  <si>
    <t>CotAD_38241</t>
  </si>
  <si>
    <t>CotAD_47467</t>
  </si>
  <si>
    <t>Dt_chr9</t>
  </si>
  <si>
    <t>CotAD_38214</t>
  </si>
  <si>
    <t>CotAD_22094</t>
  </si>
  <si>
    <t>CotAD_26974</t>
  </si>
  <si>
    <t>CotAD_73356</t>
  </si>
  <si>
    <t>CotAD_30018</t>
  </si>
  <si>
    <t>CotAD_38505</t>
  </si>
  <si>
    <t>CotAD_18367</t>
  </si>
  <si>
    <t>CotAD_09456</t>
  </si>
  <si>
    <t>CotAD_05727</t>
  </si>
  <si>
    <t>CotAD_70928</t>
  </si>
  <si>
    <t>CotAD_42940</t>
  </si>
  <si>
    <t>At_chr10</t>
  </si>
  <si>
    <t>CotAD_49695</t>
  </si>
  <si>
    <t>At_chr11</t>
  </si>
  <si>
    <t>CotAD_75157</t>
  </si>
  <si>
    <t>CotAD_55008</t>
  </si>
  <si>
    <t>CotAD_31445</t>
  </si>
  <si>
    <t>CotAD_28067</t>
  </si>
  <si>
    <t>Dt_chr12</t>
  </si>
  <si>
    <t>CotAD_73848</t>
  </si>
  <si>
    <t>CotAD_21709</t>
  </si>
  <si>
    <t>CotAD_34316</t>
  </si>
  <si>
    <t>CotAD_25793</t>
  </si>
  <si>
    <t>Dt_chr2</t>
  </si>
  <si>
    <t>CotAD_74556</t>
  </si>
  <si>
    <t>CotAD_75267</t>
  </si>
  <si>
    <t>CotAD_03381</t>
  </si>
  <si>
    <t>CotAD_61896</t>
  </si>
  <si>
    <t>At_chr12</t>
  </si>
  <si>
    <t>CotAD_03153</t>
  </si>
  <si>
    <t>CotAD_73833</t>
  </si>
  <si>
    <t>CotAD_16125</t>
  </si>
  <si>
    <t>CotAD_42768</t>
  </si>
  <si>
    <t>CotAD_13600</t>
  </si>
  <si>
    <t>CotAD_75266</t>
  </si>
  <si>
    <t>CotAD_22913</t>
  </si>
  <si>
    <t>CotAD_52207</t>
  </si>
  <si>
    <t>CotAD_09256</t>
  </si>
  <si>
    <t>Dt_chr3</t>
  </si>
  <si>
    <t>CotAD_16492</t>
  </si>
  <si>
    <t>CotAD_37038</t>
  </si>
  <si>
    <t>Dt_chr4</t>
  </si>
  <si>
    <t>CotAD_64014</t>
  </si>
  <si>
    <t>CotAD_23930</t>
  </si>
  <si>
    <t>CotAD_06421</t>
  </si>
  <si>
    <t>Dt_chr8</t>
  </si>
  <si>
    <t>CotAD_23933</t>
  </si>
  <si>
    <t>CotAD_52748</t>
  </si>
  <si>
    <t>CotAD_30539</t>
  </si>
  <si>
    <t>CotAD_71207</t>
  </si>
  <si>
    <t>CotAD_55040</t>
  </si>
  <si>
    <t>scaffold2081.1</t>
  </si>
  <si>
    <t>CotAD_29824</t>
  </si>
  <si>
    <t>CotAD_32565</t>
  </si>
  <si>
    <t>scaffold417.1</t>
  </si>
  <si>
    <t>CotAD_74747</t>
  </si>
  <si>
    <t>CotAD_10711</t>
  </si>
  <si>
    <t>scaffold288.1</t>
  </si>
  <si>
    <t>CotAD_65011</t>
  </si>
  <si>
    <t>scaffold3698.1</t>
  </si>
  <si>
    <t>CotAD_17426</t>
  </si>
  <si>
    <t>CotAD_39269</t>
  </si>
  <si>
    <t>scaffold141.1</t>
  </si>
  <si>
    <t>CotAD_46807</t>
  </si>
  <si>
    <t>CotAD_18666</t>
  </si>
  <si>
    <t>scaffold71.1</t>
  </si>
  <si>
    <t>scaffold1142.1</t>
  </si>
  <si>
    <t>CotAD_75075</t>
  </si>
  <si>
    <t>CotAD_23745</t>
  </si>
  <si>
    <t>scaffold666.1</t>
  </si>
  <si>
    <t>CotAD_14956</t>
  </si>
  <si>
    <t>scaffold39.1</t>
  </si>
  <si>
    <t>CotAD_42795</t>
  </si>
  <si>
    <t>CotAD_07892</t>
  </si>
  <si>
    <t>scaffold104.1</t>
  </si>
  <si>
    <t>CotAD_74058</t>
  </si>
  <si>
    <t>scaffold2119.1</t>
  </si>
  <si>
    <t>CotAD_05215</t>
  </si>
  <si>
    <t>CotAD_57464</t>
  </si>
  <si>
    <t>scaffold1837.1</t>
  </si>
  <si>
    <t>CotAD_65187</t>
  </si>
  <si>
    <t>CotAD_39267</t>
  </si>
  <si>
    <t>CotAD_24048</t>
  </si>
  <si>
    <t>CotAD_41346</t>
  </si>
  <si>
    <t>scaffold1147.1</t>
  </si>
  <si>
    <t>CotAD_47088</t>
  </si>
  <si>
    <t>CotAD_73813</t>
  </si>
  <si>
    <t>scaffold3053.1</t>
  </si>
  <si>
    <t>CotAD_12028</t>
  </si>
  <si>
    <t>CotAD_35123</t>
  </si>
  <si>
    <t>scaffold1451.1</t>
  </si>
  <si>
    <t>CotAD_73139</t>
  </si>
  <si>
    <t>CotAD_35112</t>
  </si>
  <si>
    <t>CotAD_01351</t>
  </si>
  <si>
    <t>CotAD_18708</t>
  </si>
  <si>
    <t>scaffold336.1</t>
  </si>
  <si>
    <t>CotAD_71964</t>
  </si>
  <si>
    <t>CotAD_72459</t>
  </si>
  <si>
    <t>CotAD_20091</t>
  </si>
  <si>
    <t>CotAD_70562</t>
  </si>
  <si>
    <t>scaffold3418.1</t>
  </si>
  <si>
    <t>CotAD_02811</t>
  </si>
  <si>
    <t>CotAD_58577</t>
  </si>
  <si>
    <t>scaffold2010.1</t>
  </si>
  <si>
    <t>CotAD_00308</t>
  </si>
  <si>
    <t>CotAD_70585</t>
  </si>
  <si>
    <t>scaffold1624.1</t>
  </si>
  <si>
    <t>CotAD_48388</t>
  </si>
  <si>
    <t>CotAD_76631</t>
  </si>
  <si>
    <t>scaffold7488.1</t>
  </si>
  <si>
    <t>CotAD_00411</t>
  </si>
  <si>
    <t>CotAD_25625</t>
  </si>
  <si>
    <t>scaffold445.1</t>
  </si>
  <si>
    <t>CotAD_57855</t>
  </si>
  <si>
    <t>CotAD_56924</t>
  </si>
  <si>
    <t>scaffold3582.1</t>
  </si>
  <si>
    <t>CotAD_57632</t>
  </si>
  <si>
    <t>CotAD_60122</t>
  </si>
  <si>
    <t>scaffold2503.1</t>
  </si>
  <si>
    <t>CotAD_53513</t>
  </si>
  <si>
    <t>scaffold373.1</t>
  </si>
  <si>
    <t>CotAD_22511</t>
  </si>
  <si>
    <t>CotAD_31262</t>
  </si>
  <si>
    <t>scaffold944.1</t>
  </si>
  <si>
    <t>CotAD_08267</t>
  </si>
  <si>
    <t>scaffold190.1</t>
  </si>
  <si>
    <t>CotAD_36471</t>
  </si>
  <si>
    <t>scaffold842.1</t>
  </si>
  <si>
    <t>CotAD_50022</t>
  </si>
  <si>
    <t>scaffold2670.1</t>
  </si>
  <si>
    <t>CotAD_49892</t>
  </si>
  <si>
    <t>scaffold2480.1</t>
  </si>
  <si>
    <t>CotAD_56130</t>
  </si>
  <si>
    <t>scaffold2838.1</t>
  </si>
  <si>
    <t>CotAD_47430</t>
  </si>
  <si>
    <t>scaffold1251.1</t>
  </si>
  <si>
    <t>CotAD_40508</t>
  </si>
  <si>
    <t>CotAD_60763</t>
  </si>
  <si>
    <t>CotAD_08917</t>
  </si>
  <si>
    <t>scaffold280.1</t>
  </si>
  <si>
    <t>CotAD_04154</t>
  </si>
  <si>
    <t>Tandem</t>
  </si>
  <si>
    <t>CotAD_07416</t>
  </si>
  <si>
    <t>CotAD_52937</t>
  </si>
  <si>
    <t>CotAD_07787</t>
  </si>
  <si>
    <t>CotAD_07789</t>
  </si>
  <si>
    <t>CotAD_56936</t>
  </si>
  <si>
    <t>CotAD_54036</t>
  </si>
  <si>
    <t>CotAD_08514</t>
  </si>
  <si>
    <t>Additional file 4. Table 4. Synonymous and non-synonymous substitution rates and the estimated times for the tandem and segmental duplication events in GhMYB genes.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</si>
</sst>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topLeftCell="A61" workbookViewId="0">
      <selection activeCell="P9" sqref="P9"/>
    </sheetView>
  </sheetViews>
  <sheetFormatPr defaultRowHeight="15" x14ac:dyDescent="0.25"/>
  <cols>
    <col min="1" max="1" width="12.42578125" customWidth="1"/>
    <col min="3" max="3" width="13.5703125" customWidth="1"/>
    <col min="8" max="8" width="16" customWidth="1"/>
    <col min="9" max="9" width="14.42578125" customWidth="1"/>
    <col min="10" max="10" width="18.85546875" customWidth="1"/>
  </cols>
  <sheetData>
    <row r="1" spans="1:13" ht="15.75" x14ac:dyDescent="0.25">
      <c r="A1" s="3" t="s">
        <v>203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</row>
    <row r="2" spans="1:13" ht="15.75" x14ac:dyDescent="0.25">
      <c r="A2" s="3" t="s">
        <v>0</v>
      </c>
      <c r="B2" s="3" t="s">
        <v>1</v>
      </c>
      <c r="C2" s="3" t="s">
        <v>2</v>
      </c>
      <c r="D2" s="3" t="s">
        <v>1</v>
      </c>
      <c r="E2" s="3" t="s">
        <v>3</v>
      </c>
      <c r="F2" s="3" t="s">
        <v>4</v>
      </c>
      <c r="G2" s="3" t="s">
        <v>5</v>
      </c>
      <c r="H2" s="4" t="s">
        <v>6</v>
      </c>
      <c r="I2" s="3" t="s">
        <v>7</v>
      </c>
      <c r="J2" s="5" t="s">
        <v>8</v>
      </c>
      <c r="K2" s="3"/>
      <c r="L2" s="3"/>
      <c r="M2" s="1"/>
    </row>
    <row r="3" spans="1:13" ht="15.75" x14ac:dyDescent="0.25">
      <c r="A3" s="6" t="s">
        <v>9</v>
      </c>
      <c r="B3" s="6" t="s">
        <v>10</v>
      </c>
      <c r="C3" s="6" t="s">
        <v>11</v>
      </c>
      <c r="D3" s="6" t="s">
        <v>12</v>
      </c>
      <c r="E3" s="6">
        <v>0.1048</v>
      </c>
      <c r="F3" s="6">
        <v>0.21479999999999999</v>
      </c>
      <c r="G3" s="6">
        <v>0.48789571694599632</v>
      </c>
      <c r="H3" s="5">
        <f>F3/(2*(1.5*0.00000001))*0.000001</f>
        <v>7.1599999999999984</v>
      </c>
      <c r="I3" s="3" t="s">
        <v>13</v>
      </c>
      <c r="J3" s="5" t="s">
        <v>14</v>
      </c>
      <c r="K3" s="3"/>
      <c r="L3" s="3"/>
      <c r="M3" s="1"/>
    </row>
    <row r="4" spans="1:13" ht="15.75" x14ac:dyDescent="0.25">
      <c r="A4" s="6" t="s">
        <v>15</v>
      </c>
      <c r="B4" s="6" t="s">
        <v>16</v>
      </c>
      <c r="C4" s="6" t="s">
        <v>17</v>
      </c>
      <c r="D4" s="6" t="s">
        <v>18</v>
      </c>
      <c r="E4" s="6">
        <v>0.96909999999999996</v>
      </c>
      <c r="F4" s="6">
        <v>3.7326000000000001</v>
      </c>
      <c r="G4" s="6">
        <v>0.25963135615924554</v>
      </c>
      <c r="H4" s="5">
        <f t="shared" ref="H4:H67" si="0">F4/(2*(1.5*0.00000001))*0.000001</f>
        <v>124.41999999999997</v>
      </c>
      <c r="I4" s="3" t="s">
        <v>13</v>
      </c>
      <c r="J4" s="5" t="s">
        <v>14</v>
      </c>
      <c r="K4" s="3"/>
      <c r="L4" s="3"/>
      <c r="M4" s="1"/>
    </row>
    <row r="5" spans="1:13" ht="15.75" x14ac:dyDescent="0.25">
      <c r="A5" s="6" t="s">
        <v>19</v>
      </c>
      <c r="B5" s="6" t="s">
        <v>20</v>
      </c>
      <c r="C5" s="6" t="s">
        <v>21</v>
      </c>
      <c r="D5" s="6" t="s">
        <v>22</v>
      </c>
      <c r="E5" s="6">
        <v>0.52869999999999995</v>
      </c>
      <c r="F5" s="6">
        <v>0.50290000000000001</v>
      </c>
      <c r="G5" s="6">
        <v>1.051302445814277</v>
      </c>
      <c r="H5" s="5">
        <f t="shared" si="0"/>
        <v>16.763333333333332</v>
      </c>
      <c r="I5" s="3" t="s">
        <v>13</v>
      </c>
      <c r="J5" s="5" t="s">
        <v>23</v>
      </c>
      <c r="K5" s="3"/>
      <c r="L5" s="3"/>
      <c r="M5" s="1"/>
    </row>
    <row r="6" spans="1:13" ht="15.75" x14ac:dyDescent="0.25">
      <c r="A6" s="6" t="s">
        <v>24</v>
      </c>
      <c r="B6" s="6" t="s">
        <v>25</v>
      </c>
      <c r="C6" s="6" t="s">
        <v>26</v>
      </c>
      <c r="D6" s="6" t="s">
        <v>27</v>
      </c>
      <c r="E6" s="6">
        <v>1.5759000000000001</v>
      </c>
      <c r="F6" s="6">
        <v>1.4921</v>
      </c>
      <c r="G6" s="6">
        <v>1.0561624555994906</v>
      </c>
      <c r="H6" s="5">
        <f t="shared" si="0"/>
        <v>49.736666666666657</v>
      </c>
      <c r="I6" s="3" t="s">
        <v>13</v>
      </c>
      <c r="J6" s="5" t="s">
        <v>23</v>
      </c>
      <c r="K6" s="3"/>
      <c r="L6" s="3"/>
      <c r="M6" s="1"/>
    </row>
    <row r="7" spans="1:13" ht="15.75" x14ac:dyDescent="0.25">
      <c r="A7" s="6" t="s">
        <v>28</v>
      </c>
      <c r="B7" s="6" t="s">
        <v>29</v>
      </c>
      <c r="C7" s="6" t="s">
        <v>30</v>
      </c>
      <c r="D7" s="6" t="s">
        <v>10</v>
      </c>
      <c r="E7" s="6">
        <v>0.61799999999999999</v>
      </c>
      <c r="F7" s="6">
        <v>0.54959999999999998</v>
      </c>
      <c r="G7" s="6">
        <v>1.1244541484716157</v>
      </c>
      <c r="H7" s="5">
        <f t="shared" si="0"/>
        <v>18.319999999999997</v>
      </c>
      <c r="I7" s="3" t="s">
        <v>13</v>
      </c>
      <c r="J7" s="5" t="s">
        <v>23</v>
      </c>
      <c r="K7" s="3"/>
      <c r="L7" s="3"/>
      <c r="M7" s="1"/>
    </row>
    <row r="8" spans="1:13" ht="15.75" x14ac:dyDescent="0.25">
      <c r="A8" s="6" t="s">
        <v>31</v>
      </c>
      <c r="B8" s="6" t="s">
        <v>32</v>
      </c>
      <c r="C8" s="6" t="s">
        <v>33</v>
      </c>
      <c r="D8" s="6" t="s">
        <v>29</v>
      </c>
      <c r="E8" s="6">
        <v>0.68300000000000005</v>
      </c>
      <c r="F8" s="6">
        <v>0.51329999999999998</v>
      </c>
      <c r="G8" s="6">
        <v>1.3306058834989287</v>
      </c>
      <c r="H8" s="5">
        <f t="shared" si="0"/>
        <v>17.109999999999996</v>
      </c>
      <c r="I8" s="3" t="s">
        <v>13</v>
      </c>
      <c r="J8" s="5" t="s">
        <v>23</v>
      </c>
      <c r="K8" s="3"/>
      <c r="L8" s="3"/>
      <c r="M8" s="1"/>
    </row>
    <row r="9" spans="1:13" ht="15.75" x14ac:dyDescent="0.25">
      <c r="A9" s="6" t="s">
        <v>34</v>
      </c>
      <c r="B9" s="6" t="s">
        <v>35</v>
      </c>
      <c r="C9" s="6" t="s">
        <v>36</v>
      </c>
      <c r="D9" s="6" t="s">
        <v>27</v>
      </c>
      <c r="E9" s="6">
        <v>1.2735000000000001</v>
      </c>
      <c r="F9" s="6">
        <v>2.3092999999999999</v>
      </c>
      <c r="G9" s="6">
        <v>0.55146581215086832</v>
      </c>
      <c r="H9" s="5">
        <f t="shared" si="0"/>
        <v>76.976666666666659</v>
      </c>
      <c r="I9" s="3" t="s">
        <v>13</v>
      </c>
      <c r="J9" s="5" t="s">
        <v>14</v>
      </c>
      <c r="K9" s="3"/>
      <c r="L9" s="3"/>
      <c r="M9" s="2"/>
    </row>
    <row r="10" spans="1:13" ht="15.75" x14ac:dyDescent="0.25">
      <c r="A10" s="6" t="s">
        <v>36</v>
      </c>
      <c r="B10" s="6" t="s">
        <v>27</v>
      </c>
      <c r="C10" s="6" t="s">
        <v>37</v>
      </c>
      <c r="D10" s="6" t="s">
        <v>38</v>
      </c>
      <c r="E10" s="6">
        <v>0.48180000000000001</v>
      </c>
      <c r="F10" s="6">
        <v>0.81499999999999995</v>
      </c>
      <c r="G10" s="6">
        <v>0.59116564417177919</v>
      </c>
      <c r="H10" s="5">
        <f t="shared" si="0"/>
        <v>27.166666666666661</v>
      </c>
      <c r="I10" s="3" t="s">
        <v>13</v>
      </c>
      <c r="J10" s="5" t="s">
        <v>14</v>
      </c>
      <c r="K10" s="3"/>
      <c r="L10" s="3"/>
      <c r="M10" s="1"/>
    </row>
    <row r="11" spans="1:13" ht="15.75" x14ac:dyDescent="0.25">
      <c r="A11" s="3" t="s">
        <v>39</v>
      </c>
      <c r="B11" s="3" t="s">
        <v>35</v>
      </c>
      <c r="C11" s="3" t="s">
        <v>40</v>
      </c>
      <c r="D11" s="3" t="s">
        <v>41</v>
      </c>
      <c r="E11" s="3">
        <v>0.98809999999999998</v>
      </c>
      <c r="F11" s="3">
        <v>2.2938999999999998</v>
      </c>
      <c r="G11" s="3">
        <v>0.43075112254239506</v>
      </c>
      <c r="H11" s="5">
        <f t="shared" si="0"/>
        <v>76.46333333333331</v>
      </c>
      <c r="I11" s="3" t="s">
        <v>13</v>
      </c>
      <c r="J11" s="5" t="s">
        <v>14</v>
      </c>
      <c r="K11" s="3"/>
      <c r="L11" s="3"/>
      <c r="M11" s="1"/>
    </row>
    <row r="12" spans="1:13" ht="15.75" x14ac:dyDescent="0.25">
      <c r="A12" s="3" t="s">
        <v>42</v>
      </c>
      <c r="B12" s="3" t="s">
        <v>10</v>
      </c>
      <c r="C12" s="3" t="s">
        <v>43</v>
      </c>
      <c r="D12" s="3" t="s">
        <v>18</v>
      </c>
      <c r="E12" s="3">
        <v>0.84060000000000001</v>
      </c>
      <c r="F12" s="3">
        <v>0.84260000000000002</v>
      </c>
      <c r="G12" s="3">
        <v>0.9976263944932352</v>
      </c>
      <c r="H12" s="5">
        <f t="shared" si="0"/>
        <v>28.086666666666662</v>
      </c>
      <c r="I12" s="3" t="s">
        <v>13</v>
      </c>
      <c r="J12" s="5" t="s">
        <v>14</v>
      </c>
      <c r="K12" s="3"/>
      <c r="L12" s="3"/>
      <c r="M12" s="1"/>
    </row>
    <row r="13" spans="1:13" ht="15.75" x14ac:dyDescent="0.25">
      <c r="A13" s="3" t="s">
        <v>44</v>
      </c>
      <c r="B13" s="3" t="s">
        <v>10</v>
      </c>
      <c r="C13" s="3" t="s">
        <v>45</v>
      </c>
      <c r="D13" s="3" t="s">
        <v>46</v>
      </c>
      <c r="E13" s="3">
        <v>1.8864000000000001</v>
      </c>
      <c r="F13" s="3">
        <v>3.0263</v>
      </c>
      <c r="G13" s="3">
        <v>0.62333542609787529</v>
      </c>
      <c r="H13" s="5">
        <f t="shared" si="0"/>
        <v>100.87666666666665</v>
      </c>
      <c r="I13" s="3" t="s">
        <v>13</v>
      </c>
      <c r="J13" s="5" t="s">
        <v>14</v>
      </c>
      <c r="K13" s="3"/>
      <c r="L13" s="3"/>
      <c r="M13" s="1"/>
    </row>
    <row r="14" spans="1:13" ht="15.75" x14ac:dyDescent="0.25">
      <c r="A14" s="3" t="s">
        <v>45</v>
      </c>
      <c r="B14" s="3" t="s">
        <v>46</v>
      </c>
      <c r="C14" s="3" t="s">
        <v>47</v>
      </c>
      <c r="D14" s="3" t="s">
        <v>18</v>
      </c>
      <c r="E14" s="3">
        <v>1.4548000000000001</v>
      </c>
      <c r="F14" s="3">
        <v>1.7356</v>
      </c>
      <c r="G14" s="3">
        <v>0.83821156948605668</v>
      </c>
      <c r="H14" s="5">
        <f t="shared" si="0"/>
        <v>57.853333333333325</v>
      </c>
      <c r="I14" s="3" t="s">
        <v>13</v>
      </c>
      <c r="J14" s="5" t="s">
        <v>14</v>
      </c>
      <c r="K14" s="3"/>
      <c r="L14" s="3"/>
      <c r="M14" s="1"/>
    </row>
    <row r="15" spans="1:13" ht="15.75" x14ac:dyDescent="0.25">
      <c r="A15" s="3" t="s">
        <v>48</v>
      </c>
      <c r="B15" s="3" t="s">
        <v>10</v>
      </c>
      <c r="C15" s="3" t="s">
        <v>49</v>
      </c>
      <c r="D15" s="3" t="s">
        <v>50</v>
      </c>
      <c r="E15" s="3">
        <v>1.49E-2</v>
      </c>
      <c r="F15" s="3">
        <v>7.7999999999999996E-3</v>
      </c>
      <c r="G15" s="6">
        <v>1.9102564102564104</v>
      </c>
      <c r="H15" s="5">
        <f t="shared" si="0"/>
        <v>0.25999999999999995</v>
      </c>
      <c r="I15" s="3" t="s">
        <v>13</v>
      </c>
      <c r="J15" s="5" t="s">
        <v>23</v>
      </c>
      <c r="K15" s="3"/>
      <c r="L15" s="3"/>
      <c r="M15" s="1"/>
    </row>
    <row r="16" spans="1:13" ht="15.75" x14ac:dyDescent="0.25">
      <c r="A16" s="3" t="s">
        <v>51</v>
      </c>
      <c r="B16" s="3" t="s">
        <v>50</v>
      </c>
      <c r="C16" s="3" t="s">
        <v>52</v>
      </c>
      <c r="D16" s="3" t="s">
        <v>53</v>
      </c>
      <c r="E16" s="3">
        <v>0.68120000000000003</v>
      </c>
      <c r="F16" s="3">
        <v>0.97270000000000001</v>
      </c>
      <c r="G16" s="3">
        <v>0.70031870052431378</v>
      </c>
      <c r="H16" s="5">
        <f t="shared" si="0"/>
        <v>32.423333333333325</v>
      </c>
      <c r="I16" s="3" t="s">
        <v>13</v>
      </c>
      <c r="J16" s="5" t="s">
        <v>14</v>
      </c>
      <c r="K16" s="3"/>
      <c r="L16" s="3"/>
      <c r="M16" s="1"/>
    </row>
    <row r="17" spans="1:12" ht="15.75" x14ac:dyDescent="0.25">
      <c r="A17" s="3" t="s">
        <v>54</v>
      </c>
      <c r="B17" s="3" t="s">
        <v>50</v>
      </c>
      <c r="C17" s="3" t="s">
        <v>55</v>
      </c>
      <c r="D17" s="3" t="s">
        <v>53</v>
      </c>
      <c r="E17" s="3">
        <v>0.88160000000000005</v>
      </c>
      <c r="F17" s="3">
        <v>1.4144000000000001</v>
      </c>
      <c r="G17" s="3">
        <v>0.62330316742081449</v>
      </c>
      <c r="H17" s="5">
        <f t="shared" si="0"/>
        <v>47.146666666666661</v>
      </c>
      <c r="I17" s="3" t="s">
        <v>13</v>
      </c>
      <c r="J17" s="5" t="s">
        <v>14</v>
      </c>
      <c r="K17" s="3"/>
      <c r="L17" s="3"/>
    </row>
    <row r="18" spans="1:12" ht="15.75" x14ac:dyDescent="0.25">
      <c r="A18" s="3" t="s">
        <v>56</v>
      </c>
      <c r="B18" s="3" t="s">
        <v>50</v>
      </c>
      <c r="C18" s="3" t="s">
        <v>57</v>
      </c>
      <c r="D18" s="3" t="s">
        <v>53</v>
      </c>
      <c r="E18" s="3">
        <v>0.59519999999999995</v>
      </c>
      <c r="F18" s="3">
        <v>0.99490000000000001</v>
      </c>
      <c r="G18" s="3">
        <v>0.59825108051060405</v>
      </c>
      <c r="H18" s="5">
        <f t="shared" si="0"/>
        <v>33.163333333333327</v>
      </c>
      <c r="I18" s="3" t="s">
        <v>13</v>
      </c>
      <c r="J18" s="5" t="s">
        <v>14</v>
      </c>
      <c r="K18" s="3"/>
      <c r="L18" s="3"/>
    </row>
    <row r="19" spans="1:12" ht="15.75" x14ac:dyDescent="0.25">
      <c r="A19" s="3" t="s">
        <v>58</v>
      </c>
      <c r="B19" s="3" t="s">
        <v>50</v>
      </c>
      <c r="C19" s="3" t="s">
        <v>59</v>
      </c>
      <c r="D19" s="3" t="s">
        <v>53</v>
      </c>
      <c r="E19" s="3">
        <v>0.96660000000000001</v>
      </c>
      <c r="F19" s="3">
        <v>1.4061999999999999</v>
      </c>
      <c r="G19" s="3">
        <v>0.68738444033565649</v>
      </c>
      <c r="H19" s="5">
        <f t="shared" si="0"/>
        <v>46.873333333333321</v>
      </c>
      <c r="I19" s="3" t="s">
        <v>13</v>
      </c>
      <c r="J19" s="5" t="s">
        <v>14</v>
      </c>
      <c r="K19" s="3"/>
      <c r="L19" s="3"/>
    </row>
    <row r="20" spans="1:12" ht="15.75" x14ac:dyDescent="0.25">
      <c r="A20" s="3" t="s">
        <v>60</v>
      </c>
      <c r="B20" s="3" t="s">
        <v>53</v>
      </c>
      <c r="C20" s="3" t="s">
        <v>61</v>
      </c>
      <c r="D20" s="3" t="s">
        <v>50</v>
      </c>
      <c r="E20" s="3">
        <v>2.9660000000000002</v>
      </c>
      <c r="F20" s="3">
        <v>2.8856000000000002</v>
      </c>
      <c r="G20" s="6">
        <v>1.0278624896035486</v>
      </c>
      <c r="H20" s="5">
        <f t="shared" si="0"/>
        <v>96.186666666666653</v>
      </c>
      <c r="I20" s="3" t="s">
        <v>13</v>
      </c>
      <c r="J20" s="5" t="s">
        <v>23</v>
      </c>
      <c r="K20" s="3"/>
      <c r="L20" s="3"/>
    </row>
    <row r="21" spans="1:12" ht="15.75" x14ac:dyDescent="0.25">
      <c r="A21" s="3" t="s">
        <v>62</v>
      </c>
      <c r="B21" s="3" t="s">
        <v>50</v>
      </c>
      <c r="C21" s="3" t="s">
        <v>63</v>
      </c>
      <c r="D21" s="3" t="s">
        <v>32</v>
      </c>
      <c r="E21" s="3">
        <v>1.1818</v>
      </c>
      <c r="F21" s="3">
        <v>1.1012999999999999</v>
      </c>
      <c r="G21" s="6">
        <v>1.0730954326704805</v>
      </c>
      <c r="H21" s="5">
        <f t="shared" si="0"/>
        <v>36.709999999999994</v>
      </c>
      <c r="I21" s="3" t="s">
        <v>13</v>
      </c>
      <c r="J21" s="5" t="s">
        <v>23</v>
      </c>
      <c r="K21" s="3"/>
      <c r="L21" s="3"/>
    </row>
    <row r="22" spans="1:12" ht="15.75" x14ac:dyDescent="0.25">
      <c r="A22" s="3" t="s">
        <v>64</v>
      </c>
      <c r="B22" s="3" t="s">
        <v>65</v>
      </c>
      <c r="C22" s="3" t="s">
        <v>66</v>
      </c>
      <c r="D22" s="3" t="s">
        <v>67</v>
      </c>
      <c r="E22" s="3">
        <v>0.377</v>
      </c>
      <c r="F22" s="3">
        <v>1.1843999999999999</v>
      </c>
      <c r="G22" s="3">
        <v>0.31830462681526517</v>
      </c>
      <c r="H22" s="5">
        <f t="shared" si="0"/>
        <v>39.47999999999999</v>
      </c>
      <c r="I22" s="3" t="s">
        <v>13</v>
      </c>
      <c r="J22" s="5" t="s">
        <v>14</v>
      </c>
      <c r="K22" s="3"/>
      <c r="L22" s="3"/>
    </row>
    <row r="23" spans="1:12" ht="15.75" x14ac:dyDescent="0.25">
      <c r="A23" s="3" t="s">
        <v>68</v>
      </c>
      <c r="B23" s="3" t="s">
        <v>65</v>
      </c>
      <c r="C23" s="3" t="s">
        <v>69</v>
      </c>
      <c r="D23" s="3" t="s">
        <v>32</v>
      </c>
      <c r="E23" s="3">
        <v>0.81089999999999995</v>
      </c>
      <c r="F23" s="3">
        <v>2.8626</v>
      </c>
      <c r="G23" s="3">
        <v>0.28327394676168516</v>
      </c>
      <c r="H23" s="5">
        <f t="shared" si="0"/>
        <v>95.419999999999987</v>
      </c>
      <c r="I23" s="3" t="s">
        <v>13</v>
      </c>
      <c r="J23" s="5" t="s">
        <v>14</v>
      </c>
      <c r="K23" s="3"/>
      <c r="L23" s="3"/>
    </row>
    <row r="24" spans="1:12" ht="15.75" x14ac:dyDescent="0.25">
      <c r="A24" s="3" t="s">
        <v>70</v>
      </c>
      <c r="B24" s="3" t="s">
        <v>65</v>
      </c>
      <c r="C24" s="3" t="s">
        <v>71</v>
      </c>
      <c r="D24" s="3" t="s">
        <v>72</v>
      </c>
      <c r="E24" s="3">
        <v>0.45850000000000002</v>
      </c>
      <c r="F24" s="3">
        <v>0.61</v>
      </c>
      <c r="G24" s="3">
        <v>0.75163934426229517</v>
      </c>
      <c r="H24" s="5">
        <f t="shared" si="0"/>
        <v>20.333333333333329</v>
      </c>
      <c r="I24" s="3" t="s">
        <v>13</v>
      </c>
      <c r="J24" s="5" t="s">
        <v>14</v>
      </c>
      <c r="K24" s="3"/>
      <c r="L24" s="3"/>
    </row>
    <row r="25" spans="1:12" ht="15.75" x14ac:dyDescent="0.25">
      <c r="A25" s="3" t="s">
        <v>73</v>
      </c>
      <c r="B25" s="3" t="s">
        <v>65</v>
      </c>
      <c r="C25" s="3" t="s">
        <v>74</v>
      </c>
      <c r="D25" s="3" t="s">
        <v>38</v>
      </c>
      <c r="E25" s="3">
        <v>0.60899999999999999</v>
      </c>
      <c r="F25" s="3">
        <v>1.845</v>
      </c>
      <c r="G25" s="3">
        <v>0.33008130081300813</v>
      </c>
      <c r="H25" s="5">
        <f t="shared" si="0"/>
        <v>61.499999999999993</v>
      </c>
      <c r="I25" s="3" t="s">
        <v>13</v>
      </c>
      <c r="J25" s="5" t="s">
        <v>14</v>
      </c>
      <c r="K25" s="3"/>
      <c r="L25" s="3"/>
    </row>
    <row r="26" spans="1:12" ht="15.75" x14ac:dyDescent="0.25">
      <c r="A26" s="3" t="s">
        <v>75</v>
      </c>
      <c r="B26" s="3" t="s">
        <v>67</v>
      </c>
      <c r="C26" s="3" t="s">
        <v>76</v>
      </c>
      <c r="D26" s="3" t="s">
        <v>77</v>
      </c>
      <c r="E26" s="3">
        <v>0.57320000000000004</v>
      </c>
      <c r="F26" s="3">
        <v>2.82</v>
      </c>
      <c r="G26" s="3">
        <v>0.20326241134751777</v>
      </c>
      <c r="H26" s="5">
        <f t="shared" si="0"/>
        <v>93.999999999999986</v>
      </c>
      <c r="I26" s="3" t="s">
        <v>13</v>
      </c>
      <c r="J26" s="5" t="s">
        <v>14</v>
      </c>
      <c r="K26" s="3"/>
      <c r="L26" s="3"/>
    </row>
    <row r="27" spans="1:12" ht="15.75" x14ac:dyDescent="0.25">
      <c r="A27" s="3" t="s">
        <v>78</v>
      </c>
      <c r="B27" s="3" t="s">
        <v>67</v>
      </c>
      <c r="C27" s="3" t="s">
        <v>79</v>
      </c>
      <c r="D27" s="3" t="s">
        <v>32</v>
      </c>
      <c r="E27" s="3">
        <v>0.1734</v>
      </c>
      <c r="F27" s="3">
        <v>3.6246</v>
      </c>
      <c r="G27" s="3">
        <v>4.7839761628869389E-2</v>
      </c>
      <c r="H27" s="5">
        <f t="shared" si="0"/>
        <v>120.81999999999998</v>
      </c>
      <c r="I27" s="3" t="s">
        <v>13</v>
      </c>
      <c r="J27" s="5" t="s">
        <v>14</v>
      </c>
      <c r="K27" s="3"/>
      <c r="L27" s="3"/>
    </row>
    <row r="28" spans="1:12" ht="15.75" x14ac:dyDescent="0.25">
      <c r="A28" s="6" t="s">
        <v>79</v>
      </c>
      <c r="B28" s="6" t="s">
        <v>32</v>
      </c>
      <c r="C28" s="6" t="s">
        <v>80</v>
      </c>
      <c r="D28" s="6" t="s">
        <v>41</v>
      </c>
      <c r="E28" s="6">
        <v>1.1452</v>
      </c>
      <c r="F28" s="6">
        <v>0.84609999999999996</v>
      </c>
      <c r="G28" s="6">
        <v>1.3535043139108853</v>
      </c>
      <c r="H28" s="5">
        <f t="shared" si="0"/>
        <v>28.203333333333326</v>
      </c>
      <c r="I28" s="3" t="s">
        <v>13</v>
      </c>
      <c r="J28" s="5" t="s">
        <v>23</v>
      </c>
      <c r="K28" s="3"/>
      <c r="L28" s="3"/>
    </row>
    <row r="29" spans="1:12" ht="15.75" x14ac:dyDescent="0.25">
      <c r="A29" s="3" t="s">
        <v>81</v>
      </c>
      <c r="B29" s="3" t="s">
        <v>82</v>
      </c>
      <c r="C29" s="3" t="s">
        <v>83</v>
      </c>
      <c r="D29" s="3" t="s">
        <v>72</v>
      </c>
      <c r="E29" s="3">
        <v>0.99560000000000004</v>
      </c>
      <c r="F29" s="3">
        <v>1.5818000000000001</v>
      </c>
      <c r="G29" s="3">
        <v>0.62940953344291317</v>
      </c>
      <c r="H29" s="5">
        <f t="shared" si="0"/>
        <v>52.726666666666659</v>
      </c>
      <c r="I29" s="3" t="s">
        <v>13</v>
      </c>
      <c r="J29" s="5" t="s">
        <v>14</v>
      </c>
      <c r="K29" s="3"/>
      <c r="L29" s="3"/>
    </row>
    <row r="30" spans="1:12" ht="15.75" x14ac:dyDescent="0.25">
      <c r="A30" s="3" t="s">
        <v>84</v>
      </c>
      <c r="B30" s="3" t="s">
        <v>82</v>
      </c>
      <c r="C30" s="3" t="s">
        <v>85</v>
      </c>
      <c r="D30" s="3" t="s">
        <v>27</v>
      </c>
      <c r="E30" s="3">
        <v>0.81320000000000003</v>
      </c>
      <c r="F30" s="3">
        <v>1.2431000000000001</v>
      </c>
      <c r="G30" s="3">
        <v>0.65417102405277128</v>
      </c>
      <c r="H30" s="5">
        <f t="shared" si="0"/>
        <v>41.43666666666666</v>
      </c>
      <c r="I30" s="3" t="s">
        <v>13</v>
      </c>
      <c r="J30" s="5" t="s">
        <v>14</v>
      </c>
      <c r="K30" s="3"/>
      <c r="L30" s="3"/>
    </row>
    <row r="31" spans="1:12" ht="15.75" x14ac:dyDescent="0.25">
      <c r="A31" s="3" t="s">
        <v>86</v>
      </c>
      <c r="B31" s="3" t="s">
        <v>32</v>
      </c>
      <c r="C31" s="3" t="s">
        <v>87</v>
      </c>
      <c r="D31" s="3" t="s">
        <v>41</v>
      </c>
      <c r="E31" s="3">
        <v>0.62770000000000004</v>
      </c>
      <c r="F31" s="3">
        <v>1.6620999999999999</v>
      </c>
      <c r="G31" s="3">
        <v>0.37765477408098191</v>
      </c>
      <c r="H31" s="5">
        <f t="shared" si="0"/>
        <v>55.403333333333322</v>
      </c>
      <c r="I31" s="3" t="s">
        <v>13</v>
      </c>
      <c r="J31" s="5" t="s">
        <v>14</v>
      </c>
      <c r="K31" s="3"/>
      <c r="L31" s="3"/>
    </row>
    <row r="32" spans="1:12" ht="15.75" x14ac:dyDescent="0.25">
      <c r="A32" s="3" t="s">
        <v>88</v>
      </c>
      <c r="B32" s="3" t="s">
        <v>32</v>
      </c>
      <c r="C32" s="3" t="s">
        <v>89</v>
      </c>
      <c r="D32" s="3" t="s">
        <v>38</v>
      </c>
      <c r="E32" s="3">
        <v>0.81440000000000001</v>
      </c>
      <c r="F32" s="3">
        <v>1.3692</v>
      </c>
      <c r="G32" s="3">
        <v>0.59479988314344145</v>
      </c>
      <c r="H32" s="5">
        <f t="shared" si="0"/>
        <v>45.639999999999993</v>
      </c>
      <c r="I32" s="3" t="s">
        <v>13</v>
      </c>
      <c r="J32" s="5" t="s">
        <v>14</v>
      </c>
      <c r="K32" s="3"/>
      <c r="L32" s="3"/>
    </row>
    <row r="33" spans="1:12" ht="15.75" x14ac:dyDescent="0.25">
      <c r="A33" s="6" t="s">
        <v>90</v>
      </c>
      <c r="B33" s="6" t="s">
        <v>46</v>
      </c>
      <c r="C33" s="6" t="s">
        <v>91</v>
      </c>
      <c r="D33" s="6" t="s">
        <v>92</v>
      </c>
      <c r="E33" s="6">
        <v>0.62250000000000005</v>
      </c>
      <c r="F33" s="6">
        <v>1.3202</v>
      </c>
      <c r="G33" s="6">
        <v>0.47151946674746253</v>
      </c>
      <c r="H33" s="5">
        <f t="shared" si="0"/>
        <v>44.006666666666661</v>
      </c>
      <c r="I33" s="3" t="s">
        <v>13</v>
      </c>
      <c r="J33" s="5" t="s">
        <v>14</v>
      </c>
      <c r="K33" s="3"/>
      <c r="L33" s="3"/>
    </row>
    <row r="34" spans="1:12" ht="15.75" x14ac:dyDescent="0.25">
      <c r="A34" s="3" t="s">
        <v>93</v>
      </c>
      <c r="B34" s="3" t="s">
        <v>46</v>
      </c>
      <c r="C34" s="3" t="s">
        <v>94</v>
      </c>
      <c r="D34" s="3" t="s">
        <v>95</v>
      </c>
      <c r="E34" s="3">
        <v>1.9154</v>
      </c>
      <c r="F34" s="3">
        <v>2.3056000000000001</v>
      </c>
      <c r="G34" s="3">
        <v>0.83075988896599584</v>
      </c>
      <c r="H34" s="5">
        <f t="shared" si="0"/>
        <v>76.853333333333325</v>
      </c>
      <c r="I34" s="3" t="s">
        <v>13</v>
      </c>
      <c r="J34" s="5" t="s">
        <v>14</v>
      </c>
      <c r="K34" s="3"/>
      <c r="L34" s="3"/>
    </row>
    <row r="35" spans="1:12" ht="15.75" x14ac:dyDescent="0.25">
      <c r="A35" s="3" t="s">
        <v>96</v>
      </c>
      <c r="B35" s="3" t="s">
        <v>92</v>
      </c>
      <c r="C35" s="3" t="s">
        <v>97</v>
      </c>
      <c r="D35" s="3" t="s">
        <v>53</v>
      </c>
      <c r="E35" s="3">
        <v>1.8386</v>
      </c>
      <c r="F35" s="3">
        <v>1.7155</v>
      </c>
      <c r="G35" s="6">
        <v>1.0717575051005537</v>
      </c>
      <c r="H35" s="5">
        <f t="shared" si="0"/>
        <v>57.183333333333323</v>
      </c>
      <c r="I35" s="3" t="s">
        <v>13</v>
      </c>
      <c r="J35" s="5" t="s">
        <v>23</v>
      </c>
      <c r="K35" s="3"/>
      <c r="L35" s="3"/>
    </row>
    <row r="36" spans="1:12" ht="15.75" x14ac:dyDescent="0.25">
      <c r="A36" s="3" t="s">
        <v>98</v>
      </c>
      <c r="B36" s="3" t="s">
        <v>99</v>
      </c>
      <c r="C36" s="3" t="s">
        <v>100</v>
      </c>
      <c r="D36" s="3" t="s">
        <v>53</v>
      </c>
      <c r="E36" s="3">
        <v>1.5696000000000001</v>
      </c>
      <c r="F36" s="3">
        <v>2.5411000000000001</v>
      </c>
      <c r="G36" s="3">
        <v>0.61768525441737832</v>
      </c>
      <c r="H36" s="5">
        <f t="shared" si="0"/>
        <v>84.703333333333319</v>
      </c>
      <c r="I36" s="3" t="s">
        <v>13</v>
      </c>
      <c r="J36" s="5" t="s">
        <v>23</v>
      </c>
      <c r="K36" s="3"/>
      <c r="L36" s="3"/>
    </row>
    <row r="37" spans="1:12" ht="15.75" x14ac:dyDescent="0.25">
      <c r="A37" s="3" t="s">
        <v>101</v>
      </c>
      <c r="B37" s="3" t="s">
        <v>53</v>
      </c>
      <c r="C37" s="3" t="s">
        <v>102</v>
      </c>
      <c r="D37" s="3" t="s">
        <v>41</v>
      </c>
      <c r="E37" s="3">
        <v>1.1753</v>
      </c>
      <c r="F37" s="3">
        <v>1.0469999999999999</v>
      </c>
      <c r="G37" s="6">
        <v>1.1225405921680993</v>
      </c>
      <c r="H37" s="5">
        <f t="shared" si="0"/>
        <v>34.899999999999991</v>
      </c>
      <c r="I37" s="3" t="s">
        <v>13</v>
      </c>
      <c r="J37" s="5" t="s">
        <v>23</v>
      </c>
      <c r="K37" s="3"/>
      <c r="L37" s="3"/>
    </row>
    <row r="38" spans="1:12" ht="15.75" x14ac:dyDescent="0.25">
      <c r="A38" s="6" t="s">
        <v>103</v>
      </c>
      <c r="B38" s="6" t="s">
        <v>20</v>
      </c>
      <c r="C38" s="6" t="s">
        <v>104</v>
      </c>
      <c r="D38" s="6" t="s">
        <v>105</v>
      </c>
      <c r="E38" s="6">
        <v>0.77649999999999997</v>
      </c>
      <c r="F38" s="6">
        <v>0.55359999999999998</v>
      </c>
      <c r="G38" s="6">
        <v>1.4026372832369942</v>
      </c>
      <c r="H38" s="5">
        <f t="shared" si="0"/>
        <v>18.45333333333333</v>
      </c>
      <c r="I38" s="3" t="s">
        <v>13</v>
      </c>
      <c r="J38" s="5" t="s">
        <v>23</v>
      </c>
      <c r="K38" s="3"/>
      <c r="L38" s="3"/>
    </row>
    <row r="39" spans="1:12" ht="15.75" x14ac:dyDescent="0.25">
      <c r="A39" s="6" t="s">
        <v>106</v>
      </c>
      <c r="B39" s="6" t="s">
        <v>25</v>
      </c>
      <c r="C39" s="6" t="s">
        <v>107</v>
      </c>
      <c r="D39" s="6" t="s">
        <v>108</v>
      </c>
      <c r="E39" s="6">
        <v>1.5078</v>
      </c>
      <c r="F39" s="6">
        <v>0.99129999999999996</v>
      </c>
      <c r="G39" s="6">
        <v>1.5210329869867851</v>
      </c>
      <c r="H39" s="5">
        <f t="shared" si="0"/>
        <v>33.043333333333329</v>
      </c>
      <c r="I39" s="3" t="s">
        <v>13</v>
      </c>
      <c r="J39" s="5" t="s">
        <v>23</v>
      </c>
      <c r="K39" s="3"/>
      <c r="L39" s="3"/>
    </row>
    <row r="40" spans="1:12" ht="15.75" x14ac:dyDescent="0.25">
      <c r="A40" s="6" t="s">
        <v>109</v>
      </c>
      <c r="B40" s="6" t="s">
        <v>35</v>
      </c>
      <c r="C40" s="6" t="s">
        <v>110</v>
      </c>
      <c r="D40" s="6" t="s">
        <v>111</v>
      </c>
      <c r="E40" s="6">
        <v>2.5590000000000002</v>
      </c>
      <c r="F40" s="6">
        <v>1.7373000000000001</v>
      </c>
      <c r="G40" s="6">
        <v>1.4729753065101019</v>
      </c>
      <c r="H40" s="5">
        <f t="shared" si="0"/>
        <v>57.909999999999989</v>
      </c>
      <c r="I40" s="3" t="s">
        <v>13</v>
      </c>
      <c r="J40" s="5" t="s">
        <v>23</v>
      </c>
      <c r="K40" s="3"/>
      <c r="L40" s="3"/>
    </row>
    <row r="41" spans="1:12" ht="15.75" x14ac:dyDescent="0.25">
      <c r="A41" s="3" t="s">
        <v>47</v>
      </c>
      <c r="B41" s="3" t="s">
        <v>18</v>
      </c>
      <c r="C41" s="3" t="s">
        <v>112</v>
      </c>
      <c r="D41" s="3" t="s">
        <v>113</v>
      </c>
      <c r="E41" s="3">
        <v>1.1392</v>
      </c>
      <c r="F41" s="3">
        <v>1.4066000000000001</v>
      </c>
      <c r="G41" s="3">
        <v>0.80989620361154557</v>
      </c>
      <c r="H41" s="5">
        <f t="shared" si="0"/>
        <v>46.886666666666663</v>
      </c>
      <c r="I41" s="3" t="s">
        <v>13</v>
      </c>
      <c r="J41" s="5" t="s">
        <v>14</v>
      </c>
      <c r="K41" s="3"/>
      <c r="L41" s="3"/>
    </row>
    <row r="42" spans="1:12" ht="15.75" x14ac:dyDescent="0.25">
      <c r="A42" s="3" t="s">
        <v>114</v>
      </c>
      <c r="B42" s="3" t="s">
        <v>10</v>
      </c>
      <c r="C42" s="3" t="s">
        <v>115</v>
      </c>
      <c r="D42" s="3" t="s">
        <v>116</v>
      </c>
      <c r="E42" s="3">
        <v>1.5214000000000001</v>
      </c>
      <c r="F42" s="3">
        <v>2.254</v>
      </c>
      <c r="G42" s="3">
        <v>0.67497781721384209</v>
      </c>
      <c r="H42" s="5">
        <f t="shared" si="0"/>
        <v>75.133333333333326</v>
      </c>
      <c r="I42" s="3" t="s">
        <v>13</v>
      </c>
      <c r="J42" s="5" t="s">
        <v>14</v>
      </c>
      <c r="K42" s="3"/>
      <c r="L42" s="3"/>
    </row>
    <row r="43" spans="1:12" ht="15.75" x14ac:dyDescent="0.25">
      <c r="A43" s="3" t="s">
        <v>117</v>
      </c>
      <c r="B43" s="3" t="s">
        <v>50</v>
      </c>
      <c r="C43" s="3" t="s">
        <v>118</v>
      </c>
      <c r="D43" s="3" t="s">
        <v>119</v>
      </c>
      <c r="E43" s="3">
        <v>1.47E-2</v>
      </c>
      <c r="F43" s="3">
        <v>3.9699999999999999E-2</v>
      </c>
      <c r="G43" s="3">
        <v>0.37027707808564231</v>
      </c>
      <c r="H43" s="5">
        <f t="shared" si="0"/>
        <v>1.323333333333333</v>
      </c>
      <c r="I43" s="3" t="s">
        <v>13</v>
      </c>
      <c r="J43" s="5" t="s">
        <v>14</v>
      </c>
      <c r="K43" s="3"/>
      <c r="L43" s="3"/>
    </row>
    <row r="44" spans="1:12" ht="15.75" x14ac:dyDescent="0.25">
      <c r="A44" s="3" t="s">
        <v>70</v>
      </c>
      <c r="B44" s="3" t="s">
        <v>65</v>
      </c>
      <c r="C44" s="3" t="s">
        <v>71</v>
      </c>
      <c r="D44" s="3" t="s">
        <v>120</v>
      </c>
      <c r="E44" s="3">
        <v>0.67910000000000004</v>
      </c>
      <c r="F44" s="3">
        <v>1.9632000000000001</v>
      </c>
      <c r="G44" s="3">
        <v>0.34591483292583536</v>
      </c>
      <c r="H44" s="5">
        <f t="shared" si="0"/>
        <v>65.439999999999984</v>
      </c>
      <c r="I44" s="3" t="s">
        <v>13</v>
      </c>
      <c r="J44" s="5" t="s">
        <v>14</v>
      </c>
      <c r="K44" s="3"/>
      <c r="L44" s="3"/>
    </row>
    <row r="45" spans="1:12" ht="15.75" x14ac:dyDescent="0.25">
      <c r="A45" s="3" t="s">
        <v>121</v>
      </c>
      <c r="B45" s="3" t="s">
        <v>82</v>
      </c>
      <c r="C45" s="3" t="s">
        <v>122</v>
      </c>
      <c r="D45" s="3" t="s">
        <v>123</v>
      </c>
      <c r="E45" s="3">
        <v>0.66210000000000002</v>
      </c>
      <c r="F45" s="3">
        <v>1.1173</v>
      </c>
      <c r="G45" s="3">
        <v>0.59258927772308245</v>
      </c>
      <c r="H45" s="5">
        <f t="shared" si="0"/>
        <v>37.243333333333325</v>
      </c>
      <c r="I45" s="3" t="s">
        <v>13</v>
      </c>
      <c r="J45" s="5" t="s">
        <v>14</v>
      </c>
      <c r="K45" s="3"/>
      <c r="L45" s="3"/>
    </row>
    <row r="46" spans="1:12" ht="15.75" x14ac:dyDescent="0.25">
      <c r="A46" s="3" t="s">
        <v>83</v>
      </c>
      <c r="B46" s="3" t="s">
        <v>72</v>
      </c>
      <c r="C46" s="3" t="s">
        <v>124</v>
      </c>
      <c r="D46" s="3" t="s">
        <v>125</v>
      </c>
      <c r="E46" s="3">
        <v>0.82310000000000005</v>
      </c>
      <c r="F46" s="3">
        <v>1.4851000000000001</v>
      </c>
      <c r="G46" s="3">
        <v>0.55423877179987879</v>
      </c>
      <c r="H46" s="5">
        <f t="shared" si="0"/>
        <v>49.503333333333323</v>
      </c>
      <c r="I46" s="3" t="s">
        <v>13</v>
      </c>
      <c r="J46" s="5" t="s">
        <v>14</v>
      </c>
      <c r="K46" s="3"/>
      <c r="L46" s="3"/>
    </row>
    <row r="47" spans="1:12" ht="15.75" x14ac:dyDescent="0.25">
      <c r="A47" s="3" t="s">
        <v>126</v>
      </c>
      <c r="B47" s="3" t="s">
        <v>32</v>
      </c>
      <c r="C47" s="3" t="s">
        <v>127</v>
      </c>
      <c r="D47" s="3" t="s">
        <v>128</v>
      </c>
      <c r="E47" s="3">
        <v>0.51990000000000003</v>
      </c>
      <c r="F47" s="3">
        <v>0.86580000000000001</v>
      </c>
      <c r="G47" s="3">
        <v>0.60048510048510051</v>
      </c>
      <c r="H47" s="5">
        <f t="shared" si="0"/>
        <v>28.859999999999996</v>
      </c>
      <c r="I47" s="3" t="s">
        <v>13</v>
      </c>
      <c r="J47" s="5" t="s">
        <v>14</v>
      </c>
      <c r="K47" s="3"/>
      <c r="L47" s="3"/>
    </row>
    <row r="48" spans="1:12" ht="15.75" x14ac:dyDescent="0.25">
      <c r="A48" s="3" t="s">
        <v>89</v>
      </c>
      <c r="B48" s="3" t="s">
        <v>38</v>
      </c>
      <c r="C48" s="3" t="s">
        <v>129</v>
      </c>
      <c r="D48" s="3" t="s">
        <v>130</v>
      </c>
      <c r="E48" s="3">
        <v>0.9204</v>
      </c>
      <c r="F48" s="3">
        <v>1.3368</v>
      </c>
      <c r="G48" s="3">
        <v>0.68850987432675048</v>
      </c>
      <c r="H48" s="5">
        <f t="shared" si="0"/>
        <v>44.559999999999988</v>
      </c>
      <c r="I48" s="3" t="s">
        <v>13</v>
      </c>
      <c r="J48" s="5" t="s">
        <v>14</v>
      </c>
      <c r="K48" s="3"/>
      <c r="L48" s="3"/>
    </row>
    <row r="49" spans="1:12" ht="15.75" x14ac:dyDescent="0.25">
      <c r="A49" s="3" t="s">
        <v>131</v>
      </c>
      <c r="B49" s="3" t="s">
        <v>92</v>
      </c>
      <c r="C49" s="3" t="s">
        <v>132</v>
      </c>
      <c r="D49" s="3" t="s">
        <v>133</v>
      </c>
      <c r="E49" s="3">
        <v>0.50800000000000001</v>
      </c>
      <c r="F49" s="3">
        <v>0.73440000000000005</v>
      </c>
      <c r="G49" s="3">
        <v>0.6917211328976034</v>
      </c>
      <c r="H49" s="5">
        <f t="shared" si="0"/>
        <v>24.48</v>
      </c>
      <c r="I49" s="3" t="s">
        <v>13</v>
      </c>
      <c r="J49" s="5" t="s">
        <v>14</v>
      </c>
      <c r="K49" s="3"/>
      <c r="L49" s="3"/>
    </row>
    <row r="50" spans="1:12" ht="15.75" x14ac:dyDescent="0.25">
      <c r="A50" s="3" t="s">
        <v>134</v>
      </c>
      <c r="B50" s="3" t="s">
        <v>95</v>
      </c>
      <c r="C50" s="3" t="s">
        <v>135</v>
      </c>
      <c r="D50" s="3" t="s">
        <v>116</v>
      </c>
      <c r="E50" s="3">
        <v>0.85760000000000003</v>
      </c>
      <c r="F50" s="3">
        <v>1.1169</v>
      </c>
      <c r="G50" s="3">
        <v>0.76783955591368969</v>
      </c>
      <c r="H50" s="5">
        <f t="shared" si="0"/>
        <v>37.22999999999999</v>
      </c>
      <c r="I50" s="3" t="s">
        <v>13</v>
      </c>
      <c r="J50" s="5" t="s">
        <v>14</v>
      </c>
      <c r="K50" s="3"/>
      <c r="L50" s="3"/>
    </row>
    <row r="51" spans="1:12" ht="15.75" x14ac:dyDescent="0.25">
      <c r="A51" s="3" t="s">
        <v>136</v>
      </c>
      <c r="B51" s="3" t="s">
        <v>18</v>
      </c>
      <c r="C51" s="3" t="s">
        <v>137</v>
      </c>
      <c r="D51" s="3" t="s">
        <v>138</v>
      </c>
      <c r="E51" s="3">
        <v>1.1416999999999999</v>
      </c>
      <c r="F51" s="3">
        <v>1.5879000000000001</v>
      </c>
      <c r="G51" s="3">
        <v>0.71899993702374199</v>
      </c>
      <c r="H51" s="5">
        <f t="shared" si="0"/>
        <v>52.929999999999993</v>
      </c>
      <c r="I51" s="3" t="s">
        <v>13</v>
      </c>
      <c r="J51" s="5" t="s">
        <v>14</v>
      </c>
      <c r="K51" s="3"/>
      <c r="L51" s="3"/>
    </row>
    <row r="52" spans="1:12" ht="15.75" x14ac:dyDescent="0.25">
      <c r="A52" s="3" t="s">
        <v>139</v>
      </c>
      <c r="B52" s="3" t="s">
        <v>18</v>
      </c>
      <c r="C52" s="3" t="s">
        <v>140</v>
      </c>
      <c r="D52" s="3" t="s">
        <v>141</v>
      </c>
      <c r="E52" s="3">
        <v>0.77090000000000003</v>
      </c>
      <c r="F52" s="3">
        <v>1.6168</v>
      </c>
      <c r="G52" s="3">
        <v>0.47680603661553689</v>
      </c>
      <c r="H52" s="5">
        <f t="shared" si="0"/>
        <v>53.893333333333324</v>
      </c>
      <c r="I52" s="3" t="s">
        <v>13</v>
      </c>
      <c r="J52" s="5" t="s">
        <v>14</v>
      </c>
      <c r="K52" s="3"/>
      <c r="L52" s="3"/>
    </row>
    <row r="53" spans="1:12" ht="15.75" x14ac:dyDescent="0.25">
      <c r="A53" s="3" t="s">
        <v>142</v>
      </c>
      <c r="B53" s="3" t="s">
        <v>27</v>
      </c>
      <c r="C53" s="3" t="s">
        <v>143</v>
      </c>
      <c r="D53" s="3" t="s">
        <v>144</v>
      </c>
      <c r="E53" s="3">
        <v>0.68799999999999994</v>
      </c>
      <c r="F53" s="3">
        <v>0.86560000000000004</v>
      </c>
      <c r="G53" s="3">
        <v>0.79482439926062842</v>
      </c>
      <c r="H53" s="5">
        <f t="shared" si="0"/>
        <v>28.853333333333332</v>
      </c>
      <c r="I53" s="3" t="s">
        <v>13</v>
      </c>
      <c r="J53" s="5" t="s">
        <v>14</v>
      </c>
      <c r="K53" s="3"/>
      <c r="L53" s="3"/>
    </row>
    <row r="54" spans="1:12" ht="15.75" x14ac:dyDescent="0.25">
      <c r="A54" s="3" t="s">
        <v>145</v>
      </c>
      <c r="B54" s="3" t="s">
        <v>27</v>
      </c>
      <c r="C54" s="3" t="s">
        <v>146</v>
      </c>
      <c r="D54" s="3" t="s">
        <v>144</v>
      </c>
      <c r="E54" s="3">
        <v>1.8028999999999999</v>
      </c>
      <c r="F54" s="3">
        <v>2.5831</v>
      </c>
      <c r="G54" s="3">
        <v>0.69795981572529131</v>
      </c>
      <c r="H54" s="5">
        <f t="shared" si="0"/>
        <v>86.10333333333331</v>
      </c>
      <c r="I54" s="3" t="s">
        <v>13</v>
      </c>
      <c r="J54" s="5" t="s">
        <v>14</v>
      </c>
      <c r="K54" s="3"/>
      <c r="L54" s="3"/>
    </row>
    <row r="55" spans="1:12" ht="15.75" x14ac:dyDescent="0.25">
      <c r="A55" s="3" t="s">
        <v>147</v>
      </c>
      <c r="B55" s="3" t="s">
        <v>99</v>
      </c>
      <c r="C55" s="3" t="s">
        <v>148</v>
      </c>
      <c r="D55" s="3" t="s">
        <v>149</v>
      </c>
      <c r="E55" s="3">
        <v>0.60450000000000004</v>
      </c>
      <c r="F55" s="3">
        <v>1.0192000000000001</v>
      </c>
      <c r="G55" s="3">
        <v>0.59311224489795911</v>
      </c>
      <c r="H55" s="5">
        <f t="shared" si="0"/>
        <v>33.973333333333336</v>
      </c>
      <c r="I55" s="3" t="s">
        <v>13</v>
      </c>
      <c r="J55" s="5" t="s">
        <v>14</v>
      </c>
      <c r="K55" s="3"/>
      <c r="L55" s="3"/>
    </row>
    <row r="56" spans="1:12" ht="15.75" x14ac:dyDescent="0.25">
      <c r="A56" s="3" t="s">
        <v>150</v>
      </c>
      <c r="B56" s="3" t="s">
        <v>99</v>
      </c>
      <c r="C56" s="3" t="s">
        <v>151</v>
      </c>
      <c r="D56" s="3" t="s">
        <v>149</v>
      </c>
      <c r="E56" s="3">
        <v>0.65190000000000003</v>
      </c>
      <c r="F56" s="3">
        <v>0.64039999999999997</v>
      </c>
      <c r="G56" s="3">
        <v>1.0179575265459089</v>
      </c>
      <c r="H56" s="5">
        <f t="shared" si="0"/>
        <v>21.346666666666664</v>
      </c>
      <c r="I56" s="3" t="s">
        <v>13</v>
      </c>
      <c r="J56" s="5" t="s">
        <v>23</v>
      </c>
      <c r="K56" s="3"/>
      <c r="L56" s="3"/>
    </row>
    <row r="57" spans="1:12" ht="15.75" x14ac:dyDescent="0.25">
      <c r="A57" s="3" t="s">
        <v>152</v>
      </c>
      <c r="B57" s="3" t="s">
        <v>53</v>
      </c>
      <c r="C57" s="3" t="s">
        <v>153</v>
      </c>
      <c r="D57" s="3" t="s">
        <v>154</v>
      </c>
      <c r="E57" s="3">
        <v>0.35320000000000001</v>
      </c>
      <c r="F57" s="3">
        <v>0.92849999999999999</v>
      </c>
      <c r="G57" s="3">
        <v>0.38039849219170707</v>
      </c>
      <c r="H57" s="5">
        <f t="shared" si="0"/>
        <v>30.949999999999996</v>
      </c>
      <c r="I57" s="3" t="s">
        <v>13</v>
      </c>
      <c r="J57" s="5" t="s">
        <v>14</v>
      </c>
      <c r="K57" s="3"/>
      <c r="L57" s="3"/>
    </row>
    <row r="58" spans="1:12" ht="15.75" x14ac:dyDescent="0.25">
      <c r="A58" s="3" t="s">
        <v>155</v>
      </c>
      <c r="B58" s="3" t="s">
        <v>53</v>
      </c>
      <c r="C58" s="3" t="s">
        <v>156</v>
      </c>
      <c r="D58" s="3" t="s">
        <v>157</v>
      </c>
      <c r="E58" s="3">
        <v>0.59560000000000002</v>
      </c>
      <c r="F58" s="3">
        <v>1.8251999999999999</v>
      </c>
      <c r="G58" s="3">
        <v>0.32632040324348016</v>
      </c>
      <c r="H58" s="5">
        <f t="shared" si="0"/>
        <v>60.839999999999989</v>
      </c>
      <c r="I58" s="3" t="s">
        <v>13</v>
      </c>
      <c r="J58" s="5" t="s">
        <v>14</v>
      </c>
      <c r="K58" s="3"/>
      <c r="L58" s="3"/>
    </row>
    <row r="59" spans="1:12" ht="15.75" x14ac:dyDescent="0.25">
      <c r="A59" s="3" t="s">
        <v>158</v>
      </c>
      <c r="B59" s="3" t="s">
        <v>22</v>
      </c>
      <c r="C59" s="3" t="s">
        <v>159</v>
      </c>
      <c r="D59" s="3" t="s">
        <v>160</v>
      </c>
      <c r="E59" s="3">
        <v>0.21790000000000001</v>
      </c>
      <c r="F59" s="3">
        <v>0.84709999999999996</v>
      </c>
      <c r="G59" s="3">
        <v>0.25723055129264549</v>
      </c>
      <c r="H59" s="5">
        <f t="shared" si="0"/>
        <v>28.236666666666657</v>
      </c>
      <c r="I59" s="3" t="s">
        <v>13</v>
      </c>
      <c r="J59" s="5" t="s">
        <v>14</v>
      </c>
      <c r="K59" s="3"/>
      <c r="L59" s="3"/>
    </row>
    <row r="60" spans="1:12" ht="15.75" x14ac:dyDescent="0.25">
      <c r="A60" s="3" t="s">
        <v>161</v>
      </c>
      <c r="B60" s="3" t="s">
        <v>53</v>
      </c>
      <c r="C60" s="3" t="s">
        <v>162</v>
      </c>
      <c r="D60" s="3" t="s">
        <v>163</v>
      </c>
      <c r="E60" s="3">
        <v>1.0258</v>
      </c>
      <c r="F60" s="3">
        <v>1.147</v>
      </c>
      <c r="G60" s="3">
        <v>0.89433304272013947</v>
      </c>
      <c r="H60" s="5">
        <f t="shared" si="0"/>
        <v>38.233333333333327</v>
      </c>
      <c r="I60" s="3" t="s">
        <v>13</v>
      </c>
      <c r="J60" s="5" t="s">
        <v>14</v>
      </c>
      <c r="K60" s="3"/>
      <c r="L60" s="3"/>
    </row>
    <row r="61" spans="1:12" ht="15.75" x14ac:dyDescent="0.25">
      <c r="A61" s="3" t="s">
        <v>164</v>
      </c>
      <c r="B61" s="3" t="s">
        <v>22</v>
      </c>
      <c r="C61" s="3" t="s">
        <v>165</v>
      </c>
      <c r="D61" s="3" t="s">
        <v>166</v>
      </c>
      <c r="E61" s="3">
        <v>1.0407999999999999</v>
      </c>
      <c r="F61" s="3">
        <v>1.2309000000000001</v>
      </c>
      <c r="G61" s="3">
        <v>0.84556015923308137</v>
      </c>
      <c r="H61" s="5">
        <f t="shared" si="0"/>
        <v>41.03</v>
      </c>
      <c r="I61" s="3" t="s">
        <v>13</v>
      </c>
      <c r="J61" s="5" t="s">
        <v>14</v>
      </c>
      <c r="K61" s="3"/>
      <c r="L61" s="3"/>
    </row>
    <row r="62" spans="1:12" ht="15.75" x14ac:dyDescent="0.25">
      <c r="A62" s="3" t="s">
        <v>167</v>
      </c>
      <c r="B62" s="3" t="s">
        <v>72</v>
      </c>
      <c r="C62" s="3" t="s">
        <v>168</v>
      </c>
      <c r="D62" s="3" t="s">
        <v>169</v>
      </c>
      <c r="E62" s="3">
        <v>1.5145</v>
      </c>
      <c r="F62" s="3">
        <v>1.5666</v>
      </c>
      <c r="G62" s="3">
        <v>0.96674326567087954</v>
      </c>
      <c r="H62" s="5">
        <f t="shared" si="0"/>
        <v>52.219999999999992</v>
      </c>
      <c r="I62" s="3" t="s">
        <v>13</v>
      </c>
      <c r="J62" s="5" t="s">
        <v>14</v>
      </c>
      <c r="K62" s="3"/>
      <c r="L62" s="3"/>
    </row>
    <row r="63" spans="1:12" ht="15.75" x14ac:dyDescent="0.25">
      <c r="A63" s="3" t="s">
        <v>170</v>
      </c>
      <c r="B63" s="3" t="s">
        <v>72</v>
      </c>
      <c r="C63" s="3" t="s">
        <v>171</v>
      </c>
      <c r="D63" s="3" t="s">
        <v>172</v>
      </c>
      <c r="E63" s="3">
        <v>0.97099999999999997</v>
      </c>
      <c r="F63" s="3">
        <v>1.6931</v>
      </c>
      <c r="G63" s="3">
        <v>0.57350422302285742</v>
      </c>
      <c r="H63" s="5">
        <f t="shared" si="0"/>
        <v>56.43666666666666</v>
      </c>
      <c r="I63" s="3" t="s">
        <v>13</v>
      </c>
      <c r="J63" s="5" t="s">
        <v>14</v>
      </c>
      <c r="K63" s="3"/>
      <c r="L63" s="3"/>
    </row>
    <row r="64" spans="1:12" ht="15.75" x14ac:dyDescent="0.25">
      <c r="A64" s="3" t="s">
        <v>171</v>
      </c>
      <c r="B64" s="3" t="s">
        <v>172</v>
      </c>
      <c r="C64" s="3" t="s">
        <v>173</v>
      </c>
      <c r="D64" s="3" t="s">
        <v>174</v>
      </c>
      <c r="E64" s="3">
        <v>1.6899999999999998E-2</v>
      </c>
      <c r="F64" s="3">
        <v>2.4400000000000002E-2</v>
      </c>
      <c r="G64" s="3">
        <v>0.69262295081967207</v>
      </c>
      <c r="H64" s="5">
        <f t="shared" si="0"/>
        <v>0.81333333333333324</v>
      </c>
      <c r="I64" s="3" t="s">
        <v>13</v>
      </c>
      <c r="J64" s="5" t="s">
        <v>14</v>
      </c>
      <c r="K64" s="3"/>
      <c r="L64" s="3"/>
    </row>
    <row r="65" spans="1:12" ht="15.75" x14ac:dyDescent="0.25">
      <c r="A65" s="3" t="s">
        <v>175</v>
      </c>
      <c r="B65" s="3" t="s">
        <v>41</v>
      </c>
      <c r="C65" s="3" t="s">
        <v>176</v>
      </c>
      <c r="D65" s="3" t="s">
        <v>177</v>
      </c>
      <c r="E65" s="3">
        <v>0.87329999999999997</v>
      </c>
      <c r="F65" s="3">
        <v>0.92830000000000001</v>
      </c>
      <c r="G65" s="3">
        <v>0.94075191209738229</v>
      </c>
      <c r="H65" s="5">
        <f t="shared" si="0"/>
        <v>30.943333333333328</v>
      </c>
      <c r="I65" s="3" t="s">
        <v>13</v>
      </c>
      <c r="J65" s="5" t="s">
        <v>14</v>
      </c>
      <c r="K65" s="3"/>
      <c r="L65" s="3"/>
    </row>
    <row r="66" spans="1:12" ht="15.75" x14ac:dyDescent="0.25">
      <c r="A66" s="3" t="s">
        <v>178</v>
      </c>
      <c r="B66" s="3" t="s">
        <v>179</v>
      </c>
      <c r="C66" s="3" t="s">
        <v>180</v>
      </c>
      <c r="D66" s="3" t="s">
        <v>181</v>
      </c>
      <c r="E66" s="3">
        <v>0.627</v>
      </c>
      <c r="F66" s="3">
        <v>0.61070000000000002</v>
      </c>
      <c r="G66" s="3">
        <v>1.02669068282299</v>
      </c>
      <c r="H66" s="5">
        <f t="shared" si="0"/>
        <v>20.356666666666662</v>
      </c>
      <c r="I66" s="3" t="s">
        <v>13</v>
      </c>
      <c r="J66" s="5" t="s">
        <v>23</v>
      </c>
      <c r="K66" s="3"/>
      <c r="L66" s="3"/>
    </row>
    <row r="67" spans="1:12" ht="15.75" x14ac:dyDescent="0.25">
      <c r="A67" s="3" t="s">
        <v>182</v>
      </c>
      <c r="B67" s="3" t="s">
        <v>183</v>
      </c>
      <c r="C67" s="3" t="s">
        <v>184</v>
      </c>
      <c r="D67" s="3" t="s">
        <v>185</v>
      </c>
      <c r="E67" s="3">
        <v>1.3299999999999999E-2</v>
      </c>
      <c r="F67" s="3">
        <v>2.7699999999999999E-2</v>
      </c>
      <c r="G67" s="3">
        <v>0.48014440433212996</v>
      </c>
      <c r="H67" s="5">
        <f t="shared" si="0"/>
        <v>0.92333333333333312</v>
      </c>
      <c r="I67" s="3" t="s">
        <v>13</v>
      </c>
      <c r="J67" s="5" t="s">
        <v>14</v>
      </c>
      <c r="K67" s="3"/>
      <c r="L67" s="3"/>
    </row>
    <row r="68" spans="1:12" ht="15.75" x14ac:dyDescent="0.25">
      <c r="A68" s="3" t="s">
        <v>186</v>
      </c>
      <c r="B68" s="3" t="s">
        <v>187</v>
      </c>
      <c r="C68" s="3" t="s">
        <v>188</v>
      </c>
      <c r="D68" s="3" t="s">
        <v>189</v>
      </c>
      <c r="E68" s="3">
        <v>2.7400000000000001E-2</v>
      </c>
      <c r="F68" s="3">
        <v>1</v>
      </c>
      <c r="G68" s="3">
        <v>2.7400000000000001E-2</v>
      </c>
      <c r="H68" s="5">
        <f t="shared" ref="H68:H75" si="1">F68/(2*(1.5*0.00000001))*0.000001</f>
        <v>33.333333333333329</v>
      </c>
      <c r="I68" s="3" t="s">
        <v>13</v>
      </c>
      <c r="J68" s="5" t="s">
        <v>14</v>
      </c>
      <c r="K68" s="3"/>
      <c r="L68" s="3"/>
    </row>
    <row r="69" spans="1:12" ht="15.75" x14ac:dyDescent="0.25">
      <c r="A69" s="3" t="s">
        <v>190</v>
      </c>
      <c r="B69" s="3" t="s">
        <v>189</v>
      </c>
      <c r="C69" s="3" t="s">
        <v>191</v>
      </c>
      <c r="D69" s="3" t="s">
        <v>189</v>
      </c>
      <c r="E69" s="3">
        <v>1.3004</v>
      </c>
      <c r="F69" s="3">
        <v>1.32</v>
      </c>
      <c r="G69" s="3">
        <v>0.98515151515151511</v>
      </c>
      <c r="H69" s="5">
        <f t="shared" si="1"/>
        <v>44</v>
      </c>
      <c r="I69" s="3" t="s">
        <v>13</v>
      </c>
      <c r="J69" s="5" t="s">
        <v>14</v>
      </c>
      <c r="K69" s="3"/>
      <c r="L69" s="3"/>
    </row>
    <row r="70" spans="1:12" ht="15.75" x14ac:dyDescent="0.25">
      <c r="A70" s="3" t="s">
        <v>192</v>
      </c>
      <c r="B70" s="3" t="s">
        <v>193</v>
      </c>
      <c r="C70" s="3" t="s">
        <v>175</v>
      </c>
      <c r="D70" s="3" t="s">
        <v>41</v>
      </c>
      <c r="E70" s="3">
        <v>0.96970000000000001</v>
      </c>
      <c r="F70" s="3">
        <v>2.3940999999999999</v>
      </c>
      <c r="G70" s="3">
        <v>0.40503738356793789</v>
      </c>
      <c r="H70" s="5">
        <f t="shared" si="1"/>
        <v>79.803333333333313</v>
      </c>
      <c r="I70" s="3" t="s">
        <v>13</v>
      </c>
      <c r="J70" s="5" t="s">
        <v>14</v>
      </c>
      <c r="K70" s="3"/>
      <c r="L70" s="3"/>
    </row>
    <row r="71" spans="1:12" ht="15.75" x14ac:dyDescent="0.25">
      <c r="A71" s="6" t="s">
        <v>9</v>
      </c>
      <c r="B71" s="6" t="s">
        <v>38</v>
      </c>
      <c r="C71" s="6" t="s">
        <v>194</v>
      </c>
      <c r="D71" s="6" t="s">
        <v>38</v>
      </c>
      <c r="E71" s="6">
        <v>1.4242999999999999</v>
      </c>
      <c r="F71" s="6">
        <v>1.3303</v>
      </c>
      <c r="G71" s="6">
        <v>1.0706607532135608</v>
      </c>
      <c r="H71" s="5">
        <f t="shared" si="1"/>
        <v>44.343333333333327</v>
      </c>
      <c r="I71" s="3" t="s">
        <v>195</v>
      </c>
      <c r="J71" s="5" t="s">
        <v>23</v>
      </c>
      <c r="K71" s="3"/>
      <c r="L71" s="3"/>
    </row>
    <row r="72" spans="1:12" ht="15.75" x14ac:dyDescent="0.25">
      <c r="A72" s="6" t="s">
        <v>196</v>
      </c>
      <c r="B72" s="6" t="s">
        <v>29</v>
      </c>
      <c r="C72" s="6" t="s">
        <v>197</v>
      </c>
      <c r="D72" s="6" t="s">
        <v>29</v>
      </c>
      <c r="E72" s="6">
        <v>0.55620000000000003</v>
      </c>
      <c r="F72" s="6">
        <v>0.55359999999999998</v>
      </c>
      <c r="G72" s="6">
        <v>1.0046965317919077</v>
      </c>
      <c r="H72" s="5">
        <f t="shared" si="1"/>
        <v>18.45333333333333</v>
      </c>
      <c r="I72" s="3" t="s">
        <v>195</v>
      </c>
      <c r="J72" s="5" t="s">
        <v>23</v>
      </c>
      <c r="K72" s="3"/>
      <c r="L72" s="3"/>
    </row>
    <row r="73" spans="1:12" ht="15.75" x14ac:dyDescent="0.25">
      <c r="A73" s="3" t="s">
        <v>198</v>
      </c>
      <c r="B73" s="3" t="s">
        <v>10</v>
      </c>
      <c r="C73" s="3" t="s">
        <v>199</v>
      </c>
      <c r="D73" s="3" t="s">
        <v>10</v>
      </c>
      <c r="E73" s="3">
        <v>5.8999999999999999E-3</v>
      </c>
      <c r="F73" s="3">
        <v>8.2799999999999999E-2</v>
      </c>
      <c r="G73" s="3">
        <v>7.1256038647342992E-2</v>
      </c>
      <c r="H73" s="5">
        <f t="shared" si="1"/>
        <v>2.7599999999999993</v>
      </c>
      <c r="I73" s="3" t="s">
        <v>195</v>
      </c>
      <c r="J73" s="5" t="s">
        <v>14</v>
      </c>
      <c r="K73" s="3"/>
      <c r="L73" s="3"/>
    </row>
    <row r="74" spans="1:12" ht="15.75" x14ac:dyDescent="0.25">
      <c r="A74" s="3" t="s">
        <v>200</v>
      </c>
      <c r="B74" s="3" t="s">
        <v>82</v>
      </c>
      <c r="C74" s="3" t="s">
        <v>201</v>
      </c>
      <c r="D74" s="3" t="s">
        <v>82</v>
      </c>
      <c r="E74" s="3">
        <v>0.72840000000000005</v>
      </c>
      <c r="F74" s="3">
        <v>1.167</v>
      </c>
      <c r="G74" s="3">
        <v>0.62416452442159387</v>
      </c>
      <c r="H74" s="5">
        <f t="shared" si="1"/>
        <v>38.899999999999991</v>
      </c>
      <c r="I74" s="3" t="s">
        <v>195</v>
      </c>
      <c r="J74" s="5" t="s">
        <v>14</v>
      </c>
      <c r="K74" s="3"/>
      <c r="L74" s="3"/>
    </row>
    <row r="75" spans="1:12" ht="15.75" x14ac:dyDescent="0.25">
      <c r="A75" s="3" t="s">
        <v>202</v>
      </c>
      <c r="B75" s="3" t="s">
        <v>18</v>
      </c>
      <c r="C75" s="3" t="s">
        <v>136</v>
      </c>
      <c r="D75" s="3" t="s">
        <v>18</v>
      </c>
      <c r="E75" s="3">
        <v>0.38150000000000001</v>
      </c>
      <c r="F75" s="3">
        <v>0.77370000000000005</v>
      </c>
      <c r="G75" s="3">
        <v>0.49308517513248024</v>
      </c>
      <c r="H75" s="5">
        <f t="shared" si="1"/>
        <v>25.79</v>
      </c>
      <c r="I75" s="3" t="s">
        <v>195</v>
      </c>
      <c r="J75" s="5" t="s">
        <v>14</v>
      </c>
      <c r="K75" s="3"/>
      <c r="L75" s="3"/>
    </row>
    <row r="76" spans="1:12" ht="15.75" x14ac:dyDescent="0.25">
      <c r="A76" s="3"/>
      <c r="B76" s="3"/>
      <c r="C76" s="3"/>
      <c r="D76" s="3"/>
      <c r="E76" s="3"/>
      <c r="F76" s="3"/>
      <c r="G76" s="3"/>
      <c r="H76" s="5"/>
      <c r="I76" s="3"/>
      <c r="J76" s="3"/>
      <c r="K76" s="3"/>
      <c r="L76" s="3"/>
    </row>
    <row r="77" spans="1:12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2016-06-18T05:42:25Z</dcterms:created>
  <dcterms:modified xsi:type="dcterms:W3CDTF">2016-07-27T14:22:46Z</dcterms:modified>
</cp:coreProperties>
</file>