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apers\Paper 3 - Genomic predictions\Additional_files\"/>
    </mc:Choice>
  </mc:AlternateContent>
  <bookViews>
    <workbookView xWindow="0" yWindow="0" windowWidth="28800" windowHeight="12435"/>
  </bookViews>
  <sheets>
    <sheet name="Sheet1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2" l="1"/>
  <c r="D33" i="12"/>
  <c r="E33" i="12"/>
  <c r="F33" i="12"/>
  <c r="G33" i="12"/>
  <c r="H33" i="12"/>
  <c r="I33" i="12"/>
  <c r="J33" i="12"/>
  <c r="K33" i="12"/>
  <c r="C32" i="12"/>
  <c r="D32" i="12"/>
  <c r="E32" i="12"/>
  <c r="F32" i="12"/>
  <c r="G32" i="12"/>
  <c r="H32" i="12"/>
  <c r="I32" i="12"/>
  <c r="J32" i="12"/>
  <c r="K32" i="12"/>
  <c r="B33" i="12"/>
  <c r="B32" i="12"/>
  <c r="C67" i="12"/>
  <c r="D67" i="12"/>
  <c r="E67" i="12"/>
  <c r="F67" i="12"/>
  <c r="G67" i="12"/>
  <c r="H67" i="12"/>
  <c r="I67" i="12"/>
  <c r="J67" i="12"/>
  <c r="K67" i="12"/>
  <c r="C66" i="12"/>
  <c r="D66" i="12"/>
  <c r="E66" i="12"/>
  <c r="F66" i="12"/>
  <c r="G66" i="12"/>
  <c r="H66" i="12"/>
  <c r="I66" i="12"/>
  <c r="J66" i="12"/>
  <c r="K66" i="12"/>
  <c r="B67" i="12"/>
  <c r="B66" i="12"/>
  <c r="C17" i="12"/>
  <c r="D17" i="12"/>
  <c r="E17" i="12"/>
  <c r="F17" i="12"/>
  <c r="G17" i="12"/>
  <c r="H17" i="12"/>
  <c r="I17" i="12"/>
  <c r="J17" i="12"/>
  <c r="K17" i="12"/>
  <c r="C16" i="12"/>
  <c r="D16" i="12"/>
  <c r="E16" i="12"/>
  <c r="F16" i="12"/>
  <c r="G16" i="12"/>
  <c r="H16" i="12"/>
  <c r="I16" i="12"/>
  <c r="J16" i="12"/>
  <c r="K16" i="12"/>
  <c r="B17" i="12"/>
  <c r="B16" i="12"/>
</calcChain>
</file>

<file path=xl/sharedStrings.xml><?xml version="1.0" encoding="utf-8"?>
<sst xmlns="http://schemas.openxmlformats.org/spreadsheetml/2006/main" count="79" uniqueCount="67">
  <si>
    <t>Trait</t>
  </si>
  <si>
    <t>A24</t>
  </si>
  <si>
    <t>A48</t>
  </si>
  <si>
    <t>A96</t>
  </si>
  <si>
    <t>A168</t>
  </si>
  <si>
    <t>B24</t>
  </si>
  <si>
    <t>B48</t>
  </si>
  <si>
    <t>B96</t>
  </si>
  <si>
    <t>B168</t>
  </si>
  <si>
    <t>BWT</t>
  </si>
  <si>
    <t>CBUTT</t>
  </si>
  <si>
    <t>CCWT</t>
  </si>
  <si>
    <t>CGRM</t>
  </si>
  <si>
    <t>DRESS</t>
  </si>
  <si>
    <t>EMD</t>
  </si>
  <si>
    <t>EMW</t>
  </si>
  <si>
    <t>FDM</t>
  </si>
  <si>
    <t>HCWT</t>
  </si>
  <si>
    <t>L24</t>
  </si>
  <si>
    <t>L48</t>
  </si>
  <si>
    <t>L96</t>
  </si>
  <si>
    <t>L168</t>
  </si>
  <si>
    <t>LPH</t>
  </si>
  <si>
    <t>LW6</t>
  </si>
  <si>
    <t>SFFORE</t>
  </si>
  <si>
    <t>SFLEG</t>
  </si>
  <si>
    <t>SFMID</t>
  </si>
  <si>
    <t>SFRIB</t>
  </si>
  <si>
    <t>SFXWT</t>
  </si>
  <si>
    <t>WWT</t>
  </si>
  <si>
    <t>acc</t>
  </si>
  <si>
    <t>k</t>
  </si>
  <si>
    <t>A24ad</t>
  </si>
  <si>
    <t>A48ad</t>
  </si>
  <si>
    <t>A96ad</t>
  </si>
  <si>
    <t>A168ad</t>
  </si>
  <si>
    <t>B24ad</t>
  </si>
  <si>
    <t>B48ad</t>
  </si>
  <si>
    <t>B96ad</t>
  </si>
  <si>
    <t>B168ad</t>
  </si>
  <si>
    <t>CBUTTad</t>
  </si>
  <si>
    <t>CGRMad</t>
  </si>
  <si>
    <t>EMDad</t>
  </si>
  <si>
    <t>EMWad</t>
  </si>
  <si>
    <t>FDMad</t>
  </si>
  <si>
    <t>L24ad</t>
  </si>
  <si>
    <t>L48ad</t>
  </si>
  <si>
    <t>L96ad</t>
  </si>
  <si>
    <t>L168ad</t>
  </si>
  <si>
    <t>LPHad</t>
  </si>
  <si>
    <t>Average</t>
  </si>
  <si>
    <t>SD</t>
  </si>
  <si>
    <t>K5EDM</t>
  </si>
  <si>
    <t>K5G</t>
  </si>
  <si>
    <t>K10EDM</t>
  </si>
  <si>
    <t>GB0</t>
  </si>
  <si>
    <t>Traits measured in the live animal</t>
  </si>
  <si>
    <t>Meat quality traits</t>
  </si>
  <si>
    <t>Carcass traits</t>
  </si>
  <si>
    <r>
      <t>K10G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</si>
  <si>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PRESLT</t>
  </si>
  <si>
    <t>MARB</t>
  </si>
  <si>
    <t>MARBad</t>
  </si>
  <si>
    <t>SHF</t>
  </si>
  <si>
    <t>SHFad</t>
  </si>
  <si>
    <r>
      <rPr>
        <b/>
        <sz val="11"/>
        <color theme="1"/>
        <rFont val="Calibri"/>
        <family val="2"/>
        <scheme val="minor"/>
      </rPr>
      <t>Table S4.</t>
    </r>
    <r>
      <rPr>
        <sz val="11"/>
        <color theme="1"/>
        <rFont val="Calibri"/>
        <family val="2"/>
        <scheme val="minor"/>
      </rPr>
      <t xml:space="preserve"> Accuracies of GBLUP predictions for animals clustered based on G or EDM matrices.</t>
    </r>
  </si>
  <si>
    <t>1Abbreviations are presented in Table 1; “ad”: traits that were adjusted for correlated variables;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</si>
</sst>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0" fillId="0" borderId="0" xfId="0" applyNumberForma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2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workbookViewId="0">
      <selection activeCell="O65" sqref="O65"/>
    </sheetView>
  </sheetViews>
  <sheetFormatPr defaultRowHeight="15" x14ac:dyDescent="0.25"/>
  <cols>
    <col min="1" max="1" width="10" bestFit="1" customWidth="1"/>
    <col min="2" max="2" width="7" style="1" bestFit="1" customWidth="1"/>
    <col min="3" max="5" width="4.5703125" style="1" bestFit="1" customWidth="1"/>
    <col min="6" max="6" width="8" style="1" bestFit="1" customWidth="1"/>
    <col min="7" max="9" width="4.5703125" style="1" bestFit="1" customWidth="1"/>
    <col min="10" max="10" width="12.140625" style="1" bestFit="1" customWidth="1"/>
    <col min="11" max="11" width="4.5703125" style="1" customWidth="1"/>
  </cols>
  <sheetData>
    <row r="1" spans="1:11" ht="33" customHeight="1" x14ac:dyDescent="0.25">
      <c r="A1" s="8" t="s">
        <v>65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7.25" x14ac:dyDescent="0.25">
      <c r="A2" s="2"/>
      <c r="B2" s="21" t="s">
        <v>52</v>
      </c>
      <c r="C2" s="21"/>
      <c r="D2" s="22" t="s">
        <v>53</v>
      </c>
      <c r="E2" s="22"/>
      <c r="F2" s="21" t="s">
        <v>54</v>
      </c>
      <c r="G2" s="21"/>
      <c r="H2" s="22" t="s">
        <v>59</v>
      </c>
      <c r="I2" s="22"/>
      <c r="J2" s="21" t="s">
        <v>55</v>
      </c>
      <c r="K2" s="21"/>
    </row>
    <row r="3" spans="1:11" x14ac:dyDescent="0.25">
      <c r="A3" s="3" t="s">
        <v>0</v>
      </c>
      <c r="B3" s="7" t="s">
        <v>30</v>
      </c>
      <c r="C3" s="7" t="s">
        <v>31</v>
      </c>
      <c r="D3" s="6" t="s">
        <v>30</v>
      </c>
      <c r="E3" s="6" t="s">
        <v>31</v>
      </c>
      <c r="F3" s="7" t="s">
        <v>30</v>
      </c>
      <c r="G3" s="7" t="s">
        <v>31</v>
      </c>
      <c r="H3" s="6" t="s">
        <v>30</v>
      </c>
      <c r="I3" s="6" t="s">
        <v>31</v>
      </c>
      <c r="J3" s="7" t="s">
        <v>30</v>
      </c>
      <c r="K3" s="7" t="s">
        <v>31</v>
      </c>
    </row>
    <row r="4" spans="1:11" x14ac:dyDescent="0.25">
      <c r="A4" s="15" t="s">
        <v>56</v>
      </c>
      <c r="B4" s="16"/>
      <c r="C4" s="16"/>
      <c r="D4" s="16"/>
      <c r="E4" s="16"/>
      <c r="F4" s="16"/>
      <c r="G4" s="16"/>
      <c r="H4" s="16"/>
      <c r="I4" s="16"/>
      <c r="J4" s="16"/>
      <c r="K4" s="17"/>
    </row>
    <row r="5" spans="1:1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20"/>
    </row>
    <row r="6" spans="1:11" x14ac:dyDescent="0.25">
      <c r="A6" s="3" t="s">
        <v>9</v>
      </c>
      <c r="B6" s="4">
        <v>0.13029153416386535</v>
      </c>
      <c r="C6" s="4">
        <v>0.58440571413630882</v>
      </c>
      <c r="D6" s="5">
        <v>0.15817089557030967</v>
      </c>
      <c r="E6" s="5">
        <v>0.67799686563076644</v>
      </c>
      <c r="F6" s="4">
        <v>0.13953771642596641</v>
      </c>
      <c r="G6" s="4">
        <v>0.57100921257504222</v>
      </c>
      <c r="H6" s="5">
        <v>0.10130723574581775</v>
      </c>
      <c r="I6" s="5">
        <v>0.58951775502221548</v>
      </c>
      <c r="J6" s="4">
        <v>0.14889468587148674</v>
      </c>
      <c r="K6" s="4">
        <v>0.65643997567634971</v>
      </c>
    </row>
    <row r="7" spans="1:11" x14ac:dyDescent="0.25">
      <c r="A7" s="3" t="s">
        <v>29</v>
      </c>
      <c r="B7" s="4">
        <v>0.19093619445206175</v>
      </c>
      <c r="C7" s="4">
        <v>0.52997178760261077</v>
      </c>
      <c r="D7" s="5">
        <v>0.1969814740437662</v>
      </c>
      <c r="E7" s="5">
        <v>0.54751173993113256</v>
      </c>
      <c r="F7" s="4">
        <v>0.18334303557494211</v>
      </c>
      <c r="G7" s="4">
        <v>0.51913027291941083</v>
      </c>
      <c r="H7" s="5">
        <v>7.6126192473948626E-2</v>
      </c>
      <c r="I7" s="5">
        <v>0.27148326886578589</v>
      </c>
      <c r="J7" s="4">
        <v>0.18721770774433172</v>
      </c>
      <c r="K7" s="4">
        <v>0.51357672945884547</v>
      </c>
    </row>
    <row r="8" spans="1:11" x14ac:dyDescent="0.25">
      <c r="A8" s="3" t="s">
        <v>23</v>
      </c>
      <c r="B8" s="4">
        <v>0.25148269911579985</v>
      </c>
      <c r="C8" s="4">
        <v>0.65023947545590344</v>
      </c>
      <c r="D8" s="5">
        <v>0.24222464753369347</v>
      </c>
      <c r="E8" s="5">
        <v>0.62275057955974267</v>
      </c>
      <c r="F8" s="4">
        <v>0.25114076523763618</v>
      </c>
      <c r="G8" s="4">
        <v>0.62790860802952431</v>
      </c>
      <c r="H8" s="5">
        <v>0.14246068026150233</v>
      </c>
      <c r="I8" s="5">
        <v>0.41017128156073124</v>
      </c>
      <c r="J8" s="4">
        <v>0.24625959883716192</v>
      </c>
      <c r="K8" s="4">
        <v>0.6361724568582624</v>
      </c>
    </row>
    <row r="9" spans="1:11" x14ac:dyDescent="0.25">
      <c r="A9" s="3" t="s">
        <v>14</v>
      </c>
      <c r="B9" s="4">
        <v>0.41143151146233115</v>
      </c>
      <c r="C9" s="4">
        <v>0.97146656653433394</v>
      </c>
      <c r="D9" s="5">
        <v>0.40148326623842756</v>
      </c>
      <c r="E9" s="5">
        <v>0.93619957714266222</v>
      </c>
      <c r="F9" s="4">
        <v>0.39857375327899708</v>
      </c>
      <c r="G9" s="4">
        <v>0.91142945687993981</v>
      </c>
      <c r="H9" s="5">
        <v>0.43927486176385444</v>
      </c>
      <c r="I9" s="5">
        <v>1.1784579823669183</v>
      </c>
      <c r="J9" s="4">
        <v>0.39829751091064614</v>
      </c>
      <c r="K9" s="4">
        <v>0.93500736166692389</v>
      </c>
    </row>
    <row r="10" spans="1:11" x14ac:dyDescent="0.25">
      <c r="A10" s="3" t="s">
        <v>42</v>
      </c>
      <c r="B10" s="4">
        <v>0.48712498143559391</v>
      </c>
      <c r="C10" s="4">
        <v>1.0190087821872698</v>
      </c>
      <c r="D10" s="5">
        <v>0.48883534981688648</v>
      </c>
      <c r="E10" s="5">
        <v>1.0166494719851835</v>
      </c>
      <c r="F10" s="4">
        <v>0.47319405308144857</v>
      </c>
      <c r="G10" s="4">
        <v>1.1601296505674004</v>
      </c>
      <c r="H10" s="5">
        <v>0.47331480182994595</v>
      </c>
      <c r="I10" s="5">
        <v>1.811992669630806</v>
      </c>
      <c r="J10" s="4">
        <v>0.48459307310627897</v>
      </c>
      <c r="K10" s="4">
        <v>1.0106087669431996</v>
      </c>
    </row>
    <row r="11" spans="1:11" x14ac:dyDescent="0.25">
      <c r="A11" s="3" t="s">
        <v>15</v>
      </c>
      <c r="B11" s="4">
        <v>0.32354907586472187</v>
      </c>
      <c r="C11" s="4">
        <v>0.89758390635664476</v>
      </c>
      <c r="D11" s="5">
        <v>0.3175436315091914</v>
      </c>
      <c r="E11" s="5">
        <v>0.87086588633432749</v>
      </c>
      <c r="F11" s="4">
        <v>0.33920139706918617</v>
      </c>
      <c r="G11" s="4">
        <v>1.0069084667214456</v>
      </c>
      <c r="H11" s="5">
        <v>0.38669708023473415</v>
      </c>
      <c r="I11" s="5">
        <v>1.5331882146623752</v>
      </c>
      <c r="J11" s="4">
        <v>0.31265963739975916</v>
      </c>
      <c r="K11" s="4">
        <v>0.85981983385754712</v>
      </c>
    </row>
    <row r="12" spans="1:11" x14ac:dyDescent="0.25">
      <c r="A12" s="3" t="s">
        <v>43</v>
      </c>
      <c r="B12" s="4">
        <v>0.44135717040107525</v>
      </c>
      <c r="C12" s="4">
        <v>1.0587187350372331</v>
      </c>
      <c r="D12" s="5">
        <v>0.4453422464538529</v>
      </c>
      <c r="E12" s="5">
        <v>1.0619189647065459</v>
      </c>
      <c r="F12" s="4">
        <v>0.45167302510398538</v>
      </c>
      <c r="G12" s="4">
        <v>1.1763381709794041</v>
      </c>
      <c r="H12" s="5">
        <v>0.38683951473707001</v>
      </c>
      <c r="I12" s="5">
        <v>1.3938005436765724</v>
      </c>
      <c r="J12" s="4">
        <v>0.43825036013453988</v>
      </c>
      <c r="K12" s="4">
        <v>1.0446453410483987</v>
      </c>
    </row>
    <row r="13" spans="1:11" x14ac:dyDescent="0.25">
      <c r="A13" s="3" t="s">
        <v>16</v>
      </c>
      <c r="B13" s="4">
        <v>0.33937751990719167</v>
      </c>
      <c r="C13" s="4">
        <v>0.81843454583508779</v>
      </c>
      <c r="D13" s="5">
        <v>0.3320056685294045</v>
      </c>
      <c r="E13" s="5">
        <v>0.79952418339610898</v>
      </c>
      <c r="F13" s="4">
        <v>0.32121043519993864</v>
      </c>
      <c r="G13" s="4">
        <v>0.78423820034942304</v>
      </c>
      <c r="H13" s="5">
        <v>0.17146593453486403</v>
      </c>
      <c r="I13" s="5">
        <v>0.40078376496411156</v>
      </c>
      <c r="J13" s="4">
        <v>0.33036465252704927</v>
      </c>
      <c r="K13" s="4">
        <v>0.79682390016233651</v>
      </c>
    </row>
    <row r="14" spans="1:11" x14ac:dyDescent="0.25">
      <c r="A14" s="3" t="s">
        <v>44</v>
      </c>
      <c r="B14" s="4">
        <v>0.37393810481212136</v>
      </c>
      <c r="C14" s="4">
        <v>0.82454139776950275</v>
      </c>
      <c r="D14" s="5">
        <v>0.36818673710630434</v>
      </c>
      <c r="E14" s="5">
        <v>0.81227278784728907</v>
      </c>
      <c r="F14" s="4">
        <v>0.37144379682880857</v>
      </c>
      <c r="G14" s="4">
        <v>0.81462409232500776</v>
      </c>
      <c r="H14" s="5">
        <v>0.19930563396458378</v>
      </c>
      <c r="I14" s="5">
        <v>0.43416217397428031</v>
      </c>
      <c r="J14" s="4">
        <v>0.36664478688952096</v>
      </c>
      <c r="K14" s="4">
        <v>0.80855105230763902</v>
      </c>
    </row>
    <row r="15" spans="1:11" x14ac:dyDescent="0.25">
      <c r="A15" s="3" t="s">
        <v>60</v>
      </c>
      <c r="B15" s="4">
        <v>0.34280116998733035</v>
      </c>
      <c r="C15" s="4">
        <v>0.8173918605928695</v>
      </c>
      <c r="D15" s="5">
        <v>0.34677941287815356</v>
      </c>
      <c r="E15" s="5">
        <v>0.82341255895256227</v>
      </c>
      <c r="F15" s="4">
        <v>0.33320486335150407</v>
      </c>
      <c r="G15" s="4">
        <v>0.7919583312493067</v>
      </c>
      <c r="H15" s="5">
        <v>0.21951438897499115</v>
      </c>
      <c r="I15" s="5">
        <v>0.66972332509215471</v>
      </c>
      <c r="J15" s="4">
        <v>0.34730727724218308</v>
      </c>
      <c r="K15" s="4">
        <v>0.82429833940570274</v>
      </c>
    </row>
    <row r="16" spans="1:11" x14ac:dyDescent="0.25">
      <c r="A16" s="3" t="s">
        <v>50</v>
      </c>
      <c r="B16" s="7">
        <f>AVERAGE(B6:B15)</f>
        <v>0.32922899616020934</v>
      </c>
      <c r="C16" s="7">
        <f t="shared" ref="C16:K16" si="0">AVERAGE(C6:C15)</f>
        <v>0.81717627715077656</v>
      </c>
      <c r="D16" s="6">
        <f t="shared" si="0"/>
        <v>0.32975533296799897</v>
      </c>
      <c r="E16" s="6">
        <f t="shared" si="0"/>
        <v>0.81691026154863222</v>
      </c>
      <c r="F16" s="7">
        <f t="shared" si="0"/>
        <v>0.32625228411524126</v>
      </c>
      <c r="G16" s="7">
        <f t="shared" si="0"/>
        <v>0.83636744625959047</v>
      </c>
      <c r="H16" s="6">
        <f t="shared" si="0"/>
        <v>0.25963063245213125</v>
      </c>
      <c r="I16" s="6">
        <f t="shared" si="0"/>
        <v>0.86932809798159505</v>
      </c>
      <c r="J16" s="7">
        <f t="shared" si="0"/>
        <v>0.32604892906629585</v>
      </c>
      <c r="K16" s="7">
        <f t="shared" si="0"/>
        <v>0.80859437573852033</v>
      </c>
    </row>
    <row r="17" spans="1:11" x14ac:dyDescent="0.25">
      <c r="A17" s="3" t="s">
        <v>51</v>
      </c>
      <c r="B17" s="7">
        <f>_xlfn.STDEV.P(B6:B15)</f>
        <v>0.10551065584492939</v>
      </c>
      <c r="C17" s="7">
        <f t="shared" ref="C17:K17" si="1">_xlfn.STDEV.P(C6:C15)</f>
        <v>0.17144746238557859</v>
      </c>
      <c r="D17" s="6">
        <f t="shared" si="1"/>
        <v>0.10023193213137015</v>
      </c>
      <c r="E17" s="6">
        <f t="shared" si="1"/>
        <v>0.15716319732761408</v>
      </c>
      <c r="F17" s="7">
        <f t="shared" si="1"/>
        <v>0.10284137054662901</v>
      </c>
      <c r="G17" s="7">
        <f t="shared" si="1"/>
        <v>0.21789734016001022</v>
      </c>
      <c r="H17" s="6">
        <f t="shared" si="1"/>
        <v>0.13991117281215606</v>
      </c>
      <c r="I17" s="6">
        <f t="shared" si="1"/>
        <v>0.52870046996847353</v>
      </c>
      <c r="J17" s="7">
        <f t="shared" si="1"/>
        <v>0.10112723425251578</v>
      </c>
      <c r="K17" s="7">
        <f t="shared" si="1"/>
        <v>0.15982334456532341</v>
      </c>
    </row>
    <row r="18" spans="1:11" x14ac:dyDescent="0.25">
      <c r="A18" s="9" t="s">
        <v>58</v>
      </c>
      <c r="B18" s="10"/>
      <c r="C18" s="10"/>
      <c r="D18" s="10"/>
      <c r="E18" s="10"/>
      <c r="F18" s="10"/>
      <c r="G18" s="10"/>
      <c r="H18" s="10"/>
      <c r="I18" s="10"/>
      <c r="J18" s="10"/>
      <c r="K18" s="11"/>
    </row>
    <row r="19" spans="1:11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4"/>
    </row>
    <row r="20" spans="1:11" x14ac:dyDescent="0.25">
      <c r="A20" s="3" t="s">
        <v>11</v>
      </c>
      <c r="B20" s="4">
        <v>0.44357806067384564</v>
      </c>
      <c r="C20" s="4">
        <v>0.92685234875911793</v>
      </c>
      <c r="D20" s="5">
        <v>0.44397707016288812</v>
      </c>
      <c r="E20" s="5">
        <v>0.92138244106635114</v>
      </c>
      <c r="F20" s="4">
        <v>0.43883373336388792</v>
      </c>
      <c r="G20" s="4">
        <v>1.0301480963512122</v>
      </c>
      <c r="H20" s="5">
        <v>0.29910240103347507</v>
      </c>
      <c r="I20" s="5">
        <v>0.9219232419488711</v>
      </c>
      <c r="J20" s="4">
        <v>0.44043932189201207</v>
      </c>
      <c r="K20" s="4">
        <v>0.93601030898074089</v>
      </c>
    </row>
    <row r="21" spans="1:11" x14ac:dyDescent="0.25">
      <c r="A21" s="3" t="s">
        <v>17</v>
      </c>
      <c r="B21" s="4">
        <v>0.46247500879419096</v>
      </c>
      <c r="C21" s="4">
        <v>0.99679906723833345</v>
      </c>
      <c r="D21" s="5">
        <v>0.46289101655768033</v>
      </c>
      <c r="E21" s="5">
        <v>0.99091636230336766</v>
      </c>
      <c r="F21" s="4">
        <v>0.45752856754986498</v>
      </c>
      <c r="G21" s="4">
        <v>1.0740336192362918</v>
      </c>
      <c r="H21" s="5">
        <v>0.31184451579544969</v>
      </c>
      <c r="I21" s="5">
        <v>0.96119825849856944</v>
      </c>
      <c r="J21" s="4">
        <v>0.46354317263273148</v>
      </c>
      <c r="K21" s="4">
        <v>0.99210433711412183</v>
      </c>
    </row>
    <row r="22" spans="1:11" x14ac:dyDescent="0.25">
      <c r="A22" s="3" t="s">
        <v>28</v>
      </c>
      <c r="B22" s="4">
        <v>0.46673849633823639</v>
      </c>
      <c r="C22" s="4">
        <v>1.0175607515810061</v>
      </c>
      <c r="D22" s="5">
        <v>0.46954016281686783</v>
      </c>
      <c r="E22" s="5">
        <v>1.0169767545416184</v>
      </c>
      <c r="F22" s="4">
        <v>0.46042521719859464</v>
      </c>
      <c r="G22" s="4">
        <v>1.151120571429838</v>
      </c>
      <c r="H22" s="5">
        <v>0.30271831436008945</v>
      </c>
      <c r="I22" s="5">
        <v>1.0282376683200347</v>
      </c>
      <c r="J22" s="4">
        <v>0.47027099030324931</v>
      </c>
      <c r="K22" s="4">
        <v>1.0182882692740185</v>
      </c>
    </row>
    <row r="23" spans="1:11" x14ac:dyDescent="0.25">
      <c r="A23" s="3" t="s">
        <v>10</v>
      </c>
      <c r="B23" s="4">
        <v>0.52385138246374274</v>
      </c>
      <c r="C23" s="4">
        <v>1.0497191642181203</v>
      </c>
      <c r="D23" s="5">
        <v>0.51959582077161626</v>
      </c>
      <c r="E23" s="5">
        <v>1.0342284577730105</v>
      </c>
      <c r="F23" s="4">
        <v>0.51563426924810396</v>
      </c>
      <c r="G23" s="4">
        <v>1.0897605283555227</v>
      </c>
      <c r="H23" s="5">
        <v>0.40426141207812194</v>
      </c>
      <c r="I23" s="5">
        <v>1.0746178697853928</v>
      </c>
      <c r="J23" s="4">
        <v>0.52408403185636609</v>
      </c>
      <c r="K23" s="4">
        <v>1.0422141000229654</v>
      </c>
    </row>
    <row r="24" spans="1:11" x14ac:dyDescent="0.25">
      <c r="A24" s="3" t="s">
        <v>40</v>
      </c>
      <c r="B24" s="4">
        <v>0.5847172042804254</v>
      </c>
      <c r="C24" s="4">
        <v>1.2234808072170167</v>
      </c>
      <c r="D24" s="5">
        <v>0.58615898076009554</v>
      </c>
      <c r="E24" s="5">
        <v>1.2130518168107445</v>
      </c>
      <c r="F24" s="4">
        <v>0.56523918793576433</v>
      </c>
      <c r="G24" s="4">
        <v>1.1703458830818922</v>
      </c>
      <c r="H24" s="5">
        <v>0.52475675557313117</v>
      </c>
      <c r="I24" s="5">
        <v>1.340247950050093</v>
      </c>
      <c r="J24" s="4">
        <v>0.59310426423605644</v>
      </c>
      <c r="K24" s="4">
        <v>1.2269635315948721</v>
      </c>
    </row>
    <row r="25" spans="1:11" x14ac:dyDescent="0.25">
      <c r="A25" s="3" t="s">
        <v>12</v>
      </c>
      <c r="B25" s="4">
        <v>0.54164470205698256</v>
      </c>
      <c r="C25" s="4">
        <v>1.0419406744875601</v>
      </c>
      <c r="D25" s="5">
        <v>0.54117354134181583</v>
      </c>
      <c r="E25" s="5">
        <v>1.0277503824131897</v>
      </c>
      <c r="F25" s="4">
        <v>0.53936487506248421</v>
      </c>
      <c r="G25" s="4">
        <v>1.0694971223671452</v>
      </c>
      <c r="H25" s="5">
        <v>0.33873552903676596</v>
      </c>
      <c r="I25" s="5">
        <v>1.0110828836473766</v>
      </c>
      <c r="J25" s="4">
        <v>0.54141355982064554</v>
      </c>
      <c r="K25" s="4">
        <v>1.0287059731936095</v>
      </c>
    </row>
    <row r="26" spans="1:11" x14ac:dyDescent="0.25">
      <c r="A26" s="3" t="s">
        <v>41</v>
      </c>
      <c r="B26" s="4">
        <v>0.56460982962507389</v>
      </c>
      <c r="C26" s="4">
        <v>1.1102589559414551</v>
      </c>
      <c r="D26" s="5">
        <v>0.57154962638528728</v>
      </c>
      <c r="E26" s="5">
        <v>1.1095259274518903</v>
      </c>
      <c r="F26" s="4">
        <v>0.56211618726737544</v>
      </c>
      <c r="G26" s="4">
        <v>1.2397530457851762</v>
      </c>
      <c r="H26" s="5">
        <v>0.47101328691778643</v>
      </c>
      <c r="I26" s="5">
        <v>1.684132401278172</v>
      </c>
      <c r="J26" s="4">
        <v>0.57017385056554137</v>
      </c>
      <c r="K26" s="4">
        <v>1.1077509581292651</v>
      </c>
    </row>
    <row r="27" spans="1:11" x14ac:dyDescent="0.25">
      <c r="A27" s="3" t="s">
        <v>13</v>
      </c>
      <c r="B27" s="4">
        <v>0.67290058296137245</v>
      </c>
      <c r="C27" s="4">
        <v>1.365296539527407</v>
      </c>
      <c r="D27" s="5">
        <v>0.67241961632143721</v>
      </c>
      <c r="E27" s="5">
        <v>1.3607045750322377</v>
      </c>
      <c r="F27" s="4">
        <v>0.67327542099448667</v>
      </c>
      <c r="G27" s="4">
        <v>1.5393809832008343</v>
      </c>
      <c r="H27" s="5">
        <v>0.59029020455282089</v>
      </c>
      <c r="I27" s="5">
        <v>1.6113700293445588</v>
      </c>
      <c r="J27" s="4">
        <v>0.67333104768522356</v>
      </c>
      <c r="K27" s="4">
        <v>1.363230739564308</v>
      </c>
    </row>
    <row r="28" spans="1:11" x14ac:dyDescent="0.25">
      <c r="A28" s="3" t="s">
        <v>24</v>
      </c>
      <c r="B28" s="4">
        <v>0.44759874830936819</v>
      </c>
      <c r="C28" s="4">
        <v>1.062105481861753</v>
      </c>
      <c r="D28" s="5">
        <v>0.45285118860613688</v>
      </c>
      <c r="E28" s="5">
        <v>1.0676940727412554</v>
      </c>
      <c r="F28" s="4">
        <v>0.43039170628647572</v>
      </c>
      <c r="G28" s="4">
        <v>1.1975865170081299</v>
      </c>
      <c r="H28" s="5">
        <v>0.30086902512607894</v>
      </c>
      <c r="I28" s="5">
        <v>1.073722108476677</v>
      </c>
      <c r="J28" s="4">
        <v>0.45303787435156911</v>
      </c>
      <c r="K28" s="4">
        <v>1.068176672680712</v>
      </c>
    </row>
    <row r="29" spans="1:11" x14ac:dyDescent="0.25">
      <c r="A29" s="3" t="s">
        <v>25</v>
      </c>
      <c r="B29" s="4">
        <v>0.52050048365578272</v>
      </c>
      <c r="C29" s="4">
        <v>1.1973539277072507</v>
      </c>
      <c r="D29" s="5">
        <v>0.51670533673982955</v>
      </c>
      <c r="E29" s="5">
        <v>1.1814344934924434</v>
      </c>
      <c r="F29" s="4">
        <v>0.51582404671958826</v>
      </c>
      <c r="G29" s="4">
        <v>1.4272926723135484</v>
      </c>
      <c r="H29" s="5">
        <v>0.37072332533773356</v>
      </c>
      <c r="I29" s="5">
        <v>1.3281577884784395</v>
      </c>
      <c r="J29" s="4">
        <v>0.51923543001746864</v>
      </c>
      <c r="K29" s="4">
        <v>1.1867175935663503</v>
      </c>
    </row>
    <row r="30" spans="1:11" x14ac:dyDescent="0.25">
      <c r="A30" s="3" t="s">
        <v>26</v>
      </c>
      <c r="B30" s="4">
        <v>0.48478058250898326</v>
      </c>
      <c r="C30" s="4">
        <v>0.9849341146942947</v>
      </c>
      <c r="D30" s="5">
        <v>0.48641649760032651</v>
      </c>
      <c r="E30" s="5">
        <v>0.98010634255294771</v>
      </c>
      <c r="F30" s="4">
        <v>0.48280055060057758</v>
      </c>
      <c r="G30" s="4">
        <v>1.0125208590375006</v>
      </c>
      <c r="H30" s="5">
        <v>0.27350952043307364</v>
      </c>
      <c r="I30" s="5">
        <v>0.77960673646181267</v>
      </c>
      <c r="J30" s="4">
        <v>0.48708488117755694</v>
      </c>
      <c r="K30" s="4">
        <v>0.98098514424874761</v>
      </c>
    </row>
    <row r="31" spans="1:11" x14ac:dyDescent="0.25">
      <c r="A31" s="3" t="s">
        <v>27</v>
      </c>
      <c r="B31" s="4">
        <v>0.29622262916833886</v>
      </c>
      <c r="C31" s="4">
        <v>0.87803856038495276</v>
      </c>
      <c r="D31" s="5">
        <v>0.30229114403517149</v>
      </c>
      <c r="E31" s="5">
        <v>0.89384687281945607</v>
      </c>
      <c r="F31" s="4">
        <v>0.29076151717624604</v>
      </c>
      <c r="G31" s="4">
        <v>1.0328887970543372</v>
      </c>
      <c r="H31" s="5">
        <v>0.24160598879017448</v>
      </c>
      <c r="I31" s="5">
        <v>1.0102375359873175</v>
      </c>
      <c r="J31" s="4">
        <v>0.30204472145204642</v>
      </c>
      <c r="K31" s="4">
        <v>0.89236447736872937</v>
      </c>
    </row>
    <row r="32" spans="1:11" x14ac:dyDescent="0.25">
      <c r="A32" s="3" t="s">
        <v>50</v>
      </c>
      <c r="B32" s="7">
        <f>AVERAGE(B20:B31)</f>
        <v>0.5008014759030287</v>
      </c>
      <c r="C32" s="7">
        <f t="shared" ref="C32:K32" si="2">AVERAGE(C20:C31)</f>
        <v>1.0711950328015223</v>
      </c>
      <c r="D32" s="6">
        <f t="shared" si="2"/>
        <v>0.50213083350826271</v>
      </c>
      <c r="E32" s="6">
        <f t="shared" si="2"/>
        <v>1.066468208249876</v>
      </c>
      <c r="F32" s="7">
        <f t="shared" si="2"/>
        <v>0.49434960661695415</v>
      </c>
      <c r="G32" s="7">
        <f t="shared" si="2"/>
        <v>1.1695273912684525</v>
      </c>
      <c r="H32" s="6">
        <f t="shared" si="2"/>
        <v>0.36911918991955844</v>
      </c>
      <c r="I32" s="6">
        <f t="shared" si="2"/>
        <v>1.1520445393564427</v>
      </c>
      <c r="J32" s="7">
        <f t="shared" si="2"/>
        <v>0.50314692883253886</v>
      </c>
      <c r="K32" s="7">
        <f t="shared" si="2"/>
        <v>1.0702926754782034</v>
      </c>
    </row>
    <row r="33" spans="1:11" x14ac:dyDescent="0.25">
      <c r="A33" s="3" t="s">
        <v>51</v>
      </c>
      <c r="B33" s="7">
        <f>_xlfn.STDEV.P(B20:B31)</f>
        <v>8.8582543442956962E-2</v>
      </c>
      <c r="C33" s="7">
        <f t="shared" ref="C33:K33" si="3">_xlfn.STDEV.P(C20:C31)</f>
        <v>0.12991180842868619</v>
      </c>
      <c r="D33" s="6">
        <f t="shared" si="3"/>
        <v>8.7328328418137244E-2</v>
      </c>
      <c r="E33" s="6">
        <f t="shared" si="3"/>
        <v>0.12653617552607777</v>
      </c>
      <c r="F33" s="7">
        <f t="shared" si="3"/>
        <v>8.9365085113280618E-2</v>
      </c>
      <c r="G33" s="7">
        <f t="shared" si="3"/>
        <v>0.1574612835134753</v>
      </c>
      <c r="H33" s="6">
        <f t="shared" si="3"/>
        <v>0.10341402149040023</v>
      </c>
      <c r="I33" s="6">
        <f t="shared" si="3"/>
        <v>0.26709216239803163</v>
      </c>
      <c r="J33" s="7">
        <f t="shared" si="3"/>
        <v>8.8271189749181411E-2</v>
      </c>
      <c r="K33" s="7">
        <f t="shared" si="3"/>
        <v>0.12725387878892444</v>
      </c>
    </row>
    <row r="34" spans="1:11" x14ac:dyDescent="0.25">
      <c r="A34" s="15" t="s">
        <v>57</v>
      </c>
      <c r="B34" s="16"/>
      <c r="C34" s="16"/>
      <c r="D34" s="16"/>
      <c r="E34" s="16"/>
      <c r="F34" s="16"/>
      <c r="G34" s="16"/>
      <c r="H34" s="16"/>
      <c r="I34" s="16"/>
      <c r="J34" s="16"/>
      <c r="K34" s="17"/>
    </row>
    <row r="35" spans="1:11" x14ac:dyDescent="0.25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20"/>
    </row>
    <row r="36" spans="1:11" x14ac:dyDescent="0.25">
      <c r="A36" s="3" t="s">
        <v>1</v>
      </c>
      <c r="B36" s="4">
        <v>0.31369979422521227</v>
      </c>
      <c r="C36" s="4">
        <v>0.87560738613875533</v>
      </c>
      <c r="D36" s="5">
        <v>0.31295160695063773</v>
      </c>
      <c r="E36" s="5">
        <v>0.86550278434432726</v>
      </c>
      <c r="F36" s="4">
        <v>0.31617493779851963</v>
      </c>
      <c r="G36" s="4">
        <v>0.78271114176753231</v>
      </c>
      <c r="H36" s="5">
        <v>0.27817375796012739</v>
      </c>
      <c r="I36" s="5">
        <v>0.81261701236874928</v>
      </c>
      <c r="J36" s="4">
        <v>0.31224253944136526</v>
      </c>
      <c r="K36" s="4">
        <v>0.86462926931103279</v>
      </c>
    </row>
    <row r="37" spans="1:11" x14ac:dyDescent="0.25">
      <c r="A37" s="3" t="s">
        <v>32</v>
      </c>
      <c r="B37" s="4">
        <v>0.34827649473935129</v>
      </c>
      <c r="C37" s="4">
        <v>1.002783730487582</v>
      </c>
      <c r="D37" s="5">
        <v>0.35232102053936448</v>
      </c>
      <c r="E37" s="5">
        <v>1.007807935764911</v>
      </c>
      <c r="F37" s="4">
        <v>0.35038944969738561</v>
      </c>
      <c r="G37" s="4">
        <v>0.86849300980712707</v>
      </c>
      <c r="H37" s="5">
        <v>0.3227610794522911</v>
      </c>
      <c r="I37" s="5">
        <v>0.9284385382303999</v>
      </c>
      <c r="J37" s="4">
        <v>0.35118861576419985</v>
      </c>
      <c r="K37" s="4">
        <v>1.0057395544359826</v>
      </c>
    </row>
    <row r="38" spans="1:11" x14ac:dyDescent="0.25">
      <c r="A38" s="3" t="s">
        <v>2</v>
      </c>
      <c r="B38" s="4">
        <v>0.22136325155954145</v>
      </c>
      <c r="C38" s="4">
        <v>0.64836191361379059</v>
      </c>
      <c r="D38" s="5">
        <v>0.22292136731415488</v>
      </c>
      <c r="E38" s="5">
        <v>0.64990947147569778</v>
      </c>
      <c r="F38" s="4">
        <v>0.22072684239953852</v>
      </c>
      <c r="G38" s="4">
        <v>0.64876284822076247</v>
      </c>
      <c r="H38" s="5">
        <v>0.20915337275823431</v>
      </c>
      <c r="I38" s="5">
        <v>0.77203664123681293</v>
      </c>
      <c r="J38" s="4">
        <v>0.2252907602525567</v>
      </c>
      <c r="K38" s="4">
        <v>0.65720007918101531</v>
      </c>
    </row>
    <row r="39" spans="1:11" x14ac:dyDescent="0.25">
      <c r="A39" s="3" t="s">
        <v>33</v>
      </c>
      <c r="B39" s="4">
        <v>0.25954256562191552</v>
      </c>
      <c r="C39" s="4">
        <v>0.7697744802249018</v>
      </c>
      <c r="D39" s="5">
        <v>0.26191186086307472</v>
      </c>
      <c r="E39" s="5">
        <v>0.77330178400835747</v>
      </c>
      <c r="F39" s="4">
        <v>0.25939922666795096</v>
      </c>
      <c r="G39" s="4">
        <v>0.81562439889852256</v>
      </c>
      <c r="H39" s="5">
        <v>0.24012032771689856</v>
      </c>
      <c r="I39" s="5">
        <v>0.93130098583128307</v>
      </c>
      <c r="J39" s="4">
        <v>0.26345197488591243</v>
      </c>
      <c r="K39" s="4">
        <v>0.77876748071239454</v>
      </c>
    </row>
    <row r="40" spans="1:11" x14ac:dyDescent="0.25">
      <c r="A40" s="3" t="s">
        <v>3</v>
      </c>
      <c r="B40" s="4">
        <v>0.22907876950742559</v>
      </c>
      <c r="C40" s="4">
        <v>0.64928920708997995</v>
      </c>
      <c r="D40" s="5">
        <v>0.23056157312581674</v>
      </c>
      <c r="E40" s="5">
        <v>0.65647748107474491</v>
      </c>
      <c r="F40" s="4">
        <v>0.24889399525024325</v>
      </c>
      <c r="G40" s="4">
        <v>0.65464421987413801</v>
      </c>
      <c r="H40" s="5">
        <v>0.16034929050846497</v>
      </c>
      <c r="I40" s="5">
        <v>0.54827038228403824</v>
      </c>
      <c r="J40" s="4">
        <v>0.23487742522466204</v>
      </c>
      <c r="K40" s="4">
        <v>0.66832417425069623</v>
      </c>
    </row>
    <row r="41" spans="1:11" x14ac:dyDescent="0.25">
      <c r="A41" s="3" t="s">
        <v>34</v>
      </c>
      <c r="B41" s="4">
        <v>0.25576598809727791</v>
      </c>
      <c r="C41" s="4">
        <v>0.78806905292093465</v>
      </c>
      <c r="D41" s="5">
        <v>0.26031137927960102</v>
      </c>
      <c r="E41" s="5">
        <v>0.80408766671297749</v>
      </c>
      <c r="F41" s="4">
        <v>0.27337067711662127</v>
      </c>
      <c r="G41" s="4">
        <v>0.80700809706828869</v>
      </c>
      <c r="H41" s="5">
        <v>0.18012566504843475</v>
      </c>
      <c r="I41" s="5">
        <v>0.66141050306052485</v>
      </c>
      <c r="J41" s="4">
        <v>0.26344029821570053</v>
      </c>
      <c r="K41" s="4">
        <v>0.81414712560063462</v>
      </c>
    </row>
    <row r="42" spans="1:11" x14ac:dyDescent="0.25">
      <c r="A42" s="3" t="s">
        <v>4</v>
      </c>
      <c r="B42" s="4">
        <v>2.7889653427320801E-2</v>
      </c>
      <c r="C42" s="4">
        <v>0.16160762699687808</v>
      </c>
      <c r="D42" s="5">
        <v>1.7404330892016984E-2</v>
      </c>
      <c r="E42" s="5">
        <v>0.10173010350180355</v>
      </c>
      <c r="F42" s="4">
        <v>2.7986910417558006E-2</v>
      </c>
      <c r="G42" s="4">
        <v>0.21547978814466864</v>
      </c>
      <c r="H42" s="5">
        <v>0.19613523649791681</v>
      </c>
      <c r="I42" s="5">
        <v>1.3669863941452916</v>
      </c>
      <c r="J42" s="4">
        <v>1.9996429927624997E-2</v>
      </c>
      <c r="K42" s="4">
        <v>0.11702856224175141</v>
      </c>
    </row>
    <row r="43" spans="1:11" x14ac:dyDescent="0.25">
      <c r="A43" s="3" t="s">
        <v>35</v>
      </c>
      <c r="B43" s="4">
        <v>8.4776056678185871E-2</v>
      </c>
      <c r="C43" s="4">
        <v>0.73260062506909585</v>
      </c>
      <c r="D43" s="5">
        <v>7.6142674709270067E-2</v>
      </c>
      <c r="E43" s="5">
        <v>0.6631736786392608</v>
      </c>
      <c r="F43" s="4">
        <v>6.7332190631829505E-2</v>
      </c>
      <c r="G43" s="4">
        <v>1.265323218449236</v>
      </c>
      <c r="H43" s="5">
        <v>0.20665404424648076</v>
      </c>
      <c r="I43" s="5">
        <v>1.8038093833304885</v>
      </c>
      <c r="J43" s="4">
        <v>7.9097635938983252E-2</v>
      </c>
      <c r="K43" s="4">
        <v>0.6890771608140176</v>
      </c>
    </row>
    <row r="44" spans="1:11" x14ac:dyDescent="0.25">
      <c r="A44" s="3" t="s">
        <v>5</v>
      </c>
      <c r="B44" s="4">
        <v>0.2918571245701797</v>
      </c>
      <c r="C44" s="4">
        <v>1.0031579369283015</v>
      </c>
      <c r="D44" s="5">
        <v>0.29177227321452004</v>
      </c>
      <c r="E44" s="5">
        <v>0.99201948257365713</v>
      </c>
      <c r="F44" s="4">
        <v>0.29332985875637152</v>
      </c>
      <c r="G44" s="4">
        <v>0.91541618063079455</v>
      </c>
      <c r="H44" s="5">
        <v>0.22712104815888862</v>
      </c>
      <c r="I44" s="5">
        <v>0.94288039512945621</v>
      </c>
      <c r="J44" s="4">
        <v>0.29163670841845563</v>
      </c>
      <c r="K44" s="4">
        <v>0.99196839793684977</v>
      </c>
    </row>
    <row r="45" spans="1:11" x14ac:dyDescent="0.25">
      <c r="A45" s="3" t="s">
        <v>36</v>
      </c>
      <c r="B45" s="4">
        <v>0.17513261868281502</v>
      </c>
      <c r="C45" s="4">
        <v>0.74335231814411162</v>
      </c>
      <c r="D45" s="5">
        <v>0.16660298319401604</v>
      </c>
      <c r="E45" s="5">
        <v>0.70253584897461174</v>
      </c>
      <c r="F45" s="4">
        <v>0.16339899345177883</v>
      </c>
      <c r="G45" s="4">
        <v>0.58420767542323815</v>
      </c>
      <c r="H45" s="5">
        <v>0.17587871782999753</v>
      </c>
      <c r="I45" s="5">
        <v>0.72759257289016044</v>
      </c>
      <c r="J45" s="4">
        <v>0.16813401643484976</v>
      </c>
      <c r="K45" s="4">
        <v>0.70982169589336852</v>
      </c>
    </row>
    <row r="46" spans="1:11" x14ac:dyDescent="0.25">
      <c r="A46" s="3" t="s">
        <v>6</v>
      </c>
      <c r="B46" s="4">
        <v>0.24799416594773782</v>
      </c>
      <c r="C46" s="4">
        <v>0.83869985932364355</v>
      </c>
      <c r="D46" s="5">
        <v>0.24313662938059474</v>
      </c>
      <c r="E46" s="5">
        <v>0.81078897247695925</v>
      </c>
      <c r="F46" s="4">
        <v>0.25444488176305102</v>
      </c>
      <c r="G46" s="4">
        <v>0.79682178976197049</v>
      </c>
      <c r="H46" s="5">
        <v>0.22747688911103309</v>
      </c>
      <c r="I46" s="5">
        <v>0.9399396347573008</v>
      </c>
      <c r="J46" s="4">
        <v>0.24383726440912784</v>
      </c>
      <c r="K46" s="4">
        <v>0.8135947867151041</v>
      </c>
    </row>
    <row r="47" spans="1:11" x14ac:dyDescent="0.25">
      <c r="A47" s="3" t="s">
        <v>37</v>
      </c>
      <c r="B47" s="4">
        <v>0.17954719226203228</v>
      </c>
      <c r="C47" s="4">
        <v>0.76903834702694562</v>
      </c>
      <c r="D47" s="5">
        <v>0.17716605959502077</v>
      </c>
      <c r="E47" s="5">
        <v>0.75090980164036303</v>
      </c>
      <c r="F47" s="4">
        <v>0.19080395319383697</v>
      </c>
      <c r="G47" s="4">
        <v>0.69578140649469256</v>
      </c>
      <c r="H47" s="5">
        <v>0.26538353836218181</v>
      </c>
      <c r="I47" s="5">
        <v>1.420392375213809</v>
      </c>
      <c r="J47" s="4">
        <v>0.1778196994331781</v>
      </c>
      <c r="K47" s="4">
        <v>0.75452939045702194</v>
      </c>
    </row>
    <row r="48" spans="1:11" x14ac:dyDescent="0.25">
      <c r="A48" s="3" t="s">
        <v>7</v>
      </c>
      <c r="B48" s="4">
        <v>0.2909169642777768</v>
      </c>
      <c r="C48" s="4">
        <v>1.0711717744386167</v>
      </c>
      <c r="D48" s="5">
        <v>0.28800530478078396</v>
      </c>
      <c r="E48" s="5">
        <v>1.0449060785114761</v>
      </c>
      <c r="F48" s="4">
        <v>0.27680606290510912</v>
      </c>
      <c r="G48" s="4">
        <v>1.4070498216670149</v>
      </c>
      <c r="H48" s="5">
        <v>0.24650425276517945</v>
      </c>
      <c r="I48" s="5">
        <v>1.4679897896931422</v>
      </c>
      <c r="J48" s="4">
        <v>0.28839829612905471</v>
      </c>
      <c r="K48" s="4">
        <v>1.0471827224109977</v>
      </c>
    </row>
    <row r="49" spans="1:11" x14ac:dyDescent="0.25">
      <c r="A49" s="3" t="s">
        <v>38</v>
      </c>
      <c r="B49" s="4">
        <v>0.13467942938530852</v>
      </c>
      <c r="C49" s="4">
        <v>0.85184265710442508</v>
      </c>
      <c r="D49" s="5">
        <v>0.1226722554435485</v>
      </c>
      <c r="E49" s="5">
        <v>0.76350813840226128</v>
      </c>
      <c r="F49" s="4">
        <v>0.11779446372596115</v>
      </c>
      <c r="G49" s="4">
        <v>0.74054654528505914</v>
      </c>
      <c r="H49" s="5">
        <v>0.10044709086396214</v>
      </c>
      <c r="I49" s="5">
        <v>0.74324718987498861</v>
      </c>
      <c r="J49" s="4">
        <v>0.12741762108409682</v>
      </c>
      <c r="K49" s="4">
        <v>0.79699163818092922</v>
      </c>
    </row>
    <row r="50" spans="1:11" x14ac:dyDescent="0.25">
      <c r="A50" s="3" t="s">
        <v>8</v>
      </c>
      <c r="B50" s="4">
        <v>0.31855706734432038</v>
      </c>
      <c r="C50" s="4">
        <v>1.3085915294965376</v>
      </c>
      <c r="D50" s="5">
        <v>0.31863450809487731</v>
      </c>
      <c r="E50" s="5">
        <v>1.2962696599712205</v>
      </c>
      <c r="F50" s="4">
        <v>0.31935765033131569</v>
      </c>
      <c r="G50" s="4">
        <v>1.7893626094994444</v>
      </c>
      <c r="H50" s="5">
        <v>0.22369447594184713</v>
      </c>
      <c r="I50" s="5">
        <v>1.4002763316012476</v>
      </c>
      <c r="J50" s="4">
        <v>0.31902754272512795</v>
      </c>
      <c r="K50" s="4">
        <v>1.2996225722023278</v>
      </c>
    </row>
    <row r="51" spans="1:11" x14ac:dyDescent="0.25">
      <c r="A51" s="3" t="s">
        <v>39</v>
      </c>
      <c r="B51" s="4">
        <v>0.18989658247309693</v>
      </c>
      <c r="C51" s="4">
        <v>1.2831005279563545</v>
      </c>
      <c r="D51" s="5">
        <v>0.17994966807150106</v>
      </c>
      <c r="E51" s="5">
        <v>1.1726840196612842</v>
      </c>
      <c r="F51" s="4">
        <v>0.2091499873937003</v>
      </c>
      <c r="G51" s="4">
        <v>2.1289972155383228</v>
      </c>
      <c r="H51" s="5">
        <v>9.6900316622301849E-2</v>
      </c>
      <c r="I51" s="5">
        <v>1.1533012730126977</v>
      </c>
      <c r="J51" s="4">
        <v>0.18449645379814766</v>
      </c>
      <c r="K51" s="4">
        <v>1.2161665675771647</v>
      </c>
    </row>
    <row r="52" spans="1:11" x14ac:dyDescent="0.25">
      <c r="A52" s="3" t="s">
        <v>18</v>
      </c>
      <c r="B52" s="4">
        <v>0.32716382067768685</v>
      </c>
      <c r="C52" s="4">
        <v>1.0099376393562232</v>
      </c>
      <c r="D52" s="5">
        <v>0.3160018580502475</v>
      </c>
      <c r="E52" s="5">
        <v>0.96464790936267542</v>
      </c>
      <c r="F52" s="4">
        <v>0.31666011028320828</v>
      </c>
      <c r="G52" s="4">
        <v>1.0649666688603081</v>
      </c>
      <c r="H52" s="5">
        <v>0.28023788347044942</v>
      </c>
      <c r="I52" s="5">
        <v>1.1407921615407977</v>
      </c>
      <c r="J52" s="4">
        <v>0.31533334831507387</v>
      </c>
      <c r="K52" s="4">
        <v>0.96304952628791241</v>
      </c>
    </row>
    <row r="53" spans="1:11" x14ac:dyDescent="0.25">
      <c r="A53" s="3" t="s">
        <v>45</v>
      </c>
      <c r="B53" s="4">
        <v>0.34357417045035521</v>
      </c>
      <c r="C53" s="4">
        <v>0.95868838211629881</v>
      </c>
      <c r="D53" s="5">
        <v>0.34159583471443328</v>
      </c>
      <c r="E53" s="5">
        <v>0.9438989016536169</v>
      </c>
      <c r="F53" s="4">
        <v>0.34133511038944386</v>
      </c>
      <c r="G53" s="4">
        <v>0.92141720325200105</v>
      </c>
      <c r="H53" s="5">
        <v>0.31123309879134231</v>
      </c>
      <c r="I53" s="5">
        <v>1.0088082008847246</v>
      </c>
      <c r="J53" s="4">
        <v>0.34132940156190389</v>
      </c>
      <c r="K53" s="4">
        <v>0.94369430086649597</v>
      </c>
    </row>
    <row r="54" spans="1:11" x14ac:dyDescent="0.25">
      <c r="A54" s="3" t="s">
        <v>19</v>
      </c>
      <c r="B54" s="4">
        <v>0.30887765037297543</v>
      </c>
      <c r="C54" s="4">
        <v>0.8992714205682526</v>
      </c>
      <c r="D54" s="5">
        <v>0.30990914652785007</v>
      </c>
      <c r="E54" s="5">
        <v>0.89740606356487274</v>
      </c>
      <c r="F54" s="4">
        <v>0.30260314899428625</v>
      </c>
      <c r="G54" s="4">
        <v>0.91207353012424319</v>
      </c>
      <c r="H54" s="5">
        <v>0.2906049956124937</v>
      </c>
      <c r="I54" s="5">
        <v>1.1045877280848666</v>
      </c>
      <c r="J54" s="4">
        <v>0.30943064686672844</v>
      </c>
      <c r="K54" s="4">
        <v>0.89676810240157934</v>
      </c>
    </row>
    <row r="55" spans="1:11" x14ac:dyDescent="0.25">
      <c r="A55" s="3" t="s">
        <v>46</v>
      </c>
      <c r="B55" s="4">
        <v>0.34415679004576943</v>
      </c>
      <c r="C55" s="4">
        <v>0.9409274214485136</v>
      </c>
      <c r="D55" s="5">
        <v>0.35655288160785986</v>
      </c>
      <c r="E55" s="5">
        <v>0.97417252425815815</v>
      </c>
      <c r="F55" s="4">
        <v>0.34733463156114935</v>
      </c>
      <c r="G55" s="4">
        <v>0.98062331887257903</v>
      </c>
      <c r="H55" s="5">
        <v>0.35119663756924246</v>
      </c>
      <c r="I55" s="5">
        <v>1.189985384768091</v>
      </c>
      <c r="J55" s="4">
        <v>0.35694833551205646</v>
      </c>
      <c r="K55" s="4">
        <v>0.97602363724907815</v>
      </c>
    </row>
    <row r="56" spans="1:11" x14ac:dyDescent="0.25">
      <c r="A56" s="3" t="s">
        <v>20</v>
      </c>
      <c r="B56" s="4">
        <v>0.32903141112185447</v>
      </c>
      <c r="C56" s="4">
        <v>0.94385149714724004</v>
      </c>
      <c r="D56" s="5">
        <v>0.32596304792924669</v>
      </c>
      <c r="E56" s="5">
        <v>0.93578438817221976</v>
      </c>
      <c r="F56" s="4">
        <v>0.31745933545974375</v>
      </c>
      <c r="G56" s="4">
        <v>0.90362294514667396</v>
      </c>
      <c r="H56" s="5">
        <v>0.29735587242040917</v>
      </c>
      <c r="I56" s="5">
        <v>1.0238077922452535</v>
      </c>
      <c r="J56" s="4">
        <v>0.32645354941101612</v>
      </c>
      <c r="K56" s="4">
        <v>0.93620852371358521</v>
      </c>
    </row>
    <row r="57" spans="1:11" x14ac:dyDescent="0.25">
      <c r="A57" s="3" t="s">
        <v>47</v>
      </c>
      <c r="B57" s="4">
        <v>0.41447524469038327</v>
      </c>
      <c r="C57" s="4">
        <v>1.125496335466635</v>
      </c>
      <c r="D57" s="5">
        <v>0.419544786958785</v>
      </c>
      <c r="E57" s="5">
        <v>1.1521762906417923</v>
      </c>
      <c r="F57" s="4">
        <v>0.41152406597038871</v>
      </c>
      <c r="G57" s="4">
        <v>1.1246765333709225</v>
      </c>
      <c r="H57" s="5">
        <v>0.42530068136539656</v>
      </c>
      <c r="I57" s="5">
        <v>1.4237096583924611</v>
      </c>
      <c r="J57" s="4">
        <v>0.41993950380568612</v>
      </c>
      <c r="K57" s="4">
        <v>1.152865322861458</v>
      </c>
    </row>
    <row r="58" spans="1:11" x14ac:dyDescent="0.25">
      <c r="A58" s="3" t="s">
        <v>21</v>
      </c>
      <c r="B58" s="4">
        <v>0.33898960344624263</v>
      </c>
      <c r="C58" s="4">
        <v>0.97095910003684205</v>
      </c>
      <c r="D58" s="5">
        <v>0.33525729284074879</v>
      </c>
      <c r="E58" s="5">
        <v>0.96002702186383426</v>
      </c>
      <c r="F58" s="4">
        <v>0.33587368566444836</v>
      </c>
      <c r="G58" s="4">
        <v>1.0846423694282004</v>
      </c>
      <c r="H58" s="5">
        <v>0.29345545378797799</v>
      </c>
      <c r="I58" s="5">
        <v>1.0933186238036268</v>
      </c>
      <c r="J58" s="4">
        <v>0.33484239807405064</v>
      </c>
      <c r="K58" s="4">
        <v>0.95946427995372707</v>
      </c>
    </row>
    <row r="59" spans="1:11" x14ac:dyDescent="0.25">
      <c r="A59" s="3" t="s">
        <v>48</v>
      </c>
      <c r="B59" s="4">
        <v>0.3536612681912748</v>
      </c>
      <c r="C59" s="4">
        <v>1.0310492051934561</v>
      </c>
      <c r="D59" s="5">
        <v>0.35494864824492101</v>
      </c>
      <c r="E59" s="5">
        <v>1.0392906298094462</v>
      </c>
      <c r="F59" s="4">
        <v>0.36279809471043251</v>
      </c>
      <c r="G59" s="4">
        <v>1.1065487287489604</v>
      </c>
      <c r="H59" s="5">
        <v>0.36314501052277925</v>
      </c>
      <c r="I59" s="5">
        <v>1.2037254501659933</v>
      </c>
      <c r="J59" s="4">
        <v>0.35429445377513707</v>
      </c>
      <c r="K59" s="4">
        <v>1.0382239497908852</v>
      </c>
    </row>
    <row r="60" spans="1:11" x14ac:dyDescent="0.25">
      <c r="A60" s="3" t="s">
        <v>63</v>
      </c>
      <c r="B60" s="4">
        <v>0.28026832309162503</v>
      </c>
      <c r="C60" s="4">
        <v>0.75968462120662505</v>
      </c>
      <c r="D60" s="5">
        <v>0.28339652417336986</v>
      </c>
      <c r="E60" s="5">
        <v>0.76797885736365212</v>
      </c>
      <c r="F60" s="4">
        <v>0.28090200061579806</v>
      </c>
      <c r="G60" s="4">
        <v>0.70886345307880716</v>
      </c>
      <c r="H60" s="5">
        <v>0.21973835654819168</v>
      </c>
      <c r="I60" s="5">
        <v>0.62783071645403643</v>
      </c>
      <c r="J60" s="4">
        <v>0.2801504796846449</v>
      </c>
      <c r="K60" s="4">
        <v>0.75908702576017251</v>
      </c>
    </row>
    <row r="61" spans="1:11" x14ac:dyDescent="0.25">
      <c r="A61" s="3" t="s">
        <v>64</v>
      </c>
      <c r="B61" s="4">
        <v>0.29830084599674334</v>
      </c>
      <c r="C61" s="4">
        <v>0.79367104329898142</v>
      </c>
      <c r="D61" s="5">
        <v>0.30268019966670306</v>
      </c>
      <c r="E61" s="5">
        <v>0.80634546633800164</v>
      </c>
      <c r="F61" s="4">
        <v>0.29888480177451071</v>
      </c>
      <c r="G61" s="4">
        <v>0.67832233852046442</v>
      </c>
      <c r="H61" s="5">
        <v>0.23550058845868638</v>
      </c>
      <c r="I61" s="5">
        <v>0.60399782992796347</v>
      </c>
      <c r="J61" s="4">
        <v>0.29977201836789202</v>
      </c>
      <c r="K61" s="4">
        <v>0.79807623677986606</v>
      </c>
    </row>
    <row r="62" spans="1:11" x14ac:dyDescent="0.25">
      <c r="A62" s="3" t="s">
        <v>61</v>
      </c>
      <c r="B62" s="4">
        <v>0.51580931874236702</v>
      </c>
      <c r="C62" s="4">
        <v>1.1243138073922907</v>
      </c>
      <c r="D62" s="5">
        <v>0.51722700903273422</v>
      </c>
      <c r="E62" s="5">
        <v>1.1211560632020316</v>
      </c>
      <c r="F62" s="4">
        <v>0.51306888998560007</v>
      </c>
      <c r="G62" s="4">
        <v>1.1265475770040805</v>
      </c>
      <c r="H62" s="5">
        <v>0.38876878820866378</v>
      </c>
      <c r="I62" s="5">
        <v>1.1388069874061006</v>
      </c>
      <c r="J62" s="4">
        <v>0.51837252603923478</v>
      </c>
      <c r="K62" s="4">
        <v>1.1627586463908304</v>
      </c>
    </row>
    <row r="63" spans="1:11" x14ac:dyDescent="0.25">
      <c r="A63" s="3" t="s">
        <v>62</v>
      </c>
      <c r="B63" s="4">
        <v>0.51810032977085596</v>
      </c>
      <c r="C63" s="4">
        <v>1.1162673034849646</v>
      </c>
      <c r="D63" s="5">
        <v>0.5212366961186129</v>
      </c>
      <c r="E63" s="5">
        <v>1.1159953243037382</v>
      </c>
      <c r="F63" s="4">
        <v>0.5214677197986276</v>
      </c>
      <c r="G63" s="4">
        <v>1.168405409390179</v>
      </c>
      <c r="H63" s="5">
        <v>0.40906740518086504</v>
      </c>
      <c r="I63" s="5">
        <v>1.2104642701045272</v>
      </c>
      <c r="J63" s="4">
        <v>0.52177185072319077</v>
      </c>
      <c r="K63" s="4">
        <v>1.1179155936423528</v>
      </c>
    </row>
    <row r="64" spans="1:11" x14ac:dyDescent="0.25">
      <c r="A64" s="3" t="s">
        <v>22</v>
      </c>
      <c r="B64" s="4">
        <v>0.33830371845089663</v>
      </c>
      <c r="C64" s="4">
        <v>1.1033984870655815</v>
      </c>
      <c r="D64" s="5">
        <v>0.33128384075633649</v>
      </c>
      <c r="E64" s="5">
        <v>1.0833133502938714</v>
      </c>
      <c r="F64" s="4">
        <v>0.32919488549775172</v>
      </c>
      <c r="G64" s="4">
        <v>1.0579374243299435</v>
      </c>
      <c r="H64" s="5">
        <v>0.25875230257000614</v>
      </c>
      <c r="I64" s="5">
        <v>1.215940323547787</v>
      </c>
      <c r="J64" s="4">
        <v>0.33124780927293485</v>
      </c>
      <c r="K64" s="4">
        <v>1.0836633635952067</v>
      </c>
    </row>
    <row r="65" spans="1:11" x14ac:dyDescent="0.25">
      <c r="A65" s="3" t="s">
        <v>49</v>
      </c>
      <c r="B65" s="4">
        <v>0.34149753810906147</v>
      </c>
      <c r="C65" s="4">
        <v>1.1790347863007795</v>
      </c>
      <c r="D65" s="5">
        <v>0.33709036039007745</v>
      </c>
      <c r="E65" s="5">
        <v>1.1672209190748362</v>
      </c>
      <c r="F65" s="4">
        <v>0.33207836676543434</v>
      </c>
      <c r="G65" s="4">
        <v>1.1339468530711152</v>
      </c>
      <c r="H65" s="5">
        <v>0.26233660111776186</v>
      </c>
      <c r="I65" s="5">
        <v>1.3177879057449875</v>
      </c>
      <c r="J65" s="4">
        <v>0.33674138469469367</v>
      </c>
      <c r="K65" s="4">
        <v>1.1665633268032427</v>
      </c>
    </row>
    <row r="66" spans="1:11" x14ac:dyDescent="0.25">
      <c r="A66" s="3" t="s">
        <v>50</v>
      </c>
      <c r="B66" s="7">
        <f>AVERAGE(B36:B65)</f>
        <v>0.28737279173191965</v>
      </c>
      <c r="C66" s="7">
        <f t="shared" ref="C66:K66" si="4">AVERAGE(C36:C65)</f>
        <v>0.91512000076811795</v>
      </c>
      <c r="D66" s="6">
        <f t="shared" si="4"/>
        <v>0.28583845408202418</v>
      </c>
      <c r="E66" s="6">
        <f t="shared" si="4"/>
        <v>0.89950088725455535</v>
      </c>
      <c r="F66" s="7">
        <f t="shared" si="4"/>
        <v>0.28668483096571984</v>
      </c>
      <c r="G66" s="7">
        <f t="shared" si="4"/>
        <v>0.96962747732430954</v>
      </c>
      <c r="H66" s="6">
        <f t="shared" si="4"/>
        <v>0.25811909264895022</v>
      </c>
      <c r="I66" s="6">
        <f t="shared" si="4"/>
        <v>1.0641350811910535</v>
      </c>
      <c r="J66" s="7">
        <f t="shared" si="4"/>
        <v>0.28656603293957622</v>
      </c>
      <c r="K66" s="7">
        <f t="shared" si="4"/>
        <v>0.90597176713392291</v>
      </c>
    </row>
    <row r="67" spans="1:11" x14ac:dyDescent="0.25">
      <c r="A67" s="3" t="s">
        <v>51</v>
      </c>
      <c r="B67" s="7">
        <f>_xlfn.STDEV.P(B36:B65)</f>
        <v>0.10430638990284503</v>
      </c>
      <c r="C67" s="7">
        <f t="shared" ref="C67:K67" si="5">_xlfn.STDEV.P(C36:C65)</f>
        <v>0.22167040934770033</v>
      </c>
      <c r="D67" s="6">
        <f t="shared" si="5"/>
        <v>0.10746517555444762</v>
      </c>
      <c r="E67" s="6">
        <f t="shared" si="5"/>
        <v>0.22569564966161584</v>
      </c>
      <c r="F67" s="7">
        <f t="shared" si="5"/>
        <v>0.10501264695290533</v>
      </c>
      <c r="G67" s="7">
        <f t="shared" si="5"/>
        <v>0.35575950065986323</v>
      </c>
      <c r="H67" s="6">
        <f t="shared" si="5"/>
        <v>7.8946803501083615E-2</v>
      </c>
      <c r="I67" s="6">
        <f t="shared" si="5"/>
        <v>0.29457473286827268</v>
      </c>
      <c r="J67" s="7">
        <f t="shared" si="5"/>
        <v>0.10650916534273734</v>
      </c>
      <c r="K67" s="7">
        <f t="shared" si="5"/>
        <v>0.22508558141489504</v>
      </c>
    </row>
    <row r="68" spans="1:11" x14ac:dyDescent="0.25">
      <c r="A68" s="23" t="s">
        <v>66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</row>
    <row r="69" spans="1:11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</row>
  </sheetData>
  <mergeCells count="10">
    <mergeCell ref="A68:K69"/>
    <mergeCell ref="A1:K1"/>
    <mergeCell ref="A18:K19"/>
    <mergeCell ref="A34:K35"/>
    <mergeCell ref="A4:K5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AgResearch Limited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Brito, Luiz</dc:creator>
  <cp:lastModifiedBy>lbrito</cp:lastModifiedBy>
  <cp:lastPrinted>2015-12-08T20:05:03Z</cp:lastPrinted>
  <dcterms:created xsi:type="dcterms:W3CDTF">2015-11-07T02:00:30Z</dcterms:created>
  <dcterms:modified xsi:type="dcterms:W3CDTF">2016-09-03T19:47:42Z</dcterms:modified>
</cp:coreProperties>
</file>