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4"/>
  </bookViews>
  <sheets>
    <sheet name="Table_S1" sheetId="1" r:id="rId1"/>
    <sheet name="Table_S2" sheetId="2" r:id="rId2"/>
    <sheet name="Table_S3" sheetId="3" r:id="rId3"/>
    <sheet name="Table_S4" sheetId="4" r:id="rId4"/>
    <sheet name="Table_S5" sheetId="5" r:id="rId5"/>
    <sheet name="Table_S6" sheetId="6" r:id="rId6"/>
    <sheet name="Table_S7" sheetId="7" r:id="rId7"/>
    <sheet name="Table_S8" sheetId="8" r:id="rId8"/>
    <sheet name="Table_S9" sheetId="9" r:id="rId9"/>
    <sheet name="Table_S10" sheetId="10" r:id="rId10"/>
    <sheet name="Table_S11" sheetId="11" r:id="rId11"/>
    <sheet name="Table_S12" sheetId="12" r:id="rId12"/>
    <sheet name="Table S13" sheetId="13" r:id="rId13"/>
  </sheet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6" i="5" l="1"/>
  <c r="G26" i="5" s="1"/>
  <c r="H26" i="5" s="1"/>
  <c r="F25" i="5"/>
  <c r="G25" i="5" s="1"/>
  <c r="H25" i="5" s="1"/>
  <c r="G24" i="5"/>
  <c r="H24" i="5" s="1"/>
  <c r="F24" i="5"/>
  <c r="F23" i="5"/>
  <c r="G23" i="5" s="1"/>
  <c r="H23" i="5" s="1"/>
  <c r="F22" i="5"/>
  <c r="G22" i="5" s="1"/>
  <c r="H22" i="5" s="1"/>
  <c r="F21" i="5"/>
  <c r="G21" i="5" s="1"/>
  <c r="H21" i="5" s="1"/>
  <c r="G20" i="5"/>
  <c r="H20" i="5" s="1"/>
  <c r="F20" i="5"/>
  <c r="F19" i="5"/>
  <c r="G19" i="5" s="1"/>
  <c r="H19" i="5" s="1"/>
  <c r="F18" i="5"/>
  <c r="G18" i="5" s="1"/>
  <c r="H18" i="5" s="1"/>
  <c r="F17" i="5"/>
  <c r="G17" i="5" s="1"/>
  <c r="H17" i="5" s="1"/>
  <c r="G16" i="5"/>
  <c r="H16" i="5" s="1"/>
  <c r="F16" i="5"/>
  <c r="F15" i="5"/>
  <c r="G15" i="5" s="1"/>
  <c r="H15" i="5" s="1"/>
  <c r="F14" i="5"/>
  <c r="G14" i="5" s="1"/>
  <c r="H14" i="5" s="1"/>
  <c r="F13" i="5"/>
  <c r="G13" i="5" s="1"/>
  <c r="H13" i="5" s="1"/>
  <c r="G12" i="5"/>
  <c r="H12" i="5" s="1"/>
  <c r="F12" i="5"/>
  <c r="F11" i="5"/>
  <c r="G11" i="5" s="1"/>
  <c r="H11" i="5" s="1"/>
  <c r="F10" i="5"/>
  <c r="G10" i="5" s="1"/>
  <c r="H10" i="5" s="1"/>
  <c r="F9" i="5"/>
  <c r="G9" i="5" s="1"/>
  <c r="H9" i="5" s="1"/>
  <c r="G8" i="5"/>
  <c r="H8" i="5" s="1"/>
  <c r="F8" i="5"/>
  <c r="F7" i="5"/>
  <c r="G7" i="5" s="1"/>
  <c r="H7" i="5" s="1"/>
  <c r="F6" i="5"/>
  <c r="G6" i="5" s="1"/>
  <c r="H6" i="5" s="1"/>
  <c r="F5" i="5"/>
  <c r="G5" i="5" s="1"/>
  <c r="H5" i="5" s="1"/>
</calcChain>
</file>

<file path=xl/sharedStrings.xml><?xml version="1.0" encoding="utf-8"?>
<sst xmlns="http://schemas.openxmlformats.org/spreadsheetml/2006/main" count="3781" uniqueCount="1401">
  <si>
    <t>Table S1 – Associated SNPs obtained for each pairwise comparison through Fisher's exact test, no significant after a 5% FDR correction.</t>
  </si>
  <si>
    <t>Estimated odds ratio for minor allele (OR); Standard error for odds ration (SE); Lower bound of 99% confidence interval for odds ratio (L99); Upper bound of 99% confidence interval for odds ratio (U99).</t>
  </si>
  <si>
    <t>SNP_ID</t>
  </si>
  <si>
    <t>Minor Allele</t>
  </si>
  <si>
    <t>Major Allele</t>
  </si>
  <si>
    <t>P-value</t>
  </si>
  <si>
    <t>Q-value</t>
  </si>
  <si>
    <t>OR</t>
  </si>
  <si>
    <t>SE</t>
  </si>
  <si>
    <t>L99</t>
  </si>
  <si>
    <t>U99</t>
  </si>
  <si>
    <t>MAR-TRI</t>
  </si>
  <si>
    <t>MAR-TYP</t>
  </si>
  <si>
    <t>TRI-TYP</t>
  </si>
  <si>
    <t>3950:1</t>
  </si>
  <si>
    <t>G</t>
  </si>
  <si>
    <t>A</t>
  </si>
  <si>
    <t>6535:26</t>
  </si>
  <si>
    <t>T</t>
  </si>
  <si>
    <t>C</t>
  </si>
  <si>
    <t>NA</t>
  </si>
  <si>
    <t>3950:10</t>
  </si>
  <si>
    <t>6535:35</t>
  </si>
  <si>
    <t>3950:42</t>
  </si>
  <si>
    <t>5407:44</t>
  </si>
  <si>
    <t>7111:45</t>
  </si>
  <si>
    <t>inf</t>
  </si>
  <si>
    <t>nan</t>
  </si>
  <si>
    <t>5407:80</t>
  </si>
  <si>
    <t>9382:30</t>
  </si>
  <si>
    <t>5480:14</t>
  </si>
  <si>
    <t>6195:66</t>
  </si>
  <si>
    <t>9495:57</t>
  </si>
  <si>
    <t>10593:75</t>
  </si>
  <si>
    <t>11205:42</t>
  </si>
  <si>
    <t>11381:70</t>
  </si>
  <si>
    <t>11425:84</t>
  </si>
  <si>
    <t>11244:17</t>
  </si>
  <si>
    <t>11381:9</t>
  </si>
  <si>
    <t>11717:84</t>
  </si>
  <si>
    <t>12131:31</t>
  </si>
  <si>
    <t>11396:42</t>
  </si>
  <si>
    <t>14153:54</t>
  </si>
  <si>
    <t>12421:26</t>
  </si>
  <si>
    <t>14632:5</t>
  </si>
  <si>
    <t>13813:20</t>
  </si>
  <si>
    <t>14632:66</t>
  </si>
  <si>
    <t>16628:2</t>
  </si>
  <si>
    <t>22795:88</t>
  </si>
  <si>
    <t>15962:90</t>
  </si>
  <si>
    <t>16628:65</t>
  </si>
  <si>
    <t>23155:83</t>
  </si>
  <si>
    <t>16195:63</t>
  </si>
  <si>
    <t>20573:80</t>
  </si>
  <si>
    <t>23577:46</t>
  </si>
  <si>
    <t>20734:39</t>
  </si>
  <si>
    <t>23772:67</t>
  </si>
  <si>
    <t>22879:47</t>
  </si>
  <si>
    <t>24668:63</t>
  </si>
  <si>
    <t>23155:23</t>
  </si>
  <si>
    <t>27816:86</t>
  </si>
  <si>
    <t>23056:51</t>
  </si>
  <si>
    <t>23155:79</t>
  </si>
  <si>
    <t>31166:54</t>
  </si>
  <si>
    <t>27421:1</t>
  </si>
  <si>
    <t>33164:47</t>
  </si>
  <si>
    <t>27421:54</t>
  </si>
  <si>
    <t>24155:20</t>
  </si>
  <si>
    <t>33497:69</t>
  </si>
  <si>
    <t>30435:35</t>
  </si>
  <si>
    <t>34753:54</t>
  </si>
  <si>
    <t>36583:13</t>
  </si>
  <si>
    <t>25027:36</t>
  </si>
  <si>
    <t>36283:34</t>
  </si>
  <si>
    <t>36583:91</t>
  </si>
  <si>
    <t>37095:26</t>
  </si>
  <si>
    <t>38603:51</t>
  </si>
  <si>
    <t>34535:49</t>
  </si>
  <si>
    <t>37095:11</t>
  </si>
  <si>
    <t>39061:36</t>
  </si>
  <si>
    <t>35205:28</t>
  </si>
  <si>
    <t>40633:18</t>
  </si>
  <si>
    <t>35205:6</t>
  </si>
  <si>
    <t>38067:37</t>
  </si>
  <si>
    <t>41239:75</t>
  </si>
  <si>
    <t>35580:77</t>
  </si>
  <si>
    <t>38305:87</t>
  </si>
  <si>
    <t>41889:55</t>
  </si>
  <si>
    <t>38512:7</t>
  </si>
  <si>
    <t>42568:80</t>
  </si>
  <si>
    <t>41742:86</t>
  </si>
  <si>
    <t>43069:10</t>
  </si>
  <si>
    <t>41742:47</t>
  </si>
  <si>
    <t>42137:43</t>
  </si>
  <si>
    <t>43069:34</t>
  </si>
  <si>
    <t>43143:1</t>
  </si>
  <si>
    <t>42253:58</t>
  </si>
  <si>
    <t>46573:72</t>
  </si>
  <si>
    <t>43343:68</t>
  </si>
  <si>
    <t>47224:67</t>
  </si>
  <si>
    <t>45009:87</t>
  </si>
  <si>
    <t>47824:70</t>
  </si>
  <si>
    <t>47799:36</t>
  </si>
  <si>
    <t>43143:5</t>
  </si>
  <si>
    <t>48889:5</t>
  </si>
  <si>
    <t>51349:15</t>
  </si>
  <si>
    <t>43343:4</t>
  </si>
  <si>
    <t>50515:83</t>
  </si>
  <si>
    <t>54049:70</t>
  </si>
  <si>
    <t>51251:64</t>
  </si>
  <si>
    <t>55187:46</t>
  </si>
  <si>
    <t>51349:23</t>
  </si>
  <si>
    <t>51349:87</t>
  </si>
  <si>
    <t>55187:79</t>
  </si>
  <si>
    <t>56372:77</t>
  </si>
  <si>
    <t>54226:66</t>
  </si>
  <si>
    <t>55519:56</t>
  </si>
  <si>
    <t>56752:20</t>
  </si>
  <si>
    <t>54456:51</t>
  </si>
  <si>
    <t>59359:24</t>
  </si>
  <si>
    <t>56752:7</t>
  </si>
  <si>
    <t>59359:5</t>
  </si>
  <si>
    <t>57440:74</t>
  </si>
  <si>
    <t>59615:31</t>
  </si>
  <si>
    <t>57896:39</t>
  </si>
  <si>
    <t>59756:39</t>
  </si>
  <si>
    <t>57969:64</t>
  </si>
  <si>
    <t>60545:46</t>
  </si>
  <si>
    <t>64204:16</t>
  </si>
  <si>
    <t>63439:28</t>
  </si>
  <si>
    <t>64204:46</t>
  </si>
  <si>
    <t>63439:8</t>
  </si>
  <si>
    <t>64258:61</t>
  </si>
  <si>
    <t>63685:86</t>
  </si>
  <si>
    <t>69098:53</t>
  </si>
  <si>
    <t>66474:79</t>
  </si>
  <si>
    <t>69168:75</t>
  </si>
  <si>
    <t>70991:59</t>
  </si>
  <si>
    <t>73849:2</t>
  </si>
  <si>
    <t>79183:11</t>
  </si>
  <si>
    <t>74826:17</t>
  </si>
  <si>
    <t>81653:72</t>
  </si>
  <si>
    <t>75897:7</t>
  </si>
  <si>
    <t>82682:38</t>
  </si>
  <si>
    <t>77054:74</t>
  </si>
  <si>
    <t>75133:13</t>
  </si>
  <si>
    <t>82682:56</t>
  </si>
  <si>
    <t>81058:20</t>
  </si>
  <si>
    <t>75897:50</t>
  </si>
  <si>
    <t>83460:19</t>
  </si>
  <si>
    <t>81058:3</t>
  </si>
  <si>
    <t>86470:57</t>
  </si>
  <si>
    <t>81653:10</t>
  </si>
  <si>
    <t>77054:5</t>
  </si>
  <si>
    <t>87569:17</t>
  </si>
  <si>
    <t>83243:8</t>
  </si>
  <si>
    <t>88684:50</t>
  </si>
  <si>
    <t>83606:76</t>
  </si>
  <si>
    <t>80830:68</t>
  </si>
  <si>
    <t>89026:32</t>
  </si>
  <si>
    <t>84043:12</t>
  </si>
  <si>
    <t>81088:18</t>
  </si>
  <si>
    <t>90805:28</t>
  </si>
  <si>
    <t>87087:62</t>
  </si>
  <si>
    <t>92187:65</t>
  </si>
  <si>
    <t>87932:59</t>
  </si>
  <si>
    <t>96962:7</t>
  </si>
  <si>
    <t>87932:85</t>
  </si>
  <si>
    <t>101939:54</t>
  </si>
  <si>
    <t>91056:66</t>
  </si>
  <si>
    <t>102198:61</t>
  </si>
  <si>
    <t>88696:40</t>
  </si>
  <si>
    <t>102702:13</t>
  </si>
  <si>
    <t>99654:23</t>
  </si>
  <si>
    <t>89787:21</t>
  </si>
  <si>
    <t>103460:91</t>
  </si>
  <si>
    <t>102198:31</t>
  </si>
  <si>
    <t>89892:81</t>
  </si>
  <si>
    <t>104139:11</t>
  </si>
  <si>
    <t>90363:3</t>
  </si>
  <si>
    <t>105240:56</t>
  </si>
  <si>
    <t>102870:54</t>
  </si>
  <si>
    <t>92099:34</t>
  </si>
  <si>
    <t>105384:90</t>
  </si>
  <si>
    <t>103246:89</t>
  </si>
  <si>
    <t>92238:67</t>
  </si>
  <si>
    <t>119443:36</t>
  </si>
  <si>
    <t>103746:74</t>
  </si>
  <si>
    <t>93686:64</t>
  </si>
  <si>
    <t>122410:33</t>
  </si>
  <si>
    <t>94147:30</t>
  </si>
  <si>
    <t>122441:74</t>
  </si>
  <si>
    <t>105681:85</t>
  </si>
  <si>
    <t>103246:16</t>
  </si>
  <si>
    <t>123202:88</t>
  </si>
  <si>
    <t>106126:64</t>
  </si>
  <si>
    <t>124278:24</t>
  </si>
  <si>
    <t>108159:78</t>
  </si>
  <si>
    <t>124812:88</t>
  </si>
  <si>
    <t>111157:42</t>
  </si>
  <si>
    <t>106126:52</t>
  </si>
  <si>
    <t>127190:89</t>
  </si>
  <si>
    <t>111157:7</t>
  </si>
  <si>
    <t>127431:25</t>
  </si>
  <si>
    <t>111750:29</t>
  </si>
  <si>
    <t>111157:13</t>
  </si>
  <si>
    <t>130525:56</t>
  </si>
  <si>
    <t>116514:82</t>
  </si>
  <si>
    <t>111157:86</t>
  </si>
  <si>
    <t>131716:37</t>
  </si>
  <si>
    <t>117209:38</t>
  </si>
  <si>
    <t>115255:45</t>
  </si>
  <si>
    <t>132574:59</t>
  </si>
  <si>
    <t>118835:54</t>
  </si>
  <si>
    <t>118835:73</t>
  </si>
  <si>
    <t>125972:31</t>
  </si>
  <si>
    <t>120070:36</t>
  </si>
  <si>
    <t>126393:2</t>
  </si>
  <si>
    <t>120286:48</t>
  </si>
  <si>
    <t>126742:83</t>
  </si>
  <si>
    <t>124817:20</t>
  </si>
  <si>
    <t>126991:11</t>
  </si>
  <si>
    <t>126355:29</t>
  </si>
  <si>
    <t>126991:84</t>
  </si>
  <si>
    <t>130757:44</t>
  </si>
  <si>
    <t>130757:61</t>
  </si>
  <si>
    <t>Table S2 – Genic and genotypic differentiation among dorsal colour phenotypes using single-association SNPs with Bayes factor above 0.99 quantile (BF0.99 SNPs),</t>
  </si>
  <si>
    <t>multi-association SNPs with a posterior inclusion probability above 0.99 quantile (PIP0.99 SNPs) and all 1,837 SNPs.</t>
  </si>
  <si>
    <t>Genic differentiation</t>
  </si>
  <si>
    <t>Genotypic differentiation</t>
  </si>
  <si>
    <t>Pairwise analysis</t>
  </si>
  <si>
    <t>χ²</t>
  </si>
  <si>
    <t>df</t>
  </si>
  <si>
    <t>P-Value</t>
  </si>
  <si>
    <r>
      <rPr>
        <sz val="10"/>
        <rFont val="Times New Roman"/>
        <family val="1"/>
        <charset val="1"/>
      </rPr>
      <t>50 BF</t>
    </r>
    <r>
      <rPr>
        <vertAlign val="subscript"/>
        <sz val="10"/>
        <rFont val="Times New Roman"/>
        <family val="1"/>
        <charset val="1"/>
      </rPr>
      <t xml:space="preserve">0.99 </t>
    </r>
    <r>
      <rPr>
        <sz val="10"/>
        <rFont val="Times New Roman"/>
        <family val="1"/>
        <charset val="1"/>
      </rPr>
      <t>SNPs</t>
    </r>
  </si>
  <si>
    <t>MAR vs TRI</t>
  </si>
  <si>
    <t>Highly sign.</t>
  </si>
  <si>
    <t>MAR vs TYP</t>
  </si>
  <si>
    <t>TRI vs TYP</t>
  </si>
  <si>
    <r>
      <rPr>
        <sz val="10"/>
        <rFont val="Times New Roman"/>
        <family val="1"/>
        <charset val="1"/>
      </rPr>
      <t>50 PIP</t>
    </r>
    <r>
      <rPr>
        <vertAlign val="subscript"/>
        <sz val="10"/>
        <rFont val="Times New Roman"/>
        <family val="1"/>
        <charset val="1"/>
      </rPr>
      <t>0.99</t>
    </r>
    <r>
      <rPr>
        <sz val="10"/>
        <rFont val="Times New Roman"/>
        <family val="1"/>
        <charset val="1"/>
      </rPr>
      <t xml:space="preserve"> SNPs</t>
    </r>
  </si>
  <si>
    <t>All 1,837 SNPs</t>
  </si>
  <si>
    <t>Table S3 – Pairwise Fst estimates among dorsal colour phenotypes using single-association SNPs with Bayes factor above 0.99 quantile (BF0.99 SNPs),</t>
  </si>
  <si>
    <t>TYP</t>
  </si>
  <si>
    <t>MAR</t>
  </si>
  <si>
    <t>--</t>
  </si>
  <si>
    <t>TRI</t>
  </si>
  <si>
    <t>Table S4 – SNP correlation value (r²) in linkage disequilibrium analyses. A FDR of 5% was applied.</t>
  </si>
  <si>
    <t>SNP_a</t>
  </si>
  <si>
    <t>SNP_b</t>
  </si>
  <si>
    <t>r²</t>
  </si>
  <si>
    <t>All phenotypes</t>
  </si>
  <si>
    <t>104623:88</t>
  </si>
  <si>
    <t>108304:78</t>
  </si>
  <si>
    <t>25027:11</t>
  </si>
  <si>
    <t>MAR phenotype</t>
  </si>
  <si>
    <t>7095:50</t>
  </si>
  <si>
    <t>TYP phenotype</t>
  </si>
  <si>
    <t>TRI phenotype</t>
  </si>
  <si>
    <t>No significant LD comparisons</t>
  </si>
  <si>
    <r>
      <rPr>
        <b/>
        <sz val="12"/>
        <rFont val="Times New Roman"/>
        <family val="1"/>
        <charset val="1"/>
      </rPr>
      <t xml:space="preserve">Table S5 – Genome size estimated by flow cytometry for each individual tested of </t>
    </r>
    <r>
      <rPr>
        <b/>
        <i/>
        <sz val="12"/>
        <rFont val="Times New Roman"/>
        <family val="1"/>
        <charset val="1"/>
      </rPr>
      <t>P. spumarius</t>
    </r>
    <r>
      <rPr>
        <b/>
        <sz val="12"/>
        <rFont val="Times New Roman"/>
        <family val="1"/>
        <charset val="1"/>
      </rPr>
      <t xml:space="preserve"> and </t>
    </r>
    <r>
      <rPr>
        <b/>
        <i/>
        <sz val="12"/>
        <rFont val="Times New Roman"/>
        <family val="1"/>
        <charset val="1"/>
      </rPr>
      <t>P. maghresignus</t>
    </r>
    <r>
      <rPr>
        <b/>
        <sz val="12"/>
        <rFont val="Times New Roman"/>
        <family val="1"/>
        <charset val="1"/>
      </rPr>
      <t>.</t>
    </r>
  </si>
  <si>
    <t>Florescence (FL); Coefficient of variation (CV)</t>
  </si>
  <si>
    <t>Species</t>
  </si>
  <si>
    <t>Sex</t>
  </si>
  <si>
    <t>Individual</t>
  </si>
  <si>
    <t>FL Sample</t>
  </si>
  <si>
    <t>FL Standard</t>
  </si>
  <si>
    <t>DI</t>
  </si>
  <si>
    <t>2C genome size (pg)</t>
  </si>
  <si>
    <t>1C genome size (pg)</t>
  </si>
  <si>
    <t>CV Sample (%)</t>
  </si>
  <si>
    <t>CV Standard (%)</t>
  </si>
  <si>
    <t>Standard</t>
  </si>
  <si>
    <t>P. spumarius</t>
  </si>
  <si>
    <t>M</t>
  </si>
  <si>
    <t>S.l.</t>
  </si>
  <si>
    <t>F</t>
  </si>
  <si>
    <t>P. maghresignus</t>
  </si>
  <si>
    <t>Table S6 – Results of the filtering process and assembly statistics for genome and transcriptome</t>
  </si>
  <si>
    <t>Genome</t>
  </si>
  <si>
    <t>Transcriptome</t>
  </si>
  <si>
    <t>Total sequences analyzed</t>
  </si>
  <si>
    <t>Total sequences trashed (%)</t>
  </si>
  <si>
    <t>12,966,076 (3.54%)</t>
  </si>
  <si>
    <t>2,247,494 (13.19%)</t>
  </si>
  <si>
    <t>Total sequences retained (%)</t>
  </si>
  <si>
    <t>353,692,622 (96.46%)</t>
  </si>
  <si>
    <t>14,787,552 (86.81%)</t>
  </si>
  <si>
    <t>Number of assembled contigs</t>
  </si>
  <si>
    <t>Maximum contig length</t>
  </si>
  <si>
    <t>2,6118 bp</t>
  </si>
  <si>
    <t>9,381 bp</t>
  </si>
  <si>
    <t>Minimum contig length</t>
  </si>
  <si>
    <t>100 bp</t>
  </si>
  <si>
    <t>Average contig length</t>
  </si>
  <si>
    <t>226 bp</t>
  </si>
  <si>
    <t>235 bp</t>
  </si>
  <si>
    <t>Number of scaffolds</t>
  </si>
  <si>
    <t>Maximum scaffold length with gaps</t>
  </si>
  <si>
    <t>34,575 bp</t>
  </si>
  <si>
    <t>17,088 bp</t>
  </si>
  <si>
    <t>Average scaffold length with gaps</t>
  </si>
  <si>
    <t>382 bp</t>
  </si>
  <si>
    <t>1,318 bp</t>
  </si>
  <si>
    <t>N50</t>
  </si>
  <si>
    <t>686 bp</t>
  </si>
  <si>
    <t>803 bp</t>
  </si>
  <si>
    <t>% of gaps</t>
  </si>
  <si>
    <t>Total assembled length with gaps</t>
  </si>
  <si>
    <t>1,532,459,407 bp</t>
  </si>
  <si>
    <t>81,759,018 bp</t>
  </si>
  <si>
    <t>Total assembled length without gaps</t>
  </si>
  <si>
    <t>1,218,749,078 bp</t>
  </si>
  <si>
    <t>81,442,967 bp</t>
  </si>
  <si>
    <r>
      <rPr>
        <b/>
        <sz val="12"/>
        <rFont val="Times New Roman"/>
        <family val="1"/>
        <charset val="1"/>
      </rPr>
      <t xml:space="preserve">Table S7 – Blast results of </t>
    </r>
    <r>
      <rPr>
        <b/>
        <sz val="12"/>
        <color rgb="FF00000A"/>
        <rFont val="Times New Roman"/>
        <family val="1"/>
        <charset val="1"/>
      </rPr>
      <t>RAD loci against Arthropoda protein sequences of NCBI.</t>
    </r>
  </si>
  <si>
    <t>query id</t>
  </si>
  <si>
    <t>subject id</t>
  </si>
  <si>
    <t>Description</t>
  </si>
  <si>
    <t>% identity</t>
  </si>
  <si>
    <t>alignment length</t>
  </si>
  <si>
    <t>mismatches</t>
  </si>
  <si>
    <t>gap opens</t>
  </si>
  <si>
    <t>q. start</t>
  </si>
  <si>
    <t>q. end</t>
  </si>
  <si>
    <t>s. start</t>
  </si>
  <si>
    <t>s. end</t>
  </si>
  <si>
    <t>E-value</t>
  </si>
  <si>
    <t>bit score</t>
  </si>
  <si>
    <t>locus19718</t>
  </si>
  <si>
    <t>gi|646705714|gb|KDR13273.1|</t>
  </si>
  <si>
    <t>Protein BTG3, partial [Zootermopsis nevadensis]</t>
  </si>
  <si>
    <t>gi|501293050|dbj|BAN20554.1|</t>
  </si>
  <si>
    <t>b-cell translocation protein [Riptortus pedestris]</t>
  </si>
  <si>
    <t>gi|939680495|ref|XP_014285444.1|</t>
  </si>
  <si>
    <t>PREDICTED: protein BTG3-like [Halyomorpha halys]</t>
  </si>
  <si>
    <t>gi|939278830|ref|XP_014259974.1|</t>
  </si>
  <si>
    <t>PREDICTED: protein BTG3-like [Cimex lectularius]</t>
  </si>
  <si>
    <t>locus34634</t>
  </si>
  <si>
    <t>gi|861615211|gb|KMQ86051.1|</t>
  </si>
  <si>
    <t>retrovirus-related pol polyprotein from transposon tnt 1-94 [Lasius niger]</t>
  </si>
  <si>
    <t>locus58509</t>
  </si>
  <si>
    <t>gi|827552693|ref|XP_012548103.1|</t>
  </si>
  <si>
    <t>PREDICTED: uncharacterized protein LOC105842033 [Bombyx mori]</t>
  </si>
  <si>
    <t>gi|641650328|ref|XP_008189178.1|</t>
  </si>
  <si>
    <t>PREDICTED: uncharacterized protein LOC103311361 [Acyrthosiphon Pisum]</t>
  </si>
  <si>
    <t>gi|913295464|ref|XP_013194825.1|</t>
  </si>
  <si>
    <t>PREDICTED: uncharacterized protein LOC106138234 [Amyelois transitella]</t>
  </si>
  <si>
    <t>gi|930673761|gb|KPJ14194.1|</t>
  </si>
  <si>
    <t>Pogo transposable element with KRAB domain [Papilio machaon]</t>
  </si>
  <si>
    <t>gi|641652957|ref|XP_008178605.1|</t>
  </si>
  <si>
    <t>PREDICTED: uncharacterized protein LOC103307917 [Acyrthosiphon Pisum]</t>
  </si>
  <si>
    <t>locus59359</t>
  </si>
  <si>
    <t>locus66967</t>
  </si>
  <si>
    <t>gi|795015422|ref|XP_011858146.1|</t>
  </si>
  <si>
    <t>PREDICTED: tigger transposable element-derived protein 6-like [Vollenhovia emeryi]</t>
  </si>
  <si>
    <t>gi|795018711|ref|XP_011859321.1|</t>
  </si>
  <si>
    <t>PREDICTED: uncharacterized protein LOC105556820 [Vollenhovia Emeryi]</t>
  </si>
  <si>
    <t>gi|861625729|gb|KMQ88629.1|</t>
  </si>
  <si>
    <t>tigger transposable element-derived protein 6-like protein [Lasius niger]</t>
  </si>
  <si>
    <t>locus67578</t>
  </si>
  <si>
    <t>gi|478256910|gb|ENN77079.1|</t>
  </si>
  <si>
    <t>hypothetical protein YQE_06414, partial [Dendroctonus ponderosae]</t>
  </si>
  <si>
    <t>gi|321454537|gb|EFX65704.1|</t>
  </si>
  <si>
    <t>PREDICTED: uncharacterized protein LOC105202865 [Solenopsis invicta]</t>
  </si>
  <si>
    <t>gi|751232467|ref|XP_011169850.1|</t>
  </si>
  <si>
    <t>gi|780616041|ref|XP_011696449.1|</t>
  </si>
  <si>
    <t>PREDICTED: uncharacterized protein LOC105455090 [Wasmannia auropunctata]</t>
  </si>
  <si>
    <t>locus68031</t>
  </si>
  <si>
    <t>gi|805822205|ref|XP_012151115.1|</t>
  </si>
  <si>
    <t>PREDICTED: fibrillin-2-like isoform X3 [Megachile rotundata]</t>
  </si>
  <si>
    <t>gi|805822203|ref|XP_012151113.1|</t>
  </si>
  <si>
    <t>PREDICTED: fibrillin-2-like isoform X2 [Megachile rotundata]</t>
  </si>
  <si>
    <t>gi|815916428|ref|XP_003491105.2|</t>
  </si>
  <si>
    <t>PREDICTED: fibrillin-2-like [Bombus impatiens]</t>
  </si>
  <si>
    <t>locus69741</t>
  </si>
  <si>
    <t>gi|939660472|ref|XP_014278153.1|</t>
  </si>
  <si>
    <t>PREDICTED: tetratricopeptide repeat protein 28 [Halyomorpha halys]</t>
  </si>
  <si>
    <t>gi|939241274|ref|XP_014239890.1|</t>
  </si>
  <si>
    <t>PREDICTED: tetratricopeptide repeat protein 28 [Cimex lectularius]</t>
  </si>
  <si>
    <t>gi|242011457|ref|XP_002426466.1|</t>
  </si>
  <si>
    <t>rapsynoid, putative [Pediculus humanus corporis]</t>
  </si>
  <si>
    <t>gi|195588763|ref|XP_002084127.1|</t>
  </si>
  <si>
    <t>GD12984 [Drosophila simulans]</t>
  </si>
  <si>
    <t>locus80449</t>
  </si>
  <si>
    <t>gi|827542484|ref|XP_012544315.1|</t>
  </si>
  <si>
    <t>PREDICTED: uncharacterized protein LOC105841373 [Bombyx mori]</t>
  </si>
  <si>
    <t>gi|913328928|ref|XP_013196001.1|</t>
  </si>
  <si>
    <t>PREDICTED: uncharacterized protein LOC106139163 isoform X1 [Amyelois transitella]</t>
  </si>
  <si>
    <t>locus81867</t>
  </si>
  <si>
    <t>gi|641657266|ref|XP_003242632.2|</t>
  </si>
  <si>
    <t>PREDICTED: uncharacterized protein LOC100575723 [Acyrthosiphon pisum]</t>
  </si>
  <si>
    <t>gi|170068745|ref|XP_001868982.1|</t>
  </si>
  <si>
    <t>conserved hypothetical protein [Culex quinquefasciatus]</t>
  </si>
  <si>
    <t>locus95609</t>
  </si>
  <si>
    <t>gi|939277233|ref|XP_014259122.1|</t>
  </si>
  <si>
    <t>PREDICTED: cohesin subunit SA-1 isoform X5 [Cimex lectularius]</t>
  </si>
  <si>
    <t>gi|939277231|ref|XP_014259121.1|</t>
  </si>
  <si>
    <t>PREDICTED: cohesin subunit SA-1 isoform X4 [Cimex lectularius]</t>
  </si>
  <si>
    <t>gi|939277229|ref|XP_014259120.1|</t>
  </si>
  <si>
    <t>PREDICTED: cohesin subunit SA-2 isoform X3 [Cimex lectularius]</t>
  </si>
  <si>
    <t>gi|939277225|ref|XP_014259118.1|</t>
  </si>
  <si>
    <t>PREDICTED: cohesin subunit SA-2 isoform X2 [Cimex lectularius]</t>
  </si>
  <si>
    <t>gi|939277223|ref|XP_014259117.1|</t>
  </si>
  <si>
    <t>PREDICTED: cohesin subunit SA-2 isoform X1 [Cimex lectularius]</t>
  </si>
  <si>
    <t>locus97362</t>
  </si>
  <si>
    <t>gi|646717115|gb|KDR20096.1|</t>
  </si>
  <si>
    <t>mRNA-decapping enzyme 1A [Zootermopsis nevadensis]</t>
  </si>
  <si>
    <t>gi|826493364|ref|XP_012540552.1|</t>
  </si>
  <si>
    <t>PREDICTED: mRNA-decapping enzyme 1A [Monomorium pharaonis]</t>
  </si>
  <si>
    <t>gi|970893309|ref|XP_015112032.1|</t>
  </si>
  <si>
    <t>PREDICTED: mRNA-decapping enzyme 1A [Diachasma alloeum]</t>
  </si>
  <si>
    <t>gi|751229647|ref|XP_011168298.1|</t>
  </si>
  <si>
    <t>PREDICTED: mRNA-decapping enzyme-like protein [Solenopsis invicta]</t>
  </si>
  <si>
    <t>gi|951534049|ref|XP_014470690.1|</t>
  </si>
  <si>
    <t>PREDICTED: mRNA-decapping enzyme 1B [Dinoponera quadriceps]</t>
  </si>
  <si>
    <t>locus100883</t>
  </si>
  <si>
    <t>gi|913307742|ref|XP_013184370.1|</t>
  </si>
  <si>
    <t>PREDICTED: uncharacterized protein LOC106130145 [Amyelois transitella]</t>
  </si>
  <si>
    <t>gi|307166821|gb|EFN60763.1|</t>
  </si>
  <si>
    <t>hypothetical protein EAG_00203, partial [Camponotus floridanus]</t>
  </si>
  <si>
    <t>locus108583</t>
  </si>
  <si>
    <t>gi|3891508|pdb|2NMB|A</t>
  </si>
  <si>
    <t>Chain A, Dnumb Ptb Domain Complexed With A Phosphotyrosine Peptide, Nmr, Ensemble Of Structures</t>
  </si>
  <si>
    <t>gi|939697511|ref|XP_014292903.1|</t>
  </si>
  <si>
    <t>PREDICTED: protein numb [Halyomorpha halys]</t>
  </si>
  <si>
    <t>gi|321474126|gb|EFX85092.1|</t>
  </si>
  <si>
    <t>hypothetical protein DAPPUDRAFT_46628 [Daphnia pulex]</t>
  </si>
  <si>
    <t>gi|478263232|gb|ENN81621.1|</t>
  </si>
  <si>
    <t>hypothetical protein YQE_01984, partial [Dendroctonus ponderosae]</t>
  </si>
  <si>
    <t>gi|915668463|gb|KOC70120.1|</t>
  </si>
  <si>
    <t>Protein numb [Habropoda laboriosa]</t>
  </si>
  <si>
    <t>locus116374</t>
  </si>
  <si>
    <t>gi|641659316|ref|XP_008181052.1|</t>
  </si>
  <si>
    <t>PREDICTED: ATP-dependent DNA helicase PIF1-like [Acyrthosiphon pisum]</t>
  </si>
  <si>
    <t>gi|861628163|gb|KMQ89299.1|</t>
  </si>
  <si>
    <t>atp-dependent dna helicase pif6-like protein [Lasius niger]</t>
  </si>
  <si>
    <t>gi|939644139|ref|XP_014295649.1|</t>
  </si>
  <si>
    <t>PREDICTED: ATP-dependent DNA helicase RRM3-like [Microplitis demolitor]</t>
  </si>
  <si>
    <t>gi|939685061|ref|XP_014299907.1|</t>
  </si>
  <si>
    <t>gi|939653431|ref|XP_014296636.1|</t>
  </si>
  <si>
    <t>PREDICTED: uncharacterized protein LOC103577587 [Microplitis demolitor]</t>
  </si>
  <si>
    <r>
      <rPr>
        <b/>
        <sz val="12"/>
        <rFont val="Times New Roman"/>
        <family val="1"/>
        <charset val="1"/>
      </rPr>
      <t>Table S8– Summary of the alignment results of RAD loci against drafts of</t>
    </r>
    <r>
      <rPr>
        <b/>
        <i/>
        <sz val="12"/>
        <rFont val="Times New Roman"/>
        <family val="1"/>
        <charset val="1"/>
      </rPr>
      <t xml:space="preserve"> P. spumarius</t>
    </r>
    <r>
      <rPr>
        <b/>
        <sz val="12"/>
        <rFont val="Times New Roman"/>
        <family val="1"/>
        <charset val="1"/>
      </rPr>
      <t xml:space="preserve"> genome and transcriptome.</t>
    </r>
  </si>
  <si>
    <t>hits</t>
  </si>
  <si>
    <t>no hits</t>
  </si>
  <si>
    <t>Number of RAD loci</t>
  </si>
  <si>
    <t>% of RAD loci</t>
  </si>
  <si>
    <t>Number of associated RAD loci</t>
  </si>
  <si>
    <t>% of associated RAD loci</t>
  </si>
  <si>
    <r>
      <rPr>
        <b/>
        <sz val="12"/>
        <rFont val="Times New Roman"/>
        <family val="1"/>
        <charset val="1"/>
      </rPr>
      <t xml:space="preserve">Table S9 – Blast results of </t>
    </r>
    <r>
      <rPr>
        <b/>
        <i/>
        <sz val="12"/>
        <rFont val="Times New Roman"/>
        <family val="1"/>
        <charset val="1"/>
      </rPr>
      <t>P. spumarius</t>
    </r>
    <r>
      <rPr>
        <b/>
        <sz val="12"/>
        <rFont val="Times New Roman"/>
        <family val="1"/>
        <charset val="1"/>
      </rPr>
      <t xml:space="preserve"> transcriptome contigs/scaffolds with RAD loci alignments against Arthropoda nucleotide sequences of NCBI.</t>
    </r>
  </si>
  <si>
    <t>evalue</t>
  </si>
  <si>
    <t>C56875</t>
  </si>
  <si>
    <t>gi|780644672|ref|XM_011690559.1|</t>
  </si>
  <si>
    <t>scaffold18605</t>
  </si>
  <si>
    <t>gi|242012820|ref|XM_002427080.1|</t>
  </si>
  <si>
    <t>gi|805769431|ref|XM_012280733.1|</t>
  </si>
  <si>
    <t>gi|805769428|ref|XM_003701235.2|</t>
  </si>
  <si>
    <t>C42981</t>
  </si>
  <si>
    <t>gi|571568204|ref|XM_006562746.1|</t>
  </si>
  <si>
    <t>gi|571568202|ref|XM_003250115.2|</t>
  </si>
  <si>
    <t>gi|571568197|ref|XM_006562745.1|</t>
  </si>
  <si>
    <t>scaffold1670</t>
  </si>
  <si>
    <t>gi|755990511|ref|XM_011314251.1|</t>
  </si>
  <si>
    <t>scaffold1669</t>
  </si>
  <si>
    <t>C68167</t>
  </si>
  <si>
    <t>gi|805766218|ref|XM_003700821.2|</t>
  </si>
  <si>
    <t>gi|751236556|ref|XM_011173816.1|</t>
  </si>
  <si>
    <t>gi|936572716|ref|XM_014363177.1|</t>
  </si>
  <si>
    <t>scaffold29880</t>
  </si>
  <si>
    <t>gi|964098332|ref|XM_001964584.2|</t>
  </si>
  <si>
    <t>scaffold21260</t>
  </si>
  <si>
    <t>gi|630575147|gb|KF383591.1|</t>
  </si>
  <si>
    <t>gi|630574795|gb|KF383583.1|</t>
  </si>
  <si>
    <t>scaffold21259</t>
  </si>
  <si>
    <t>scaffold21258</t>
  </si>
  <si>
    <t>C64171</t>
  </si>
  <si>
    <t>scaffold20507</t>
  </si>
  <si>
    <t>gi|817072560|ref|XM_012402963.1|</t>
  </si>
  <si>
    <t>gi|968065247|ref|XM_001998424.2|</t>
  </si>
  <si>
    <t>gi|913318130|ref|XM_013334626.1|</t>
  </si>
  <si>
    <t>gi|939630507|ref|XM_014422621.1|</t>
  </si>
  <si>
    <t>gi|936715895|ref|XM_014380394.1|</t>
  </si>
  <si>
    <t>scaffold20506</t>
  </si>
  <si>
    <t>scaffold21460</t>
  </si>
  <si>
    <t>gi|939236980|ref|XM_014403159.1|</t>
  </si>
  <si>
    <t>gi|939236978|ref|XM_014403150.1|</t>
  </si>
  <si>
    <t>gi|939236976|ref|XM_014403141.1|</t>
  </si>
  <si>
    <t>gi|939631198|ref|XM_008555311.2|</t>
  </si>
  <si>
    <t>gi|939631194|ref|XM_014443617.1|</t>
  </si>
  <si>
    <t>C64113</t>
  </si>
  <si>
    <t>gi|939669866|ref|XM_014426283.1|</t>
  </si>
  <si>
    <t>scaffold29282</t>
  </si>
  <si>
    <t>gi|939694465|ref|XM_014435834.1|</t>
  </si>
  <si>
    <t>scaffold27783</t>
  </si>
  <si>
    <t>gi|641676513|ref|XM_008189222.1|</t>
  </si>
  <si>
    <t>scaffold6980</t>
  </si>
  <si>
    <t>gi|242016307|ref|XM_002428726.1|</t>
  </si>
  <si>
    <t>C62901</t>
  </si>
  <si>
    <t>gi|795039912|ref|XM_012011042.1|</t>
  </si>
  <si>
    <t>gi|795039910|ref|XR_001008891.1|</t>
  </si>
  <si>
    <t>gi|795039907|ref|XM_012011041.1|</t>
  </si>
  <si>
    <t>gi|795039904|ref|XM_012011040.1|</t>
  </si>
  <si>
    <t>scaffold4697</t>
  </si>
  <si>
    <t>gi|746834829|ref|XM_011069782.1|</t>
  </si>
  <si>
    <t>gi|746834835|ref|XM_011069785.1|</t>
  </si>
  <si>
    <t>gi|795078066|ref|XM_012021361.1|</t>
  </si>
  <si>
    <t>gi|801385122|ref|XM_012200419.1|</t>
  </si>
  <si>
    <t>gi|746834833|ref|XM_011069784.1|</t>
  </si>
  <si>
    <t>scaffold4696</t>
  </si>
  <si>
    <t>scaffold15921</t>
  </si>
  <si>
    <t>gi|820853575|ref|XM_003695161.2|</t>
  </si>
  <si>
    <t>gi|571564868|ref|XM_397471.5|</t>
  </si>
  <si>
    <t>gi|820853576|ref|XM_012488706.1|</t>
  </si>
  <si>
    <t>gi|572299063|ref|XM_006615608.1|</t>
  </si>
  <si>
    <t>gi|571564871|ref|XM_006565211.1|</t>
  </si>
  <si>
    <r>
      <rPr>
        <b/>
        <sz val="12"/>
        <rFont val="Times New Roman"/>
        <family val="1"/>
        <charset val="1"/>
      </rPr>
      <t>Table S10 – Blast results of</t>
    </r>
    <r>
      <rPr>
        <b/>
        <i/>
        <sz val="12"/>
        <rFont val="Times New Roman"/>
        <family val="1"/>
        <charset val="1"/>
      </rPr>
      <t xml:space="preserve"> P. spumarius</t>
    </r>
    <r>
      <rPr>
        <b/>
        <sz val="12"/>
        <rFont val="Times New Roman"/>
        <family val="1"/>
        <charset val="1"/>
      </rPr>
      <t xml:space="preserve"> transcriptome contigs/scaffolds with RAD loci alignments against Arthropoda protein sequences of NCBI.</t>
    </r>
  </si>
  <si>
    <t>scaffold17698</t>
  </si>
  <si>
    <t>gi|795040272|ref|XP_011866546.1|</t>
  </si>
  <si>
    <t>gi|795040277|ref|XP_011866548.1|</t>
  </si>
  <si>
    <t>gi|795040284|ref|XP_011866550.1|</t>
  </si>
  <si>
    <t>gi|795040287|ref|XP_011866551.1|</t>
  </si>
  <si>
    <t>gi|915667197|gb|KOC69033.1|</t>
  </si>
  <si>
    <t>scaffold17697</t>
  </si>
  <si>
    <t>gi|939653348|ref|XP_014275474.1|</t>
  </si>
  <si>
    <t>gi|939653344|ref|XP_014275473.1|</t>
  </si>
  <si>
    <t>gi|939263801|ref|XP_014251876.1|</t>
  </si>
  <si>
    <t>gi|939263799|ref|XP_014251875.1|</t>
  </si>
  <si>
    <t>gi|939263797|ref|XP_014251874.1|</t>
  </si>
  <si>
    <t>scaffold29739</t>
  </si>
  <si>
    <t>gi|746865007|ref|XP_011063523.1|</t>
  </si>
  <si>
    <t>gi|746865005|ref|XP_011063522.1|</t>
  </si>
  <si>
    <t>gi|332019345|gb|EGI59851.1|</t>
  </si>
  <si>
    <t>gi|808130549|ref|XP_012168000.1|</t>
  </si>
  <si>
    <t>gi|662198534|ref|XP_008472393.1|</t>
  </si>
  <si>
    <t>scaffold13661</t>
  </si>
  <si>
    <t>gi|646715032|gb|KDR18788.1|</t>
  </si>
  <si>
    <t>gi|907617340|ref|XP_013119188.1|</t>
  </si>
  <si>
    <t>gi|749789658|ref|XP_011148137.1|</t>
  </si>
  <si>
    <t>gi|906467269|gb|KNC28514.1|</t>
  </si>
  <si>
    <t>gi|195440672|ref|XP_002068164.1|</t>
  </si>
  <si>
    <t>scaffold13660</t>
  </si>
  <si>
    <t>C24747</t>
  </si>
  <si>
    <t>gi|642914352|ref|XP_008201644.1|</t>
  </si>
  <si>
    <t>gi|642914350|ref|XP_008201643.1|</t>
  </si>
  <si>
    <t>gi|91077724|ref|XP_975061.1|</t>
  </si>
  <si>
    <t>gi|645008793|ref|XP_001606017.3|</t>
  </si>
  <si>
    <t>gi|353334514|gb|AEQ93552.1|</t>
  </si>
  <si>
    <t>C72914</t>
  </si>
  <si>
    <t>gi|607360169|gb|EZA54507.1|</t>
  </si>
  <si>
    <t>gi|805814073|ref|XP_012148112.1|</t>
  </si>
  <si>
    <t>gi|307177656|gb|EFN66704.1|</t>
  </si>
  <si>
    <t>gi|307167143|gb|EFN60894.1|</t>
  </si>
  <si>
    <t>gi|827561810|ref|XP_012551660.1|</t>
  </si>
  <si>
    <t>C39543</t>
  </si>
  <si>
    <t>gi|968033737|ref|XP_015015501.1|</t>
  </si>
  <si>
    <t>scaffold29191</t>
  </si>
  <si>
    <t>gi|936694426|ref|XP_014225197.1|</t>
  </si>
  <si>
    <t>gi|675385083|gb|KFM77980.1|</t>
  </si>
  <si>
    <t>scaffold15472</t>
  </si>
  <si>
    <t>gi|936714879|ref|XP_014235380.1|</t>
  </si>
  <si>
    <t>gi|780681243|ref|XP_011697582.1|</t>
  </si>
  <si>
    <t>gi|641653035|ref|XP_008178632.1|</t>
  </si>
  <si>
    <t>gi|641648881|ref|XP_008183841.1|</t>
  </si>
  <si>
    <t>gi|805078|gb|AAC47272.1|</t>
  </si>
  <si>
    <t>scaffold1695</t>
  </si>
  <si>
    <t>gi|939256691|ref|XP_014248141.1|</t>
  </si>
  <si>
    <t>gi|939656780|ref|XP_014276725.1|</t>
  </si>
  <si>
    <t>gi|646713052|gb|KDR17553.1|</t>
  </si>
  <si>
    <t>gi|328724798|ref|XP_001948353.2|</t>
  </si>
  <si>
    <t>gi|906471549|gb|KNC31867.1|</t>
  </si>
  <si>
    <t>scaffold1694</t>
  </si>
  <si>
    <t>scaffold1693</t>
  </si>
  <si>
    <t>gi|930649409|gb|KPI91757.1|</t>
  </si>
  <si>
    <t>gi|108742300|gb|ABG01786.1|</t>
  </si>
  <si>
    <t>gi|108742304|gb|ABG01788.1|</t>
  </si>
  <si>
    <t>gi|108742306|gb|ABG01789.1|</t>
  </si>
  <si>
    <t>gi|108742298|gb|ABG01785.1|</t>
  </si>
  <si>
    <t>gi|108742302|gb|ABG01787.1|</t>
  </si>
  <si>
    <t>scaffold25778</t>
  </si>
  <si>
    <t>gi|751204461|ref|XP_011175784.1|</t>
  </si>
  <si>
    <t>gi|768449551|ref|XP_011566866.1|</t>
  </si>
  <si>
    <t>gi|768430149|ref|XP_011556288.1|</t>
  </si>
  <si>
    <t>gi|939691957|ref|XP_014289988.1|</t>
  </si>
  <si>
    <t>gi|768449003|ref|XP_011566564.1|</t>
  </si>
  <si>
    <t>scaffold31003</t>
  </si>
  <si>
    <t>gi|817062801|ref|XP_012253071.1|</t>
  </si>
  <si>
    <t>gi|817062799|ref|XP_012253070.1|</t>
  </si>
  <si>
    <t>gi|746853932|ref|XP_011057590.1|</t>
  </si>
  <si>
    <t>gi|780616192|ref|XP_011696801.1|</t>
  </si>
  <si>
    <t>gi|780616188|ref|XP_011696791.1|</t>
  </si>
  <si>
    <t>gi|646697209|gb|KDR09039.1|</t>
  </si>
  <si>
    <t>gi|817068172|ref|XP_012256011.1|</t>
  </si>
  <si>
    <t>gi|817068170|ref|XP_012256010.1|</t>
  </si>
  <si>
    <t>gi|642911053|ref|XP_008200620.1|</t>
  </si>
  <si>
    <t>gi|939652964|ref|XP_014275351.1|</t>
  </si>
  <si>
    <t>scaffold24262</t>
  </si>
  <si>
    <t>gi|391336237|ref|XP_003742488.1|</t>
  </si>
  <si>
    <t>gi|913324481|ref|XP_013193561.1|</t>
  </si>
  <si>
    <t>gi|391341193|ref|XP_003744915.1|</t>
  </si>
  <si>
    <t>gi|270013850|gb|EFA10298.1|</t>
  </si>
  <si>
    <t>gi|768447641|ref|XP_011565815.1|</t>
  </si>
  <si>
    <t>C96526</t>
  </si>
  <si>
    <t>gi|909572488|ref|XP_013141869.1|</t>
  </si>
  <si>
    <t>gi|909572486|ref|XP_013141868.1|</t>
  </si>
  <si>
    <t>gi|939243038|ref|XP_014240814.1|</t>
  </si>
  <si>
    <t>gi|909572496|ref|XP_013141873.1|</t>
  </si>
  <si>
    <t>gi|909572490|ref|XP_013141870.1|</t>
  </si>
  <si>
    <t>scaffold22307</t>
  </si>
  <si>
    <t>gi|307166537|gb|EFN60604.1|</t>
  </si>
  <si>
    <t>gi|954554022|ref|XP_014600526.1|</t>
  </si>
  <si>
    <t>gi|340708738|ref|XP_003392979.1|</t>
  </si>
  <si>
    <t>scaffold22306</t>
  </si>
  <si>
    <t>gi|66500913|ref|XP_394152.2|</t>
  </si>
  <si>
    <t>scaffold22305</t>
  </si>
  <si>
    <t>scaffold19926</t>
  </si>
  <si>
    <t>gi|733604570|dbj|BAQ02352.1|</t>
  </si>
  <si>
    <t>gi|733604624|dbj|BAQ02379.1|</t>
  </si>
  <si>
    <t>gi|733604568|dbj|BAQ02351.1|</t>
  </si>
  <si>
    <t>gi|662218422|ref|XP_008483238.1|</t>
  </si>
  <si>
    <t>gi|939669848|ref|XP_014281760.1|</t>
  </si>
  <si>
    <t>gi|646718807|gb|KDR21141.1|</t>
  </si>
  <si>
    <t>gi|749798459|ref|XP_011152729.1|</t>
  </si>
  <si>
    <t>gi|307192439|gb|EFN75655.1|</t>
  </si>
  <si>
    <t>gi|242006023|ref|XP_002423856.1|</t>
  </si>
  <si>
    <t>gi|749798461|ref|XP_011152730.1|</t>
  </si>
  <si>
    <t>scaffold15946</t>
  </si>
  <si>
    <t>gi|641654105|ref|XP_008179074.1|</t>
  </si>
  <si>
    <t>gi|861613846|gb|KMQ85754.1|</t>
  </si>
  <si>
    <t>gi|861601124|gb|KMQ83773.1|</t>
  </si>
  <si>
    <t>gi|861622411|gb|KMQ87741.1|</t>
  </si>
  <si>
    <t>gi|328698809|ref|XP_003240739.1|</t>
  </si>
  <si>
    <t>scaffold15945</t>
  </si>
  <si>
    <t>gi|646707672|gb|KDR14327.1|</t>
  </si>
  <si>
    <t>gi|954557438|ref|XP_014602367.1|</t>
  </si>
  <si>
    <t>gi|954557434|ref|XP_014602365.1|</t>
  </si>
  <si>
    <t>gi|954557432|ref|XP_014602364.1|</t>
  </si>
  <si>
    <t>gi|954557430|ref|XP_014602363.1|</t>
  </si>
  <si>
    <t>scaffold23764</t>
  </si>
  <si>
    <t>gi|815794094|ref|XP_012217684.1|</t>
  </si>
  <si>
    <t>gi|768431728|ref|XP_011557155.1|</t>
  </si>
  <si>
    <t>gi|2708266|gb|AAB92393.1|</t>
  </si>
  <si>
    <t>gi|755992724|ref|XP_011313296.1|</t>
  </si>
  <si>
    <t>gi|817065195|ref|XP_012254377.1|</t>
  </si>
  <si>
    <t>scaffold23446</t>
  </si>
  <si>
    <t>gi|939244744|ref|XP_014241723.1|</t>
  </si>
  <si>
    <t>gi|328721427|ref|XP_001944473.2|</t>
  </si>
  <si>
    <t>gi|939689652|ref|XP_014288772.1|</t>
  </si>
  <si>
    <t>gi|641662743|ref|XP_008182377.1|</t>
  </si>
  <si>
    <t>gi|939694475|ref|XP_014291324.1|</t>
  </si>
  <si>
    <t>C38015</t>
  </si>
  <si>
    <t>gi|752895091|ref|XP_011265750.1|</t>
  </si>
  <si>
    <t>gi|307169017|gb|EFN61876.1|</t>
  </si>
  <si>
    <t>gi|307169121|gb|EFN61944.1|</t>
  </si>
  <si>
    <t>gi|795012848|ref|XP_011880166.1|</t>
  </si>
  <si>
    <t>gi|321451801|gb|EFX63341.1|</t>
  </si>
  <si>
    <t>C46650</t>
  </si>
  <si>
    <t>gi|795023223|ref|XP_011860867.1|</t>
  </si>
  <si>
    <t>gi|861638166|gb|KMQ92400.1|</t>
  </si>
  <si>
    <t>gi|915668489|gb|KOC70146.1|</t>
  </si>
  <si>
    <t>gi|915656220|gb|KOC59900.1|</t>
  </si>
  <si>
    <t>gi|915657339|gb|KOC60715.1|</t>
  </si>
  <si>
    <t>C55997</t>
  </si>
  <si>
    <t>gi|939281475|ref|XP_014261397.1|</t>
  </si>
  <si>
    <t>gi|357611789|gb|EHJ67650.1|</t>
  </si>
  <si>
    <t>gi|827556941|ref|XP_012549781.1|</t>
  </si>
  <si>
    <t>gi|641681328|ref|XP_008189424.1|</t>
  </si>
  <si>
    <t>gi|641660687|ref|XP_008181578.1|</t>
  </si>
  <si>
    <t>C47438</t>
  </si>
  <si>
    <t>gi|861615271|gb|KMQ86059.1|</t>
  </si>
  <si>
    <t>gi|861619420|gb|KMQ87021.1|</t>
  </si>
  <si>
    <t>gi|913317058|ref|XP_013189495.1|</t>
  </si>
  <si>
    <t>gi|861605422|gb|KMQ84352.1|</t>
  </si>
  <si>
    <t>scaffold7290</t>
  </si>
  <si>
    <t>gi|954560644|ref|XP_014604103.1|</t>
  </si>
  <si>
    <t>gi|769842934|ref|XP_011632676.1|</t>
  </si>
  <si>
    <t>gi|752865353|ref|XP_011269117.1|</t>
  </si>
  <si>
    <t>gi|820838675|ref|XP_012350367.1|</t>
  </si>
  <si>
    <t>gi|815821918|ref|XP_012232215.1|</t>
  </si>
  <si>
    <t>C00017</t>
  </si>
  <si>
    <t>gi|936607531|ref|XP_014217747.1|</t>
  </si>
  <si>
    <t>gi|805752169|ref|XP_012140925.1|</t>
  </si>
  <si>
    <t>gi|913323187|ref|XP_013192853.1|</t>
  </si>
  <si>
    <t>gi|939656475|ref|XP_008556702.2|</t>
  </si>
  <si>
    <t>gi|662185505|ref|XP_008477432.1|</t>
  </si>
  <si>
    <t>scaffold10097</t>
  </si>
  <si>
    <t>gi|939277356|ref|XP_014259186.1|</t>
  </si>
  <si>
    <t>gi|939277361|ref|XP_014259188.1|</t>
  </si>
  <si>
    <t>gi|939250645|ref|XP_014244890.1|</t>
  </si>
  <si>
    <t>gi|939694954|ref|XP_014291563.1|</t>
  </si>
  <si>
    <t>gi|939694952|ref|XP_014291562.1|</t>
  </si>
  <si>
    <t>gi|939686050|ref|XP_014287255.1|</t>
  </si>
  <si>
    <t>gi|242015300|ref|XP_002428302.1|</t>
  </si>
  <si>
    <t>gi|66504662|ref|XP_623198.1|</t>
  </si>
  <si>
    <t>gi|572314440|ref|XP_006622894.1|</t>
  </si>
  <si>
    <t>gi|380014926|ref|XP_003691465.1|</t>
  </si>
  <si>
    <t>gi|939272403|ref|XP_014256493.1|</t>
  </si>
  <si>
    <t>gi|939635969|ref|XP_014294053.1|</t>
  </si>
  <si>
    <t>gi|646724065|gb|KDR24455.1|</t>
  </si>
  <si>
    <t>gi|642910688|ref|XP_008200061.1|</t>
  </si>
  <si>
    <t>gi|568251973|gb|ETN61378.1|</t>
  </si>
  <si>
    <t>C23635</t>
  </si>
  <si>
    <t>gi|675366502|gb|KFM59404.1|</t>
  </si>
  <si>
    <t>gi|190702583|gb|ACE75466.1|</t>
  </si>
  <si>
    <t>gi|970915874|ref|XP_015124356.1|</t>
  </si>
  <si>
    <t>gi|815794967|ref|XP_012218126.1|</t>
  </si>
  <si>
    <t>gi|815914408|ref|XP_012242479.1|</t>
  </si>
  <si>
    <t>C54509</t>
  </si>
  <si>
    <t>gi|936589341|ref|XP_014207876.1|</t>
  </si>
  <si>
    <t>gi|662208230|ref|XP_008477654.1|</t>
  </si>
  <si>
    <t>gi|815919571|ref|XP_012244761.1|</t>
  </si>
  <si>
    <t>gi|815919569|ref|XP_012244760.1|</t>
  </si>
  <si>
    <t>gi|815919565|ref|XP_012244758.1|</t>
  </si>
  <si>
    <t>C19868</t>
  </si>
  <si>
    <t>gi|641670601|ref|XP_008185265.1|</t>
  </si>
  <si>
    <t>gi|642911254|ref|XP_008199787.1|</t>
  </si>
  <si>
    <t>gi|270014773|gb|EFA11221.1|</t>
  </si>
  <si>
    <t>gi|817072447|ref|XP_012258325.1|</t>
  </si>
  <si>
    <t>gi|817202626|ref|XP_012277112.1|</t>
  </si>
  <si>
    <t>gi|817072449|ref|XP_012258326.1|</t>
  </si>
  <si>
    <t>gi|641653567|ref|XP_008178844.1|</t>
  </si>
  <si>
    <t>gi|641653563|ref|XP_008178841.1|</t>
  </si>
  <si>
    <t>gi|641653561|ref|XP_008178840.1|</t>
  </si>
  <si>
    <t>gi|641653565|ref|XP_008178842.1|</t>
  </si>
  <si>
    <t>gi|334724440|ref|NP_001229316.1|</t>
  </si>
  <si>
    <t>C60423</t>
  </si>
  <si>
    <t>gi|328722352|ref|XP_003247554.1|</t>
  </si>
  <si>
    <t>gi|641679374|ref|XP_008188534.1|</t>
  </si>
  <si>
    <t>gi|357628476|gb|EHJ77794.1|</t>
  </si>
  <si>
    <t>gi|768443546|ref|XP_011563593.1|</t>
  </si>
  <si>
    <t>gi|646717838|gb|KDR20536.1|</t>
  </si>
  <si>
    <t>gi|193599126|ref|XP_001951048.1|</t>
  </si>
  <si>
    <t>gi|939630508|ref|XP_014278107.1|</t>
  </si>
  <si>
    <t>gi|939234569|ref|XP_014245862.1|</t>
  </si>
  <si>
    <t>gi|952512674|gb|KRT79371.1|</t>
  </si>
  <si>
    <t>C00991</t>
  </si>
  <si>
    <t>gi|665797458|ref|XP_008546557.1|</t>
  </si>
  <si>
    <t>gi|946719806|gb|ALM26252.1|</t>
  </si>
  <si>
    <t>gi|943952656|ref|XP_014359197.1|</t>
  </si>
  <si>
    <t>gi|910349886|ref|XP_013178986.1|</t>
  </si>
  <si>
    <t>gi|357621647|gb|EHJ73416.1|</t>
  </si>
  <si>
    <t>gi|939236979|ref|XP_014258636.1|</t>
  </si>
  <si>
    <t>gi|939236977|ref|XP_014258627.1|</t>
  </si>
  <si>
    <t>gi|749754590|ref|XP_011139737.1|</t>
  </si>
  <si>
    <t>gi|951573444|ref|XP_014484757.1|</t>
  </si>
  <si>
    <t>gi|748946606|gb|AJE70856.1|</t>
  </si>
  <si>
    <t>C56587</t>
  </si>
  <si>
    <t>gi|357618507|gb|EHJ71459.1|</t>
  </si>
  <si>
    <t>gi|913295643|ref|XP_013199810.1|</t>
  </si>
  <si>
    <t>scaffold13422</t>
  </si>
  <si>
    <t>gi|307169495|gb|EFN62148.1|</t>
  </si>
  <si>
    <t>gi|861621842|gb|KMQ87612.1|</t>
  </si>
  <si>
    <t>gi|270015450|gb|EFA11898.1|</t>
  </si>
  <si>
    <t>gi|307185921|gb|EFN71736.1|</t>
  </si>
  <si>
    <t>gi|328715164|ref|XP_001945971.2|</t>
  </si>
  <si>
    <t>gi|939669867|ref|XP_014281769.1|</t>
  </si>
  <si>
    <t>gi|665794296|ref|XP_008544837.1|</t>
  </si>
  <si>
    <t>gi|817075906|ref|XP_012260202.1|</t>
  </si>
  <si>
    <t>C80033</t>
  </si>
  <si>
    <t>gi|952540394|gb|KRT85680.1|</t>
  </si>
  <si>
    <t>gi|939640747|ref|XP_014295211.1|</t>
  </si>
  <si>
    <t>gi|190702374|gb|ACE75267.1|</t>
  </si>
  <si>
    <t>gi|307171925|gb|EFN63556.1|</t>
  </si>
  <si>
    <t>gi|307184534|gb|EFN70905.1|</t>
  </si>
  <si>
    <t>C73851</t>
  </si>
  <si>
    <t>gi|817210402|ref|XP_012281288.1|</t>
  </si>
  <si>
    <t>gi|307182390|gb|EFN69639.1|</t>
  </si>
  <si>
    <t>gi|795015997|ref|XP_011858343.1|</t>
  </si>
  <si>
    <t>scaffold401</t>
  </si>
  <si>
    <t>gi|270015555|gb|EFA12003.1|</t>
  </si>
  <si>
    <t>gi|270016725|gb|EFA13171.1|</t>
  </si>
  <si>
    <t>gi|270017158|gb|EFA13604.1|</t>
  </si>
  <si>
    <t>gi|270001407|gb|EEZ97854.1|</t>
  </si>
  <si>
    <t>gi|861601582|gb|KMQ83834.1|</t>
  </si>
  <si>
    <t>scaffold398</t>
  </si>
  <si>
    <t>gi|270013041|gb|EFA09489.1|</t>
  </si>
  <si>
    <t>scaffold12652</t>
  </si>
  <si>
    <t>gi|939630333|ref|XP_014277599.1|</t>
  </si>
  <si>
    <t>gi|768432155|ref|XP_011557388.1|</t>
  </si>
  <si>
    <t>gi|926639267|ref|XP_013785688.1|</t>
  </si>
  <si>
    <t>gi|242023080|ref|XP_002431964.1|</t>
  </si>
  <si>
    <t>gi|755867423|ref|XP_005180897.2|</t>
  </si>
  <si>
    <t>gi|646717908|gb|KDR20588.1|</t>
  </si>
  <si>
    <t>gi|939694466|ref|XP_014291320.1|</t>
  </si>
  <si>
    <t>gi|939236965|ref|XP_014258557.1|</t>
  </si>
  <si>
    <t>gi|242023483|ref|XP_002432163.1|</t>
  </si>
  <si>
    <t>gi|939236967|ref|XP_014258567.1|</t>
  </si>
  <si>
    <t>scaffold12026</t>
  </si>
  <si>
    <t>gi|939656669|ref|XP_014276689.1|</t>
  </si>
  <si>
    <t>gi|939656667|ref|XP_014276688.1|</t>
  </si>
  <si>
    <t>gi|939656662|ref|XP_014276686.1|</t>
  </si>
  <si>
    <t>gi|939656664|ref|XP_014276687.1|</t>
  </si>
  <si>
    <t>gi|939257388|ref|XP_014248517.1|</t>
  </si>
  <si>
    <t>scaffold12025</t>
  </si>
  <si>
    <t>scaffold12023</t>
  </si>
  <si>
    <t>C60245</t>
  </si>
  <si>
    <t>gi|939646525|ref|XP_014273083.1|</t>
  </si>
  <si>
    <t>gi|939646529|ref|XP_014273084.1|</t>
  </si>
  <si>
    <t>gi|939646518|ref|XP_014273082.1|</t>
  </si>
  <si>
    <t>gi|939241571|ref|XP_014240042.1|</t>
  </si>
  <si>
    <t>gi|939241577|ref|XP_014240045.1|</t>
  </si>
  <si>
    <t>C83522</t>
  </si>
  <si>
    <t>gi|861638560|gb|KMQ92556.1|</t>
  </si>
  <si>
    <t>gi|939696374|ref|XP_014292316.1|</t>
  </si>
  <si>
    <t>gi|328710597|ref|XP_003244309.1|</t>
  </si>
  <si>
    <t>gi|641679387|ref|XP_008188538.1|</t>
  </si>
  <si>
    <t>gi|641649131|ref|XP_008184869.1|</t>
  </si>
  <si>
    <t>C17601</t>
  </si>
  <si>
    <t>gi|914568208|gb|KOB72223.1|</t>
  </si>
  <si>
    <t>gi|913314212|ref|XP_013187921.1|</t>
  </si>
  <si>
    <t>gi|914574854|gb|KOB77072.1|</t>
  </si>
  <si>
    <t>C86910</t>
  </si>
  <si>
    <t>gi|675373226|gb|KFM66128.1|</t>
  </si>
  <si>
    <t>gi|675371899|gb|KFM64801.1|</t>
  </si>
  <si>
    <t>gi|675373042|gb|KFM65944.1|</t>
  </si>
  <si>
    <t>gi|675371753|gb|KFM64655.1|</t>
  </si>
  <si>
    <t>gi|675370958|gb|KFM63860.1|</t>
  </si>
  <si>
    <t>C71545</t>
  </si>
  <si>
    <t>gi|861626849|gb|KMQ88922.1|</t>
  </si>
  <si>
    <t>gi|906467058|gb|KNC28358.1|</t>
  </si>
  <si>
    <t>gi|861610653|gb|KMQ85156.1|</t>
  </si>
  <si>
    <t>gi|906470139|gb|KNC30757.1|</t>
  </si>
  <si>
    <t>gi|861634733|gb|KMQ91353.1|</t>
  </si>
  <si>
    <t>gi|780649285|ref|XP_011689975.1|</t>
  </si>
  <si>
    <t>gi|571575964|ref|XP_006559455.1|</t>
  </si>
  <si>
    <t>gi|572266462|ref|XP_006611335.1|</t>
  </si>
  <si>
    <t>gi|805804725|ref|XP_012145579.1|</t>
  </si>
  <si>
    <t>gi|915667031|gb|KOC68884.1|</t>
  </si>
  <si>
    <t>scaffold418</t>
  </si>
  <si>
    <t>gi|646710265|gb|KDR15833.1|</t>
  </si>
  <si>
    <t>gi|939668293|ref|XP_014281165.1|</t>
  </si>
  <si>
    <t>gi|662203370|ref|XP_008475019.1|</t>
  </si>
  <si>
    <t>gi|939271878|ref|XP_014256209.1|</t>
  </si>
  <si>
    <t>gi|939271875|ref|XP_014256208.1|</t>
  </si>
  <si>
    <t>C60981</t>
  </si>
  <si>
    <t>gi|939634819|ref|XP_014293166.1|</t>
  </si>
  <si>
    <t>gi|646709916|gb|KDR15571.1|</t>
  </si>
  <si>
    <t>gi|242007830|ref|XP_002424723.1|</t>
  </si>
  <si>
    <t>gi|939255675|ref|XP_014247601.1|</t>
  </si>
  <si>
    <t>gi|939255673|ref|XP_014247600.1|</t>
  </si>
  <si>
    <t>scaffold8327</t>
  </si>
  <si>
    <t>gi|289191362|ref|NP_001166023.1|</t>
  </si>
  <si>
    <t>gi|939658890|ref|XP_014277544.1|</t>
  </si>
  <si>
    <t>gi|815766350|ref|XP_012219384.1|</t>
  </si>
  <si>
    <t>gi|766927784|ref|XP_011495908.1|</t>
  </si>
  <si>
    <t>gi|817210108|ref|XP_012281126.1|</t>
  </si>
  <si>
    <t>C64187</t>
  </si>
  <si>
    <t>gi|749750222|ref|XP_011137359.1|</t>
  </si>
  <si>
    <t>gi|383857493|ref|XP_003704239.1|</t>
  </si>
  <si>
    <t>gi|972197599|ref|XP_015180757.1|</t>
  </si>
  <si>
    <t>gi|954567167|ref|XP_014607601.1|</t>
  </si>
  <si>
    <t>C57013</t>
  </si>
  <si>
    <t>gi|662208553|ref|XP_008477831.1|</t>
  </si>
  <si>
    <t>gi|641650670|ref|XP_008189827.1|</t>
  </si>
  <si>
    <t>gi|641651048|ref|XP_008189976.1|</t>
  </si>
  <si>
    <t>gi|645027553|ref|XP_008211775.1|</t>
  </si>
  <si>
    <t>gi|936606404|ref|XP_014217127.1|</t>
  </si>
  <si>
    <t>gi|662191874|ref|XP_008468769.1|</t>
  </si>
  <si>
    <t>gi|242016308|ref|XP_002428771.1|</t>
  </si>
  <si>
    <t>gi|506967927|gb|AGM32307.1|</t>
  </si>
  <si>
    <t>gi|926609102|ref|XP_013781564.1|</t>
  </si>
  <si>
    <t>gi|662219613|ref|XP_008483899.1|</t>
  </si>
  <si>
    <t>scaffold7137</t>
  </si>
  <si>
    <t>gi|646722435|gb|KDR23429.1|</t>
  </si>
  <si>
    <t>gi|238814365|ref|NP_001154943.1|</t>
  </si>
  <si>
    <t>gi|808133093|ref|XP_003399244.2|</t>
  </si>
  <si>
    <t>gi|350399547|ref|XP_003485561.1|</t>
  </si>
  <si>
    <t>gi|759043126|ref|XP_011330432.1|</t>
  </si>
  <si>
    <t>scaffold7136</t>
  </si>
  <si>
    <t>C93424</t>
  </si>
  <si>
    <t>gi|795025174|ref|XP_011861520.1|</t>
  </si>
  <si>
    <t>C29967</t>
  </si>
  <si>
    <t>gi|913334462|ref|XP_013198947.1|</t>
  </si>
  <si>
    <t>scaffold26061</t>
  </si>
  <si>
    <t>gi|646715430|gb|KDR19042.1|</t>
  </si>
  <si>
    <t>gi|827560836|ref|XP_012551278.1|</t>
  </si>
  <si>
    <t>gi|512932635|ref|XP_004932594.1|</t>
  </si>
  <si>
    <t>gi|768437461|ref|XP_011560271.1|</t>
  </si>
  <si>
    <t>gi|914558599|gb|KOB66714.1|</t>
  </si>
  <si>
    <t>scaffold29573</t>
  </si>
  <si>
    <t>gi|646709646|gb|KDR15405.1|</t>
  </si>
  <si>
    <t>gi|501294118|dbj|BAN20692.1|</t>
  </si>
  <si>
    <t>gi|939270883|ref|XP_014255680.1|</t>
  </si>
  <si>
    <t>gi|939646722|ref|XP_014273148.1|</t>
  </si>
  <si>
    <t>gi|913308017|ref|XP_013184522.1|</t>
  </si>
  <si>
    <t>scaffold30469</t>
  </si>
  <si>
    <t>gi|968078025|ref|XP_015033347.1|</t>
  </si>
  <si>
    <t>gi|195339180|ref|XP_002036198.1|</t>
  </si>
  <si>
    <t>gi|751784120|ref|XP_011201339.1|</t>
  </si>
  <si>
    <t>gi|969461503|ref|XP_002100405.2|</t>
  </si>
  <si>
    <t>gi|751786490|ref|XP_011202628.1|</t>
  </si>
  <si>
    <t>scaffold28513</t>
  </si>
  <si>
    <t>gi|642928205|ref|XP_008195489.1|</t>
  </si>
  <si>
    <t>gi|270010335|gb|EFA06783.1|</t>
  </si>
  <si>
    <t>gi|357602800|gb|EHJ63513.1|</t>
  </si>
  <si>
    <t>gi|242015590|ref|XP_002428436.1|</t>
  </si>
  <si>
    <t>gi|943951990|ref|XP_014358865.1|</t>
  </si>
  <si>
    <t>C59967</t>
  </si>
  <si>
    <t>gi|668459946|gb|KFB47667.1|</t>
  </si>
  <si>
    <t>gi|347966337|ref|XP_321432.5|</t>
  </si>
  <si>
    <t>gi|929376902|ref|XP_014098650.1|</t>
  </si>
  <si>
    <t>gi|807035057|ref|XP_004530766.2|</t>
  </si>
  <si>
    <t>scaffold15882</t>
  </si>
  <si>
    <t>gi|939274226|ref|XP_014257428.1|</t>
  </si>
  <si>
    <t>gi|939680282|ref|XP_014285372.1|</t>
  </si>
  <si>
    <t>gi|733604596|dbj|BAQ02365.1|</t>
  </si>
  <si>
    <t>gi|939691926|ref|XP_014289973.1|</t>
  </si>
  <si>
    <t>gi|733604582|dbj|BAQ02358.1|</t>
  </si>
  <si>
    <t>C93712</t>
  </si>
  <si>
    <t>gi|641648473|ref|XP_008182332.1|</t>
  </si>
  <si>
    <t>gi|641648294|ref|XP_008181664.1|</t>
  </si>
  <si>
    <t>gi|270010061|gb|EFA06509.1|</t>
  </si>
  <si>
    <t>gi|641647556|ref|XP_008178788.1|</t>
  </si>
  <si>
    <t>gi|328707972|ref|XP_003243554.1|</t>
  </si>
  <si>
    <t>gi|646713146|gb|KDR17618.1|</t>
  </si>
  <si>
    <t>gi|780678529|ref|XP_011697010.1|</t>
  </si>
  <si>
    <t>gi|759043828|ref|XP_011330811.1|</t>
  </si>
  <si>
    <t>gi|759043826|ref|XP_011330810.1|</t>
  </si>
  <si>
    <t>gi|759043822|ref|XP_011330808.1|</t>
  </si>
  <si>
    <t>C29377</t>
  </si>
  <si>
    <t>gi|751476591|ref|XP_011193787.1|</t>
  </si>
  <si>
    <t>gi|641672139|ref|XP_008185833.1|</t>
  </si>
  <si>
    <t>gi|641678782|ref|XP_008188292.1|</t>
  </si>
  <si>
    <t>gi|641678673|ref|XP_008188249.1|</t>
  </si>
  <si>
    <t>gi|641660716|ref|XP_008181590.1|</t>
  </si>
  <si>
    <t>C11782</t>
  </si>
  <si>
    <t>gi|662220831|ref|XP_008484571.1|</t>
  </si>
  <si>
    <t>gi|954579430|ref|XP_014614262.1|</t>
  </si>
  <si>
    <t>gi|780706386|ref|XP_011703307.1|</t>
  </si>
  <si>
    <t>gi|749744052|ref|XP_011154513.1|</t>
  </si>
  <si>
    <t>gi|752865040|ref|XP_011268949.1|</t>
  </si>
  <si>
    <t>gi|780706362|ref|XP_011703302.1|</t>
  </si>
  <si>
    <t>gi|769853207|ref|XP_011638091.1|</t>
  </si>
  <si>
    <t>C49057</t>
  </si>
  <si>
    <t>gi|675380110|gb|KFM73012.1|</t>
  </si>
  <si>
    <t>gi|939670131|ref|XP_008551378.2|</t>
  </si>
  <si>
    <t>gi|675375304|gb|KFM68206.1|</t>
  </si>
  <si>
    <t>gi|94470465|gb|ABF20543.1|</t>
  </si>
  <si>
    <t>gi|939670118|ref|XP_014298159.1|</t>
  </si>
  <si>
    <t>gi|646715610|gb|KDR19146.1|</t>
  </si>
  <si>
    <t>gi|3024084|sp|Q26474.1|LACH_SCHAM</t>
  </si>
  <si>
    <t>gi|939634446|ref|XP_014291894.1|</t>
  </si>
  <si>
    <t>gi|242012463|ref|XP_002426952.1|</t>
  </si>
  <si>
    <t>gi|189238127|ref|XP_001814833.1|</t>
  </si>
  <si>
    <r>
      <rPr>
        <b/>
        <sz val="12"/>
        <rFont val="Times New Roman"/>
        <family val="1"/>
        <charset val="1"/>
      </rPr>
      <t xml:space="preserve">Table S11 – Blast results of </t>
    </r>
    <r>
      <rPr>
        <b/>
        <i/>
        <sz val="12"/>
        <rFont val="Times New Roman"/>
        <family val="1"/>
        <charset val="1"/>
      </rPr>
      <t>P. spumarius</t>
    </r>
    <r>
      <rPr>
        <b/>
        <sz val="12"/>
        <rFont val="Times New Roman"/>
        <family val="1"/>
        <charset val="1"/>
      </rPr>
      <t xml:space="preserve"> genome contigs/scaffolds with RAD loci alignments against Arthropoda nucleotide sequences of NCBI.</t>
    </r>
  </si>
  <si>
    <t>C111684269</t>
  </si>
  <si>
    <t>gi|795024761|ref|XM_012005991.1|</t>
  </si>
  <si>
    <t>gi|795024758|ref|XM_012005990.1|</t>
  </si>
  <si>
    <t>gi|936711822|ref|XM_014378388.1|</t>
  </si>
  <si>
    <t>gi|936711819|ref|XM_014378387.1|</t>
  </si>
  <si>
    <t>gi|936711817|ref|XM_014378385.1|</t>
  </si>
  <si>
    <t>gi|936711815|ref|XM_014378384.1|</t>
  </si>
  <si>
    <t>gi|936711812|ref|XM_014378383.1|</t>
  </si>
  <si>
    <r>
      <rPr>
        <b/>
        <sz val="12"/>
        <rFont val="Times New Roman"/>
        <family val="1"/>
        <charset val="1"/>
      </rPr>
      <t>Table S12 – Blast results of</t>
    </r>
    <r>
      <rPr>
        <b/>
        <i/>
        <sz val="12"/>
        <rFont val="Times New Roman"/>
        <family val="1"/>
        <charset val="1"/>
      </rPr>
      <t xml:space="preserve"> P. spumarius</t>
    </r>
    <r>
      <rPr>
        <b/>
        <sz val="12"/>
        <rFont val="Times New Roman"/>
        <family val="1"/>
        <charset val="1"/>
      </rPr>
      <t xml:space="preserve"> genome contigs/scaffolds with RAD loci alignments against Arthropoda protein sequences of NCBI.</t>
    </r>
  </si>
  <si>
    <t>scaffold1372429</t>
  </si>
  <si>
    <t>C106506244</t>
  </si>
  <si>
    <t>gi|817068467|ref|XP_012256173.1|</t>
  </si>
  <si>
    <t>gi|751781541|ref|XP_011199940.1|</t>
  </si>
  <si>
    <t>gi|195496390|ref|XP_002095674.1|</t>
  </si>
  <si>
    <t>gi|195128499|ref|XP_002008700.1|</t>
  </si>
  <si>
    <t>scaffold1264404</t>
  </si>
  <si>
    <t>gi|827539751|ref|XP_012553005.1|</t>
  </si>
  <si>
    <t>gi|641653467|ref|XP_003241645.2|</t>
  </si>
  <si>
    <t>gi|641672247|ref|XP_008185868.1|</t>
  </si>
  <si>
    <t>gi|913332317|ref|XP_013197778.1|</t>
  </si>
  <si>
    <t>gi|913326429|ref|XP_013194622.1|</t>
  </si>
  <si>
    <t>C111570741</t>
  </si>
  <si>
    <t>gi|861607685|gb|KMQ84700.1|</t>
  </si>
  <si>
    <t>gi|861623149|gb|KMQ87919.1|</t>
  </si>
  <si>
    <t>gi|645022923|ref|XP_008218054.1|</t>
  </si>
  <si>
    <t>gi|645022926|ref|XP_008218055.1|</t>
  </si>
  <si>
    <t>C109290461</t>
  </si>
  <si>
    <t>gi|780622237|ref|XP_011707609.1|</t>
  </si>
  <si>
    <t>C111079240</t>
  </si>
  <si>
    <t>gi|939677391|ref|XP_014284462.1|</t>
  </si>
  <si>
    <t>gi|761598861|dbj|BAQ54847.1|</t>
  </si>
  <si>
    <t>gi|761598748|dbj|BAQ54789.1|</t>
  </si>
  <si>
    <t>gi|761598791|dbj|BAQ54812.1|</t>
  </si>
  <si>
    <t>gi|761598697|dbj|BAQ54764.1|</t>
  </si>
  <si>
    <t>scaffold597519</t>
  </si>
  <si>
    <t>gi|675366016|gb|KFM58918.1|</t>
  </si>
  <si>
    <t>gi|746837581|ref|XP_011049295.1|</t>
  </si>
  <si>
    <t>C111405423</t>
  </si>
  <si>
    <t>gi|644997512|ref|XP_008212365.1|</t>
  </si>
  <si>
    <t>gi|646704970|gb|KDR12890.1|</t>
  </si>
  <si>
    <t>gi|546681663|gb|ERL91711.1|</t>
  </si>
  <si>
    <t>gi|478251783|gb|ENN72229.1|</t>
  </si>
  <si>
    <t>gi|817086725|ref|XP_012266106.1|</t>
  </si>
  <si>
    <t>C106883958</t>
  </si>
  <si>
    <t>gi|952520933|gb|KRT81198.1|</t>
  </si>
  <si>
    <t>gi|642911051|ref|XP_008200619.1|</t>
  </si>
  <si>
    <t>gi|642911055|ref|XP_008200621.1|</t>
  </si>
  <si>
    <t>scaffold1569671</t>
  </si>
  <si>
    <t>scaffold707402</t>
  </si>
  <si>
    <t>gi|662221389|ref|XP_008484885.1|</t>
  </si>
  <si>
    <t>gi|939676243|ref|XP_014284056.1|</t>
  </si>
  <si>
    <t>gi|795025241|ref|XP_011861542.1|</t>
  </si>
  <si>
    <t>gi|861616097|gb|KMQ86260.1|</t>
  </si>
  <si>
    <t>gi|662225745|ref|XP_008487290.1|</t>
  </si>
  <si>
    <t>scaffold865137</t>
  </si>
  <si>
    <t>gi|270015628|gb|EFA12076.1|</t>
  </si>
  <si>
    <t>gi|270015244|gb|EFA11692.1|</t>
  </si>
  <si>
    <t>gi|607353193|gb|EZA48007.1|</t>
  </si>
  <si>
    <t>gi|307183038|gb|EFN69993.1|</t>
  </si>
  <si>
    <t>gi|914570614|gb|KOB73943.1|</t>
  </si>
  <si>
    <t>C111624437</t>
  </si>
  <si>
    <t>gi|780665942|ref|XP_011694046.1|</t>
  </si>
  <si>
    <t>gi|795015873|ref|XP_011858295.1|</t>
  </si>
  <si>
    <t>gi|307186698|gb|EFN72169.1|</t>
  </si>
  <si>
    <t>gi|641655873|ref|XP_008179758.1|</t>
  </si>
  <si>
    <t>C108210190</t>
  </si>
  <si>
    <t>gi|641678297|ref|XP_008188106.1|</t>
  </si>
  <si>
    <t>gi|642936810|ref|XP_008199625.1|</t>
  </si>
  <si>
    <t>C111027920</t>
  </si>
  <si>
    <t>gi|641664519|ref|XP_008183037.1|</t>
  </si>
  <si>
    <t>C110796987</t>
  </si>
  <si>
    <t>gi|970908123|ref|XP_015120128.1|</t>
  </si>
  <si>
    <t>gi|328712633|ref|XP_001945125.2|</t>
  </si>
  <si>
    <t>gi|646699557|gb|KDR10119.1|</t>
  </si>
  <si>
    <t>gi|755969861|ref|XP_011306632.1|</t>
  </si>
  <si>
    <t>gi|939251903|ref|XP_014245571.1|</t>
  </si>
  <si>
    <t>scaffold1192885</t>
  </si>
  <si>
    <t>gi|939626827|ref|XP_014297399.1|</t>
  </si>
  <si>
    <t>C108066596</t>
  </si>
  <si>
    <t>gi|307206583|gb|EFN84581.1|</t>
  </si>
  <si>
    <t>gi|328701038|ref|XP_003241471.1|</t>
  </si>
  <si>
    <t>gi|512892983|ref|XP_004923068.1|</t>
  </si>
  <si>
    <t>gi|665796323|ref|XP_008545945.1|</t>
  </si>
  <si>
    <t>C109316903</t>
  </si>
  <si>
    <t>C111046434</t>
  </si>
  <si>
    <t>gi|817054143|ref|XP_012265933.1|</t>
  </si>
  <si>
    <t>gi|795024762|ref|XP_011861381.1|</t>
  </si>
  <si>
    <t>gi|795024759|ref|XP_011861380.1|</t>
  </si>
  <si>
    <t>gi|768451241|ref|XP_011567807.1|</t>
  </si>
  <si>
    <t>gi|350422177|ref|XP_003493081.1|</t>
  </si>
  <si>
    <t>gi|662207790|ref|XP_008477414.1|</t>
  </si>
  <si>
    <t>gi|815826071|ref|XP_012234418.1|</t>
  </si>
  <si>
    <t>gi|641648027|ref|XP_008180634.1|</t>
  </si>
  <si>
    <t>gi|190702233|gb|ACE75131.1|</t>
  </si>
  <si>
    <t>gi|117935429|gb|ABK57054.1|</t>
  </si>
  <si>
    <t>gi|861630005|gb|KMQ89919.1|</t>
  </si>
  <si>
    <t>scaffold1575076</t>
  </si>
  <si>
    <t>gi|675383965|gb|KFM76862.1|</t>
  </si>
  <si>
    <t>gi|675383966|gb|KFM76863.1|</t>
  </si>
  <si>
    <t>gi|972212327|ref|XP_015188611.1|</t>
  </si>
  <si>
    <t>gi|795104874|ref|XP_011881495.1|</t>
  </si>
  <si>
    <t>gi|954551175|ref|XP_014598984.1|</t>
  </si>
  <si>
    <t>C111540099</t>
  </si>
  <si>
    <t>gi|939273492|ref|XP_014257067.1|</t>
  </si>
  <si>
    <t>gi|646715164|gb|KDR18868.1|</t>
  </si>
  <si>
    <t>gi|939692221|ref|XP_014290128.1|</t>
  </si>
  <si>
    <t>gi|642937259|ref|XP_008198760.1|</t>
  </si>
  <si>
    <t>gi|270000847|gb|EEZ97294.1|</t>
  </si>
  <si>
    <t>C111129624</t>
  </si>
  <si>
    <t>gi|795039729|ref|XP_011866369.1|</t>
  </si>
  <si>
    <t>gi|795039726|ref|XP_011866368.1|</t>
  </si>
  <si>
    <t>gi|795039722|ref|XP_011866367.1|</t>
  </si>
  <si>
    <t>gi|644996896|ref|XP_001599927.3|</t>
  </si>
  <si>
    <t>gi|780715063|ref|XP_011705491.1|</t>
  </si>
  <si>
    <t>scaffold1092777</t>
  </si>
  <si>
    <t>gi|170054083|ref|XP_001862966.1|</t>
  </si>
  <si>
    <t>scaffold1572028</t>
  </si>
  <si>
    <t>gi|662192804|ref|XP_008469276.1|</t>
  </si>
  <si>
    <t>C110126634</t>
  </si>
  <si>
    <t>gi|780716629|ref|XP_011705874.1|</t>
  </si>
  <si>
    <t>gi|970908955|ref|XP_015120587.1|</t>
  </si>
  <si>
    <t>gi|913323121|ref|XP_013192816.1|</t>
  </si>
  <si>
    <t>gi|641662431|ref|XP_008182247.1|</t>
  </si>
  <si>
    <t>gi|641669584|ref|XP_008184877.1|</t>
  </si>
  <si>
    <t>C111659131</t>
  </si>
  <si>
    <t>gi|270017061|gb|EFA13507.1|</t>
  </si>
  <si>
    <t>gi|972214779|ref|XP_015189942.1|</t>
  </si>
  <si>
    <t>gi|12597214|dbj|BAB21511.1|</t>
  </si>
  <si>
    <t>gi|861630870|gb|KMQ90177.1|</t>
  </si>
  <si>
    <t>gi|768433250|ref|XP_011557985.1|</t>
  </si>
  <si>
    <t>C111622093</t>
  </si>
  <si>
    <t>gi|939641260|ref|XP_014271247.1|</t>
  </si>
  <si>
    <t>gi|939641256|ref|XP_014271246.1|</t>
  </si>
  <si>
    <t>gi|939641253|ref|XP_014271245.1|</t>
  </si>
  <si>
    <t>gi|939641250|ref|XP_014271244.1|</t>
  </si>
  <si>
    <t>gi|646707962|gb|KDR14475.1|</t>
  </si>
  <si>
    <t>C111682989</t>
  </si>
  <si>
    <t>C109162471</t>
  </si>
  <si>
    <t>gi|826487439|ref|XP_012539383.1|</t>
  </si>
  <si>
    <t>gi|954558098|ref|XP_014602721.1|</t>
  </si>
  <si>
    <t>gi|752875484|ref|XP_011255096.1|</t>
  </si>
  <si>
    <t>gi|307181583|gb|EFN69127.1|</t>
  </si>
  <si>
    <t>gi|801388680|ref|XP_012057134.1|</t>
  </si>
  <si>
    <t>C109096887</t>
  </si>
  <si>
    <t>gi|913295587|ref|XP_013199569.1|</t>
  </si>
  <si>
    <t>C110782595</t>
  </si>
  <si>
    <t>gi|952541556|gb|KRT86261.1|</t>
  </si>
  <si>
    <t>gi|597656633|gb|AHN15792.1|</t>
  </si>
  <si>
    <t>C110854985</t>
  </si>
  <si>
    <t>C103976738</t>
  </si>
  <si>
    <t>gi|751210983|ref|XP_011158213.1|</t>
  </si>
  <si>
    <t>C104139271</t>
  </si>
  <si>
    <t>gi|943954608|ref|XP_014360249.1|</t>
  </si>
  <si>
    <t>gi|913327999|ref|XP_013195484.1|</t>
  </si>
  <si>
    <t>gi|913327995|ref|XP_013195482.1|</t>
  </si>
  <si>
    <t>gi|391325733|ref|XP_003737382.1|</t>
  </si>
  <si>
    <t>C107176096</t>
  </si>
  <si>
    <t>gi|939677203|ref|XP_014298892.1|</t>
  </si>
  <si>
    <t>C111360348</t>
  </si>
  <si>
    <t>gi|939236981|ref|XP_014258645.1|</t>
  </si>
  <si>
    <t>gi|939653901|ref|XP_014275659.1|</t>
  </si>
  <si>
    <t>C109645077</t>
  </si>
  <si>
    <t>gi|641666362|ref|XP_008183710.1|</t>
  </si>
  <si>
    <t>gi|913299321|ref|XP_013195814.1|</t>
  </si>
  <si>
    <t>scaffold1043078</t>
  </si>
  <si>
    <t>gi|929356596|ref|XP_014087514.1|</t>
  </si>
  <si>
    <t>gi|752888218|ref|XP_011262015.1|</t>
  </si>
  <si>
    <t>gi|751479524|ref|XP_011195346.1|</t>
  </si>
  <si>
    <t>gi|751479522|ref|XP_011195345.1|</t>
  </si>
  <si>
    <t>gi|929367983|ref|XP_014093766.1|</t>
  </si>
  <si>
    <t>C103963305</t>
  </si>
  <si>
    <t>gi|826409945|ref|XP_012536068.1|</t>
  </si>
  <si>
    <t>gi|321460999|gb|EFX72035.1|</t>
  </si>
  <si>
    <t>gi|321459779|gb|EFX70829.1|</t>
  </si>
  <si>
    <t>scaffold973288</t>
  </si>
  <si>
    <t>C110025492</t>
  </si>
  <si>
    <t>gi|925679544|gb|KOX76465.1|</t>
  </si>
  <si>
    <t>gi|915656643|gb|KOC60233.1|</t>
  </si>
  <si>
    <t>gi|820843343|ref|XP_012339889.1|</t>
  </si>
  <si>
    <t>scaffold731721</t>
  </si>
  <si>
    <t>gi|169219461|dbj|BAG12118.1|</t>
  </si>
  <si>
    <t>gi|6174719|dbj|BAA85987.1|</t>
  </si>
  <si>
    <t>gi|636630027|gb|AIA09042.1|</t>
  </si>
  <si>
    <t>gi|939237872|ref|XP_014261594.1|</t>
  </si>
  <si>
    <t>scaffold924624</t>
  </si>
  <si>
    <t>gi|936715511|ref|XP_014235690.1|</t>
  </si>
  <si>
    <t>gi|939678622|ref|XP_014299049.1|</t>
  </si>
  <si>
    <t>gi|939678316|ref|XP_014299020.1|</t>
  </si>
  <si>
    <t>gi|939678246|ref|XP_014299003.1|</t>
  </si>
  <si>
    <t>gi|939635688|ref|XP_014300705.1|</t>
  </si>
  <si>
    <t>C110081058</t>
  </si>
  <si>
    <t>gi|939647630|ref|XP_014273470.1|</t>
  </si>
  <si>
    <t>scaffold853029</t>
  </si>
  <si>
    <t>gi|546686299|gb|ERL95629.1|</t>
  </si>
  <si>
    <t>gi|478252112|gb|ENN72543.1|</t>
  </si>
  <si>
    <t>C111265578</t>
  </si>
  <si>
    <t>gi|607364969|gb|EZA59171.1|</t>
  </si>
  <si>
    <t>scaffold1369828</t>
  </si>
  <si>
    <t>gi|557752769|ref|XP_005176132.1|</t>
  </si>
  <si>
    <t>scaffold1482448</t>
  </si>
  <si>
    <t>gi|641647221|ref|XP_008188185.1|</t>
  </si>
  <si>
    <t>gi|675368713|gb|KFM61615.1|</t>
  </si>
  <si>
    <t>gi|939689981|ref|XP_014288948.1|</t>
  </si>
  <si>
    <t>gi|270009985|gb|EFA06433.1|</t>
  </si>
  <si>
    <t>gi|241813638|ref|XP_002416515.1|</t>
  </si>
  <si>
    <t>C111409111</t>
  </si>
  <si>
    <t>gi|675365336|gb|KFM58238.1|</t>
  </si>
  <si>
    <t>gi|675364664|gb|KFM57566.1|</t>
  </si>
  <si>
    <t>C110470537</t>
  </si>
  <si>
    <t>gi|795011050|ref|XP_011870541.1|</t>
  </si>
  <si>
    <t>scaffold715101</t>
  </si>
  <si>
    <t>gi|913328258|ref|XP_013195630.1|</t>
  </si>
  <si>
    <t>gi|913303064|ref|XP_013200639.1|</t>
  </si>
  <si>
    <t>gi|913295384|ref|XP_013191054.1|</t>
  </si>
  <si>
    <t>scaffold676448</t>
  </si>
  <si>
    <t>gi|314955738|gb|ADT64886.1|</t>
  </si>
  <si>
    <t>gi|314955556|gb|ADT64885.1|</t>
  </si>
  <si>
    <t>gi|314955486|gb|ADT64884.1|</t>
  </si>
  <si>
    <t>gi|302202572|gb|ADL09403.1|</t>
  </si>
  <si>
    <t>gi|6007621|gb|AAF00981.1|AF136372_1</t>
  </si>
  <si>
    <t>C108708725</t>
  </si>
  <si>
    <t>gi|315308148|gb|ADU04477.1|</t>
  </si>
  <si>
    <t>gi|170069435|ref|XP_001869225.1|</t>
  </si>
  <si>
    <t>gi|675380956|gb|KFM73858.1|</t>
  </si>
  <si>
    <t>gi|675371505|gb|KFM64407.1|</t>
  </si>
  <si>
    <t>gi|641670795|ref|XP_008185348.1|</t>
  </si>
  <si>
    <t>C108902022</t>
  </si>
  <si>
    <t>gi|913331288|ref|XP_013197210.1|</t>
  </si>
  <si>
    <t>gi|913297369|ref|XP_013188129.1|</t>
  </si>
  <si>
    <t>C108826729</t>
  </si>
  <si>
    <t>gi|939627811|ref|XP_014292073.1|</t>
  </si>
  <si>
    <t>gi|910322871|ref|XP_013164449.1|</t>
  </si>
  <si>
    <t>gi|861616681|gb|KMQ86389.1|</t>
  </si>
  <si>
    <t>C110469829</t>
  </si>
  <si>
    <t>gi|827560968|ref|XP_012551329.1|</t>
  </si>
  <si>
    <t>C108445150</t>
  </si>
  <si>
    <t>gi|328716033|ref|XP_003245816.1|</t>
  </si>
  <si>
    <t>scaffold904817</t>
  </si>
  <si>
    <t>scaffold1373315</t>
  </si>
  <si>
    <t>gi|939687485|ref|XP_014287729.1|</t>
  </si>
  <si>
    <t>gi|646719297|gb|KDR21459.1|</t>
  </si>
  <si>
    <t>gi|641649323|ref|XP_008185557.1|</t>
  </si>
  <si>
    <t>gi|913321589|ref|XP_013191962.1|</t>
  </si>
  <si>
    <t>gi|641660360|ref|XP_008181463.1|</t>
  </si>
  <si>
    <t>gi|815766992|ref|XP_012223387.1|</t>
  </si>
  <si>
    <t>scaffold1128658</t>
  </si>
  <si>
    <t>gi|926630297|ref|XP_013780833.1|</t>
  </si>
  <si>
    <t>gi|926630295|ref|XP_013780832.1|</t>
  </si>
  <si>
    <t>gi|926630293|ref|XP_013780831.1|</t>
  </si>
  <si>
    <t>gi|241676656|ref|XP_002412565.1|</t>
  </si>
  <si>
    <t>gi|675370858|gb|KFM63760.1|</t>
  </si>
  <si>
    <t>scaffold620068</t>
  </si>
  <si>
    <t>gi|646709127|gb|KDR15146.1|</t>
  </si>
  <si>
    <t>gi|751203901|ref|XP_011175484.1|</t>
  </si>
  <si>
    <t>gi|322800308|gb|EFZ21312.1|</t>
  </si>
  <si>
    <t>gi|749751596|ref|XP_011138110.1|</t>
  </si>
  <si>
    <t>gi|749751594|ref|XP_011138109.1|</t>
  </si>
  <si>
    <t>scaffold1019304</t>
  </si>
  <si>
    <t>gi|665798015|ref|XP_008546863.1|</t>
  </si>
  <si>
    <t>gi|926635822|ref|XP_013783818.1|</t>
  </si>
  <si>
    <t>gi|939260712|ref|XP_014250224.1|</t>
  </si>
  <si>
    <t>scaffold1272506</t>
  </si>
  <si>
    <t>gi|913326838|ref|XP_013194849.1|</t>
  </si>
  <si>
    <t>gi|646713820|gb|KDR18013.1|</t>
  </si>
  <si>
    <t>gi|910324156|ref|XP_013165151.1|</t>
  </si>
  <si>
    <t>gi|930653300|gb|KPI95637.1|</t>
  </si>
  <si>
    <t>gi|943971040|ref|XP_014367138.1|</t>
  </si>
  <si>
    <t>scaffold1413053</t>
  </si>
  <si>
    <t>gi|936716139|ref|XP_014235996.1|</t>
  </si>
  <si>
    <t>gi|391328577|ref|XP_003738764.1|</t>
  </si>
  <si>
    <t>gi|391332297|ref|XP_003740572.1|</t>
  </si>
  <si>
    <t>gi|805806119|ref|XP_012145950.1|</t>
  </si>
  <si>
    <t>gi|307187194|gb|EFN72426.1|</t>
  </si>
  <si>
    <t>C111573317</t>
  </si>
  <si>
    <t>C111122244</t>
  </si>
  <si>
    <t>scaffold607406</t>
  </si>
  <si>
    <t>gi|972213134|ref|XP_015189048.1|</t>
  </si>
  <si>
    <t>gi|972213132|ref|XP_015189047.1|</t>
  </si>
  <si>
    <t>gi|972213130|ref|XP_015189046.1|</t>
  </si>
  <si>
    <t>gi|954569688|ref|XP_014608982.1|</t>
  </si>
  <si>
    <t>gi|954569686|ref|XP_014608981.1|</t>
  </si>
  <si>
    <t>C109483921</t>
  </si>
  <si>
    <t>gi|913323647|ref|XP_013193098.1|</t>
  </si>
  <si>
    <t>gi|913323645|ref|XP_013193097.1|</t>
  </si>
  <si>
    <t>gi|913295632|ref|XP_013199763.1|</t>
  </si>
  <si>
    <t>gi|914555893|gb|KOB65467.1|</t>
  </si>
  <si>
    <t>gi|328720676|ref|XP_003247100.1|</t>
  </si>
  <si>
    <t>C111028026</t>
  </si>
  <si>
    <t>gi|641661392|ref|XP_008181867.1|</t>
  </si>
  <si>
    <t>gi|641652316|ref|XP_008178337.1|</t>
  </si>
  <si>
    <t>gi|768451083|ref|XP_011567718.1|</t>
  </si>
  <si>
    <t>gi|913295420|ref|XP_013193006.1|</t>
  </si>
  <si>
    <t>gi|913302723|ref|XP_013200509.1|</t>
  </si>
  <si>
    <t>C109637353</t>
  </si>
  <si>
    <t>gi|662223521|ref|XP_008486056.1|</t>
  </si>
  <si>
    <t>C108130870</t>
  </si>
  <si>
    <t>gi|641651566|ref|XP_008190182.1|</t>
  </si>
  <si>
    <t>gi|641672313|ref|XP_008185892.1|</t>
  </si>
  <si>
    <t>C106380098</t>
  </si>
  <si>
    <t>gi|641681950|ref|XP_008189653.1|</t>
  </si>
  <si>
    <t>gi|328698027|ref|XP_003240516.1|</t>
  </si>
  <si>
    <t>gi|943953747|ref|XP_014359780.1|</t>
  </si>
  <si>
    <t>gi|641670711|ref|XP_008185315.1|</t>
  </si>
  <si>
    <t>gi|827549098|ref|XP_012546687.1|</t>
  </si>
  <si>
    <t>scaffold922460</t>
  </si>
  <si>
    <t>gi|939672665|ref|XP_014298458.1|</t>
  </si>
  <si>
    <t>gi|939686777|ref|XP_014300160.1|</t>
  </si>
  <si>
    <t>C103673395</t>
  </si>
  <si>
    <t>gi|939653055|ref|XP_014275379.1|</t>
  </si>
  <si>
    <t>gi|646722125|gb|KDR23228.1|</t>
  </si>
  <si>
    <t>gi|939264963|ref|XP_014252505.1|</t>
  </si>
  <si>
    <t>gi|939264961|ref|XP_014252504.1|</t>
  </si>
  <si>
    <t>gi|926632324|ref|XP_013781923.1|</t>
  </si>
  <si>
    <t>C109300025</t>
  </si>
  <si>
    <t>gi|662195749|ref|XP_008470877.1|</t>
  </si>
  <si>
    <t>scaffold1357184</t>
  </si>
  <si>
    <t>gi|939281228|ref|XP_014261258.1|</t>
  </si>
  <si>
    <t>gi|939246858|ref|XP_014242853.1|</t>
  </si>
  <si>
    <t>gi|939279155|ref|XP_014260146.1|</t>
  </si>
  <si>
    <t>gi|939243954|ref|XP_014241305.1|</t>
  </si>
  <si>
    <t>gi|936558254|ref|XP_014210503.1|</t>
  </si>
  <si>
    <t>C110013264</t>
  </si>
  <si>
    <t>gi|321473296|gb|EFX84264.1|</t>
  </si>
  <si>
    <t>gi|675366633|gb|KFM59535.1|</t>
  </si>
  <si>
    <t>scaffold677973</t>
  </si>
  <si>
    <t>gi|939648496|ref|XP_014273777.1|</t>
  </si>
  <si>
    <t>gi|939648492|ref|XP_014273776.1|</t>
  </si>
  <si>
    <t>gi|939648489|ref|XP_014273775.1|</t>
  </si>
  <si>
    <t>gi|939648483|ref|XP_014273773.1|</t>
  </si>
  <si>
    <t>gi|939276635|ref|XP_014258798.1|</t>
  </si>
  <si>
    <t>scaffold78465</t>
  </si>
  <si>
    <t>gi|662197339|ref|XP_008471742.1|</t>
  </si>
  <si>
    <t>gi|646720857|gb|KDR22440.1|</t>
  </si>
  <si>
    <t>gi|817088111|ref|XP_012266862.1|</t>
  </si>
  <si>
    <t>gi|820838114|ref|XP_012350133.1|</t>
  </si>
  <si>
    <t>gi|815906825|ref|XP_012239194.1|</t>
  </si>
  <si>
    <t>scaffold1550017</t>
  </si>
  <si>
    <t>gi|645026213|ref|XP_008205084.1|</t>
  </si>
  <si>
    <t>gi|645040105|ref|XP_008212530.1|</t>
  </si>
  <si>
    <t>C111666599</t>
  </si>
  <si>
    <t>gi|952511241|gb|KRT78172.1|</t>
  </si>
  <si>
    <t>gi|939232726|ref|XP_014251903.1|</t>
  </si>
  <si>
    <t>gi|242022424|ref|XP_002431640.1|</t>
  </si>
  <si>
    <t>gi|972200007|ref|XP_015182027.1|</t>
  </si>
  <si>
    <t>gi|972200005|ref|XP_015182026.1|</t>
  </si>
  <si>
    <t>C111454357</t>
  </si>
  <si>
    <t>gi|641649287|ref|XP_008185422.1|</t>
  </si>
  <si>
    <t>C108766737</t>
  </si>
  <si>
    <t>gi|861614680|gb|KMQ85933.1|</t>
  </si>
  <si>
    <t>gi|861621542|gb|KMQ87542.1|</t>
  </si>
  <si>
    <t>gi|861599150|gb|KMQ83549.1|</t>
  </si>
  <si>
    <t>gi|861599068|gb|KMQ83540.1|</t>
  </si>
  <si>
    <t>gi|861630235|gb|KMQ89986.1|</t>
  </si>
  <si>
    <t>Table S13 – Genome and transcriptome sequences which aligned with associated RAD loci and had protein hits.</t>
  </si>
  <si>
    <t>Final column indicates if scaffold/contig region that had a protein hit comprise the region of the RAD loci.</t>
  </si>
  <si>
    <t>TRANSCRIPTOME</t>
  </si>
  <si>
    <t>RAD loci id</t>
  </si>
  <si>
    <t>Position in scaffold</t>
  </si>
  <si>
    <t>Scaffold id</t>
  </si>
  <si>
    <t>Protein id</t>
  </si>
  <si>
    <t>Protein Description</t>
  </si>
  <si>
    <t>Scaffold alignment region</t>
  </si>
  <si>
    <t>Protein alignment region</t>
  </si>
  <si>
    <t>RAD loci region</t>
  </si>
  <si>
    <t>From 123 to 36</t>
  </si>
  <si>
    <t>PREDICTED: lysosomal-trafficking regulator isoform X1 [Vollenhovia emeryi]</t>
  </si>
  <si>
    <t>504 to 1142</t>
  </si>
  <si>
    <t>1479 to 1729</t>
  </si>
  <si>
    <t>no</t>
  </si>
  <si>
    <t>11 to 463</t>
  </si>
  <si>
    <t>1313 to 1461</t>
  </si>
  <si>
    <t>yes</t>
  </si>
  <si>
    <t>PREDICTED: lysosomal-trafficking regulator isoform X3 [Vollenhovia emeryi]</t>
  </si>
  <si>
    <t>1462 to 1712</t>
  </si>
  <si>
    <t>1296 to 1444</t>
  </si>
  <si>
    <t>PREDICTED: lysosomal-trafficking regulator isoform X5 [Vollenhovia emeryi]</t>
  </si>
  <si>
    <t>PREDICTED: lysosomal-trafficking regulator isoform X6 [Vollenhovia emeryi]</t>
  </si>
  <si>
    <t>Lysosomal-trafficking regulator [Habropoda laboriosa]</t>
  </si>
  <si>
    <t>1348 to 1598</t>
  </si>
  <si>
    <t>PREDICTED: lysosomal-trafficking regulator isoform X2 [Halyomorpha halys]</t>
  </si>
  <si>
    <t>2 to1138</t>
  </si>
  <si>
    <t>1148 to 1484</t>
  </si>
  <si>
    <t>PREDICTED: lysosomal-trafficking regulator isoform X1 [Halyomorpha halys]</t>
  </si>
  <si>
    <t>PREDICTED: lysosomal-trafficking regulator isoform X3 [Cimex lectularius]</t>
  </si>
  <si>
    <t>11 to 1138</t>
  </si>
  <si>
    <t>1148 to 1487</t>
  </si>
  <si>
    <t>PREDICTED: lysosomal-trafficking regulator isoform X2 [Cimex lectularius]</t>
  </si>
  <si>
    <t>PREDICTED: lysosomal-trafficking regulator isoform X1 [Cimex lectularius]</t>
  </si>
  <si>
    <t>From 593 to 507</t>
  </si>
  <si>
    <t>PREDICTED: nucleolar and coiled-body phosphoprotein 1 isoform X2 [Acromyrmex echinatior]</t>
  </si>
  <si>
    <t>756 to 7</t>
  </si>
  <si>
    <t>241 to 499</t>
  </si>
  <si>
    <t>PREDICTED: nucleolin 1 isoform X1 [Acromyrmex echinatior]</t>
  </si>
  <si>
    <t>Protein unc-79-like protein [Acromyrmex echinatior]</t>
  </si>
  <si>
    <t>277 to 535</t>
  </si>
  <si>
    <t>PREDICTED: LOW QUALITY PROTEIN: nucleolar and coiled-body phosphoprotein 1 [Bombus terrestris]</t>
  </si>
  <si>
    <t>344 to 585</t>
  </si>
  <si>
    <t>PREDICTED: nucleolar and coiled-body phosphoprotein 1-like [Diaphorina citri]</t>
  </si>
  <si>
    <t>1221 to 34</t>
  </si>
  <si>
    <t>63 to 496</t>
  </si>
  <si>
    <t>From 128 to 218</t>
  </si>
  <si>
    <t>hypothetical protein L798_06469, partial [Zootermopsis nevadensis]</t>
  </si>
  <si>
    <t>1082 to 3</t>
  </si>
  <si>
    <t>11 to 369</t>
  </si>
  <si>
    <t>PREDICTED: uncharacterized protein LOC106096144 [Stomoxys calcitrans]</t>
  </si>
  <si>
    <t>1073 to 6</t>
  </si>
  <si>
    <t>70 to 413</t>
  </si>
  <si>
    <t>hypothetical protein FF38_05739 [Lucilia cuprina]</t>
  </si>
  <si>
    <t>1070 to 6</t>
  </si>
  <si>
    <t>25 to 374</t>
  </si>
  <si>
    <t>1100 to 6</t>
  </si>
  <si>
    <t>535 to 887</t>
  </si>
  <si>
    <t>89 to 433</t>
  </si>
  <si>
    <t>uncharacterized protein Dwil_GK10387 [Drosophila willistoni]</t>
  </si>
  <si>
    <t>1130 to 3</t>
  </si>
  <si>
    <t>39 to 402</t>
  </si>
  <si>
    <t>GENOME</t>
  </si>
  <si>
    <t>From 582 to 495</t>
  </si>
  <si>
    <t>1576 to 1797</t>
  </si>
  <si>
    <t>1188 to 1258</t>
  </si>
  <si>
    <t>4702 to 4857</t>
  </si>
  <si>
    <t>1286 to 1337</t>
  </si>
  <si>
    <t>1567 to 1773</t>
  </si>
  <si>
    <t>1182 to 1251</t>
  </si>
  <si>
    <t>4690 to 4845</t>
  </si>
  <si>
    <t>1279 to 1330</t>
  </si>
  <si>
    <t>From 80 to 170</t>
  </si>
  <si>
    <t>179 to 3</t>
  </si>
  <si>
    <t>295 to 353</t>
  </si>
  <si>
    <t>PREDICTED: uncharacterized protein LOC105686127 [Athalia rosae]</t>
  </si>
  <si>
    <t>185 to 3</t>
  </si>
  <si>
    <t>107 to 167</t>
  </si>
  <si>
    <t>PREDICTED: uncharacterized protein LOC105223789 [Bactrocera dorsalis]</t>
  </si>
  <si>
    <t>372 to 434</t>
  </si>
  <si>
    <t>uncharacterized protein Dyak_GE19581 [Drosophila yakuba]</t>
  </si>
  <si>
    <t>182 to 3</t>
  </si>
  <si>
    <t>323 to 384</t>
  </si>
  <si>
    <t>uncharacterized protein Dmoj_GI13641 [Drosophila mojavensis]</t>
  </si>
  <si>
    <t>313 to 374</t>
  </si>
  <si>
    <t>From 515 to 586</t>
  </si>
  <si>
    <t>PREDICTED: uncharacterized protein LOC105842971 [Bombyx mori]</t>
  </si>
  <si>
    <t>1288 to 821</t>
  </si>
  <si>
    <t>61 to 218</t>
  </si>
  <si>
    <t>349 to 50</t>
  </si>
  <si>
    <t>307 to 403</t>
  </si>
  <si>
    <t>663 to 514</t>
  </si>
  <si>
    <t>235 to 284</t>
  </si>
  <si>
    <t>PREDICTED: uncharacterized protein LOC100571097 [Acyrthosiphon pisum]</t>
  </si>
  <si>
    <t>61 to 217</t>
  </si>
  <si>
    <t>PREDICTED: uncharacterized protein LOC103310201 [Acyrthosiphon pisum]</t>
  </si>
  <si>
    <t>25 to 181</t>
  </si>
  <si>
    <t>198 to 247</t>
  </si>
  <si>
    <t>PREDICTED: uncharacterized protein LOC106140695 [Amyelois transitella]</t>
  </si>
  <si>
    <t>1282 to 821</t>
  </si>
  <si>
    <t>61 to 216</t>
  </si>
  <si>
    <t>233 to 282</t>
  </si>
  <si>
    <t>349 to 194</t>
  </si>
  <si>
    <t>305 to 357</t>
  </si>
  <si>
    <t>PREDICTED: uncharacterized protein LOC106138118 [Amyelois transitella]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</si>
</sst>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0"/>
    <numFmt numFmtId="166" formatCode="0.0000"/>
    <numFmt numFmtId="167" formatCode="0.00E+000"/>
  </numFmts>
  <fonts count="18" x14ac:knownFonts="1"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sz val="11"/>
      <name val="Times New Roman"/>
      <family val="1"/>
      <charset val="1"/>
    </font>
    <font>
      <vertAlign val="subscript"/>
      <sz val="1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A"/>
      <name val="Times New Roman"/>
      <family val="1"/>
      <charset val="1"/>
    </font>
    <font>
      <b/>
      <sz val="12"/>
      <color rgb="FF00000A"/>
      <name val="Times New Roman"/>
      <family val="1"/>
      <charset val="1"/>
    </font>
    <font>
      <i/>
      <sz val="1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165" fontId="1" fillId="0" borderId="0" xfId="0" applyNumberFormat="1" applyFont="1" applyAlignment="1"/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2" xfId="0" applyNumberFormat="1" applyFont="1" applyBorder="1" applyAlignment="1"/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/>
    </xf>
    <xf numFmtId="0" fontId="1" fillId="2" borderId="0" xfId="0" applyFont="1" applyFill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0" fontId="2" fillId="0" borderId="0" xfId="0" applyFont="1"/>
    <xf numFmtId="3" fontId="13" fillId="0" borderId="0" xfId="0" applyNumberFormat="1" applyFont="1" applyAlignment="1">
      <alignment horizontal="center"/>
    </xf>
    <xf numFmtId="0" fontId="14" fillId="0" borderId="3" xfId="0" applyFont="1" applyBorder="1" applyAlignment="1">
      <alignment horizontal="left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4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3" fontId="14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" fontId="16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2" fontId="16" fillId="0" borderId="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5"/>
  <sheetViews>
    <sheetView zoomScale="140" zoomScaleNormal="140" workbookViewId="0">
      <selection activeCell="J44" sqref="J44"/>
    </sheetView>
  </sheetViews>
  <sheetFormatPr defaultRowHeight="12.75" x14ac:dyDescent="0.2"/>
  <cols>
    <col min="1" max="1" width="9.85546875" style="12" customWidth="1"/>
    <col min="2" max="3" width="11.5703125" style="12"/>
    <col min="4" max="4" width="7" style="12" customWidth="1"/>
    <col min="5" max="6" width="8" style="12" customWidth="1"/>
    <col min="7" max="8" width="7" style="12" customWidth="1"/>
    <col min="9" max="10" width="9" style="12" customWidth="1"/>
    <col min="11" max="11" width="11.5703125" style="12"/>
    <col min="12" max="12" width="9.85546875" style="12" customWidth="1"/>
    <col min="13" max="14" width="11.5703125" style="12"/>
    <col min="15" max="15" width="7.5703125" style="12" customWidth="1"/>
    <col min="16" max="16" width="8.140625" style="12" customWidth="1"/>
    <col min="17" max="17" width="6.85546875" style="12" customWidth="1"/>
    <col min="18" max="19" width="5.85546875" style="12" customWidth="1"/>
    <col min="20" max="20" width="7.85546875" style="12" customWidth="1"/>
    <col min="21" max="21" width="9.85546875" style="12" customWidth="1"/>
    <col min="22" max="22" width="11.5703125" style="12"/>
    <col min="23" max="23" width="9.85546875" style="12" customWidth="1"/>
    <col min="24" max="25" width="11.5703125" style="12"/>
    <col min="26" max="26" width="7.5703125" style="12" customWidth="1"/>
    <col min="27" max="27" width="7.85546875" style="12" customWidth="1"/>
    <col min="28" max="28" width="6.85546875" style="12" customWidth="1"/>
    <col min="29" max="30" width="5.85546875" style="12" customWidth="1"/>
    <col min="31" max="31" width="7.85546875" style="12" customWidth="1"/>
    <col min="32" max="32" width="8.42578125" style="12" customWidth="1"/>
    <col min="33" max="1013" width="11.5703125" style="12"/>
    <col min="1014" max="1025" width="11.5703125" style="13"/>
  </cols>
  <sheetData>
    <row r="1" spans="1:32" ht="15.75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4"/>
      <c r="Z1" s="15"/>
      <c r="AA1" s="15"/>
      <c r="AB1" s="15"/>
      <c r="AC1" s="15"/>
      <c r="AD1" s="15"/>
      <c r="AE1" s="15"/>
      <c r="AF1" s="14"/>
    </row>
    <row r="2" spans="1:32" ht="15.75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4"/>
      <c r="Z2" s="15"/>
      <c r="AA2" s="15"/>
      <c r="AB2" s="15"/>
      <c r="AC2" s="15"/>
      <c r="AD2" s="15"/>
      <c r="AE2" s="15"/>
      <c r="AF2" s="14"/>
    </row>
    <row r="3" spans="1:32" x14ac:dyDescent="0.2">
      <c r="A3" s="14"/>
      <c r="B3" s="14"/>
      <c r="C3" s="14"/>
      <c r="D3" s="15"/>
      <c r="E3" s="15"/>
      <c r="F3" s="15"/>
      <c r="G3" s="15"/>
      <c r="H3" s="15"/>
      <c r="I3" s="15"/>
      <c r="J3" s="14"/>
      <c r="K3" s="14"/>
      <c r="L3" s="14"/>
      <c r="M3" s="14"/>
      <c r="N3" s="14"/>
      <c r="O3" s="15"/>
      <c r="P3" s="15"/>
      <c r="Q3" s="15"/>
      <c r="R3" s="15"/>
      <c r="S3" s="15"/>
      <c r="T3" s="15"/>
      <c r="U3" s="14"/>
      <c r="V3"/>
      <c r="W3" s="14"/>
      <c r="X3" s="14"/>
      <c r="Y3" s="14"/>
      <c r="Z3" s="15"/>
      <c r="AA3" s="15"/>
      <c r="AB3" s="15"/>
      <c r="AC3" s="15"/>
      <c r="AD3" s="15"/>
      <c r="AE3" s="15"/>
      <c r="AF3" s="14"/>
    </row>
    <row r="4" spans="1:32" x14ac:dyDescent="0.2">
      <c r="A4" s="16" t="s">
        <v>2</v>
      </c>
      <c r="B4" s="16" t="s">
        <v>3</v>
      </c>
      <c r="C4" s="16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6" t="s">
        <v>11</v>
      </c>
      <c r="K4" s="16"/>
      <c r="L4" s="16" t="s">
        <v>2</v>
      </c>
      <c r="M4" s="16" t="s">
        <v>3</v>
      </c>
      <c r="N4" s="16" t="s">
        <v>4</v>
      </c>
      <c r="O4" s="17" t="s">
        <v>5</v>
      </c>
      <c r="P4" s="17" t="s">
        <v>6</v>
      </c>
      <c r="Q4" s="17" t="s">
        <v>7</v>
      </c>
      <c r="R4" s="17" t="s">
        <v>8</v>
      </c>
      <c r="S4" s="17" t="s">
        <v>9</v>
      </c>
      <c r="T4" s="17" t="s">
        <v>10</v>
      </c>
      <c r="U4" s="16" t="s">
        <v>12</v>
      </c>
      <c r="V4" s="18"/>
      <c r="W4" s="16" t="s">
        <v>2</v>
      </c>
      <c r="X4" s="16" t="s">
        <v>3</v>
      </c>
      <c r="Y4" s="16" t="s">
        <v>4</v>
      </c>
      <c r="Z4" s="17" t="s">
        <v>5</v>
      </c>
      <c r="AA4" s="17" t="s">
        <v>6</v>
      </c>
      <c r="AB4" s="17" t="s">
        <v>7</v>
      </c>
      <c r="AC4" s="17" t="s">
        <v>8</v>
      </c>
      <c r="AD4" s="17" t="s">
        <v>9</v>
      </c>
      <c r="AE4" s="17" t="s">
        <v>10</v>
      </c>
      <c r="AF4" s="16" t="s">
        <v>13</v>
      </c>
    </row>
    <row r="5" spans="1:32" x14ac:dyDescent="0.2">
      <c r="A5" s="19" t="s">
        <v>14</v>
      </c>
      <c r="B5" s="20" t="s">
        <v>15</v>
      </c>
      <c r="C5" s="20" t="s">
        <v>16</v>
      </c>
      <c r="D5" s="21">
        <v>1.0759999999999999E-3</v>
      </c>
      <c r="E5" s="21">
        <v>0.77690000000000003</v>
      </c>
      <c r="F5" s="21">
        <v>17</v>
      </c>
      <c r="G5" s="21">
        <v>0.92669999999999997</v>
      </c>
      <c r="H5" s="21">
        <v>2.7650000000000001</v>
      </c>
      <c r="I5" s="21">
        <v>104.5</v>
      </c>
      <c r="J5" s="22"/>
      <c r="K5" s="22"/>
      <c r="L5" s="19" t="s">
        <v>14</v>
      </c>
      <c r="M5" s="20" t="s">
        <v>15</v>
      </c>
      <c r="N5" s="20" t="s">
        <v>16</v>
      </c>
      <c r="O5" s="21">
        <v>2.009E-2</v>
      </c>
      <c r="P5" s="21">
        <v>1</v>
      </c>
      <c r="Q5" s="21">
        <v>5.6669999999999998</v>
      </c>
      <c r="R5" s="21">
        <v>0.72489999999999999</v>
      </c>
      <c r="S5" s="21">
        <v>1.369</v>
      </c>
      <c r="T5" s="21">
        <v>23.46</v>
      </c>
      <c r="U5" s="23"/>
      <c r="V5"/>
      <c r="W5" s="19" t="s">
        <v>17</v>
      </c>
      <c r="X5" s="20" t="s">
        <v>18</v>
      </c>
      <c r="Y5" s="20" t="s">
        <v>19</v>
      </c>
      <c r="Z5" s="21">
        <v>3.1189999999999998E-3</v>
      </c>
      <c r="AA5" s="21">
        <v>0.98519999999999996</v>
      </c>
      <c r="AB5" s="21" t="s">
        <v>20</v>
      </c>
      <c r="AC5" s="21" t="s">
        <v>20</v>
      </c>
      <c r="AD5" s="21" t="s">
        <v>20</v>
      </c>
      <c r="AE5" s="21" t="s">
        <v>20</v>
      </c>
      <c r="AF5" s="23"/>
    </row>
    <row r="6" spans="1:32" x14ac:dyDescent="0.2">
      <c r="A6" s="19" t="s">
        <v>21</v>
      </c>
      <c r="B6" s="20" t="s">
        <v>18</v>
      </c>
      <c r="C6" s="20" t="s">
        <v>16</v>
      </c>
      <c r="D6" s="21">
        <v>3.3430000000000001E-3</v>
      </c>
      <c r="E6" s="21">
        <v>0.99029999999999996</v>
      </c>
      <c r="F6" s="21">
        <v>13.33</v>
      </c>
      <c r="G6" s="21">
        <v>0.91059999999999997</v>
      </c>
      <c r="H6" s="21">
        <v>2.238</v>
      </c>
      <c r="I6" s="21">
        <v>79.44</v>
      </c>
      <c r="J6"/>
      <c r="K6"/>
      <c r="L6" s="19" t="s">
        <v>21</v>
      </c>
      <c r="M6" s="20" t="s">
        <v>18</v>
      </c>
      <c r="N6" s="20" t="s">
        <v>16</v>
      </c>
      <c r="O6" s="21">
        <v>2.0109999999999999E-2</v>
      </c>
      <c r="P6" s="21">
        <v>1</v>
      </c>
      <c r="Q6" s="21">
        <v>5.867</v>
      </c>
      <c r="R6" s="21">
        <v>0.72119999999999995</v>
      </c>
      <c r="S6" s="21">
        <v>1.427</v>
      </c>
      <c r="T6" s="21">
        <v>24.11</v>
      </c>
      <c r="U6"/>
      <c r="V6"/>
      <c r="W6" s="19" t="s">
        <v>22</v>
      </c>
      <c r="X6" s="20" t="s">
        <v>15</v>
      </c>
      <c r="Y6" s="20" t="s">
        <v>16</v>
      </c>
      <c r="Z6" s="21">
        <v>1.2239999999999999E-2</v>
      </c>
      <c r="AA6" s="21">
        <v>1</v>
      </c>
      <c r="AB6" s="21">
        <v>0.12</v>
      </c>
      <c r="AC6" s="21">
        <v>0.8165</v>
      </c>
      <c r="AD6" s="21">
        <v>2.4219999999999998E-2</v>
      </c>
      <c r="AE6" s="21">
        <v>0.59450000000000003</v>
      </c>
    </row>
    <row r="7" spans="1:32" x14ac:dyDescent="0.2">
      <c r="A7" s="19" t="s">
        <v>23</v>
      </c>
      <c r="B7" s="20" t="s">
        <v>15</v>
      </c>
      <c r="C7" s="20" t="s">
        <v>18</v>
      </c>
      <c r="D7" s="21">
        <v>3.5630000000000002E-2</v>
      </c>
      <c r="E7" s="21">
        <v>1</v>
      </c>
      <c r="F7" s="21" t="s">
        <v>20</v>
      </c>
      <c r="G7" s="21" t="s">
        <v>20</v>
      </c>
      <c r="H7" s="21" t="s">
        <v>20</v>
      </c>
      <c r="I7" s="21" t="s">
        <v>20</v>
      </c>
      <c r="J7"/>
      <c r="K7"/>
      <c r="L7" s="19" t="s">
        <v>24</v>
      </c>
      <c r="M7" s="20" t="s">
        <v>18</v>
      </c>
      <c r="N7" s="20" t="s">
        <v>19</v>
      </c>
      <c r="O7" s="21">
        <v>4.7960000000000003E-2</v>
      </c>
      <c r="P7" s="21">
        <v>1</v>
      </c>
      <c r="Q7" s="21" t="s">
        <v>20</v>
      </c>
      <c r="R7" s="21" t="s">
        <v>20</v>
      </c>
      <c r="S7" s="21" t="s">
        <v>20</v>
      </c>
      <c r="T7" s="21" t="s">
        <v>20</v>
      </c>
      <c r="U7"/>
      <c r="V7"/>
      <c r="W7" s="19" t="s">
        <v>25</v>
      </c>
      <c r="X7" s="20" t="s">
        <v>15</v>
      </c>
      <c r="Y7" s="20" t="s">
        <v>16</v>
      </c>
      <c r="Z7" s="21">
        <v>1.7670000000000002E-2</v>
      </c>
      <c r="AA7" s="21">
        <v>1</v>
      </c>
      <c r="AB7" s="21">
        <v>0</v>
      </c>
      <c r="AC7" s="21" t="s">
        <v>26</v>
      </c>
      <c r="AD7" s="21">
        <v>0</v>
      </c>
      <c r="AE7" s="21" t="s">
        <v>27</v>
      </c>
    </row>
    <row r="8" spans="1:32" x14ac:dyDescent="0.2">
      <c r="A8" s="19" t="s">
        <v>28</v>
      </c>
      <c r="B8" s="20" t="s">
        <v>19</v>
      </c>
      <c r="C8" s="20" t="s">
        <v>18</v>
      </c>
      <c r="D8" s="21">
        <v>3.5389999999999998E-2</v>
      </c>
      <c r="E8" s="21">
        <v>1</v>
      </c>
      <c r="F8" s="21">
        <v>5.6669999999999998</v>
      </c>
      <c r="G8" s="21">
        <v>0.78380000000000005</v>
      </c>
      <c r="H8" s="21">
        <v>1.2190000000000001</v>
      </c>
      <c r="I8" s="21">
        <v>26.33</v>
      </c>
      <c r="J8"/>
      <c r="K8"/>
      <c r="L8" s="19" t="s">
        <v>28</v>
      </c>
      <c r="M8" s="20" t="s">
        <v>19</v>
      </c>
      <c r="N8" s="20" t="s">
        <v>18</v>
      </c>
      <c r="O8" s="21">
        <v>2.7490000000000001E-2</v>
      </c>
      <c r="P8" s="21">
        <v>1</v>
      </c>
      <c r="Q8" s="21">
        <v>8</v>
      </c>
      <c r="R8" s="21">
        <v>0.88580000000000003</v>
      </c>
      <c r="S8" s="21">
        <v>1.409</v>
      </c>
      <c r="T8" s="21">
        <v>45.41</v>
      </c>
      <c r="U8"/>
      <c r="V8"/>
      <c r="W8" s="19" t="s">
        <v>29</v>
      </c>
      <c r="X8" s="20" t="s">
        <v>15</v>
      </c>
      <c r="Y8" s="20" t="s">
        <v>16</v>
      </c>
      <c r="Z8" s="21">
        <v>4.6489999999999997E-2</v>
      </c>
      <c r="AA8" s="21">
        <v>1</v>
      </c>
      <c r="AB8" s="21" t="s">
        <v>20</v>
      </c>
      <c r="AC8" s="21" t="s">
        <v>20</v>
      </c>
      <c r="AD8" s="21" t="s">
        <v>20</v>
      </c>
      <c r="AE8" s="21" t="s">
        <v>20</v>
      </c>
    </row>
    <row r="9" spans="1:32" x14ac:dyDescent="0.2">
      <c r="A9" s="19" t="s">
        <v>30</v>
      </c>
      <c r="B9" s="20" t="s">
        <v>16</v>
      </c>
      <c r="C9" s="20" t="s">
        <v>15</v>
      </c>
      <c r="D9" s="21">
        <v>3.569E-2</v>
      </c>
      <c r="E9" s="21">
        <v>1</v>
      </c>
      <c r="F9" s="21">
        <v>0</v>
      </c>
      <c r="G9" s="21" t="s">
        <v>26</v>
      </c>
      <c r="H9" s="21">
        <v>0</v>
      </c>
      <c r="I9" s="21" t="s">
        <v>27</v>
      </c>
      <c r="J9"/>
      <c r="K9"/>
      <c r="L9" s="19" t="s">
        <v>31</v>
      </c>
      <c r="M9" s="20" t="s">
        <v>18</v>
      </c>
      <c r="N9" s="20" t="s">
        <v>19</v>
      </c>
      <c r="O9" s="21">
        <v>4.4350000000000001E-2</v>
      </c>
      <c r="P9" s="21">
        <v>1</v>
      </c>
      <c r="Q9" s="21">
        <v>0</v>
      </c>
      <c r="R9" s="21" t="s">
        <v>26</v>
      </c>
      <c r="S9" s="21">
        <v>0</v>
      </c>
      <c r="T9" s="21" t="s">
        <v>27</v>
      </c>
      <c r="U9"/>
      <c r="V9"/>
      <c r="W9" s="19" t="s">
        <v>32</v>
      </c>
      <c r="X9" s="20" t="s">
        <v>18</v>
      </c>
      <c r="Y9" s="20" t="s">
        <v>19</v>
      </c>
      <c r="Z9" s="21">
        <v>4.5679999999999998E-2</v>
      </c>
      <c r="AA9" s="21">
        <v>1</v>
      </c>
      <c r="AB9" s="21">
        <v>0.1429</v>
      </c>
      <c r="AC9" s="21">
        <v>0.92579999999999996</v>
      </c>
      <c r="AD9" s="21">
        <v>2.3269999999999999E-2</v>
      </c>
      <c r="AE9" s="21">
        <v>0.87690000000000001</v>
      </c>
    </row>
    <row r="10" spans="1:32" x14ac:dyDescent="0.2">
      <c r="A10" s="19" t="s">
        <v>22</v>
      </c>
      <c r="B10" s="20" t="s">
        <v>15</v>
      </c>
      <c r="C10" s="20" t="s">
        <v>16</v>
      </c>
      <c r="D10" s="21">
        <v>3.542E-2</v>
      </c>
      <c r="E10" s="21">
        <v>1</v>
      </c>
      <c r="F10" s="21">
        <v>6.25</v>
      </c>
      <c r="G10" s="21">
        <v>0.79059999999999997</v>
      </c>
      <c r="H10" s="21">
        <v>1.327</v>
      </c>
      <c r="I10" s="21">
        <v>29.43</v>
      </c>
      <c r="J10"/>
      <c r="K10"/>
      <c r="L10" s="19" t="s">
        <v>33</v>
      </c>
      <c r="M10" s="20" t="s">
        <v>18</v>
      </c>
      <c r="N10" s="20" t="s">
        <v>15</v>
      </c>
      <c r="O10" s="21">
        <v>4.3290000000000002E-2</v>
      </c>
      <c r="P10" s="21">
        <v>1</v>
      </c>
      <c r="Q10" s="21">
        <v>0</v>
      </c>
      <c r="R10" s="21" t="s">
        <v>26</v>
      </c>
      <c r="S10" s="21">
        <v>0</v>
      </c>
      <c r="T10" s="21" t="s">
        <v>27</v>
      </c>
      <c r="U10"/>
      <c r="V10"/>
      <c r="W10" s="19" t="s">
        <v>33</v>
      </c>
      <c r="X10" s="20" t="s">
        <v>18</v>
      </c>
      <c r="Y10" s="20" t="s">
        <v>15</v>
      </c>
      <c r="Z10" s="21">
        <v>4.3290000000000002E-2</v>
      </c>
      <c r="AA10" s="21">
        <v>1</v>
      </c>
      <c r="AB10" s="21">
        <v>0</v>
      </c>
      <c r="AC10" s="21" t="s">
        <v>26</v>
      </c>
      <c r="AD10" s="21">
        <v>0</v>
      </c>
      <c r="AE10" s="21" t="s">
        <v>27</v>
      </c>
    </row>
    <row r="11" spans="1:32" x14ac:dyDescent="0.2">
      <c r="A11" s="19" t="s">
        <v>34</v>
      </c>
      <c r="B11" s="20" t="s">
        <v>18</v>
      </c>
      <c r="C11" s="20" t="s">
        <v>19</v>
      </c>
      <c r="D11" s="21">
        <v>1.976E-2</v>
      </c>
      <c r="E11" s="21">
        <v>1</v>
      </c>
      <c r="F11" s="21">
        <v>0</v>
      </c>
      <c r="G11" s="21" t="s">
        <v>26</v>
      </c>
      <c r="H11" s="21">
        <v>0</v>
      </c>
      <c r="I11" s="21" t="s">
        <v>27</v>
      </c>
      <c r="J11"/>
      <c r="K11"/>
      <c r="L11" s="19" t="s">
        <v>35</v>
      </c>
      <c r="M11" s="20" t="s">
        <v>18</v>
      </c>
      <c r="N11" s="20" t="s">
        <v>15</v>
      </c>
      <c r="O11" s="21">
        <v>4.2380000000000001E-2</v>
      </c>
      <c r="P11" s="21">
        <v>1</v>
      </c>
      <c r="Q11" s="21">
        <v>0.2</v>
      </c>
      <c r="R11" s="21">
        <v>0.73309999999999997</v>
      </c>
      <c r="S11" s="21">
        <v>4.7530000000000003E-2</v>
      </c>
      <c r="T11" s="21">
        <v>0.84160000000000001</v>
      </c>
      <c r="U11"/>
      <c r="V11"/>
      <c r="W11" s="19" t="s">
        <v>36</v>
      </c>
      <c r="X11" s="20" t="s">
        <v>18</v>
      </c>
      <c r="Y11" s="20" t="s">
        <v>19</v>
      </c>
      <c r="Z11" s="21">
        <v>4.0739999999999998E-2</v>
      </c>
      <c r="AA11" s="21">
        <v>1</v>
      </c>
      <c r="AB11" s="21" t="s">
        <v>20</v>
      </c>
      <c r="AC11" s="21" t="s">
        <v>20</v>
      </c>
      <c r="AD11" s="21" t="s">
        <v>20</v>
      </c>
      <c r="AE11" s="21" t="s">
        <v>20</v>
      </c>
    </row>
    <row r="12" spans="1:32" x14ac:dyDescent="0.2">
      <c r="A12" s="19" t="s">
        <v>37</v>
      </c>
      <c r="B12" s="20" t="s">
        <v>19</v>
      </c>
      <c r="C12" s="20" t="s">
        <v>18</v>
      </c>
      <c r="D12" s="21">
        <v>2.4969999999999999E-2</v>
      </c>
      <c r="E12" s="21">
        <v>1</v>
      </c>
      <c r="F12" s="21">
        <v>0.1905</v>
      </c>
      <c r="G12" s="21">
        <v>0.7278</v>
      </c>
      <c r="H12" s="21">
        <v>4.5740000000000003E-2</v>
      </c>
      <c r="I12" s="21">
        <v>0.79320000000000002</v>
      </c>
      <c r="J12"/>
      <c r="K12"/>
      <c r="L12" s="19" t="s">
        <v>38</v>
      </c>
      <c r="M12" s="20" t="s">
        <v>16</v>
      </c>
      <c r="N12" s="20" t="s">
        <v>15</v>
      </c>
      <c r="O12" s="21">
        <v>1.3559999999999999E-2</v>
      </c>
      <c r="P12" s="21">
        <v>1</v>
      </c>
      <c r="Q12" s="21">
        <v>0</v>
      </c>
      <c r="R12" s="21" t="s">
        <v>26</v>
      </c>
      <c r="S12" s="21">
        <v>0</v>
      </c>
      <c r="T12" s="21" t="s">
        <v>27</v>
      </c>
      <c r="U12"/>
      <c r="V12"/>
      <c r="W12" s="19" t="s">
        <v>39</v>
      </c>
      <c r="X12" s="20" t="s">
        <v>18</v>
      </c>
      <c r="Y12" s="20" t="s">
        <v>16</v>
      </c>
      <c r="Z12" s="21">
        <v>2.4559999999999998E-2</v>
      </c>
      <c r="AA12" s="21">
        <v>1</v>
      </c>
      <c r="AB12" s="21">
        <v>0.125</v>
      </c>
      <c r="AC12" s="21">
        <v>0.88029999999999997</v>
      </c>
      <c r="AD12" s="21">
        <v>2.2259999999999999E-2</v>
      </c>
      <c r="AE12" s="21">
        <v>0.70189999999999997</v>
      </c>
    </row>
    <row r="13" spans="1:32" x14ac:dyDescent="0.2">
      <c r="A13" s="19" t="s">
        <v>40</v>
      </c>
      <c r="B13" s="20" t="s">
        <v>15</v>
      </c>
      <c r="C13" s="20" t="s">
        <v>19</v>
      </c>
      <c r="D13" s="21">
        <v>2.0420000000000001E-2</v>
      </c>
      <c r="E13" s="21">
        <v>1</v>
      </c>
      <c r="F13" s="21">
        <v>6</v>
      </c>
      <c r="G13" s="21">
        <v>0.76380000000000003</v>
      </c>
      <c r="H13" s="21">
        <v>1.343</v>
      </c>
      <c r="I13" s="21">
        <v>26.81</v>
      </c>
      <c r="J13"/>
      <c r="K13"/>
      <c r="L13" s="19" t="s">
        <v>41</v>
      </c>
      <c r="M13" s="20" t="s">
        <v>16</v>
      </c>
      <c r="N13" s="20" t="s">
        <v>18</v>
      </c>
      <c r="O13" s="21">
        <v>3.09E-2</v>
      </c>
      <c r="P13" s="21">
        <v>1</v>
      </c>
      <c r="Q13" s="21">
        <v>0</v>
      </c>
      <c r="R13" s="21" t="s">
        <v>26</v>
      </c>
      <c r="S13" s="21">
        <v>0</v>
      </c>
      <c r="T13" s="21" t="s">
        <v>27</v>
      </c>
      <c r="U13"/>
      <c r="V13"/>
      <c r="W13" s="19" t="s">
        <v>42</v>
      </c>
      <c r="X13" s="20" t="s">
        <v>16</v>
      </c>
      <c r="Y13" s="20" t="s">
        <v>15</v>
      </c>
      <c r="Z13" s="21">
        <v>2.4750000000000001E-2</v>
      </c>
      <c r="AA13" s="21">
        <v>1</v>
      </c>
      <c r="AB13" s="21">
        <v>10.83</v>
      </c>
      <c r="AC13" s="21">
        <v>1.123</v>
      </c>
      <c r="AD13" s="21">
        <v>1.2</v>
      </c>
      <c r="AE13" s="21">
        <v>97.8</v>
      </c>
    </row>
    <row r="14" spans="1:32" x14ac:dyDescent="0.2">
      <c r="A14" s="19" t="s">
        <v>43</v>
      </c>
      <c r="B14" s="20" t="s">
        <v>16</v>
      </c>
      <c r="C14" s="20" t="s">
        <v>15</v>
      </c>
      <c r="D14" s="21">
        <v>4.36E-2</v>
      </c>
      <c r="E14" s="21">
        <v>1</v>
      </c>
      <c r="F14" s="21">
        <v>10.23</v>
      </c>
      <c r="G14" s="21">
        <v>1.1279999999999999</v>
      </c>
      <c r="H14" s="21">
        <v>1.121</v>
      </c>
      <c r="I14" s="21">
        <v>93.34</v>
      </c>
      <c r="J14"/>
      <c r="K14"/>
      <c r="L14" s="19" t="s">
        <v>36</v>
      </c>
      <c r="M14" s="20" t="s">
        <v>18</v>
      </c>
      <c r="N14" s="20" t="s">
        <v>19</v>
      </c>
      <c r="O14" s="21">
        <v>1.316E-2</v>
      </c>
      <c r="P14" s="21">
        <v>1</v>
      </c>
      <c r="Q14" s="21" t="s">
        <v>20</v>
      </c>
      <c r="R14" s="21" t="s">
        <v>20</v>
      </c>
      <c r="S14" s="21" t="s">
        <v>20</v>
      </c>
      <c r="T14" s="21" t="s">
        <v>20</v>
      </c>
      <c r="U14"/>
      <c r="V14"/>
      <c r="W14" s="19" t="s">
        <v>44</v>
      </c>
      <c r="X14" s="20" t="s">
        <v>16</v>
      </c>
      <c r="Y14" s="20" t="s">
        <v>19</v>
      </c>
      <c r="Z14" s="21">
        <v>4.4350000000000001E-2</v>
      </c>
      <c r="AA14" s="21">
        <v>1</v>
      </c>
      <c r="AB14" s="21">
        <v>0</v>
      </c>
      <c r="AC14" s="21" t="s">
        <v>26</v>
      </c>
      <c r="AD14" s="21">
        <v>0</v>
      </c>
      <c r="AE14" s="21" t="s">
        <v>27</v>
      </c>
    </row>
    <row r="15" spans="1:32" x14ac:dyDescent="0.2">
      <c r="A15" s="19" t="s">
        <v>44</v>
      </c>
      <c r="B15" s="20" t="s">
        <v>16</v>
      </c>
      <c r="C15" s="20" t="s">
        <v>19</v>
      </c>
      <c r="D15" s="21">
        <v>1.7069999999999998E-2</v>
      </c>
      <c r="E15" s="21">
        <v>1</v>
      </c>
      <c r="F15" s="21" t="s">
        <v>20</v>
      </c>
      <c r="G15" s="21" t="s">
        <v>20</v>
      </c>
      <c r="H15" s="21" t="s">
        <v>20</v>
      </c>
      <c r="I15" s="21" t="s">
        <v>20</v>
      </c>
      <c r="J15"/>
      <c r="K15"/>
      <c r="L15" s="19" t="s">
        <v>45</v>
      </c>
      <c r="M15" s="20" t="s">
        <v>18</v>
      </c>
      <c r="N15" s="20" t="s">
        <v>16</v>
      </c>
      <c r="O15" s="21">
        <v>3.4880000000000001E-2</v>
      </c>
      <c r="P15" s="21">
        <v>1</v>
      </c>
      <c r="Q15" s="21">
        <v>5.8330000000000002</v>
      </c>
      <c r="R15" s="21">
        <v>0.76690000000000003</v>
      </c>
      <c r="S15" s="21">
        <v>1.298</v>
      </c>
      <c r="T15" s="21">
        <v>26.22</v>
      </c>
      <c r="U15"/>
      <c r="V15"/>
      <c r="W15" s="19" t="s">
        <v>46</v>
      </c>
      <c r="X15" s="20" t="s">
        <v>19</v>
      </c>
      <c r="Y15" s="20" t="s">
        <v>18</v>
      </c>
      <c r="Z15" s="21">
        <v>4.4350000000000001E-2</v>
      </c>
      <c r="AA15" s="21">
        <v>1</v>
      </c>
      <c r="AB15" s="21">
        <v>0</v>
      </c>
      <c r="AC15" s="21" t="s">
        <v>26</v>
      </c>
      <c r="AD15" s="21">
        <v>0</v>
      </c>
      <c r="AE15" s="21" t="s">
        <v>27</v>
      </c>
    </row>
    <row r="16" spans="1:32" x14ac:dyDescent="0.2">
      <c r="A16" s="19" t="s">
        <v>46</v>
      </c>
      <c r="B16" s="20" t="s">
        <v>19</v>
      </c>
      <c r="C16" s="20" t="s">
        <v>18</v>
      </c>
      <c r="D16" s="21">
        <v>6.7239999999999999E-3</v>
      </c>
      <c r="E16" s="21">
        <v>0.99990000000000001</v>
      </c>
      <c r="F16" s="21" t="s">
        <v>20</v>
      </c>
      <c r="G16" s="21" t="s">
        <v>20</v>
      </c>
      <c r="H16" s="21" t="s">
        <v>20</v>
      </c>
      <c r="I16" s="21" t="s">
        <v>20</v>
      </c>
      <c r="J16"/>
      <c r="K16"/>
      <c r="L16" s="19" t="s">
        <v>47</v>
      </c>
      <c r="M16" s="20" t="s">
        <v>16</v>
      </c>
      <c r="N16" s="20" t="s">
        <v>15</v>
      </c>
      <c r="O16" s="21">
        <v>2.0760000000000001E-2</v>
      </c>
      <c r="P16" s="21">
        <v>1</v>
      </c>
      <c r="Q16" s="21" t="s">
        <v>20</v>
      </c>
      <c r="R16" s="21" t="s">
        <v>20</v>
      </c>
      <c r="S16" s="21" t="s">
        <v>20</v>
      </c>
      <c r="T16" s="21" t="s">
        <v>20</v>
      </c>
      <c r="U16"/>
      <c r="V16"/>
      <c r="W16" s="19" t="s">
        <v>48</v>
      </c>
      <c r="X16" s="20" t="s">
        <v>15</v>
      </c>
      <c r="Y16" s="20" t="s">
        <v>16</v>
      </c>
      <c r="Z16" s="21">
        <v>1.18E-2</v>
      </c>
      <c r="AA16" s="21">
        <v>1</v>
      </c>
      <c r="AB16" s="21">
        <v>7.0180000000000006E-2</v>
      </c>
      <c r="AC16" s="21">
        <v>1.159</v>
      </c>
      <c r="AD16" s="21">
        <v>7.2319999999999997E-3</v>
      </c>
      <c r="AE16" s="21">
        <v>0.68089999999999995</v>
      </c>
    </row>
    <row r="17" spans="1:31" x14ac:dyDescent="0.2">
      <c r="A17" s="19" t="s">
        <v>49</v>
      </c>
      <c r="B17" s="20" t="s">
        <v>19</v>
      </c>
      <c r="C17" s="20" t="s">
        <v>18</v>
      </c>
      <c r="D17" s="21">
        <v>3.653E-2</v>
      </c>
      <c r="E17" s="21">
        <v>1</v>
      </c>
      <c r="F17" s="21">
        <v>0.24490000000000001</v>
      </c>
      <c r="G17" s="21">
        <v>0.65920000000000001</v>
      </c>
      <c r="H17" s="21">
        <v>6.7280000000000006E-2</v>
      </c>
      <c r="I17" s="21">
        <v>0.89139999999999997</v>
      </c>
      <c r="J17"/>
      <c r="K17"/>
      <c r="L17" s="19" t="s">
        <v>50</v>
      </c>
      <c r="M17" s="20" t="s">
        <v>19</v>
      </c>
      <c r="N17" s="20" t="s">
        <v>16</v>
      </c>
      <c r="O17" s="21">
        <v>4.8339999999999999E-4</v>
      </c>
      <c r="P17" s="21">
        <v>0.4859</v>
      </c>
      <c r="Q17" s="21" t="s">
        <v>20</v>
      </c>
      <c r="R17" s="21" t="s">
        <v>20</v>
      </c>
      <c r="S17" s="21" t="s">
        <v>20</v>
      </c>
      <c r="T17" s="21" t="s">
        <v>20</v>
      </c>
      <c r="U17"/>
      <c r="V17"/>
      <c r="W17" s="19" t="s">
        <v>51</v>
      </c>
      <c r="X17" s="20" t="s">
        <v>18</v>
      </c>
      <c r="Y17" s="20" t="s">
        <v>15</v>
      </c>
      <c r="Z17" s="21">
        <v>2.7490000000000001E-2</v>
      </c>
      <c r="AA17" s="21">
        <v>1</v>
      </c>
      <c r="AB17" s="21">
        <v>0.125</v>
      </c>
      <c r="AC17" s="21">
        <v>0.88580000000000003</v>
      </c>
      <c r="AD17" s="21">
        <v>2.2020000000000001E-2</v>
      </c>
      <c r="AE17" s="21">
        <v>0.70950000000000002</v>
      </c>
    </row>
    <row r="18" spans="1:31" x14ac:dyDescent="0.2">
      <c r="A18" s="19" t="s">
        <v>52</v>
      </c>
      <c r="B18" s="20" t="s">
        <v>18</v>
      </c>
      <c r="C18" s="20" t="s">
        <v>19</v>
      </c>
      <c r="D18" s="21">
        <v>4.7960000000000003E-2</v>
      </c>
      <c r="E18" s="21">
        <v>1</v>
      </c>
      <c r="F18" s="21">
        <v>0</v>
      </c>
      <c r="G18" s="21" t="s">
        <v>26</v>
      </c>
      <c r="H18" s="21">
        <v>0</v>
      </c>
      <c r="I18" s="21" t="s">
        <v>27</v>
      </c>
      <c r="J18"/>
      <c r="K18"/>
      <c r="L18" s="19" t="s">
        <v>53</v>
      </c>
      <c r="M18" s="20" t="s">
        <v>16</v>
      </c>
      <c r="N18" s="20" t="s">
        <v>18</v>
      </c>
      <c r="O18" s="21">
        <v>4.1450000000000001E-2</v>
      </c>
      <c r="P18" s="21">
        <v>1</v>
      </c>
      <c r="Q18" s="21">
        <v>0</v>
      </c>
      <c r="R18" s="21" t="s">
        <v>26</v>
      </c>
      <c r="S18" s="21">
        <v>0</v>
      </c>
      <c r="T18" s="21" t="s">
        <v>27</v>
      </c>
      <c r="U18"/>
      <c r="V18"/>
      <c r="W18" s="19" t="s">
        <v>54</v>
      </c>
      <c r="X18" s="20" t="s">
        <v>16</v>
      </c>
      <c r="Y18" s="20" t="s">
        <v>19</v>
      </c>
      <c r="Z18" s="21">
        <v>3.9239999999999997E-2</v>
      </c>
      <c r="AA18" s="21">
        <v>1</v>
      </c>
      <c r="AB18" s="21" t="s">
        <v>20</v>
      </c>
      <c r="AC18" s="21" t="s">
        <v>20</v>
      </c>
      <c r="AD18" s="21" t="s">
        <v>20</v>
      </c>
      <c r="AE18" s="21" t="s">
        <v>20</v>
      </c>
    </row>
    <row r="19" spans="1:31" x14ac:dyDescent="0.2">
      <c r="A19" s="19" t="s">
        <v>50</v>
      </c>
      <c r="B19" s="20" t="s">
        <v>19</v>
      </c>
      <c r="C19" s="20" t="s">
        <v>16</v>
      </c>
      <c r="D19" s="21">
        <v>4.3909999999999999E-3</v>
      </c>
      <c r="E19" s="21">
        <v>0.99770000000000003</v>
      </c>
      <c r="F19" s="21" t="s">
        <v>20</v>
      </c>
      <c r="G19" s="21" t="s">
        <v>20</v>
      </c>
      <c r="H19" s="21" t="s">
        <v>20</v>
      </c>
      <c r="I19" s="21" t="s">
        <v>20</v>
      </c>
      <c r="J19"/>
      <c r="K19"/>
      <c r="L19" s="19" t="s">
        <v>55</v>
      </c>
      <c r="M19" s="20" t="s">
        <v>18</v>
      </c>
      <c r="N19" s="20" t="s">
        <v>19</v>
      </c>
      <c r="O19" s="21">
        <v>4.4019999999999997E-3</v>
      </c>
      <c r="P19" s="21">
        <v>0.99760000000000004</v>
      </c>
      <c r="Q19" s="21">
        <v>0.12239999999999999</v>
      </c>
      <c r="R19" s="21">
        <v>0.748</v>
      </c>
      <c r="S19" s="21">
        <v>2.826E-2</v>
      </c>
      <c r="T19" s="21">
        <v>0.53049999999999997</v>
      </c>
      <c r="U19"/>
      <c r="V19"/>
      <c r="W19" s="19" t="s">
        <v>56</v>
      </c>
      <c r="X19" s="20" t="s">
        <v>18</v>
      </c>
      <c r="Y19" s="20" t="s">
        <v>16</v>
      </c>
      <c r="Z19" s="21">
        <v>3.3480000000000003E-2</v>
      </c>
      <c r="AA19" s="21">
        <v>1</v>
      </c>
      <c r="AB19" s="21">
        <v>0</v>
      </c>
      <c r="AC19" s="21" t="s">
        <v>26</v>
      </c>
      <c r="AD19" s="21">
        <v>0</v>
      </c>
      <c r="AE19" s="21" t="s">
        <v>27</v>
      </c>
    </row>
    <row r="20" spans="1:31" x14ac:dyDescent="0.2">
      <c r="A20" s="19" t="s">
        <v>53</v>
      </c>
      <c r="B20" s="20" t="s">
        <v>16</v>
      </c>
      <c r="C20" s="20" t="s">
        <v>18</v>
      </c>
      <c r="D20" s="21">
        <v>3.09E-2</v>
      </c>
      <c r="E20" s="21">
        <v>1</v>
      </c>
      <c r="F20" s="21">
        <v>0</v>
      </c>
      <c r="G20" s="21" t="s">
        <v>26</v>
      </c>
      <c r="H20" s="21">
        <v>0</v>
      </c>
      <c r="I20" s="21" t="s">
        <v>27</v>
      </c>
      <c r="J20"/>
      <c r="K20"/>
      <c r="L20" s="19" t="s">
        <v>57</v>
      </c>
      <c r="M20" s="20" t="s">
        <v>16</v>
      </c>
      <c r="N20" s="20" t="s">
        <v>18</v>
      </c>
      <c r="O20" s="21">
        <v>4.9180000000000001E-2</v>
      </c>
      <c r="P20" s="21">
        <v>1</v>
      </c>
      <c r="Q20" s="21" t="s">
        <v>20</v>
      </c>
      <c r="R20" s="21" t="s">
        <v>20</v>
      </c>
      <c r="S20" s="21" t="s">
        <v>20</v>
      </c>
      <c r="T20" s="21" t="s">
        <v>20</v>
      </c>
      <c r="U20"/>
      <c r="V20"/>
      <c r="W20" s="19" t="s">
        <v>58</v>
      </c>
      <c r="X20" s="20" t="s">
        <v>19</v>
      </c>
      <c r="Y20" s="20" t="s">
        <v>15</v>
      </c>
      <c r="Z20" s="21">
        <v>2.0420000000000001E-2</v>
      </c>
      <c r="AA20" s="21">
        <v>1</v>
      </c>
      <c r="AB20" s="21">
        <v>0.16669999999999999</v>
      </c>
      <c r="AC20" s="21">
        <v>0.76380000000000003</v>
      </c>
      <c r="AD20" s="21">
        <v>3.73E-2</v>
      </c>
      <c r="AE20" s="21">
        <v>0.74470000000000003</v>
      </c>
    </row>
    <row r="21" spans="1:31" x14ac:dyDescent="0.2">
      <c r="A21" s="19" t="s">
        <v>48</v>
      </c>
      <c r="B21" s="20" t="s">
        <v>15</v>
      </c>
      <c r="C21" s="20" t="s">
        <v>16</v>
      </c>
      <c r="D21" s="21">
        <v>2.5400000000000002E-3</v>
      </c>
      <c r="E21" s="21">
        <v>0.97060000000000002</v>
      </c>
      <c r="F21" s="21">
        <v>19</v>
      </c>
      <c r="G21" s="21">
        <v>1.129</v>
      </c>
      <c r="H21" s="21">
        <v>2.0779999999999998</v>
      </c>
      <c r="I21" s="21">
        <v>173.7</v>
      </c>
      <c r="J21"/>
      <c r="K21"/>
      <c r="L21" s="19" t="s">
        <v>59</v>
      </c>
      <c r="M21" s="20" t="s">
        <v>18</v>
      </c>
      <c r="N21" s="20" t="s">
        <v>16</v>
      </c>
      <c r="O21" s="21">
        <v>4.7960000000000003E-2</v>
      </c>
      <c r="P21" s="21">
        <v>1</v>
      </c>
      <c r="Q21" s="21" t="s">
        <v>20</v>
      </c>
      <c r="R21" s="21" t="s">
        <v>20</v>
      </c>
      <c r="S21" s="21" t="s">
        <v>20</v>
      </c>
      <c r="T21" s="21" t="s">
        <v>20</v>
      </c>
      <c r="U21"/>
      <c r="V21"/>
      <c r="W21" s="19" t="s">
        <v>60</v>
      </c>
      <c r="X21" s="20" t="s">
        <v>15</v>
      </c>
      <c r="Y21" s="20" t="s">
        <v>16</v>
      </c>
      <c r="Z21" s="21">
        <v>8.7889999999999999E-3</v>
      </c>
      <c r="AA21" s="21">
        <v>1</v>
      </c>
      <c r="AB21" s="21">
        <v>7.5830000000000002</v>
      </c>
      <c r="AC21" s="21">
        <v>0.77890000000000004</v>
      </c>
      <c r="AD21" s="21">
        <v>1.6479999999999999</v>
      </c>
      <c r="AE21" s="21">
        <v>34.9</v>
      </c>
    </row>
    <row r="22" spans="1:31" x14ac:dyDescent="0.2">
      <c r="A22" s="19" t="s">
        <v>61</v>
      </c>
      <c r="B22" s="20" t="s">
        <v>16</v>
      </c>
      <c r="C22" s="20" t="s">
        <v>19</v>
      </c>
      <c r="D22" s="21">
        <v>4.7120000000000002E-2</v>
      </c>
      <c r="E22" s="21">
        <v>1</v>
      </c>
      <c r="F22" s="21">
        <v>0</v>
      </c>
      <c r="G22" s="21" t="s">
        <v>26</v>
      </c>
      <c r="H22" s="21">
        <v>0</v>
      </c>
      <c r="I22" s="21" t="s">
        <v>27</v>
      </c>
      <c r="J22"/>
      <c r="K22"/>
      <c r="L22" s="19" t="s">
        <v>62</v>
      </c>
      <c r="M22" s="20" t="s">
        <v>16</v>
      </c>
      <c r="N22" s="20" t="s">
        <v>15</v>
      </c>
      <c r="O22" s="21">
        <v>2.5219999999999999E-3</v>
      </c>
      <c r="P22" s="21">
        <v>0.96879999999999999</v>
      </c>
      <c r="Q22" s="21">
        <v>0</v>
      </c>
      <c r="R22" s="21" t="s">
        <v>26</v>
      </c>
      <c r="S22" s="21">
        <v>0</v>
      </c>
      <c r="T22" s="21" t="s">
        <v>27</v>
      </c>
      <c r="U22"/>
      <c r="V22"/>
      <c r="W22" s="19" t="s">
        <v>63</v>
      </c>
      <c r="X22" s="20" t="s">
        <v>15</v>
      </c>
      <c r="Y22" s="20" t="s">
        <v>18</v>
      </c>
      <c r="Z22" s="21">
        <v>2.1579999999999998E-2</v>
      </c>
      <c r="AA22" s="21">
        <v>1</v>
      </c>
      <c r="AB22" s="21">
        <v>0</v>
      </c>
      <c r="AC22" s="21" t="s">
        <v>26</v>
      </c>
      <c r="AD22" s="21">
        <v>0</v>
      </c>
      <c r="AE22" s="21" t="s">
        <v>27</v>
      </c>
    </row>
    <row r="23" spans="1:31" x14ac:dyDescent="0.2">
      <c r="A23" s="19" t="s">
        <v>64</v>
      </c>
      <c r="B23" s="20" t="s">
        <v>19</v>
      </c>
      <c r="C23" s="20" t="s">
        <v>18</v>
      </c>
      <c r="D23" s="21">
        <v>4.2380000000000001E-2</v>
      </c>
      <c r="E23" s="21">
        <v>1</v>
      </c>
      <c r="F23" s="21">
        <v>0.2</v>
      </c>
      <c r="G23" s="21">
        <v>0.73309999999999997</v>
      </c>
      <c r="H23" s="21">
        <v>4.7530000000000003E-2</v>
      </c>
      <c r="I23" s="21">
        <v>0.84160000000000001</v>
      </c>
      <c r="J23"/>
      <c r="K23"/>
      <c r="L23" s="19" t="s">
        <v>51</v>
      </c>
      <c r="M23" s="20" t="s">
        <v>18</v>
      </c>
      <c r="N23" s="20" t="s">
        <v>15</v>
      </c>
      <c r="O23" s="21">
        <v>1.133E-2</v>
      </c>
      <c r="P23" s="21">
        <v>1</v>
      </c>
      <c r="Q23" s="21">
        <v>0.1111</v>
      </c>
      <c r="R23" s="21">
        <v>0.88190000000000002</v>
      </c>
      <c r="S23" s="21">
        <v>1.9730000000000001E-2</v>
      </c>
      <c r="T23" s="21">
        <v>0.62580000000000002</v>
      </c>
      <c r="U23"/>
      <c r="V23"/>
      <c r="W23" s="19" t="s">
        <v>65</v>
      </c>
      <c r="X23" s="20" t="s">
        <v>18</v>
      </c>
      <c r="Y23" s="20" t="s">
        <v>19</v>
      </c>
      <c r="Z23" s="21">
        <v>4.9669999999999999E-2</v>
      </c>
      <c r="AA23" s="21">
        <v>1</v>
      </c>
      <c r="AB23" s="21">
        <v>0.1648</v>
      </c>
      <c r="AC23" s="21">
        <v>0.86780000000000002</v>
      </c>
      <c r="AD23" s="21">
        <v>3.0089999999999999E-2</v>
      </c>
      <c r="AE23" s="21">
        <v>0.90310000000000001</v>
      </c>
    </row>
    <row r="24" spans="1:31" x14ac:dyDescent="0.2">
      <c r="A24" s="19" t="s">
        <v>66</v>
      </c>
      <c r="B24" s="20" t="s">
        <v>15</v>
      </c>
      <c r="C24" s="20" t="s">
        <v>16</v>
      </c>
      <c r="D24" s="21">
        <v>4.1450000000000001E-2</v>
      </c>
      <c r="E24" s="21">
        <v>1</v>
      </c>
      <c r="F24" s="21">
        <v>0</v>
      </c>
      <c r="G24" s="21" t="s">
        <v>26</v>
      </c>
      <c r="H24" s="21">
        <v>0</v>
      </c>
      <c r="I24" s="21" t="s">
        <v>27</v>
      </c>
      <c r="J24"/>
      <c r="K24"/>
      <c r="L24" s="19" t="s">
        <v>67</v>
      </c>
      <c r="M24" s="20" t="s">
        <v>15</v>
      </c>
      <c r="N24" s="20" t="s">
        <v>16</v>
      </c>
      <c r="O24" s="21">
        <v>3.09E-2</v>
      </c>
      <c r="P24" s="21">
        <v>1</v>
      </c>
      <c r="Q24" s="21">
        <v>0</v>
      </c>
      <c r="R24" s="21" t="s">
        <v>26</v>
      </c>
      <c r="S24" s="21">
        <v>0</v>
      </c>
      <c r="T24" s="21" t="s">
        <v>27</v>
      </c>
      <c r="U24"/>
      <c r="V24"/>
      <c r="W24" s="19" t="s">
        <v>68</v>
      </c>
      <c r="X24" s="20" t="s">
        <v>18</v>
      </c>
      <c r="Y24" s="20" t="s">
        <v>15</v>
      </c>
      <c r="Z24" s="21">
        <v>4.0739999999999998E-2</v>
      </c>
      <c r="AA24" s="21">
        <v>1</v>
      </c>
      <c r="AB24" s="21">
        <v>0</v>
      </c>
      <c r="AC24" s="21" t="s">
        <v>26</v>
      </c>
      <c r="AD24" s="21">
        <v>0</v>
      </c>
      <c r="AE24" s="21" t="s">
        <v>27</v>
      </c>
    </row>
    <row r="25" spans="1:31" x14ac:dyDescent="0.2">
      <c r="A25" s="19" t="s">
        <v>69</v>
      </c>
      <c r="B25" s="20" t="s">
        <v>18</v>
      </c>
      <c r="C25" s="20" t="s">
        <v>16</v>
      </c>
      <c r="D25" s="21">
        <v>4.9140000000000003E-2</v>
      </c>
      <c r="E25" s="21">
        <v>1</v>
      </c>
      <c r="F25" s="21">
        <v>0.1429</v>
      </c>
      <c r="G25" s="21">
        <v>0.89970000000000006</v>
      </c>
      <c r="H25" s="21">
        <v>2.4490000000000001E-2</v>
      </c>
      <c r="I25" s="21">
        <v>0.83320000000000005</v>
      </c>
      <c r="J25"/>
      <c r="K25"/>
      <c r="L25" s="19" t="s">
        <v>58</v>
      </c>
      <c r="M25" s="20" t="s">
        <v>19</v>
      </c>
      <c r="N25" s="20" t="s">
        <v>15</v>
      </c>
      <c r="O25" s="21">
        <v>2.0109999999999999E-2</v>
      </c>
      <c r="P25" s="21">
        <v>1</v>
      </c>
      <c r="Q25" s="21">
        <v>0.15559999999999999</v>
      </c>
      <c r="R25" s="21">
        <v>0.73680000000000001</v>
      </c>
      <c r="S25" s="21">
        <v>3.671E-2</v>
      </c>
      <c r="T25" s="21">
        <v>0.65920000000000001</v>
      </c>
      <c r="U25"/>
      <c r="V25"/>
      <c r="W25" s="19" t="s">
        <v>70</v>
      </c>
      <c r="X25" s="20" t="s">
        <v>16</v>
      </c>
      <c r="Y25" s="20" t="s">
        <v>15</v>
      </c>
      <c r="Z25" s="21">
        <v>4.3380000000000002E-2</v>
      </c>
      <c r="AA25" s="21">
        <v>1</v>
      </c>
      <c r="AB25" s="21" t="s">
        <v>20</v>
      </c>
      <c r="AC25" s="21" t="s">
        <v>20</v>
      </c>
      <c r="AD25" s="21" t="s">
        <v>20</v>
      </c>
      <c r="AE25" s="21" t="s">
        <v>20</v>
      </c>
    </row>
    <row r="26" spans="1:31" x14ac:dyDescent="0.2">
      <c r="A26" s="19" t="s">
        <v>71</v>
      </c>
      <c r="B26" s="20" t="s">
        <v>15</v>
      </c>
      <c r="C26" s="20" t="s">
        <v>16</v>
      </c>
      <c r="D26" s="21">
        <v>4.5880000000000001E-3</v>
      </c>
      <c r="E26" s="21">
        <v>0.99819999999999998</v>
      </c>
      <c r="F26" s="21" t="s">
        <v>20</v>
      </c>
      <c r="G26" s="21" t="s">
        <v>20</v>
      </c>
      <c r="H26" s="21" t="s">
        <v>20</v>
      </c>
      <c r="I26" s="21" t="s">
        <v>20</v>
      </c>
      <c r="J26"/>
      <c r="K26"/>
      <c r="L26" s="19" t="s">
        <v>72</v>
      </c>
      <c r="M26" s="20" t="s">
        <v>16</v>
      </c>
      <c r="N26" s="20" t="s">
        <v>15</v>
      </c>
      <c r="O26" s="21">
        <v>4.3709999999999999E-2</v>
      </c>
      <c r="P26" s="21">
        <v>1</v>
      </c>
      <c r="Q26" s="21">
        <v>5.2</v>
      </c>
      <c r="R26" s="21">
        <v>0.72589999999999999</v>
      </c>
      <c r="S26" s="21">
        <v>1.2529999999999999</v>
      </c>
      <c r="T26" s="21">
        <v>21.57</v>
      </c>
      <c r="U26"/>
      <c r="V26"/>
      <c r="W26" s="19" t="s">
        <v>73</v>
      </c>
      <c r="X26" s="20" t="s">
        <v>15</v>
      </c>
      <c r="Y26" s="20" t="s">
        <v>19</v>
      </c>
      <c r="Z26" s="21">
        <v>4.7050000000000002E-2</v>
      </c>
      <c r="AA26" s="21">
        <v>1</v>
      </c>
      <c r="AB26" s="21">
        <v>0.22500000000000001</v>
      </c>
      <c r="AC26" s="21">
        <v>0.70420000000000005</v>
      </c>
      <c r="AD26" s="21">
        <v>5.6599999999999998E-2</v>
      </c>
      <c r="AE26" s="21">
        <v>0.89449999999999996</v>
      </c>
    </row>
    <row r="27" spans="1:31" x14ac:dyDescent="0.2">
      <c r="A27" s="19" t="s">
        <v>74</v>
      </c>
      <c r="B27" s="20" t="s">
        <v>15</v>
      </c>
      <c r="C27" s="20" t="s">
        <v>16</v>
      </c>
      <c r="D27" s="21">
        <v>4.5880000000000001E-3</v>
      </c>
      <c r="E27" s="21">
        <v>0.99819999999999998</v>
      </c>
      <c r="F27" s="21" t="s">
        <v>20</v>
      </c>
      <c r="G27" s="21" t="s">
        <v>20</v>
      </c>
      <c r="H27" s="21" t="s">
        <v>20</v>
      </c>
      <c r="I27" s="21" t="s">
        <v>20</v>
      </c>
      <c r="J27"/>
      <c r="K27"/>
      <c r="L27" s="19" t="s">
        <v>63</v>
      </c>
      <c r="M27" s="20" t="s">
        <v>15</v>
      </c>
      <c r="N27" s="20" t="s">
        <v>18</v>
      </c>
      <c r="O27" s="21">
        <v>2.784E-2</v>
      </c>
      <c r="P27" s="21">
        <v>1</v>
      </c>
      <c r="Q27" s="21">
        <v>0</v>
      </c>
      <c r="R27" s="21" t="s">
        <v>26</v>
      </c>
      <c r="S27" s="21">
        <v>0</v>
      </c>
      <c r="T27" s="21" t="s">
        <v>27</v>
      </c>
      <c r="U27"/>
      <c r="V27"/>
      <c r="W27" s="19" t="s">
        <v>71</v>
      </c>
      <c r="X27" s="20" t="s">
        <v>15</v>
      </c>
      <c r="Y27" s="20" t="s">
        <v>16</v>
      </c>
      <c r="Z27" s="21">
        <v>5.0569999999999999E-3</v>
      </c>
      <c r="AA27" s="21">
        <v>0.99890000000000001</v>
      </c>
      <c r="AB27" s="21">
        <v>0</v>
      </c>
      <c r="AC27" s="21" t="s">
        <v>26</v>
      </c>
      <c r="AD27" s="21">
        <v>0</v>
      </c>
      <c r="AE27" s="21" t="s">
        <v>27</v>
      </c>
    </row>
    <row r="28" spans="1:31" x14ac:dyDescent="0.2">
      <c r="A28" s="19" t="s">
        <v>75</v>
      </c>
      <c r="B28" s="20" t="s">
        <v>18</v>
      </c>
      <c r="C28" s="20" t="s">
        <v>15</v>
      </c>
      <c r="D28" s="21">
        <v>2.6519999999999998E-2</v>
      </c>
      <c r="E28" s="21">
        <v>1</v>
      </c>
      <c r="F28" s="21">
        <v>0.1389</v>
      </c>
      <c r="G28" s="21">
        <v>0.88349999999999995</v>
      </c>
      <c r="H28" s="21">
        <v>2.4580000000000001E-2</v>
      </c>
      <c r="I28" s="21">
        <v>0.78469999999999995</v>
      </c>
      <c r="J28"/>
      <c r="K28"/>
      <c r="L28" s="19" t="s">
        <v>65</v>
      </c>
      <c r="M28" s="20" t="s">
        <v>18</v>
      </c>
      <c r="N28" s="20" t="s">
        <v>19</v>
      </c>
      <c r="O28" s="21">
        <v>4.9450000000000001E-2</v>
      </c>
      <c r="P28" s="21">
        <v>1</v>
      </c>
      <c r="Q28" s="21">
        <v>0.16070000000000001</v>
      </c>
      <c r="R28" s="21">
        <v>0.83989999999999998</v>
      </c>
      <c r="S28" s="21">
        <v>3.099E-2</v>
      </c>
      <c r="T28" s="21">
        <v>0.83360000000000001</v>
      </c>
      <c r="U28"/>
      <c r="V28"/>
      <c r="W28" s="19" t="s">
        <v>74</v>
      </c>
      <c r="X28" s="20" t="s">
        <v>15</v>
      </c>
      <c r="Y28" s="20" t="s">
        <v>16</v>
      </c>
      <c r="Z28" s="21">
        <v>3.653E-2</v>
      </c>
      <c r="AA28" s="21">
        <v>1</v>
      </c>
      <c r="AB28" s="21">
        <v>0</v>
      </c>
      <c r="AC28" s="21" t="s">
        <v>26</v>
      </c>
      <c r="AD28" s="21">
        <v>0</v>
      </c>
      <c r="AE28" s="21" t="s">
        <v>27</v>
      </c>
    </row>
    <row r="29" spans="1:31" x14ac:dyDescent="0.2">
      <c r="A29" s="19" t="s">
        <v>76</v>
      </c>
      <c r="B29" s="20" t="s">
        <v>16</v>
      </c>
      <c r="C29" s="20" t="s">
        <v>19</v>
      </c>
      <c r="D29" s="21">
        <v>1.316E-2</v>
      </c>
      <c r="E29" s="21">
        <v>1</v>
      </c>
      <c r="F29" s="21" t="s">
        <v>20</v>
      </c>
      <c r="G29" s="21" t="s">
        <v>20</v>
      </c>
      <c r="H29" s="21" t="s">
        <v>20</v>
      </c>
      <c r="I29" s="21" t="s">
        <v>20</v>
      </c>
      <c r="J29"/>
      <c r="K29"/>
      <c r="L29" s="19" t="s">
        <v>77</v>
      </c>
      <c r="M29" s="20" t="s">
        <v>16</v>
      </c>
      <c r="N29" s="20" t="s">
        <v>15</v>
      </c>
      <c r="O29" s="21">
        <v>1.634E-2</v>
      </c>
      <c r="P29" s="21">
        <v>1</v>
      </c>
      <c r="Q29" s="21" t="s">
        <v>20</v>
      </c>
      <c r="R29" s="21" t="s">
        <v>20</v>
      </c>
      <c r="S29" s="21" t="s">
        <v>20</v>
      </c>
      <c r="T29" s="21" t="s">
        <v>20</v>
      </c>
      <c r="U29"/>
      <c r="V29"/>
      <c r="W29" s="19" t="s">
        <v>78</v>
      </c>
      <c r="X29" s="20" t="s">
        <v>18</v>
      </c>
      <c r="Y29" s="20" t="s">
        <v>19</v>
      </c>
      <c r="Z29" s="21">
        <v>4.0750000000000001E-2</v>
      </c>
      <c r="AA29" s="21">
        <v>1</v>
      </c>
      <c r="AB29" s="21">
        <v>10.82</v>
      </c>
      <c r="AC29" s="21">
        <v>1.137</v>
      </c>
      <c r="AD29" s="21">
        <v>1.165</v>
      </c>
      <c r="AE29" s="21">
        <v>100.4</v>
      </c>
    </row>
    <row r="30" spans="1:31" x14ac:dyDescent="0.2">
      <c r="A30" s="19" t="s">
        <v>79</v>
      </c>
      <c r="B30" s="20" t="s">
        <v>16</v>
      </c>
      <c r="C30" s="20" t="s">
        <v>15</v>
      </c>
      <c r="D30" s="21">
        <v>4.7120000000000002E-2</v>
      </c>
      <c r="E30" s="21">
        <v>1</v>
      </c>
      <c r="F30" s="21">
        <v>0</v>
      </c>
      <c r="G30" s="21" t="s">
        <v>26</v>
      </c>
      <c r="H30" s="21">
        <v>0</v>
      </c>
      <c r="I30" s="21" t="s">
        <v>27</v>
      </c>
      <c r="J30"/>
      <c r="K30"/>
      <c r="L30" s="19" t="s">
        <v>80</v>
      </c>
      <c r="M30" s="20" t="s">
        <v>19</v>
      </c>
      <c r="N30" s="20" t="s">
        <v>18</v>
      </c>
      <c r="O30" s="21">
        <v>2.009E-2</v>
      </c>
      <c r="P30" s="21">
        <v>1</v>
      </c>
      <c r="Q30" s="21">
        <v>0.17649999999999999</v>
      </c>
      <c r="R30" s="21">
        <v>0.72489999999999999</v>
      </c>
      <c r="S30" s="21">
        <v>4.2619999999999998E-2</v>
      </c>
      <c r="T30" s="21">
        <v>0.73070000000000002</v>
      </c>
      <c r="U30"/>
      <c r="V30"/>
      <c r="W30" s="19" t="s">
        <v>75</v>
      </c>
      <c r="X30" s="20" t="s">
        <v>18</v>
      </c>
      <c r="Y30" s="20" t="s">
        <v>15</v>
      </c>
      <c r="Z30" s="21">
        <v>1.7770000000000001E-2</v>
      </c>
      <c r="AA30" s="21">
        <v>1</v>
      </c>
      <c r="AB30" s="21">
        <v>13.6</v>
      </c>
      <c r="AC30" s="21">
        <v>1.133</v>
      </c>
      <c r="AD30" s="21">
        <v>1.476</v>
      </c>
      <c r="AE30" s="21">
        <v>125.3</v>
      </c>
    </row>
    <row r="31" spans="1:31" x14ac:dyDescent="0.2">
      <c r="A31" s="19" t="s">
        <v>81</v>
      </c>
      <c r="B31" s="20" t="s">
        <v>16</v>
      </c>
      <c r="C31" s="20" t="s">
        <v>15</v>
      </c>
      <c r="D31" s="21">
        <v>1.2290000000000001E-3</v>
      </c>
      <c r="E31" s="21">
        <v>0.81889999999999996</v>
      </c>
      <c r="F31" s="21">
        <v>0</v>
      </c>
      <c r="G31" s="21" t="s">
        <v>26</v>
      </c>
      <c r="H31" s="21">
        <v>0</v>
      </c>
      <c r="I31" s="21" t="s">
        <v>27</v>
      </c>
      <c r="J31"/>
      <c r="K31"/>
      <c r="L31" s="19" t="s">
        <v>82</v>
      </c>
      <c r="M31" s="20" t="s">
        <v>16</v>
      </c>
      <c r="N31" s="20" t="s">
        <v>18</v>
      </c>
      <c r="O31" s="21">
        <v>7.6620000000000004E-3</v>
      </c>
      <c r="P31" s="21">
        <v>1</v>
      </c>
      <c r="Q31" s="21">
        <v>0.13370000000000001</v>
      </c>
      <c r="R31" s="21">
        <v>0.74139999999999995</v>
      </c>
      <c r="S31" s="21">
        <v>3.1260000000000003E-2</v>
      </c>
      <c r="T31" s="21">
        <v>0.57179999999999997</v>
      </c>
      <c r="U31"/>
      <c r="V31"/>
      <c r="W31" s="19" t="s">
        <v>83</v>
      </c>
      <c r="X31" s="20" t="s">
        <v>18</v>
      </c>
      <c r="Y31" s="20" t="s">
        <v>19</v>
      </c>
      <c r="Z31" s="21">
        <v>2.784E-2</v>
      </c>
      <c r="AA31" s="21">
        <v>1</v>
      </c>
      <c r="AB31" s="21" t="s">
        <v>20</v>
      </c>
      <c r="AC31" s="21" t="s">
        <v>20</v>
      </c>
      <c r="AD31" s="21" t="s">
        <v>20</v>
      </c>
      <c r="AE31" s="21" t="s">
        <v>20</v>
      </c>
    </row>
    <row r="32" spans="1:31" x14ac:dyDescent="0.2">
      <c r="A32" s="19" t="s">
        <v>84</v>
      </c>
      <c r="B32" s="20" t="s">
        <v>15</v>
      </c>
      <c r="C32" s="20" t="s">
        <v>18</v>
      </c>
      <c r="D32" s="21">
        <v>3.539E-3</v>
      </c>
      <c r="E32" s="21">
        <v>0.99250000000000005</v>
      </c>
      <c r="F32" s="21">
        <v>0</v>
      </c>
      <c r="G32" s="21" t="s">
        <v>26</v>
      </c>
      <c r="H32" s="21">
        <v>0</v>
      </c>
      <c r="I32" s="21" t="s">
        <v>27</v>
      </c>
      <c r="J32"/>
      <c r="K32"/>
      <c r="L32" s="19" t="s">
        <v>85</v>
      </c>
      <c r="M32" s="20" t="s">
        <v>19</v>
      </c>
      <c r="N32" s="20" t="s">
        <v>18</v>
      </c>
      <c r="O32" s="21">
        <v>4.7960000000000003E-2</v>
      </c>
      <c r="P32" s="21">
        <v>1</v>
      </c>
      <c r="Q32" s="21" t="s">
        <v>20</v>
      </c>
      <c r="R32" s="21" t="s">
        <v>20</v>
      </c>
      <c r="S32" s="21" t="s">
        <v>20</v>
      </c>
      <c r="T32" s="21" t="s">
        <v>20</v>
      </c>
      <c r="U32"/>
      <c r="V32"/>
      <c r="W32" s="19" t="s">
        <v>86</v>
      </c>
      <c r="X32" s="20" t="s">
        <v>18</v>
      </c>
      <c r="Y32" s="20" t="s">
        <v>19</v>
      </c>
      <c r="Z32" s="21">
        <v>4.1450000000000001E-2</v>
      </c>
      <c r="AA32" s="21">
        <v>1</v>
      </c>
      <c r="AB32" s="21">
        <v>0</v>
      </c>
      <c r="AC32" s="21" t="s">
        <v>26</v>
      </c>
      <c r="AD32" s="21">
        <v>0</v>
      </c>
      <c r="AE32" s="21" t="s">
        <v>27</v>
      </c>
    </row>
    <row r="33" spans="1:31" x14ac:dyDescent="0.2">
      <c r="A33" s="19" t="s">
        <v>87</v>
      </c>
      <c r="B33" s="20" t="s">
        <v>18</v>
      </c>
      <c r="C33" s="20" t="s">
        <v>19</v>
      </c>
      <c r="D33" s="21">
        <v>2.9489999999999999E-2</v>
      </c>
      <c r="E33" s="21">
        <v>1</v>
      </c>
      <c r="F33" s="21" t="s">
        <v>20</v>
      </c>
      <c r="G33" s="21" t="s">
        <v>20</v>
      </c>
      <c r="H33" s="21" t="s">
        <v>20</v>
      </c>
      <c r="I33" s="21" t="s">
        <v>20</v>
      </c>
      <c r="J33"/>
      <c r="K33"/>
      <c r="L33" s="19" t="s">
        <v>88</v>
      </c>
      <c r="M33" s="20" t="s">
        <v>19</v>
      </c>
      <c r="N33" s="20" t="s">
        <v>15</v>
      </c>
      <c r="O33" s="21">
        <v>2.6499999999999999E-2</v>
      </c>
      <c r="P33" s="21">
        <v>1</v>
      </c>
      <c r="Q33" s="21">
        <v>0.15</v>
      </c>
      <c r="R33" s="21">
        <v>0.83169999999999999</v>
      </c>
      <c r="S33" s="21">
        <v>2.9389999999999999E-2</v>
      </c>
      <c r="T33" s="21">
        <v>0.76559999999999995</v>
      </c>
      <c r="U33"/>
      <c r="V33"/>
      <c r="W33" s="19" t="s">
        <v>81</v>
      </c>
      <c r="X33" s="20" t="s">
        <v>16</v>
      </c>
      <c r="Y33" s="20" t="s">
        <v>15</v>
      </c>
      <c r="Z33" s="21">
        <v>2.401E-2</v>
      </c>
      <c r="AA33" s="21">
        <v>1</v>
      </c>
      <c r="AB33" s="21">
        <v>10.64</v>
      </c>
      <c r="AC33" s="21">
        <v>1.131</v>
      </c>
      <c r="AD33" s="21">
        <v>1.159</v>
      </c>
      <c r="AE33" s="21">
        <v>97.59</v>
      </c>
    </row>
    <row r="34" spans="1:31" x14ac:dyDescent="0.2">
      <c r="A34" s="19" t="s">
        <v>89</v>
      </c>
      <c r="B34" s="20" t="s">
        <v>19</v>
      </c>
      <c r="C34" s="20" t="s">
        <v>18</v>
      </c>
      <c r="D34" s="21">
        <v>2.1579999999999998E-2</v>
      </c>
      <c r="E34" s="21">
        <v>1</v>
      </c>
      <c r="F34" s="21">
        <v>0</v>
      </c>
      <c r="G34" s="21" t="s">
        <v>26</v>
      </c>
      <c r="H34" s="21">
        <v>0</v>
      </c>
      <c r="I34" s="21" t="s">
        <v>27</v>
      </c>
      <c r="J34"/>
      <c r="K34"/>
      <c r="L34" s="19" t="s">
        <v>76</v>
      </c>
      <c r="M34" s="20" t="s">
        <v>16</v>
      </c>
      <c r="N34" s="20" t="s">
        <v>19</v>
      </c>
      <c r="O34" s="21">
        <v>1.1950000000000001E-2</v>
      </c>
      <c r="P34" s="21">
        <v>1</v>
      </c>
      <c r="Q34" s="21" t="s">
        <v>20</v>
      </c>
      <c r="R34" s="21" t="s">
        <v>20</v>
      </c>
      <c r="S34" s="21" t="s">
        <v>20</v>
      </c>
      <c r="T34" s="21" t="s">
        <v>20</v>
      </c>
      <c r="U34"/>
      <c r="V34"/>
      <c r="W34" s="19" t="s">
        <v>90</v>
      </c>
      <c r="X34" s="20" t="s">
        <v>18</v>
      </c>
      <c r="Y34" s="20" t="s">
        <v>19</v>
      </c>
      <c r="Z34" s="21">
        <v>1.6990000000000002E-2</v>
      </c>
      <c r="AA34" s="21">
        <v>1</v>
      </c>
      <c r="AB34" s="21">
        <v>0</v>
      </c>
      <c r="AC34" s="21" t="s">
        <v>26</v>
      </c>
      <c r="AD34" s="21">
        <v>0</v>
      </c>
      <c r="AE34" s="21" t="s">
        <v>27</v>
      </c>
    </row>
    <row r="35" spans="1:31" x14ac:dyDescent="0.2">
      <c r="A35" s="19" t="s">
        <v>91</v>
      </c>
      <c r="B35" s="20" t="s">
        <v>19</v>
      </c>
      <c r="C35" s="20" t="s">
        <v>15</v>
      </c>
      <c r="D35" s="21">
        <v>6.3980000000000005E-4</v>
      </c>
      <c r="E35" s="21">
        <v>0.59050000000000002</v>
      </c>
      <c r="F35" s="21" t="s">
        <v>20</v>
      </c>
      <c r="G35" s="21" t="s">
        <v>20</v>
      </c>
      <c r="H35" s="21" t="s">
        <v>20</v>
      </c>
      <c r="I35" s="21" t="s">
        <v>20</v>
      </c>
      <c r="J35"/>
      <c r="K35"/>
      <c r="L35" s="19" t="s">
        <v>92</v>
      </c>
      <c r="M35" s="20" t="s">
        <v>16</v>
      </c>
      <c r="N35" s="20" t="s">
        <v>15</v>
      </c>
      <c r="O35" s="21">
        <v>1.823E-2</v>
      </c>
      <c r="P35" s="21">
        <v>1</v>
      </c>
      <c r="Q35" s="21">
        <v>13.75</v>
      </c>
      <c r="R35" s="21">
        <v>1.147</v>
      </c>
      <c r="S35" s="21">
        <v>1.452</v>
      </c>
      <c r="T35" s="21">
        <v>130.19999999999999</v>
      </c>
      <c r="U35"/>
      <c r="V35"/>
      <c r="W35" s="19" t="s">
        <v>93</v>
      </c>
      <c r="X35" s="20" t="s">
        <v>16</v>
      </c>
      <c r="Y35" s="20" t="s">
        <v>15</v>
      </c>
      <c r="Z35" s="21">
        <v>4.7120000000000002E-2</v>
      </c>
      <c r="AA35" s="21">
        <v>1</v>
      </c>
      <c r="AB35" s="21">
        <v>0</v>
      </c>
      <c r="AC35" s="21" t="s">
        <v>26</v>
      </c>
      <c r="AD35" s="21">
        <v>0</v>
      </c>
      <c r="AE35" s="21" t="s">
        <v>27</v>
      </c>
    </row>
    <row r="36" spans="1:31" x14ac:dyDescent="0.2">
      <c r="A36" s="19" t="s">
        <v>94</v>
      </c>
      <c r="B36" s="20" t="s">
        <v>16</v>
      </c>
      <c r="C36" s="20" t="s">
        <v>18</v>
      </c>
      <c r="D36" s="21">
        <v>6.3980000000000005E-4</v>
      </c>
      <c r="E36" s="21">
        <v>0.59050000000000002</v>
      </c>
      <c r="F36" s="21" t="s">
        <v>20</v>
      </c>
      <c r="G36" s="21" t="s">
        <v>20</v>
      </c>
      <c r="H36" s="21" t="s">
        <v>20</v>
      </c>
      <c r="I36" s="21" t="s">
        <v>20</v>
      </c>
      <c r="J36"/>
      <c r="K36"/>
      <c r="L36" s="19" t="s">
        <v>90</v>
      </c>
      <c r="M36" s="20" t="s">
        <v>18</v>
      </c>
      <c r="N36" s="20" t="s">
        <v>19</v>
      </c>
      <c r="O36" s="21">
        <v>2.784E-2</v>
      </c>
      <c r="P36" s="21">
        <v>1</v>
      </c>
      <c r="Q36" s="21">
        <v>0</v>
      </c>
      <c r="R36" s="21" t="s">
        <v>26</v>
      </c>
      <c r="S36" s="21">
        <v>0</v>
      </c>
      <c r="T36" s="21" t="s">
        <v>27</v>
      </c>
      <c r="U36"/>
      <c r="V36"/>
      <c r="W36" s="19" t="s">
        <v>89</v>
      </c>
      <c r="X36" s="20" t="s">
        <v>19</v>
      </c>
      <c r="Y36" s="20" t="s">
        <v>18</v>
      </c>
      <c r="Z36" s="21">
        <v>2.784E-2</v>
      </c>
      <c r="AA36" s="21">
        <v>1</v>
      </c>
      <c r="AB36" s="21" t="s">
        <v>20</v>
      </c>
      <c r="AC36" s="21" t="s">
        <v>20</v>
      </c>
      <c r="AD36" s="21" t="s">
        <v>20</v>
      </c>
      <c r="AE36" s="21" t="s">
        <v>20</v>
      </c>
    </row>
    <row r="37" spans="1:31" x14ac:dyDescent="0.2">
      <c r="A37" s="19" t="s">
        <v>95</v>
      </c>
      <c r="B37" s="20" t="s">
        <v>16</v>
      </c>
      <c r="C37" s="20" t="s">
        <v>18</v>
      </c>
      <c r="D37" s="21">
        <v>4.7960000000000003E-2</v>
      </c>
      <c r="E37" s="21">
        <v>1</v>
      </c>
      <c r="F37" s="21" t="s">
        <v>20</v>
      </c>
      <c r="G37" s="21" t="s">
        <v>20</v>
      </c>
      <c r="H37" s="21" t="s">
        <v>20</v>
      </c>
      <c r="I37" s="21" t="s">
        <v>20</v>
      </c>
      <c r="J37"/>
      <c r="K37"/>
      <c r="L37" s="19" t="s">
        <v>96</v>
      </c>
      <c r="M37" s="20" t="s">
        <v>19</v>
      </c>
      <c r="N37" s="20" t="s">
        <v>18</v>
      </c>
      <c r="O37" s="21">
        <v>3.4880000000000001E-2</v>
      </c>
      <c r="P37" s="21">
        <v>1</v>
      </c>
      <c r="Q37" s="21">
        <v>0.1714</v>
      </c>
      <c r="R37" s="21">
        <v>0.76690000000000003</v>
      </c>
      <c r="S37" s="21">
        <v>3.8129999999999997E-2</v>
      </c>
      <c r="T37" s="21">
        <v>0.77059999999999995</v>
      </c>
      <c r="U37"/>
      <c r="V37"/>
      <c r="W37" s="19" t="s">
        <v>91</v>
      </c>
      <c r="X37" s="20" t="s">
        <v>19</v>
      </c>
      <c r="Y37" s="20" t="s">
        <v>15</v>
      </c>
      <c r="Z37" s="21">
        <v>9.9240000000000005E-5</v>
      </c>
      <c r="AA37" s="21">
        <v>0.12570000000000001</v>
      </c>
      <c r="AB37" s="21">
        <v>0</v>
      </c>
      <c r="AC37" s="21" t="s">
        <v>26</v>
      </c>
      <c r="AD37" s="21">
        <v>0</v>
      </c>
      <c r="AE37" s="21" t="s">
        <v>27</v>
      </c>
    </row>
    <row r="38" spans="1:31" x14ac:dyDescent="0.2">
      <c r="A38" s="19" t="s">
        <v>97</v>
      </c>
      <c r="B38" s="20" t="s">
        <v>15</v>
      </c>
      <c r="C38" s="20" t="s">
        <v>16</v>
      </c>
      <c r="D38" s="21">
        <v>4.7960000000000003E-2</v>
      </c>
      <c r="E38" s="21">
        <v>1</v>
      </c>
      <c r="F38" s="21" t="s">
        <v>20</v>
      </c>
      <c r="G38" s="21" t="s">
        <v>20</v>
      </c>
      <c r="H38" s="21" t="s">
        <v>20</v>
      </c>
      <c r="I38" s="21" t="s">
        <v>20</v>
      </c>
      <c r="J38"/>
      <c r="K38"/>
      <c r="L38" s="19" t="s">
        <v>98</v>
      </c>
      <c r="M38" s="20" t="s">
        <v>16</v>
      </c>
      <c r="N38" s="20" t="s">
        <v>15</v>
      </c>
      <c r="O38" s="21">
        <v>2.9010000000000001E-2</v>
      </c>
      <c r="P38" s="21">
        <v>1</v>
      </c>
      <c r="Q38" s="21">
        <v>7.2220000000000004</v>
      </c>
      <c r="R38" s="21">
        <v>0.82279999999999998</v>
      </c>
      <c r="S38" s="21">
        <v>1.44</v>
      </c>
      <c r="T38" s="21">
        <v>36.22</v>
      </c>
      <c r="U38"/>
      <c r="V38"/>
      <c r="W38" s="19" t="s">
        <v>94</v>
      </c>
      <c r="X38" s="20" t="s">
        <v>16</v>
      </c>
      <c r="Y38" s="20" t="s">
        <v>18</v>
      </c>
      <c r="Z38" s="21">
        <v>4.1110000000000002E-4</v>
      </c>
      <c r="AA38" s="21">
        <v>0.42649999999999999</v>
      </c>
      <c r="AB38" s="21">
        <v>0</v>
      </c>
      <c r="AC38" s="21" t="s">
        <v>26</v>
      </c>
      <c r="AD38" s="21">
        <v>0</v>
      </c>
      <c r="AE38" s="21" t="s">
        <v>27</v>
      </c>
    </row>
    <row r="39" spans="1:31" x14ac:dyDescent="0.2">
      <c r="A39" s="19" t="s">
        <v>99</v>
      </c>
      <c r="B39" s="20" t="s">
        <v>16</v>
      </c>
      <c r="C39" s="20" t="s">
        <v>15</v>
      </c>
      <c r="D39" s="21">
        <v>1.7670000000000002E-2</v>
      </c>
      <c r="E39" s="21">
        <v>1</v>
      </c>
      <c r="F39" s="21" t="s">
        <v>20</v>
      </c>
      <c r="G39" s="21" t="s">
        <v>20</v>
      </c>
      <c r="H39" s="21" t="s">
        <v>20</v>
      </c>
      <c r="I39" s="21" t="s">
        <v>20</v>
      </c>
      <c r="J39"/>
      <c r="K39"/>
      <c r="L39" s="19" t="s">
        <v>100</v>
      </c>
      <c r="M39" s="20" t="s">
        <v>18</v>
      </c>
      <c r="N39" s="20" t="s">
        <v>15</v>
      </c>
      <c r="O39" s="21">
        <v>4.0400000000000002E-3</v>
      </c>
      <c r="P39" s="21">
        <v>0.99609999999999999</v>
      </c>
      <c r="Q39" s="21">
        <v>0.1197</v>
      </c>
      <c r="R39" s="21">
        <v>0.7248</v>
      </c>
      <c r="S39" s="21">
        <v>2.8910000000000002E-2</v>
      </c>
      <c r="T39" s="21">
        <v>0.49530000000000002</v>
      </c>
      <c r="U39"/>
      <c r="V39"/>
      <c r="W39" s="19" t="s">
        <v>95</v>
      </c>
      <c r="X39" s="20" t="s">
        <v>16</v>
      </c>
      <c r="Y39" s="20" t="s">
        <v>18</v>
      </c>
      <c r="Z39" s="21">
        <v>2.0760000000000001E-2</v>
      </c>
      <c r="AA39" s="21">
        <v>1</v>
      </c>
      <c r="AB39" s="21">
        <v>0</v>
      </c>
      <c r="AC39" s="21" t="s">
        <v>26</v>
      </c>
      <c r="AD39" s="21">
        <v>0</v>
      </c>
      <c r="AE39" s="21" t="s">
        <v>27</v>
      </c>
    </row>
    <row r="40" spans="1:31" x14ac:dyDescent="0.2">
      <c r="A40" s="19" t="s">
        <v>101</v>
      </c>
      <c r="B40" s="20" t="s">
        <v>16</v>
      </c>
      <c r="C40" s="20" t="s">
        <v>19</v>
      </c>
      <c r="D40" s="21">
        <v>4.5440000000000001E-2</v>
      </c>
      <c r="E40" s="21">
        <v>1</v>
      </c>
      <c r="F40" s="21">
        <v>4.7140000000000004</v>
      </c>
      <c r="G40" s="21">
        <v>0.75309999999999999</v>
      </c>
      <c r="H40" s="21">
        <v>1.077</v>
      </c>
      <c r="I40" s="21">
        <v>20.63</v>
      </c>
      <c r="J40"/>
      <c r="K40"/>
      <c r="L40" s="19" t="s">
        <v>102</v>
      </c>
      <c r="M40" s="20" t="s">
        <v>18</v>
      </c>
      <c r="N40" s="20" t="s">
        <v>19</v>
      </c>
      <c r="O40" s="21">
        <v>4.5449999999999997E-2</v>
      </c>
      <c r="P40" s="21">
        <v>1</v>
      </c>
      <c r="Q40" s="21">
        <v>0</v>
      </c>
      <c r="R40" s="21" t="s">
        <v>26</v>
      </c>
      <c r="S40" s="21">
        <v>0</v>
      </c>
      <c r="T40" s="21" t="s">
        <v>27</v>
      </c>
      <c r="U40"/>
      <c r="V40"/>
      <c r="W40" s="19" t="s">
        <v>103</v>
      </c>
      <c r="X40" s="20" t="s">
        <v>18</v>
      </c>
      <c r="Y40" s="20" t="s">
        <v>19</v>
      </c>
      <c r="Z40" s="21">
        <v>8.3580000000000008E-3</v>
      </c>
      <c r="AA40" s="21">
        <v>1</v>
      </c>
      <c r="AB40" s="21">
        <v>7.8</v>
      </c>
      <c r="AC40" s="21">
        <v>0.73729999999999996</v>
      </c>
      <c r="AD40" s="21">
        <v>1.839</v>
      </c>
      <c r="AE40" s="21">
        <v>33.090000000000003</v>
      </c>
    </row>
    <row r="41" spans="1:31" x14ac:dyDescent="0.2">
      <c r="A41" s="19" t="s">
        <v>104</v>
      </c>
      <c r="B41" s="20" t="s">
        <v>15</v>
      </c>
      <c r="C41" s="20" t="s">
        <v>19</v>
      </c>
      <c r="D41" s="21">
        <v>4.1110000000000001E-3</v>
      </c>
      <c r="E41" s="21">
        <v>0.99660000000000004</v>
      </c>
      <c r="F41" s="21">
        <v>0</v>
      </c>
      <c r="G41" s="21" t="s">
        <v>26</v>
      </c>
      <c r="H41" s="21">
        <v>0</v>
      </c>
      <c r="I41" s="21" t="s">
        <v>27</v>
      </c>
      <c r="J41"/>
      <c r="K41"/>
      <c r="L41" s="19" t="s">
        <v>105</v>
      </c>
      <c r="M41" s="20" t="s">
        <v>18</v>
      </c>
      <c r="N41" s="20" t="s">
        <v>19</v>
      </c>
      <c r="O41" s="21">
        <v>3.9239999999999997E-2</v>
      </c>
      <c r="P41" s="21">
        <v>1</v>
      </c>
      <c r="Q41" s="21" t="s">
        <v>20</v>
      </c>
      <c r="R41" s="21" t="s">
        <v>20</v>
      </c>
      <c r="S41" s="21" t="s">
        <v>20</v>
      </c>
      <c r="T41" s="21" t="s">
        <v>20</v>
      </c>
      <c r="U41"/>
      <c r="V41"/>
      <c r="W41" s="19" t="s">
        <v>106</v>
      </c>
      <c r="X41" s="20" t="s">
        <v>15</v>
      </c>
      <c r="Y41" s="20" t="s">
        <v>16</v>
      </c>
      <c r="Z41" s="21">
        <v>2.2769999999999999E-2</v>
      </c>
      <c r="AA41" s="21">
        <v>1</v>
      </c>
      <c r="AB41" s="21">
        <v>5.5709999999999997</v>
      </c>
      <c r="AC41" s="21">
        <v>0.74370000000000003</v>
      </c>
      <c r="AD41" s="21">
        <v>1.2969999999999999</v>
      </c>
      <c r="AE41" s="21">
        <v>23.93</v>
      </c>
    </row>
    <row r="42" spans="1:31" x14ac:dyDescent="0.2">
      <c r="A42" s="19" t="s">
        <v>107</v>
      </c>
      <c r="B42" s="20" t="s">
        <v>16</v>
      </c>
      <c r="C42" s="20" t="s">
        <v>18</v>
      </c>
      <c r="D42" s="21">
        <v>1.3559999999999999E-2</v>
      </c>
      <c r="E42" s="21">
        <v>1</v>
      </c>
      <c r="F42" s="21">
        <v>0</v>
      </c>
      <c r="G42" s="21" t="s">
        <v>26</v>
      </c>
      <c r="H42" s="21">
        <v>0</v>
      </c>
      <c r="I42" s="21" t="s">
        <v>27</v>
      </c>
      <c r="J42"/>
      <c r="K42"/>
      <c r="L42" s="19" t="s">
        <v>108</v>
      </c>
      <c r="M42" s="20" t="s">
        <v>15</v>
      </c>
      <c r="N42" s="20" t="s">
        <v>16</v>
      </c>
      <c r="O42" s="21">
        <v>7.6340000000000002E-3</v>
      </c>
      <c r="P42" s="21">
        <v>1</v>
      </c>
      <c r="Q42" s="21">
        <v>0.125</v>
      </c>
      <c r="R42" s="21">
        <v>0.75</v>
      </c>
      <c r="S42" s="21">
        <v>2.8740000000000002E-2</v>
      </c>
      <c r="T42" s="21">
        <v>0.54359999999999997</v>
      </c>
      <c r="U42"/>
      <c r="V42"/>
      <c r="W42" s="19" t="s">
        <v>100</v>
      </c>
      <c r="X42" s="20" t="s">
        <v>18</v>
      </c>
      <c r="Y42" s="20" t="s">
        <v>15</v>
      </c>
      <c r="Z42" s="21">
        <v>3.0560000000000001E-3</v>
      </c>
      <c r="AA42" s="21">
        <v>0.98399999999999999</v>
      </c>
      <c r="AB42" s="21">
        <v>9.5019999999999993E-2</v>
      </c>
      <c r="AC42" s="21">
        <v>0.7823</v>
      </c>
      <c r="AD42" s="21">
        <v>2.051E-2</v>
      </c>
      <c r="AE42" s="21">
        <v>0.44019999999999998</v>
      </c>
    </row>
    <row r="43" spans="1:31" x14ac:dyDescent="0.2">
      <c r="A43" s="19" t="s">
        <v>109</v>
      </c>
      <c r="B43" s="20" t="s">
        <v>16</v>
      </c>
      <c r="C43" s="20" t="s">
        <v>15</v>
      </c>
      <c r="D43" s="21">
        <v>4.1450000000000001E-2</v>
      </c>
      <c r="E43" s="21">
        <v>1</v>
      </c>
      <c r="F43" s="21">
        <v>0</v>
      </c>
      <c r="G43" s="21" t="s">
        <v>26</v>
      </c>
      <c r="H43" s="21">
        <v>0</v>
      </c>
      <c r="I43" s="21" t="s">
        <v>27</v>
      </c>
      <c r="J43"/>
      <c r="K43"/>
      <c r="L43" s="19" t="s">
        <v>110</v>
      </c>
      <c r="M43" s="20" t="s">
        <v>16</v>
      </c>
      <c r="N43" s="20" t="s">
        <v>15</v>
      </c>
      <c r="O43" s="21">
        <v>9.056E-4</v>
      </c>
      <c r="P43" s="21">
        <v>0.71230000000000004</v>
      </c>
      <c r="Q43" s="21">
        <v>0</v>
      </c>
      <c r="R43" s="21" t="s">
        <v>26</v>
      </c>
      <c r="S43" s="21">
        <v>0</v>
      </c>
      <c r="T43" s="21" t="s">
        <v>27</v>
      </c>
      <c r="U43"/>
      <c r="V43"/>
      <c r="W43" s="19" t="s">
        <v>111</v>
      </c>
      <c r="X43" s="20" t="s">
        <v>16</v>
      </c>
      <c r="Y43" s="20" t="s">
        <v>19</v>
      </c>
      <c r="Z43" s="21">
        <v>4.5019999999999998E-2</v>
      </c>
      <c r="AA43" s="21">
        <v>1</v>
      </c>
      <c r="AB43" s="21">
        <v>9.1539999999999999</v>
      </c>
      <c r="AC43" s="21">
        <v>1.131</v>
      </c>
      <c r="AD43" s="21">
        <v>0.99790000000000001</v>
      </c>
      <c r="AE43" s="21">
        <v>83.97</v>
      </c>
    </row>
    <row r="44" spans="1:31" x14ac:dyDescent="0.2">
      <c r="A44" s="19" t="s">
        <v>112</v>
      </c>
      <c r="B44" s="20" t="s">
        <v>15</v>
      </c>
      <c r="C44" s="20" t="s">
        <v>18</v>
      </c>
      <c r="D44" s="21">
        <v>3.09E-2</v>
      </c>
      <c r="E44" s="21">
        <v>1</v>
      </c>
      <c r="F44" s="21" t="s">
        <v>20</v>
      </c>
      <c r="G44" s="21" t="s">
        <v>20</v>
      </c>
      <c r="H44" s="21" t="s">
        <v>20</v>
      </c>
      <c r="I44" s="21" t="s">
        <v>20</v>
      </c>
      <c r="J44"/>
      <c r="K44"/>
      <c r="L44" s="19" t="s">
        <v>113</v>
      </c>
      <c r="M44" s="20" t="s">
        <v>15</v>
      </c>
      <c r="N44" s="20" t="s">
        <v>18</v>
      </c>
      <c r="O44" s="21">
        <v>9.056E-4</v>
      </c>
      <c r="P44" s="21">
        <v>0.71230000000000004</v>
      </c>
      <c r="Q44" s="21">
        <v>0</v>
      </c>
      <c r="R44" s="21" t="s">
        <v>26</v>
      </c>
      <c r="S44" s="21">
        <v>0</v>
      </c>
      <c r="T44" s="21" t="s">
        <v>27</v>
      </c>
      <c r="U44"/>
      <c r="V44"/>
      <c r="W44" s="19" t="s">
        <v>114</v>
      </c>
      <c r="X44" s="20" t="s">
        <v>16</v>
      </c>
      <c r="Y44" s="20" t="s">
        <v>19</v>
      </c>
      <c r="Z44" s="21">
        <v>2.6499999999999999E-2</v>
      </c>
      <c r="AA44" s="21">
        <v>1</v>
      </c>
      <c r="AB44" s="21">
        <v>0.15</v>
      </c>
      <c r="AC44" s="21">
        <v>0.83169999999999999</v>
      </c>
      <c r="AD44" s="21">
        <v>2.9389999999999999E-2</v>
      </c>
      <c r="AE44" s="21">
        <v>0.76559999999999995</v>
      </c>
    </row>
    <row r="45" spans="1:31" x14ac:dyDescent="0.2">
      <c r="A45" s="19" t="s">
        <v>115</v>
      </c>
      <c r="B45" s="20" t="s">
        <v>16</v>
      </c>
      <c r="C45" s="20" t="s">
        <v>18</v>
      </c>
      <c r="D45" s="21">
        <v>2.8730000000000001E-3</v>
      </c>
      <c r="E45" s="21">
        <v>0.98150000000000004</v>
      </c>
      <c r="F45" s="21" t="s">
        <v>20</v>
      </c>
      <c r="G45" s="21" t="s">
        <v>20</v>
      </c>
      <c r="H45" s="21" t="s">
        <v>20</v>
      </c>
      <c r="I45" s="21" t="s">
        <v>20</v>
      </c>
      <c r="J45"/>
      <c r="K45"/>
      <c r="L45" s="19" t="s">
        <v>116</v>
      </c>
      <c r="M45" s="20" t="s">
        <v>18</v>
      </c>
      <c r="N45" s="20" t="s">
        <v>16</v>
      </c>
      <c r="O45" s="21">
        <v>1.153E-2</v>
      </c>
      <c r="P45" s="21">
        <v>1</v>
      </c>
      <c r="Q45" s="21">
        <v>12.5</v>
      </c>
      <c r="R45" s="21">
        <v>1.1180000000000001</v>
      </c>
      <c r="S45" s="21">
        <v>1.397</v>
      </c>
      <c r="T45" s="21">
        <v>111.8</v>
      </c>
      <c r="U45"/>
      <c r="V45"/>
      <c r="W45" s="19" t="s">
        <v>117</v>
      </c>
      <c r="X45" s="20" t="s">
        <v>15</v>
      </c>
      <c r="Y45" s="20" t="s">
        <v>16</v>
      </c>
      <c r="Z45" s="21">
        <v>3.189E-3</v>
      </c>
      <c r="AA45" s="21">
        <v>0.98650000000000004</v>
      </c>
      <c r="AB45" s="21">
        <v>15.4</v>
      </c>
      <c r="AC45" s="21">
        <v>0.92859999999999998</v>
      </c>
      <c r="AD45" s="21">
        <v>2.4950000000000001</v>
      </c>
      <c r="AE45" s="21">
        <v>95.05</v>
      </c>
    </row>
    <row r="46" spans="1:31" x14ac:dyDescent="0.2">
      <c r="A46" s="19" t="s">
        <v>118</v>
      </c>
      <c r="B46" s="20" t="s">
        <v>16</v>
      </c>
      <c r="C46" s="20" t="s">
        <v>18</v>
      </c>
      <c r="D46" s="21">
        <v>3.9570000000000001E-2</v>
      </c>
      <c r="E46" s="21">
        <v>1</v>
      </c>
      <c r="F46" s="21">
        <v>0.2571</v>
      </c>
      <c r="G46" s="21">
        <v>0.64490000000000003</v>
      </c>
      <c r="H46" s="21">
        <v>7.2650000000000006E-2</v>
      </c>
      <c r="I46" s="21">
        <v>0.91010000000000002</v>
      </c>
      <c r="J46"/>
      <c r="K46"/>
      <c r="L46" s="19" t="s">
        <v>119</v>
      </c>
      <c r="M46" s="20" t="s">
        <v>15</v>
      </c>
      <c r="N46" s="20" t="s">
        <v>16</v>
      </c>
      <c r="O46" s="21">
        <v>4.4859999999999997E-2</v>
      </c>
      <c r="P46" s="21">
        <v>1</v>
      </c>
      <c r="Q46" s="21">
        <v>0.16669999999999999</v>
      </c>
      <c r="R46" s="21">
        <v>0.85389999999999999</v>
      </c>
      <c r="S46" s="21">
        <v>3.1260000000000003E-2</v>
      </c>
      <c r="T46" s="21">
        <v>0.88859999999999995</v>
      </c>
      <c r="U46"/>
      <c r="V46"/>
      <c r="W46" s="19" t="s">
        <v>120</v>
      </c>
      <c r="X46" s="20" t="s">
        <v>18</v>
      </c>
      <c r="Y46" s="20" t="s">
        <v>19</v>
      </c>
      <c r="Z46" s="21">
        <v>1.55E-2</v>
      </c>
      <c r="AA46" s="21">
        <v>1</v>
      </c>
      <c r="AB46" s="21">
        <v>15</v>
      </c>
      <c r="AC46" s="21">
        <v>1.147</v>
      </c>
      <c r="AD46" s="21">
        <v>1.583</v>
      </c>
      <c r="AE46" s="21">
        <v>142.19999999999999</v>
      </c>
    </row>
    <row r="47" spans="1:31" x14ac:dyDescent="0.2">
      <c r="A47" s="19" t="s">
        <v>110</v>
      </c>
      <c r="B47" s="20" t="s">
        <v>16</v>
      </c>
      <c r="C47" s="20" t="s">
        <v>15</v>
      </c>
      <c r="D47" s="21">
        <v>1.0070000000000001E-2</v>
      </c>
      <c r="E47" s="21">
        <v>1</v>
      </c>
      <c r="F47" s="21">
        <v>0</v>
      </c>
      <c r="G47" s="21" t="s">
        <v>26</v>
      </c>
      <c r="H47" s="21">
        <v>0</v>
      </c>
      <c r="I47" s="21" t="s">
        <v>27</v>
      </c>
      <c r="J47"/>
      <c r="K47"/>
      <c r="L47" s="19" t="s">
        <v>121</v>
      </c>
      <c r="M47" s="20" t="s">
        <v>16</v>
      </c>
      <c r="N47" s="20" t="s">
        <v>15</v>
      </c>
      <c r="O47" s="21">
        <v>1.099E-2</v>
      </c>
      <c r="P47" s="21">
        <v>1</v>
      </c>
      <c r="Q47" s="21" t="s">
        <v>20</v>
      </c>
      <c r="R47" s="21" t="s">
        <v>20</v>
      </c>
      <c r="S47" s="21" t="s">
        <v>20</v>
      </c>
      <c r="T47" s="21" t="s">
        <v>20</v>
      </c>
      <c r="U47"/>
      <c r="V47"/>
      <c r="W47" s="19" t="s">
        <v>122</v>
      </c>
      <c r="X47" s="20" t="s">
        <v>19</v>
      </c>
      <c r="Y47" s="20" t="s">
        <v>18</v>
      </c>
      <c r="Z47" s="21">
        <v>2.418E-2</v>
      </c>
      <c r="AA47" s="21">
        <v>1</v>
      </c>
      <c r="AB47" s="21">
        <v>0</v>
      </c>
      <c r="AC47" s="21" t="s">
        <v>26</v>
      </c>
      <c r="AD47" s="21">
        <v>0</v>
      </c>
      <c r="AE47" s="21" t="s">
        <v>27</v>
      </c>
    </row>
    <row r="48" spans="1:31" x14ac:dyDescent="0.2">
      <c r="A48" s="19" t="s">
        <v>113</v>
      </c>
      <c r="B48" s="20" t="s">
        <v>15</v>
      </c>
      <c r="C48" s="20" t="s">
        <v>18</v>
      </c>
      <c r="D48" s="21">
        <v>1.1800000000000001E-3</v>
      </c>
      <c r="E48" s="21">
        <v>0.80640000000000001</v>
      </c>
      <c r="F48" s="21">
        <v>0</v>
      </c>
      <c r="G48" s="21" t="s">
        <v>26</v>
      </c>
      <c r="H48" s="21">
        <v>0</v>
      </c>
      <c r="I48" s="21" t="s">
        <v>27</v>
      </c>
      <c r="J48"/>
      <c r="K48"/>
      <c r="L48" s="19" t="s">
        <v>123</v>
      </c>
      <c r="M48" s="20" t="s">
        <v>18</v>
      </c>
      <c r="N48" s="20" t="s">
        <v>16</v>
      </c>
      <c r="O48" s="21">
        <v>3.9239999999999997E-2</v>
      </c>
      <c r="P48" s="21">
        <v>1</v>
      </c>
      <c r="Q48" s="21">
        <v>0</v>
      </c>
      <c r="R48" s="21" t="s">
        <v>26</v>
      </c>
      <c r="S48" s="21">
        <v>0</v>
      </c>
      <c r="T48" s="21" t="s">
        <v>27</v>
      </c>
      <c r="U48"/>
      <c r="V48"/>
      <c r="W48" s="19" t="s">
        <v>124</v>
      </c>
      <c r="X48" s="20" t="s">
        <v>16</v>
      </c>
      <c r="Y48" s="20" t="s">
        <v>15</v>
      </c>
      <c r="Z48" s="21">
        <v>4.5880000000000001E-3</v>
      </c>
      <c r="AA48" s="21">
        <v>0.99790000000000001</v>
      </c>
      <c r="AB48" s="21">
        <v>0</v>
      </c>
      <c r="AC48" s="21" t="s">
        <v>26</v>
      </c>
      <c r="AD48" s="21">
        <v>0</v>
      </c>
      <c r="AE48" s="21" t="s">
        <v>27</v>
      </c>
    </row>
    <row r="49" spans="1:31" x14ac:dyDescent="0.2">
      <c r="A49" s="19" t="s">
        <v>116</v>
      </c>
      <c r="B49" s="20" t="s">
        <v>18</v>
      </c>
      <c r="C49" s="20" t="s">
        <v>16</v>
      </c>
      <c r="D49" s="21">
        <v>3.5439999999999999E-2</v>
      </c>
      <c r="E49" s="21">
        <v>1</v>
      </c>
      <c r="F49" s="21">
        <v>6.6669999999999998</v>
      </c>
      <c r="G49" s="21">
        <v>0.86360000000000003</v>
      </c>
      <c r="H49" s="21">
        <v>1.2270000000000001</v>
      </c>
      <c r="I49" s="21">
        <v>36.229999999999997</v>
      </c>
      <c r="J49"/>
      <c r="K49"/>
      <c r="L49" s="19" t="s">
        <v>125</v>
      </c>
      <c r="M49" s="20" t="s">
        <v>16</v>
      </c>
      <c r="N49" s="20" t="s">
        <v>15</v>
      </c>
      <c r="O49" s="21">
        <v>3.5630000000000002E-2</v>
      </c>
      <c r="P49" s="21">
        <v>1</v>
      </c>
      <c r="Q49" s="21" t="s">
        <v>20</v>
      </c>
      <c r="R49" s="21" t="s">
        <v>20</v>
      </c>
      <c r="S49" s="21" t="s">
        <v>20</v>
      </c>
      <c r="T49" s="21" t="s">
        <v>20</v>
      </c>
      <c r="U49"/>
      <c r="V49"/>
      <c r="W49" s="19" t="s">
        <v>126</v>
      </c>
      <c r="X49" s="20" t="s">
        <v>16</v>
      </c>
      <c r="Y49" s="20" t="s">
        <v>15</v>
      </c>
      <c r="Z49" s="21">
        <v>4.6489999999999997E-2</v>
      </c>
      <c r="AA49" s="21">
        <v>1</v>
      </c>
      <c r="AB49" s="21" t="s">
        <v>20</v>
      </c>
      <c r="AC49" s="21" t="s">
        <v>20</v>
      </c>
      <c r="AD49" s="21" t="s">
        <v>20</v>
      </c>
      <c r="AE49" s="21" t="s">
        <v>20</v>
      </c>
    </row>
    <row r="50" spans="1:31" x14ac:dyDescent="0.2">
      <c r="A50" s="19" t="s">
        <v>127</v>
      </c>
      <c r="B50" s="20" t="s">
        <v>15</v>
      </c>
      <c r="C50" s="20" t="s">
        <v>16</v>
      </c>
      <c r="D50" s="21">
        <v>4.5019999999999998E-2</v>
      </c>
      <c r="E50" s="21">
        <v>1</v>
      </c>
      <c r="F50" s="21">
        <v>9.1539999999999999</v>
      </c>
      <c r="G50" s="21">
        <v>1.131</v>
      </c>
      <c r="H50" s="21">
        <v>0.99790000000000001</v>
      </c>
      <c r="I50" s="21">
        <v>83.97</v>
      </c>
      <c r="J50"/>
      <c r="K50"/>
      <c r="L50" s="19" t="s">
        <v>128</v>
      </c>
      <c r="M50" s="20" t="s">
        <v>18</v>
      </c>
      <c r="N50" s="20" t="s">
        <v>15</v>
      </c>
      <c r="O50" s="21">
        <v>2.7490000000000001E-2</v>
      </c>
      <c r="P50" s="21">
        <v>1</v>
      </c>
      <c r="Q50" s="21">
        <v>8</v>
      </c>
      <c r="R50" s="21">
        <v>0.88580000000000003</v>
      </c>
      <c r="S50" s="21">
        <v>1.409</v>
      </c>
      <c r="T50" s="21">
        <v>45.41</v>
      </c>
      <c r="U50"/>
      <c r="V50"/>
      <c r="W50" s="19" t="s">
        <v>119</v>
      </c>
      <c r="X50" s="20" t="s">
        <v>15</v>
      </c>
      <c r="Y50" s="20" t="s">
        <v>16</v>
      </c>
      <c r="Z50" s="21">
        <v>7.2350000000000001E-3</v>
      </c>
      <c r="AA50" s="21">
        <v>0.99990000000000001</v>
      </c>
      <c r="AB50" s="21">
        <v>7.4069999999999997E-2</v>
      </c>
      <c r="AC50" s="21">
        <v>0.98599999999999999</v>
      </c>
      <c r="AD50" s="21">
        <v>1.072E-2</v>
      </c>
      <c r="AE50" s="21">
        <v>0.51160000000000005</v>
      </c>
    </row>
    <row r="51" spans="1:31" x14ac:dyDescent="0.2">
      <c r="A51" s="19" t="s">
        <v>129</v>
      </c>
      <c r="B51" s="20" t="s">
        <v>19</v>
      </c>
      <c r="C51" s="20" t="s">
        <v>16</v>
      </c>
      <c r="D51" s="21">
        <v>1.01E-2</v>
      </c>
      <c r="E51" s="21">
        <v>1</v>
      </c>
      <c r="F51" s="21">
        <v>6.75</v>
      </c>
      <c r="G51" s="21">
        <v>0.71689999999999998</v>
      </c>
      <c r="H51" s="21">
        <v>1.6559999999999999</v>
      </c>
      <c r="I51" s="21">
        <v>27.51</v>
      </c>
      <c r="J51"/>
      <c r="K51"/>
      <c r="L51" s="19" t="s">
        <v>130</v>
      </c>
      <c r="M51" s="20" t="s">
        <v>15</v>
      </c>
      <c r="N51" s="20" t="s">
        <v>18</v>
      </c>
      <c r="O51" s="21">
        <v>2.7490000000000001E-2</v>
      </c>
      <c r="P51" s="21">
        <v>1</v>
      </c>
      <c r="Q51" s="21">
        <v>8</v>
      </c>
      <c r="R51" s="21">
        <v>0.88580000000000003</v>
      </c>
      <c r="S51" s="21">
        <v>1.409</v>
      </c>
      <c r="T51" s="21">
        <v>45.41</v>
      </c>
      <c r="U51"/>
      <c r="V51"/>
      <c r="W51" s="19" t="s">
        <v>121</v>
      </c>
      <c r="X51" s="20" t="s">
        <v>16</v>
      </c>
      <c r="Y51" s="20" t="s">
        <v>15</v>
      </c>
      <c r="Z51" s="21">
        <v>1.099E-2</v>
      </c>
      <c r="AA51" s="21">
        <v>1</v>
      </c>
      <c r="AB51" s="21" t="s">
        <v>20</v>
      </c>
      <c r="AC51" s="21" t="s">
        <v>20</v>
      </c>
      <c r="AD51" s="21" t="s">
        <v>20</v>
      </c>
      <c r="AE51" s="21" t="s">
        <v>20</v>
      </c>
    </row>
    <row r="52" spans="1:31" x14ac:dyDescent="0.2">
      <c r="A52" s="19" t="s">
        <v>131</v>
      </c>
      <c r="B52" s="20" t="s">
        <v>16</v>
      </c>
      <c r="C52" s="20" t="s">
        <v>19</v>
      </c>
      <c r="D52" s="21">
        <v>7.9950000000000004E-3</v>
      </c>
      <c r="E52" s="21">
        <v>1</v>
      </c>
      <c r="F52" s="21">
        <v>7.7409999999999997</v>
      </c>
      <c r="G52" s="21">
        <v>0.76680000000000004</v>
      </c>
      <c r="H52" s="21">
        <v>1.722</v>
      </c>
      <c r="I52" s="21">
        <v>34.79</v>
      </c>
      <c r="J52"/>
      <c r="K52"/>
      <c r="L52" s="19" t="s">
        <v>132</v>
      </c>
      <c r="M52" s="20" t="s">
        <v>15</v>
      </c>
      <c r="N52" s="20" t="s">
        <v>16</v>
      </c>
      <c r="O52" s="21">
        <v>8.3250000000000008E-3</v>
      </c>
      <c r="P52" s="21">
        <v>1</v>
      </c>
      <c r="Q52" s="21">
        <v>6.3490000000000005E-2</v>
      </c>
      <c r="R52" s="21">
        <v>1.157</v>
      </c>
      <c r="S52" s="21">
        <v>6.5709999999999996E-3</v>
      </c>
      <c r="T52" s="21">
        <v>0.61350000000000005</v>
      </c>
      <c r="U52"/>
      <c r="V52"/>
      <c r="W52" s="19" t="s">
        <v>125</v>
      </c>
      <c r="X52" s="20" t="s">
        <v>16</v>
      </c>
      <c r="Y52" s="20" t="s">
        <v>15</v>
      </c>
      <c r="Z52" s="21">
        <v>9.9970000000000007E-3</v>
      </c>
      <c r="AA52" s="21">
        <v>1</v>
      </c>
      <c r="AB52" s="21" t="s">
        <v>20</v>
      </c>
      <c r="AC52" s="21" t="s">
        <v>20</v>
      </c>
      <c r="AD52" s="21" t="s">
        <v>20</v>
      </c>
      <c r="AE52" s="21" t="s">
        <v>20</v>
      </c>
    </row>
    <row r="53" spans="1:31" x14ac:dyDescent="0.2">
      <c r="A53" s="19" t="s">
        <v>133</v>
      </c>
      <c r="B53" s="20" t="s">
        <v>18</v>
      </c>
      <c r="C53" s="20" t="s">
        <v>19</v>
      </c>
      <c r="D53" s="21">
        <v>8.6639999999999998E-3</v>
      </c>
      <c r="E53" s="21">
        <v>1</v>
      </c>
      <c r="F53" s="21">
        <v>0</v>
      </c>
      <c r="G53" s="21" t="s">
        <v>26</v>
      </c>
      <c r="H53" s="21">
        <v>0</v>
      </c>
      <c r="I53" s="21" t="s">
        <v>27</v>
      </c>
      <c r="J53"/>
      <c r="K53"/>
      <c r="L53" s="19" t="s">
        <v>134</v>
      </c>
      <c r="M53" s="20" t="s">
        <v>19</v>
      </c>
      <c r="N53" s="20" t="s">
        <v>16</v>
      </c>
      <c r="O53" s="21">
        <v>1.0070000000000001E-2</v>
      </c>
      <c r="P53" s="21">
        <v>1</v>
      </c>
      <c r="Q53" s="21">
        <v>0</v>
      </c>
      <c r="R53" s="21" t="s">
        <v>26</v>
      </c>
      <c r="S53" s="21">
        <v>0</v>
      </c>
      <c r="T53" s="21" t="s">
        <v>27</v>
      </c>
      <c r="U53"/>
      <c r="V53"/>
      <c r="W53" s="19" t="s">
        <v>135</v>
      </c>
      <c r="X53" s="20" t="s">
        <v>18</v>
      </c>
      <c r="Y53" s="20" t="s">
        <v>15</v>
      </c>
      <c r="Z53" s="21">
        <v>1.7670000000000002E-2</v>
      </c>
      <c r="AA53" s="21">
        <v>1</v>
      </c>
      <c r="AB53" s="21">
        <v>0</v>
      </c>
      <c r="AC53" s="21" t="s">
        <v>26</v>
      </c>
      <c r="AD53" s="21">
        <v>0</v>
      </c>
      <c r="AE53" s="21" t="s">
        <v>27</v>
      </c>
    </row>
    <row r="54" spans="1:31" x14ac:dyDescent="0.2">
      <c r="A54" s="19" t="s">
        <v>128</v>
      </c>
      <c r="B54" s="20" t="s">
        <v>18</v>
      </c>
      <c r="C54" s="20" t="s">
        <v>15</v>
      </c>
      <c r="D54" s="21">
        <v>2.9590000000000002E-2</v>
      </c>
      <c r="E54" s="21">
        <v>1</v>
      </c>
      <c r="F54" s="21">
        <v>7</v>
      </c>
      <c r="G54" s="21">
        <v>0.89090000000000003</v>
      </c>
      <c r="H54" s="21">
        <v>1.2210000000000001</v>
      </c>
      <c r="I54" s="21">
        <v>40.119999999999997</v>
      </c>
      <c r="J54"/>
      <c r="K54"/>
      <c r="L54" s="19" t="s">
        <v>136</v>
      </c>
      <c r="M54" s="20" t="s">
        <v>19</v>
      </c>
      <c r="N54" s="20" t="s">
        <v>18</v>
      </c>
      <c r="O54" s="21">
        <v>1.976E-2</v>
      </c>
      <c r="P54" s="21">
        <v>1</v>
      </c>
      <c r="Q54" s="21" t="s">
        <v>20</v>
      </c>
      <c r="R54" s="21" t="s">
        <v>20</v>
      </c>
      <c r="S54" s="21" t="s">
        <v>20</v>
      </c>
      <c r="T54" s="21" t="s">
        <v>20</v>
      </c>
      <c r="U54"/>
      <c r="V54"/>
      <c r="W54" s="19" t="s">
        <v>137</v>
      </c>
      <c r="X54" s="20" t="s">
        <v>16</v>
      </c>
      <c r="Y54" s="20" t="s">
        <v>18</v>
      </c>
      <c r="Z54" s="21">
        <v>1.7670000000000002E-2</v>
      </c>
      <c r="AA54" s="21">
        <v>1</v>
      </c>
      <c r="AB54" s="21">
        <v>0</v>
      </c>
      <c r="AC54" s="21" t="s">
        <v>26</v>
      </c>
      <c r="AD54" s="21">
        <v>0</v>
      </c>
      <c r="AE54" s="21" t="s">
        <v>27</v>
      </c>
    </row>
    <row r="55" spans="1:31" x14ac:dyDescent="0.2">
      <c r="A55" s="19" t="s">
        <v>135</v>
      </c>
      <c r="B55" s="20" t="s">
        <v>18</v>
      </c>
      <c r="C55" s="20" t="s">
        <v>15</v>
      </c>
      <c r="D55" s="21">
        <v>2.9929999999999998E-2</v>
      </c>
      <c r="E55" s="21">
        <v>1</v>
      </c>
      <c r="F55" s="21" t="s">
        <v>20</v>
      </c>
      <c r="G55" s="21" t="s">
        <v>20</v>
      </c>
      <c r="H55" s="21" t="s">
        <v>20</v>
      </c>
      <c r="I55" s="21" t="s">
        <v>20</v>
      </c>
      <c r="J55"/>
      <c r="K55"/>
      <c r="L55" s="19" t="s">
        <v>138</v>
      </c>
      <c r="M55" s="20" t="s">
        <v>15</v>
      </c>
      <c r="N55" s="20" t="s">
        <v>18</v>
      </c>
      <c r="O55" s="21">
        <v>1.7180000000000001E-2</v>
      </c>
      <c r="P55" s="21">
        <v>1</v>
      </c>
      <c r="Q55" s="21">
        <v>0.1515</v>
      </c>
      <c r="R55" s="21">
        <v>0.74670000000000003</v>
      </c>
      <c r="S55" s="21">
        <v>3.5060000000000001E-2</v>
      </c>
      <c r="T55" s="21">
        <v>0.65469999999999995</v>
      </c>
      <c r="U55"/>
      <c r="V55"/>
      <c r="W55" s="19" t="s">
        <v>138</v>
      </c>
      <c r="X55" s="20" t="s">
        <v>15</v>
      </c>
      <c r="Y55" s="20" t="s">
        <v>18</v>
      </c>
      <c r="Z55" s="21">
        <v>1.423E-2</v>
      </c>
      <c r="AA55" s="21">
        <v>1</v>
      </c>
      <c r="AB55" s="21">
        <v>0.12989999999999999</v>
      </c>
      <c r="AC55" s="21">
        <v>0.78249999999999997</v>
      </c>
      <c r="AD55" s="21">
        <v>2.802E-2</v>
      </c>
      <c r="AE55" s="21">
        <v>0.60199999999999998</v>
      </c>
    </row>
    <row r="56" spans="1:31" x14ac:dyDescent="0.2">
      <c r="A56" s="19" t="s">
        <v>134</v>
      </c>
      <c r="B56" s="20" t="s">
        <v>19</v>
      </c>
      <c r="C56" s="20" t="s">
        <v>16</v>
      </c>
      <c r="D56" s="21">
        <v>4.4830000000000002E-2</v>
      </c>
      <c r="E56" s="21">
        <v>1</v>
      </c>
      <c r="F56" s="21">
        <v>0</v>
      </c>
      <c r="G56" s="21" t="s">
        <v>26</v>
      </c>
      <c r="H56" s="21">
        <v>0</v>
      </c>
      <c r="I56" s="21" t="s">
        <v>27</v>
      </c>
      <c r="J56"/>
      <c r="K56"/>
      <c r="L56" s="19" t="s">
        <v>139</v>
      </c>
      <c r="M56" s="20" t="s">
        <v>18</v>
      </c>
      <c r="N56" s="20" t="s">
        <v>16</v>
      </c>
      <c r="O56" s="21">
        <v>3.09E-2</v>
      </c>
      <c r="P56" s="21">
        <v>1</v>
      </c>
      <c r="Q56" s="21">
        <v>0</v>
      </c>
      <c r="R56" s="21" t="s">
        <v>26</v>
      </c>
      <c r="S56" s="21">
        <v>0</v>
      </c>
      <c r="T56" s="21" t="s">
        <v>27</v>
      </c>
      <c r="U56"/>
      <c r="V56"/>
      <c r="W56" s="19" t="s">
        <v>140</v>
      </c>
      <c r="X56" s="20" t="s">
        <v>18</v>
      </c>
      <c r="Y56" s="20" t="s">
        <v>19</v>
      </c>
      <c r="Z56" s="21">
        <v>4.6489999999999997E-2</v>
      </c>
      <c r="AA56" s="21">
        <v>1</v>
      </c>
      <c r="AB56" s="21" t="s">
        <v>20</v>
      </c>
      <c r="AC56" s="21" t="s">
        <v>20</v>
      </c>
      <c r="AD56" s="21" t="s">
        <v>20</v>
      </c>
      <c r="AE56" s="21" t="s">
        <v>20</v>
      </c>
    </row>
    <row r="57" spans="1:31" x14ac:dyDescent="0.2">
      <c r="A57" s="19" t="s">
        <v>137</v>
      </c>
      <c r="B57" s="20" t="s">
        <v>16</v>
      </c>
      <c r="C57" s="20" t="s">
        <v>18</v>
      </c>
      <c r="D57" s="21">
        <v>8.0420000000000005E-3</v>
      </c>
      <c r="E57" s="21">
        <v>1</v>
      </c>
      <c r="F57" s="21" t="s">
        <v>20</v>
      </c>
      <c r="G57" s="21" t="s">
        <v>20</v>
      </c>
      <c r="H57" s="21" t="s">
        <v>20</v>
      </c>
      <c r="I57" s="21" t="s">
        <v>20</v>
      </c>
      <c r="J57"/>
      <c r="K57"/>
      <c r="L57" s="19" t="s">
        <v>141</v>
      </c>
      <c r="M57" s="20" t="s">
        <v>15</v>
      </c>
      <c r="N57" s="20" t="s">
        <v>16</v>
      </c>
      <c r="O57" s="21">
        <v>4.9180000000000001E-2</v>
      </c>
      <c r="P57" s="21">
        <v>1</v>
      </c>
      <c r="Q57" s="21" t="s">
        <v>20</v>
      </c>
      <c r="R57" s="21" t="s">
        <v>20</v>
      </c>
      <c r="S57" s="21" t="s">
        <v>20</v>
      </c>
      <c r="T57" s="21" t="s">
        <v>20</v>
      </c>
      <c r="U57"/>
      <c r="V57"/>
      <c r="W57" s="19" t="s">
        <v>142</v>
      </c>
      <c r="X57" s="20" t="s">
        <v>19</v>
      </c>
      <c r="Y57" s="20" t="s">
        <v>18</v>
      </c>
      <c r="Z57" s="21">
        <v>6.6890000000000005E-4</v>
      </c>
      <c r="AA57" s="21">
        <v>0.59499999999999997</v>
      </c>
      <c r="AB57" s="21" t="s">
        <v>20</v>
      </c>
      <c r="AC57" s="21" t="s">
        <v>20</v>
      </c>
      <c r="AD57" s="21" t="s">
        <v>20</v>
      </c>
      <c r="AE57" s="21" t="s">
        <v>20</v>
      </c>
    </row>
    <row r="58" spans="1:31" x14ac:dyDescent="0.2">
      <c r="A58" s="19" t="s">
        <v>140</v>
      </c>
      <c r="B58" s="20" t="s">
        <v>18</v>
      </c>
      <c r="C58" s="20" t="s">
        <v>19</v>
      </c>
      <c r="D58" s="21">
        <v>4.5449999999999997E-2</v>
      </c>
      <c r="E58" s="21">
        <v>1</v>
      </c>
      <c r="F58" s="21">
        <v>0</v>
      </c>
      <c r="G58" s="21" t="s">
        <v>26</v>
      </c>
      <c r="H58" s="21">
        <v>0</v>
      </c>
      <c r="I58" s="21" t="s">
        <v>27</v>
      </c>
      <c r="J58"/>
      <c r="K58"/>
      <c r="L58" s="19" t="s">
        <v>143</v>
      </c>
      <c r="M58" s="20" t="s">
        <v>18</v>
      </c>
      <c r="N58" s="20" t="s">
        <v>15</v>
      </c>
      <c r="O58" s="21">
        <v>1.251E-2</v>
      </c>
      <c r="P58" s="21">
        <v>1</v>
      </c>
      <c r="Q58" s="21">
        <v>8.9289999999999994E-2</v>
      </c>
      <c r="R58" s="21">
        <v>0.95150000000000001</v>
      </c>
      <c r="S58" s="21">
        <v>1.383E-2</v>
      </c>
      <c r="T58" s="21">
        <v>0.57640000000000002</v>
      </c>
      <c r="U58"/>
      <c r="V58"/>
      <c r="W58" s="19" t="s">
        <v>144</v>
      </c>
      <c r="X58" s="20" t="s">
        <v>16</v>
      </c>
      <c r="Y58" s="20" t="s">
        <v>18</v>
      </c>
      <c r="Z58" s="21">
        <v>4.2509999999999999E-2</v>
      </c>
      <c r="AA58" s="21">
        <v>1</v>
      </c>
      <c r="AB58" s="21">
        <v>0.1048</v>
      </c>
      <c r="AC58" s="21">
        <v>1.1399999999999999</v>
      </c>
      <c r="AD58" s="21">
        <v>1.1209999999999999E-2</v>
      </c>
      <c r="AE58" s="21">
        <v>0.97919999999999996</v>
      </c>
    </row>
    <row r="59" spans="1:31" x14ac:dyDescent="0.2">
      <c r="A59" s="19" t="s">
        <v>145</v>
      </c>
      <c r="B59" s="20" t="s">
        <v>16</v>
      </c>
      <c r="C59" s="20" t="s">
        <v>15</v>
      </c>
      <c r="D59" s="21">
        <v>2.0449999999999999E-2</v>
      </c>
      <c r="E59" s="21">
        <v>1</v>
      </c>
      <c r="F59" s="21">
        <v>6.1109999999999998</v>
      </c>
      <c r="G59" s="21">
        <v>0.77590000000000003</v>
      </c>
      <c r="H59" s="21">
        <v>1.3360000000000001</v>
      </c>
      <c r="I59" s="21">
        <v>27.96</v>
      </c>
      <c r="J59"/>
      <c r="K59"/>
      <c r="L59" s="19" t="s">
        <v>146</v>
      </c>
      <c r="M59" s="20" t="s">
        <v>18</v>
      </c>
      <c r="N59" s="20" t="s">
        <v>19</v>
      </c>
      <c r="O59" s="21">
        <v>1.806E-2</v>
      </c>
      <c r="P59" s="21">
        <v>1</v>
      </c>
      <c r="Q59" s="21">
        <v>0</v>
      </c>
      <c r="R59" s="21" t="s">
        <v>26</v>
      </c>
      <c r="S59" s="21">
        <v>0</v>
      </c>
      <c r="T59" s="21" t="s">
        <v>27</v>
      </c>
      <c r="U59"/>
      <c r="V59"/>
      <c r="W59" s="19" t="s">
        <v>147</v>
      </c>
      <c r="X59" s="20" t="s">
        <v>16</v>
      </c>
      <c r="Y59" s="20" t="s">
        <v>15</v>
      </c>
      <c r="Z59" s="21">
        <v>3.09E-2</v>
      </c>
      <c r="AA59" s="21">
        <v>1</v>
      </c>
      <c r="AB59" s="21">
        <v>0</v>
      </c>
      <c r="AC59" s="21" t="s">
        <v>26</v>
      </c>
      <c r="AD59" s="21">
        <v>0</v>
      </c>
      <c r="AE59" s="21" t="s">
        <v>27</v>
      </c>
    </row>
    <row r="60" spans="1:31" x14ac:dyDescent="0.2">
      <c r="A60" s="19" t="s">
        <v>148</v>
      </c>
      <c r="B60" s="20" t="s">
        <v>16</v>
      </c>
      <c r="C60" s="20" t="s">
        <v>15</v>
      </c>
      <c r="D60" s="21">
        <v>3.6760000000000001E-2</v>
      </c>
      <c r="E60" s="21">
        <v>1</v>
      </c>
      <c r="F60" s="21">
        <v>0</v>
      </c>
      <c r="G60" s="21" t="s">
        <v>26</v>
      </c>
      <c r="H60" s="21">
        <v>0</v>
      </c>
      <c r="I60" s="21" t="s">
        <v>27</v>
      </c>
      <c r="J60"/>
      <c r="K60"/>
      <c r="L60" s="19" t="s">
        <v>149</v>
      </c>
      <c r="M60" s="20" t="s">
        <v>19</v>
      </c>
      <c r="N60" s="20" t="s">
        <v>18</v>
      </c>
      <c r="O60" s="21">
        <v>2.419E-2</v>
      </c>
      <c r="P60" s="21">
        <v>1</v>
      </c>
      <c r="Q60" s="21" t="s">
        <v>20</v>
      </c>
      <c r="R60" s="21" t="s">
        <v>20</v>
      </c>
      <c r="S60" s="21" t="s">
        <v>20</v>
      </c>
      <c r="T60" s="21" t="s">
        <v>20</v>
      </c>
      <c r="U60"/>
      <c r="V60"/>
      <c r="W60" s="19" t="s">
        <v>150</v>
      </c>
      <c r="X60" s="20" t="s">
        <v>16</v>
      </c>
      <c r="Y60" s="20" t="s">
        <v>18</v>
      </c>
      <c r="Z60" s="21">
        <v>3.09E-2</v>
      </c>
      <c r="AA60" s="21">
        <v>1</v>
      </c>
      <c r="AB60" s="21">
        <v>0</v>
      </c>
      <c r="AC60" s="21" t="s">
        <v>26</v>
      </c>
      <c r="AD60" s="21">
        <v>0</v>
      </c>
      <c r="AE60" s="21" t="s">
        <v>27</v>
      </c>
    </row>
    <row r="61" spans="1:31" x14ac:dyDescent="0.2">
      <c r="A61" s="19" t="s">
        <v>142</v>
      </c>
      <c r="B61" s="20" t="s">
        <v>19</v>
      </c>
      <c r="C61" s="20" t="s">
        <v>18</v>
      </c>
      <c r="D61" s="21">
        <v>1.472E-4</v>
      </c>
      <c r="E61" s="21">
        <v>0.18590000000000001</v>
      </c>
      <c r="F61" s="21">
        <v>0</v>
      </c>
      <c r="G61" s="21" t="s">
        <v>26</v>
      </c>
      <c r="H61" s="21">
        <v>0</v>
      </c>
      <c r="I61" s="21" t="s">
        <v>27</v>
      </c>
      <c r="J61"/>
      <c r="K61"/>
      <c r="L61" s="19" t="s">
        <v>151</v>
      </c>
      <c r="M61" s="20" t="s">
        <v>18</v>
      </c>
      <c r="N61" s="20" t="s">
        <v>15</v>
      </c>
      <c r="O61" s="21">
        <v>4.1110000000000001E-3</v>
      </c>
      <c r="P61" s="21">
        <v>0.99650000000000005</v>
      </c>
      <c r="Q61" s="21">
        <v>0</v>
      </c>
      <c r="R61" s="21" t="s">
        <v>26</v>
      </c>
      <c r="S61" s="21">
        <v>0</v>
      </c>
      <c r="T61" s="21" t="s">
        <v>27</v>
      </c>
      <c r="U61"/>
      <c r="V61"/>
      <c r="W61" s="19" t="s">
        <v>152</v>
      </c>
      <c r="X61" s="20" t="s">
        <v>16</v>
      </c>
      <c r="Y61" s="20" t="s">
        <v>15</v>
      </c>
      <c r="Z61" s="21">
        <v>4.7120000000000002E-2</v>
      </c>
      <c r="AA61" s="21">
        <v>1</v>
      </c>
      <c r="AB61" s="21" t="s">
        <v>20</v>
      </c>
      <c r="AC61" s="21" t="s">
        <v>20</v>
      </c>
      <c r="AD61" s="21" t="s">
        <v>20</v>
      </c>
      <c r="AE61" s="21" t="s">
        <v>20</v>
      </c>
    </row>
    <row r="62" spans="1:31" x14ac:dyDescent="0.2">
      <c r="A62" s="19" t="s">
        <v>153</v>
      </c>
      <c r="B62" s="20" t="s">
        <v>15</v>
      </c>
      <c r="C62" s="20" t="s">
        <v>18</v>
      </c>
      <c r="D62" s="21">
        <v>4.1450000000000001E-2</v>
      </c>
      <c r="E62" s="21">
        <v>1</v>
      </c>
      <c r="F62" s="21">
        <v>0</v>
      </c>
      <c r="G62" s="21" t="s">
        <v>26</v>
      </c>
      <c r="H62" s="21">
        <v>0</v>
      </c>
      <c r="I62" s="21" t="s">
        <v>27</v>
      </c>
      <c r="J62"/>
      <c r="K62"/>
      <c r="L62" s="19" t="s">
        <v>154</v>
      </c>
      <c r="M62" s="20" t="s">
        <v>16</v>
      </c>
      <c r="N62" s="20" t="s">
        <v>19</v>
      </c>
      <c r="O62" s="21">
        <v>4.7120000000000002E-2</v>
      </c>
      <c r="P62" s="21">
        <v>1</v>
      </c>
      <c r="Q62" s="21">
        <v>8.8670000000000009</v>
      </c>
      <c r="R62" s="21">
        <v>1.123</v>
      </c>
      <c r="S62" s="21">
        <v>0.98060000000000003</v>
      </c>
      <c r="T62" s="21">
        <v>80.180000000000007</v>
      </c>
      <c r="U62"/>
      <c r="V62"/>
      <c r="W62" s="19" t="s">
        <v>155</v>
      </c>
      <c r="X62" s="20" t="s">
        <v>15</v>
      </c>
      <c r="Y62" s="20" t="s">
        <v>16</v>
      </c>
      <c r="Z62" s="21">
        <v>1.891E-2</v>
      </c>
      <c r="AA62" s="21">
        <v>1</v>
      </c>
      <c r="AB62" s="21">
        <v>8.3330000000000001E-2</v>
      </c>
      <c r="AC62" s="21">
        <v>1.137</v>
      </c>
      <c r="AD62" s="21">
        <v>8.9829999999999997E-3</v>
      </c>
      <c r="AE62" s="21">
        <v>0.77310000000000001</v>
      </c>
    </row>
    <row r="63" spans="1:31" x14ac:dyDescent="0.2">
      <c r="A63" s="19" t="s">
        <v>144</v>
      </c>
      <c r="B63" s="20" t="s">
        <v>16</v>
      </c>
      <c r="C63" s="20" t="s">
        <v>18</v>
      </c>
      <c r="D63" s="21">
        <v>2.605E-2</v>
      </c>
      <c r="E63" s="21">
        <v>1</v>
      </c>
      <c r="F63" s="21">
        <v>10</v>
      </c>
      <c r="G63" s="21">
        <v>1.129</v>
      </c>
      <c r="H63" s="21">
        <v>1.0940000000000001</v>
      </c>
      <c r="I63" s="21">
        <v>91.44</v>
      </c>
      <c r="J63"/>
      <c r="K63"/>
      <c r="L63" s="19" t="s">
        <v>156</v>
      </c>
      <c r="M63" s="20" t="s">
        <v>18</v>
      </c>
      <c r="N63" s="20" t="s">
        <v>16</v>
      </c>
      <c r="O63" s="21">
        <v>4.5019999999999998E-2</v>
      </c>
      <c r="P63" s="21">
        <v>1</v>
      </c>
      <c r="Q63" s="21">
        <v>9.1539999999999999</v>
      </c>
      <c r="R63" s="21">
        <v>1.131</v>
      </c>
      <c r="S63" s="21">
        <v>0.99790000000000001</v>
      </c>
      <c r="T63" s="21">
        <v>83.97</v>
      </c>
      <c r="U63"/>
      <c r="V63"/>
      <c r="W63" s="19" t="s">
        <v>157</v>
      </c>
      <c r="X63" s="20" t="s">
        <v>19</v>
      </c>
      <c r="Y63" s="20" t="s">
        <v>15</v>
      </c>
      <c r="Z63" s="21">
        <v>3.8080000000000003E-2</v>
      </c>
      <c r="AA63" s="21">
        <v>1</v>
      </c>
      <c r="AB63" s="21">
        <v>9.5</v>
      </c>
      <c r="AC63" s="21">
        <v>1.141</v>
      </c>
      <c r="AD63" s="21">
        <v>1.014</v>
      </c>
      <c r="AE63" s="21">
        <v>88.97</v>
      </c>
    </row>
    <row r="64" spans="1:31" x14ac:dyDescent="0.2">
      <c r="A64" s="19" t="s">
        <v>158</v>
      </c>
      <c r="B64" s="20" t="s">
        <v>18</v>
      </c>
      <c r="C64" s="20" t="s">
        <v>19</v>
      </c>
      <c r="D64" s="21">
        <v>4.0289999999999999E-2</v>
      </c>
      <c r="E64" s="21">
        <v>1</v>
      </c>
      <c r="F64" s="21">
        <v>5.8330000000000002</v>
      </c>
      <c r="G64" s="21">
        <v>0.86880000000000002</v>
      </c>
      <c r="H64" s="21">
        <v>1.0629999999999999</v>
      </c>
      <c r="I64" s="21">
        <v>32.020000000000003</v>
      </c>
      <c r="J64"/>
      <c r="K64"/>
      <c r="L64" s="19" t="s">
        <v>159</v>
      </c>
      <c r="M64" s="20" t="s">
        <v>15</v>
      </c>
      <c r="N64" s="20" t="s">
        <v>18</v>
      </c>
      <c r="O64" s="21">
        <v>3.3140000000000001E-3</v>
      </c>
      <c r="P64" s="21">
        <v>0.98950000000000005</v>
      </c>
      <c r="Q64" s="21">
        <v>0</v>
      </c>
      <c r="R64" s="21" t="s">
        <v>26</v>
      </c>
      <c r="S64" s="21">
        <v>0</v>
      </c>
      <c r="T64" s="21" t="s">
        <v>27</v>
      </c>
      <c r="U64"/>
      <c r="V64"/>
      <c r="W64" s="19" t="s">
        <v>160</v>
      </c>
      <c r="X64" s="20" t="s">
        <v>19</v>
      </c>
      <c r="Y64" s="20" t="s">
        <v>18</v>
      </c>
      <c r="Z64" s="21">
        <v>2.1299999999999999E-2</v>
      </c>
      <c r="AA64" s="21">
        <v>1</v>
      </c>
      <c r="AB64" s="21">
        <v>9.1669999999999998</v>
      </c>
      <c r="AC64" s="21">
        <v>0.87990000000000002</v>
      </c>
      <c r="AD64" s="21">
        <v>1.6339999999999999</v>
      </c>
      <c r="AE64" s="21">
        <v>51.43</v>
      </c>
    </row>
    <row r="65" spans="1:31" x14ac:dyDescent="0.2">
      <c r="A65" s="19" t="s">
        <v>161</v>
      </c>
      <c r="B65" s="20" t="s">
        <v>16</v>
      </c>
      <c r="C65" s="20" t="s">
        <v>18</v>
      </c>
      <c r="D65" s="21">
        <v>2.657E-2</v>
      </c>
      <c r="E65" s="21">
        <v>1</v>
      </c>
      <c r="F65" s="21">
        <v>9.7140000000000004</v>
      </c>
      <c r="G65" s="21">
        <v>1.1200000000000001</v>
      </c>
      <c r="H65" s="21">
        <v>1.081</v>
      </c>
      <c r="I65" s="21">
        <v>87.31</v>
      </c>
      <c r="J65"/>
      <c r="K65"/>
      <c r="L65" s="19" t="s">
        <v>162</v>
      </c>
      <c r="M65" s="20" t="s">
        <v>18</v>
      </c>
      <c r="N65" s="20" t="s">
        <v>19</v>
      </c>
      <c r="O65" s="21">
        <v>1.823E-2</v>
      </c>
      <c r="P65" s="21">
        <v>1</v>
      </c>
      <c r="Q65" s="21">
        <v>8.8440000000000005E-2</v>
      </c>
      <c r="R65" s="21">
        <v>1.1259999999999999</v>
      </c>
      <c r="S65" s="21">
        <v>9.7350000000000006E-3</v>
      </c>
      <c r="T65" s="21">
        <v>0.80330000000000001</v>
      </c>
      <c r="U65"/>
      <c r="V65"/>
      <c r="W65" s="19" t="s">
        <v>163</v>
      </c>
      <c r="X65" s="20" t="s">
        <v>16</v>
      </c>
      <c r="Y65" s="20" t="s">
        <v>19</v>
      </c>
      <c r="Z65" s="21">
        <v>2.1579999999999998E-2</v>
      </c>
      <c r="AA65" s="21">
        <v>1</v>
      </c>
      <c r="AB65" s="21">
        <v>0</v>
      </c>
      <c r="AC65" s="21" t="s">
        <v>26</v>
      </c>
      <c r="AD65" s="21">
        <v>0</v>
      </c>
      <c r="AE65" s="21" t="s">
        <v>27</v>
      </c>
    </row>
    <row r="66" spans="1:31" x14ac:dyDescent="0.2">
      <c r="A66" s="19" t="s">
        <v>149</v>
      </c>
      <c r="B66" s="20" t="s">
        <v>19</v>
      </c>
      <c r="C66" s="20" t="s">
        <v>18</v>
      </c>
      <c r="D66" s="21">
        <v>2.5219999999999999E-3</v>
      </c>
      <c r="E66" s="21">
        <v>0.96989999999999998</v>
      </c>
      <c r="F66" s="21" t="s">
        <v>20</v>
      </c>
      <c r="G66" s="21" t="s">
        <v>20</v>
      </c>
      <c r="H66" s="21" t="s">
        <v>20</v>
      </c>
      <c r="I66" s="21" t="s">
        <v>20</v>
      </c>
      <c r="J66"/>
      <c r="K66"/>
      <c r="L66" s="19" t="s">
        <v>164</v>
      </c>
      <c r="M66" s="20" t="s">
        <v>16</v>
      </c>
      <c r="N66" s="20" t="s">
        <v>19</v>
      </c>
      <c r="O66" s="21">
        <v>1.7270000000000001E-2</v>
      </c>
      <c r="P66" s="21">
        <v>1</v>
      </c>
      <c r="Q66" s="21">
        <v>6.81</v>
      </c>
      <c r="R66" s="21">
        <v>0.80249999999999999</v>
      </c>
      <c r="S66" s="21">
        <v>1.413</v>
      </c>
      <c r="T66" s="21">
        <v>32.83</v>
      </c>
      <c r="U66"/>
      <c r="V66"/>
      <c r="W66" s="19" t="s">
        <v>165</v>
      </c>
      <c r="X66" s="20" t="s">
        <v>16</v>
      </c>
      <c r="Y66" s="20" t="s">
        <v>15</v>
      </c>
      <c r="Z66" s="21">
        <v>2.0420000000000001E-2</v>
      </c>
      <c r="AA66" s="21">
        <v>1</v>
      </c>
      <c r="AB66" s="21">
        <v>6</v>
      </c>
      <c r="AC66" s="21">
        <v>0.76380000000000003</v>
      </c>
      <c r="AD66" s="21">
        <v>1.343</v>
      </c>
      <c r="AE66" s="21">
        <v>26.81</v>
      </c>
    </row>
    <row r="67" spans="1:31" x14ac:dyDescent="0.2">
      <c r="A67" s="19" t="s">
        <v>151</v>
      </c>
      <c r="B67" s="20" t="s">
        <v>18</v>
      </c>
      <c r="C67" s="20" t="s">
        <v>15</v>
      </c>
      <c r="D67" s="21">
        <v>1.7069999999999998E-2</v>
      </c>
      <c r="E67" s="21">
        <v>1</v>
      </c>
      <c r="F67" s="21">
        <v>0</v>
      </c>
      <c r="G67" s="21" t="s">
        <v>26</v>
      </c>
      <c r="H67" s="21">
        <v>0</v>
      </c>
      <c r="I67" s="21" t="s">
        <v>27</v>
      </c>
      <c r="J67"/>
      <c r="K67"/>
      <c r="L67" s="19" t="s">
        <v>166</v>
      </c>
      <c r="M67" s="20" t="s">
        <v>16</v>
      </c>
      <c r="N67" s="20" t="s">
        <v>19</v>
      </c>
      <c r="O67" s="21">
        <v>2.1579999999999998E-2</v>
      </c>
      <c r="P67" s="21">
        <v>1</v>
      </c>
      <c r="Q67" s="21">
        <v>0</v>
      </c>
      <c r="R67" s="21" t="s">
        <v>26</v>
      </c>
      <c r="S67" s="21">
        <v>0</v>
      </c>
      <c r="T67" s="21" t="s">
        <v>27</v>
      </c>
      <c r="U67"/>
      <c r="V67"/>
      <c r="W67" s="19" t="s">
        <v>167</v>
      </c>
      <c r="X67" s="20" t="s">
        <v>19</v>
      </c>
      <c r="Y67" s="20" t="s">
        <v>18</v>
      </c>
      <c r="Z67" s="21">
        <v>3.948E-4</v>
      </c>
      <c r="AA67" s="21">
        <v>0.41389999999999999</v>
      </c>
      <c r="AB67" s="21">
        <v>0</v>
      </c>
      <c r="AC67" s="21" t="s">
        <v>26</v>
      </c>
      <c r="AD67" s="21">
        <v>0</v>
      </c>
      <c r="AE67" s="21" t="s">
        <v>27</v>
      </c>
    </row>
    <row r="68" spans="1:31" x14ac:dyDescent="0.2">
      <c r="A68" s="19" t="s">
        <v>154</v>
      </c>
      <c r="B68" s="20" t="s">
        <v>16</v>
      </c>
      <c r="C68" s="20" t="s">
        <v>19</v>
      </c>
      <c r="D68" s="21">
        <v>9.195E-3</v>
      </c>
      <c r="E68" s="21">
        <v>1</v>
      </c>
      <c r="F68" s="21" t="s">
        <v>20</v>
      </c>
      <c r="G68" s="21" t="s">
        <v>20</v>
      </c>
      <c r="H68" s="21" t="s">
        <v>20</v>
      </c>
      <c r="I68" s="21" t="s">
        <v>20</v>
      </c>
      <c r="J68"/>
      <c r="K68"/>
      <c r="L68" s="19" t="s">
        <v>168</v>
      </c>
      <c r="M68" s="20" t="s">
        <v>18</v>
      </c>
      <c r="N68" s="20" t="s">
        <v>19</v>
      </c>
      <c r="O68" s="21">
        <v>2.9590000000000002E-2</v>
      </c>
      <c r="P68" s="21">
        <v>1</v>
      </c>
      <c r="Q68" s="21">
        <v>0.1429</v>
      </c>
      <c r="R68" s="21">
        <v>0.89090000000000003</v>
      </c>
      <c r="S68" s="21">
        <v>2.4920000000000001E-2</v>
      </c>
      <c r="T68" s="21">
        <v>0.81889999999999996</v>
      </c>
      <c r="U68"/>
      <c r="V68"/>
      <c r="W68" s="19" t="s">
        <v>169</v>
      </c>
      <c r="X68" s="20" t="s">
        <v>16</v>
      </c>
      <c r="Y68" s="20" t="s">
        <v>15</v>
      </c>
      <c r="Z68" s="21">
        <v>3.3480000000000003E-2</v>
      </c>
      <c r="AA68" s="21">
        <v>1</v>
      </c>
      <c r="AB68" s="21">
        <v>0</v>
      </c>
      <c r="AC68" s="21" t="s">
        <v>26</v>
      </c>
      <c r="AD68" s="21">
        <v>0</v>
      </c>
      <c r="AE68" s="21" t="s">
        <v>27</v>
      </c>
    </row>
    <row r="69" spans="1:31" x14ac:dyDescent="0.2">
      <c r="A69" s="19" t="s">
        <v>167</v>
      </c>
      <c r="B69" s="20" t="s">
        <v>19</v>
      </c>
      <c r="C69" s="20" t="s">
        <v>18</v>
      </c>
      <c r="D69" s="21">
        <v>2.447E-3</v>
      </c>
      <c r="E69" s="21">
        <v>0.9667</v>
      </c>
      <c r="F69" s="21" t="s">
        <v>20</v>
      </c>
      <c r="G69" s="21" t="s">
        <v>20</v>
      </c>
      <c r="H69" s="21" t="s">
        <v>20</v>
      </c>
      <c r="I69" s="21" t="s">
        <v>20</v>
      </c>
      <c r="J69"/>
      <c r="K69"/>
      <c r="L69" s="19" t="s">
        <v>170</v>
      </c>
      <c r="M69" s="20" t="s">
        <v>16</v>
      </c>
      <c r="N69" s="20" t="s">
        <v>15</v>
      </c>
      <c r="O69" s="21">
        <v>7.5110000000000003E-3</v>
      </c>
      <c r="P69" s="21">
        <v>1</v>
      </c>
      <c r="Q69" s="21">
        <v>6.1539999999999997E-2</v>
      </c>
      <c r="R69" s="21">
        <v>1.141</v>
      </c>
      <c r="S69" s="21">
        <v>6.5750000000000001E-3</v>
      </c>
      <c r="T69" s="21">
        <v>0.57589999999999997</v>
      </c>
      <c r="U69"/>
      <c r="V69"/>
      <c r="W69" s="19" t="s">
        <v>166</v>
      </c>
      <c r="X69" s="20" t="s">
        <v>16</v>
      </c>
      <c r="Y69" s="20" t="s">
        <v>19</v>
      </c>
      <c r="Z69" s="21">
        <v>3.653E-2</v>
      </c>
      <c r="AA69" s="21">
        <v>1</v>
      </c>
      <c r="AB69" s="21">
        <v>0</v>
      </c>
      <c r="AC69" s="21" t="s">
        <v>26</v>
      </c>
      <c r="AD69" s="21">
        <v>0</v>
      </c>
      <c r="AE69" s="21" t="s">
        <v>27</v>
      </c>
    </row>
    <row r="70" spans="1:31" x14ac:dyDescent="0.2">
      <c r="A70" s="19" t="s">
        <v>171</v>
      </c>
      <c r="B70" s="20" t="s">
        <v>19</v>
      </c>
      <c r="C70" s="20" t="s">
        <v>16</v>
      </c>
      <c r="D70" s="21">
        <v>3.569E-2</v>
      </c>
      <c r="E70" s="21">
        <v>1</v>
      </c>
      <c r="F70" s="21">
        <v>0</v>
      </c>
      <c r="G70" s="21" t="s">
        <v>26</v>
      </c>
      <c r="H70" s="21">
        <v>0</v>
      </c>
      <c r="I70" s="21" t="s">
        <v>27</v>
      </c>
      <c r="J70"/>
      <c r="K70"/>
      <c r="L70" s="19" t="s">
        <v>172</v>
      </c>
      <c r="M70" s="20" t="s">
        <v>18</v>
      </c>
      <c r="N70" s="20" t="s">
        <v>16</v>
      </c>
      <c r="O70" s="21">
        <v>4.3150000000000001E-2</v>
      </c>
      <c r="P70" s="21">
        <v>1</v>
      </c>
      <c r="Q70" s="21">
        <v>0</v>
      </c>
      <c r="R70" s="21" t="s">
        <v>26</v>
      </c>
      <c r="S70" s="21">
        <v>0</v>
      </c>
      <c r="T70" s="21" t="s">
        <v>27</v>
      </c>
      <c r="U70"/>
      <c r="V70"/>
      <c r="W70" s="19" t="s">
        <v>173</v>
      </c>
      <c r="X70" s="20" t="s">
        <v>18</v>
      </c>
      <c r="Y70" s="20" t="s">
        <v>16</v>
      </c>
      <c r="Z70" s="21">
        <v>4.9669999999999999E-2</v>
      </c>
      <c r="AA70" s="21">
        <v>1</v>
      </c>
      <c r="AB70" s="21">
        <v>0.1648</v>
      </c>
      <c r="AC70" s="21">
        <v>0.86780000000000002</v>
      </c>
      <c r="AD70" s="21">
        <v>3.0089999999999999E-2</v>
      </c>
      <c r="AE70" s="21">
        <v>0.90310000000000001</v>
      </c>
    </row>
    <row r="71" spans="1:31" x14ac:dyDescent="0.2">
      <c r="A71" s="19" t="s">
        <v>174</v>
      </c>
      <c r="B71" s="20" t="s">
        <v>18</v>
      </c>
      <c r="C71" s="20" t="s">
        <v>16</v>
      </c>
      <c r="D71" s="21">
        <v>1.966E-2</v>
      </c>
      <c r="E71" s="21">
        <v>1</v>
      </c>
      <c r="F71" s="21">
        <v>12.67</v>
      </c>
      <c r="G71" s="21">
        <v>1.123</v>
      </c>
      <c r="H71" s="21">
        <v>1.4019999999999999</v>
      </c>
      <c r="I71" s="21">
        <v>114.4</v>
      </c>
      <c r="J71"/>
      <c r="K71"/>
      <c r="L71" s="19" t="s">
        <v>175</v>
      </c>
      <c r="M71" s="20" t="s">
        <v>19</v>
      </c>
      <c r="N71" s="20" t="s">
        <v>16</v>
      </c>
      <c r="O71" s="21">
        <v>3.9239999999999997E-2</v>
      </c>
      <c r="P71" s="21">
        <v>1</v>
      </c>
      <c r="Q71" s="21">
        <v>0</v>
      </c>
      <c r="R71" s="21" t="s">
        <v>26</v>
      </c>
      <c r="S71" s="21">
        <v>0</v>
      </c>
      <c r="T71" s="21" t="s">
        <v>27</v>
      </c>
      <c r="U71"/>
      <c r="V71"/>
      <c r="W71" s="19" t="s">
        <v>176</v>
      </c>
      <c r="X71" s="20" t="s">
        <v>18</v>
      </c>
      <c r="Y71" s="20" t="s">
        <v>16</v>
      </c>
      <c r="Z71" s="21">
        <v>4.5449999999999997E-2</v>
      </c>
      <c r="AA71" s="21">
        <v>1</v>
      </c>
      <c r="AB71" s="21" t="s">
        <v>20</v>
      </c>
      <c r="AC71" s="21" t="s">
        <v>20</v>
      </c>
      <c r="AD71" s="21" t="s">
        <v>20</v>
      </c>
      <c r="AE71" s="21" t="s">
        <v>20</v>
      </c>
    </row>
    <row r="72" spans="1:31" x14ac:dyDescent="0.2">
      <c r="A72" s="19" t="s">
        <v>177</v>
      </c>
      <c r="B72" s="20" t="s">
        <v>15</v>
      </c>
      <c r="C72" s="20" t="s">
        <v>18</v>
      </c>
      <c r="D72" s="21">
        <v>3.4840000000000003E-2</v>
      </c>
      <c r="E72" s="21">
        <v>1</v>
      </c>
      <c r="F72" s="21">
        <v>9.8040000000000002E-2</v>
      </c>
      <c r="G72" s="21">
        <v>1.151</v>
      </c>
      <c r="H72" s="21">
        <v>1.027E-2</v>
      </c>
      <c r="I72" s="21">
        <v>0.93620000000000003</v>
      </c>
      <c r="J72"/>
      <c r="K72"/>
      <c r="L72" s="19" t="s">
        <v>178</v>
      </c>
      <c r="M72" s="20" t="s">
        <v>18</v>
      </c>
      <c r="N72" s="20" t="s">
        <v>16</v>
      </c>
      <c r="O72" s="21">
        <v>4.9570000000000003E-2</v>
      </c>
      <c r="P72" s="21">
        <v>1</v>
      </c>
      <c r="Q72" s="21">
        <v>4.6669999999999998</v>
      </c>
      <c r="R72" s="21">
        <v>0.6986</v>
      </c>
      <c r="S72" s="21">
        <v>1.1870000000000001</v>
      </c>
      <c r="T72" s="21">
        <v>18.350000000000001</v>
      </c>
      <c r="U72"/>
      <c r="V72"/>
      <c r="W72" s="19" t="s">
        <v>170</v>
      </c>
      <c r="X72" s="20" t="s">
        <v>16</v>
      </c>
      <c r="Y72" s="20" t="s">
        <v>15</v>
      </c>
      <c r="Z72" s="21">
        <v>1.1639999999999999E-2</v>
      </c>
      <c r="AA72" s="21">
        <v>1</v>
      </c>
      <c r="AB72" s="21">
        <v>0.1</v>
      </c>
      <c r="AC72" s="21">
        <v>0.88739999999999997</v>
      </c>
      <c r="AD72" s="21">
        <v>1.7559999999999999E-2</v>
      </c>
      <c r="AE72" s="21">
        <v>0.56930000000000003</v>
      </c>
    </row>
    <row r="73" spans="1:31" x14ac:dyDescent="0.2">
      <c r="A73" s="19" t="s">
        <v>179</v>
      </c>
      <c r="B73" s="20" t="s">
        <v>16</v>
      </c>
      <c r="C73" s="20" t="s">
        <v>18</v>
      </c>
      <c r="D73" s="21">
        <v>3.3480000000000003E-2</v>
      </c>
      <c r="E73" s="21">
        <v>1</v>
      </c>
      <c r="F73" s="21">
        <v>0</v>
      </c>
      <c r="G73" s="21" t="s">
        <v>26</v>
      </c>
      <c r="H73" s="21">
        <v>0</v>
      </c>
      <c r="I73" s="21" t="s">
        <v>27</v>
      </c>
      <c r="J73"/>
      <c r="K73"/>
      <c r="L73" s="19" t="s">
        <v>180</v>
      </c>
      <c r="M73" s="20" t="s">
        <v>16</v>
      </c>
      <c r="N73" s="20" t="s">
        <v>18</v>
      </c>
      <c r="O73" s="21">
        <v>3.09E-2</v>
      </c>
      <c r="P73" s="21">
        <v>1</v>
      </c>
      <c r="Q73" s="21">
        <v>0</v>
      </c>
      <c r="R73" s="21" t="s">
        <v>26</v>
      </c>
      <c r="S73" s="21">
        <v>0</v>
      </c>
      <c r="T73" s="21" t="s">
        <v>27</v>
      </c>
      <c r="U73"/>
      <c r="V73"/>
      <c r="W73" s="19" t="s">
        <v>181</v>
      </c>
      <c r="X73" s="20" t="s">
        <v>16</v>
      </c>
      <c r="Y73" s="20" t="s">
        <v>19</v>
      </c>
      <c r="Z73" s="21">
        <v>1.831E-2</v>
      </c>
      <c r="AA73" s="21">
        <v>1</v>
      </c>
      <c r="AB73" s="21">
        <v>9.2590000000000006E-2</v>
      </c>
      <c r="AC73" s="21">
        <v>0.94579999999999997</v>
      </c>
      <c r="AD73" s="21">
        <v>1.451E-2</v>
      </c>
      <c r="AE73" s="21">
        <v>0.59099999999999997</v>
      </c>
    </row>
    <row r="74" spans="1:31" x14ac:dyDescent="0.2">
      <c r="A74" s="19" t="s">
        <v>182</v>
      </c>
      <c r="B74" s="20" t="s">
        <v>18</v>
      </c>
      <c r="C74" s="20" t="s">
        <v>19</v>
      </c>
      <c r="D74" s="21">
        <v>4.1450000000000001E-2</v>
      </c>
      <c r="E74" s="21">
        <v>1</v>
      </c>
      <c r="F74" s="21" t="s">
        <v>20</v>
      </c>
      <c r="G74" s="21" t="s">
        <v>20</v>
      </c>
      <c r="H74" s="21" t="s">
        <v>20</v>
      </c>
      <c r="I74" s="21" t="s">
        <v>20</v>
      </c>
      <c r="J74"/>
      <c r="K74"/>
      <c r="L74" s="19" t="s">
        <v>183</v>
      </c>
      <c r="M74" s="20" t="s">
        <v>18</v>
      </c>
      <c r="N74" s="20" t="s">
        <v>19</v>
      </c>
      <c r="O74" s="21">
        <v>1.047E-2</v>
      </c>
      <c r="P74" s="21">
        <v>1</v>
      </c>
      <c r="Q74" s="21" t="s">
        <v>20</v>
      </c>
      <c r="R74" s="21" t="s">
        <v>20</v>
      </c>
      <c r="S74" s="21" t="s">
        <v>20</v>
      </c>
      <c r="T74" s="21" t="s">
        <v>20</v>
      </c>
      <c r="U74"/>
      <c r="V74"/>
      <c r="W74" s="19" t="s">
        <v>184</v>
      </c>
      <c r="X74" s="20" t="s">
        <v>18</v>
      </c>
      <c r="Y74" s="20" t="s">
        <v>19</v>
      </c>
      <c r="Z74" s="21">
        <v>4.5019999999999998E-2</v>
      </c>
      <c r="AA74" s="21">
        <v>1</v>
      </c>
      <c r="AB74" s="21">
        <v>0.10920000000000001</v>
      </c>
      <c r="AC74" s="21">
        <v>1.131</v>
      </c>
      <c r="AD74" s="21">
        <v>1.191E-2</v>
      </c>
      <c r="AE74" s="21">
        <v>1.002</v>
      </c>
    </row>
    <row r="75" spans="1:31" x14ac:dyDescent="0.2">
      <c r="A75" s="19" t="s">
        <v>185</v>
      </c>
      <c r="B75" s="20" t="s">
        <v>16</v>
      </c>
      <c r="C75" s="20" t="s">
        <v>18</v>
      </c>
      <c r="D75" s="21">
        <v>3.3410000000000002E-2</v>
      </c>
      <c r="E75" s="21">
        <v>1</v>
      </c>
      <c r="F75" s="21" t="s">
        <v>20</v>
      </c>
      <c r="G75" s="21" t="s">
        <v>20</v>
      </c>
      <c r="H75" s="21" t="s">
        <v>20</v>
      </c>
      <c r="I75" s="21" t="s">
        <v>20</v>
      </c>
      <c r="J75"/>
      <c r="K75"/>
      <c r="L75" s="19" t="s">
        <v>186</v>
      </c>
      <c r="M75" s="20" t="s">
        <v>15</v>
      </c>
      <c r="N75" s="20" t="s">
        <v>19</v>
      </c>
      <c r="O75" s="21">
        <v>2.4559999999999998E-2</v>
      </c>
      <c r="P75" s="21">
        <v>1</v>
      </c>
      <c r="Q75" s="21" t="s">
        <v>20</v>
      </c>
      <c r="R75" s="21" t="s">
        <v>20</v>
      </c>
      <c r="S75" s="21" t="s">
        <v>20</v>
      </c>
      <c r="T75" s="21" t="s">
        <v>20</v>
      </c>
      <c r="U75"/>
      <c r="V75"/>
      <c r="W75" s="19" t="s">
        <v>187</v>
      </c>
      <c r="X75" s="20" t="s">
        <v>18</v>
      </c>
      <c r="Y75" s="20" t="s">
        <v>16</v>
      </c>
      <c r="Z75" s="21">
        <v>3.7000000000000002E-3</v>
      </c>
      <c r="AA75" s="21">
        <v>0.99319999999999997</v>
      </c>
      <c r="AB75" s="21">
        <v>7.1429999999999993E-2</v>
      </c>
      <c r="AC75" s="21">
        <v>0.94489999999999996</v>
      </c>
      <c r="AD75" s="21">
        <v>1.1209999999999999E-2</v>
      </c>
      <c r="AE75" s="21">
        <v>0.45519999999999999</v>
      </c>
    </row>
    <row r="76" spans="1:31" x14ac:dyDescent="0.2">
      <c r="A76" s="19" t="s">
        <v>188</v>
      </c>
      <c r="B76" s="20" t="s">
        <v>16</v>
      </c>
      <c r="C76" s="20" t="s">
        <v>15</v>
      </c>
      <c r="D76" s="21">
        <v>4.095E-2</v>
      </c>
      <c r="E76" s="21">
        <v>1</v>
      </c>
      <c r="F76" s="21">
        <v>5</v>
      </c>
      <c r="G76" s="21">
        <v>0.73029999999999995</v>
      </c>
      <c r="H76" s="21">
        <v>1.1950000000000001</v>
      </c>
      <c r="I76" s="21">
        <v>20.92</v>
      </c>
      <c r="J76"/>
      <c r="K76"/>
      <c r="L76" s="19" t="s">
        <v>189</v>
      </c>
      <c r="M76" s="20" t="s">
        <v>16</v>
      </c>
      <c r="N76" s="20" t="s">
        <v>15</v>
      </c>
      <c r="O76" s="21">
        <v>2.4660000000000001E-2</v>
      </c>
      <c r="P76" s="21">
        <v>1</v>
      </c>
      <c r="Q76" s="21">
        <v>0</v>
      </c>
      <c r="R76" s="21" t="s">
        <v>26</v>
      </c>
      <c r="S76" s="21">
        <v>0</v>
      </c>
      <c r="T76" s="21" t="s">
        <v>27</v>
      </c>
      <c r="U76"/>
      <c r="V76"/>
      <c r="W76" s="19" t="s">
        <v>180</v>
      </c>
      <c r="X76" s="20" t="s">
        <v>16</v>
      </c>
      <c r="Y76" s="20" t="s">
        <v>18</v>
      </c>
      <c r="Z76" s="21">
        <v>3.09E-2</v>
      </c>
      <c r="AA76" s="21">
        <v>1</v>
      </c>
      <c r="AB76" s="21">
        <v>0</v>
      </c>
      <c r="AC76" s="21" t="s">
        <v>26</v>
      </c>
      <c r="AD76" s="21">
        <v>0</v>
      </c>
      <c r="AE76" s="21" t="s">
        <v>27</v>
      </c>
    </row>
    <row r="77" spans="1:31" x14ac:dyDescent="0.2">
      <c r="A77" s="19" t="s">
        <v>190</v>
      </c>
      <c r="B77" s="20" t="s">
        <v>15</v>
      </c>
      <c r="C77" s="20" t="s">
        <v>16</v>
      </c>
      <c r="D77" s="21">
        <v>3.3649999999999999E-2</v>
      </c>
      <c r="E77" s="21">
        <v>1</v>
      </c>
      <c r="F77" s="21">
        <v>0.21779999999999999</v>
      </c>
      <c r="G77" s="21">
        <v>0.64729999999999999</v>
      </c>
      <c r="H77" s="21">
        <v>6.123E-2</v>
      </c>
      <c r="I77" s="21">
        <v>0.77449999999999997</v>
      </c>
      <c r="J77"/>
      <c r="K77"/>
      <c r="L77" s="19" t="s">
        <v>191</v>
      </c>
      <c r="M77" s="20" t="s">
        <v>18</v>
      </c>
      <c r="N77" s="20" t="s">
        <v>16</v>
      </c>
      <c r="O77" s="21">
        <v>2.9929999999999998E-2</v>
      </c>
      <c r="P77" s="21">
        <v>1</v>
      </c>
      <c r="Q77" s="21" t="s">
        <v>20</v>
      </c>
      <c r="R77" s="21" t="s">
        <v>20</v>
      </c>
      <c r="S77" s="21" t="s">
        <v>20</v>
      </c>
      <c r="T77" s="21" t="s">
        <v>20</v>
      </c>
      <c r="U77"/>
      <c r="V77"/>
      <c r="W77" s="19" t="s">
        <v>192</v>
      </c>
      <c r="X77" s="20" t="s">
        <v>18</v>
      </c>
      <c r="Y77" s="20" t="s">
        <v>16</v>
      </c>
      <c r="Z77" s="21">
        <v>4.4699999999999997E-2</v>
      </c>
      <c r="AA77" s="21">
        <v>1</v>
      </c>
      <c r="AB77" s="21">
        <v>0</v>
      </c>
      <c r="AC77" s="21" t="s">
        <v>26</v>
      </c>
      <c r="AD77" s="21">
        <v>0</v>
      </c>
      <c r="AE77" s="21" t="s">
        <v>27</v>
      </c>
    </row>
    <row r="78" spans="1:31" x14ac:dyDescent="0.2">
      <c r="A78" s="19" t="s">
        <v>193</v>
      </c>
      <c r="B78" s="20" t="s">
        <v>18</v>
      </c>
      <c r="C78" s="20" t="s">
        <v>19</v>
      </c>
      <c r="D78" s="21">
        <v>9.9419999999999994E-3</v>
      </c>
      <c r="E78" s="21">
        <v>1</v>
      </c>
      <c r="F78" s="21" t="s">
        <v>20</v>
      </c>
      <c r="G78" s="21" t="s">
        <v>20</v>
      </c>
      <c r="H78" s="21" t="s">
        <v>20</v>
      </c>
      <c r="I78" s="21" t="s">
        <v>20</v>
      </c>
      <c r="J78"/>
      <c r="K78"/>
      <c r="L78" s="19" t="s">
        <v>194</v>
      </c>
      <c r="M78" s="20" t="s">
        <v>18</v>
      </c>
      <c r="N78" s="20" t="s">
        <v>16</v>
      </c>
      <c r="O78" s="21">
        <v>4.231E-2</v>
      </c>
      <c r="P78" s="21">
        <v>1</v>
      </c>
      <c r="Q78" s="21">
        <v>0.14810000000000001</v>
      </c>
      <c r="R78" s="21">
        <v>0.9204</v>
      </c>
      <c r="S78" s="21">
        <v>2.4389999999999998E-2</v>
      </c>
      <c r="T78" s="21">
        <v>0.89990000000000003</v>
      </c>
      <c r="U78"/>
      <c r="V78"/>
      <c r="W78" s="19" t="s">
        <v>195</v>
      </c>
      <c r="X78" s="20" t="s">
        <v>19</v>
      </c>
      <c r="Y78" s="20" t="s">
        <v>18</v>
      </c>
      <c r="Z78" s="21">
        <v>1.5939999999999999E-2</v>
      </c>
      <c r="AA78" s="21">
        <v>1</v>
      </c>
      <c r="AB78" s="21">
        <v>0</v>
      </c>
      <c r="AC78" s="21" t="s">
        <v>26</v>
      </c>
      <c r="AD78" s="21">
        <v>0</v>
      </c>
      <c r="AE78" s="21" t="s">
        <v>27</v>
      </c>
    </row>
    <row r="79" spans="1:31" x14ac:dyDescent="0.2">
      <c r="A79" s="19" t="s">
        <v>187</v>
      </c>
      <c r="B79" s="20" t="s">
        <v>18</v>
      </c>
      <c r="C79" s="20" t="s">
        <v>16</v>
      </c>
      <c r="D79" s="21">
        <v>2.9610000000000001E-2</v>
      </c>
      <c r="E79" s="21">
        <v>1</v>
      </c>
      <c r="F79" s="21">
        <v>6.6669999999999998</v>
      </c>
      <c r="G79" s="21">
        <v>0.87080000000000002</v>
      </c>
      <c r="H79" s="21">
        <v>1.21</v>
      </c>
      <c r="I79" s="21">
        <v>36.74</v>
      </c>
      <c r="J79"/>
      <c r="K79"/>
      <c r="L79" s="19" t="s">
        <v>196</v>
      </c>
      <c r="M79" s="20" t="s">
        <v>18</v>
      </c>
      <c r="N79" s="20" t="s">
        <v>19</v>
      </c>
      <c r="O79" s="21">
        <v>7.6249999999999998E-3</v>
      </c>
      <c r="P79" s="21">
        <v>1</v>
      </c>
      <c r="Q79" s="21">
        <v>0</v>
      </c>
      <c r="R79" s="21" t="s">
        <v>26</v>
      </c>
      <c r="S79" s="21">
        <v>0</v>
      </c>
      <c r="T79" s="21" t="s">
        <v>27</v>
      </c>
      <c r="U79"/>
      <c r="V79"/>
      <c r="W79" s="19" t="s">
        <v>197</v>
      </c>
      <c r="X79" s="20" t="s">
        <v>18</v>
      </c>
      <c r="Y79" s="20" t="s">
        <v>16</v>
      </c>
      <c r="Z79" s="21">
        <v>2.6210000000000001E-2</v>
      </c>
      <c r="AA79" s="21">
        <v>1</v>
      </c>
      <c r="AB79" s="21" t="s">
        <v>20</v>
      </c>
      <c r="AC79" s="21" t="s">
        <v>20</v>
      </c>
      <c r="AD79" s="21" t="s">
        <v>20</v>
      </c>
      <c r="AE79" s="21" t="s">
        <v>20</v>
      </c>
    </row>
    <row r="80" spans="1:31" x14ac:dyDescent="0.2">
      <c r="A80" s="19" t="s">
        <v>183</v>
      </c>
      <c r="B80" s="20" t="s">
        <v>18</v>
      </c>
      <c r="C80" s="20" t="s">
        <v>19</v>
      </c>
      <c r="D80" s="21">
        <v>4.0750000000000001E-2</v>
      </c>
      <c r="E80" s="21">
        <v>1</v>
      </c>
      <c r="F80" s="21">
        <v>10.82</v>
      </c>
      <c r="G80" s="21">
        <v>1.137</v>
      </c>
      <c r="H80" s="21">
        <v>1.165</v>
      </c>
      <c r="I80" s="21">
        <v>100.4</v>
      </c>
      <c r="J80"/>
      <c r="K80"/>
      <c r="L80" s="19" t="s">
        <v>198</v>
      </c>
      <c r="M80" s="20" t="s">
        <v>18</v>
      </c>
      <c r="N80" s="20" t="s">
        <v>15</v>
      </c>
      <c r="O80" s="21">
        <v>3.09E-2</v>
      </c>
      <c r="P80" s="21">
        <v>1</v>
      </c>
      <c r="Q80" s="21">
        <v>0</v>
      </c>
      <c r="R80" s="21" t="s">
        <v>26</v>
      </c>
      <c r="S80" s="21">
        <v>0</v>
      </c>
      <c r="T80" s="21" t="s">
        <v>27</v>
      </c>
      <c r="U80"/>
      <c r="V80"/>
      <c r="W80" s="19" t="s">
        <v>199</v>
      </c>
      <c r="X80" s="20" t="s">
        <v>18</v>
      </c>
      <c r="Y80" s="20" t="s">
        <v>15</v>
      </c>
      <c r="Z80" s="21">
        <v>1.7069999999999998E-2</v>
      </c>
      <c r="AA80" s="21">
        <v>1</v>
      </c>
      <c r="AB80" s="21" t="s">
        <v>20</v>
      </c>
      <c r="AC80" s="21" t="s">
        <v>20</v>
      </c>
      <c r="AD80" s="21" t="s">
        <v>20</v>
      </c>
      <c r="AE80" s="21" t="s">
        <v>20</v>
      </c>
    </row>
    <row r="81" spans="1:31" x14ac:dyDescent="0.2">
      <c r="A81" s="19" t="s">
        <v>200</v>
      </c>
      <c r="B81" s="20" t="s">
        <v>19</v>
      </c>
      <c r="C81" s="20" t="s">
        <v>18</v>
      </c>
      <c r="D81" s="21">
        <v>1.9910000000000001E-2</v>
      </c>
      <c r="E81" s="21">
        <v>1</v>
      </c>
      <c r="F81" s="21">
        <v>0</v>
      </c>
      <c r="G81" s="21" t="s">
        <v>26</v>
      </c>
      <c r="H81" s="21">
        <v>0</v>
      </c>
      <c r="I81" s="21" t="s">
        <v>27</v>
      </c>
      <c r="J81"/>
      <c r="K81"/>
      <c r="L81" s="19" t="s">
        <v>201</v>
      </c>
      <c r="M81" s="20" t="s">
        <v>16</v>
      </c>
      <c r="N81" s="20" t="s">
        <v>19</v>
      </c>
      <c r="O81" s="21">
        <v>2.784E-2</v>
      </c>
      <c r="P81" s="21">
        <v>1</v>
      </c>
      <c r="Q81" s="21">
        <v>0</v>
      </c>
      <c r="R81" s="21" t="s">
        <v>26</v>
      </c>
      <c r="S81" s="21">
        <v>0</v>
      </c>
      <c r="T81" s="21" t="s">
        <v>27</v>
      </c>
      <c r="U81"/>
      <c r="V81"/>
      <c r="W81" s="19" t="s">
        <v>202</v>
      </c>
      <c r="X81" s="20" t="s">
        <v>16</v>
      </c>
      <c r="Y81" s="20" t="s">
        <v>15</v>
      </c>
      <c r="Z81" s="21">
        <v>4.1450000000000001E-2</v>
      </c>
      <c r="AA81" s="21">
        <v>1</v>
      </c>
      <c r="AB81" s="21" t="s">
        <v>20</v>
      </c>
      <c r="AC81" s="21" t="s">
        <v>20</v>
      </c>
      <c r="AD81" s="21" t="s">
        <v>20</v>
      </c>
      <c r="AE81" s="21" t="s">
        <v>20</v>
      </c>
    </row>
    <row r="82" spans="1:31" x14ac:dyDescent="0.2">
      <c r="A82" s="19" t="s">
        <v>195</v>
      </c>
      <c r="B82" s="20" t="s">
        <v>19</v>
      </c>
      <c r="C82" s="20" t="s">
        <v>18</v>
      </c>
      <c r="D82" s="21">
        <v>1.1039999999999999E-3</v>
      </c>
      <c r="E82" s="21">
        <v>0.78510000000000002</v>
      </c>
      <c r="F82" s="21" t="s">
        <v>20</v>
      </c>
      <c r="G82" s="21" t="s">
        <v>20</v>
      </c>
      <c r="H82" s="21" t="s">
        <v>20</v>
      </c>
      <c r="I82" s="21" t="s">
        <v>20</v>
      </c>
      <c r="J82"/>
      <c r="K82"/>
      <c r="L82" s="19" t="s">
        <v>203</v>
      </c>
      <c r="M82" s="20" t="s">
        <v>15</v>
      </c>
      <c r="N82" s="20" t="s">
        <v>19</v>
      </c>
      <c r="O82" s="21">
        <v>4.3290000000000002E-2</v>
      </c>
      <c r="P82" s="21">
        <v>1</v>
      </c>
      <c r="Q82" s="21">
        <v>0</v>
      </c>
      <c r="R82" s="21" t="s">
        <v>26</v>
      </c>
      <c r="S82" s="21">
        <v>0</v>
      </c>
      <c r="T82" s="21" t="s">
        <v>27</v>
      </c>
      <c r="U82"/>
      <c r="V82"/>
      <c r="W82" s="19" t="s">
        <v>204</v>
      </c>
      <c r="X82" s="20" t="s">
        <v>18</v>
      </c>
      <c r="Y82" s="20" t="s">
        <v>16</v>
      </c>
      <c r="Z82" s="21">
        <v>4.9630000000000001E-2</v>
      </c>
      <c r="AA82" s="21">
        <v>1</v>
      </c>
      <c r="AB82" s="21">
        <v>9</v>
      </c>
      <c r="AC82" s="21">
        <v>1.137</v>
      </c>
      <c r="AD82" s="21">
        <v>0.96909999999999996</v>
      </c>
      <c r="AE82" s="21">
        <v>83.58</v>
      </c>
    </row>
    <row r="83" spans="1:31" x14ac:dyDescent="0.2">
      <c r="A83" s="19" t="s">
        <v>205</v>
      </c>
      <c r="B83" s="20" t="s">
        <v>16</v>
      </c>
      <c r="C83" s="20" t="s">
        <v>15</v>
      </c>
      <c r="D83" s="21">
        <v>1.9060000000000001E-2</v>
      </c>
      <c r="E83" s="21">
        <v>1</v>
      </c>
      <c r="F83" s="21" t="s">
        <v>20</v>
      </c>
      <c r="G83" s="21" t="s">
        <v>20</v>
      </c>
      <c r="H83" s="21" t="s">
        <v>20</v>
      </c>
      <c r="I83" s="21" t="s">
        <v>20</v>
      </c>
      <c r="J83"/>
      <c r="K83"/>
      <c r="L83" s="19" t="s">
        <v>206</v>
      </c>
      <c r="M83" s="20" t="s">
        <v>18</v>
      </c>
      <c r="N83" s="20" t="s">
        <v>19</v>
      </c>
      <c r="O83" s="21">
        <v>3.9239999999999997E-2</v>
      </c>
      <c r="P83" s="21">
        <v>1</v>
      </c>
      <c r="Q83" s="21">
        <v>0</v>
      </c>
      <c r="R83" s="21" t="s">
        <v>26</v>
      </c>
      <c r="S83" s="21">
        <v>0</v>
      </c>
      <c r="T83" s="21" t="s">
        <v>27</v>
      </c>
      <c r="U83"/>
      <c r="V83"/>
      <c r="W83" s="19" t="s">
        <v>207</v>
      </c>
      <c r="X83" s="20" t="s">
        <v>18</v>
      </c>
      <c r="Y83" s="20" t="s">
        <v>19</v>
      </c>
      <c r="Z83" s="21">
        <v>8.3160000000000005E-3</v>
      </c>
      <c r="AA83" s="21">
        <v>1</v>
      </c>
      <c r="AB83" s="21">
        <v>0</v>
      </c>
      <c r="AC83" s="21" t="s">
        <v>26</v>
      </c>
      <c r="AD83" s="21">
        <v>0</v>
      </c>
      <c r="AE83" s="21" t="s">
        <v>27</v>
      </c>
    </row>
    <row r="84" spans="1:31" x14ac:dyDescent="0.2">
      <c r="A84" s="19" t="s">
        <v>208</v>
      </c>
      <c r="B84" s="20" t="s">
        <v>16</v>
      </c>
      <c r="C84" s="20" t="s">
        <v>19</v>
      </c>
      <c r="D84" s="21">
        <v>1.1639999999999999E-2</v>
      </c>
      <c r="E84" s="21">
        <v>1</v>
      </c>
      <c r="F84" s="21">
        <v>10</v>
      </c>
      <c r="G84" s="21">
        <v>0.88739999999999997</v>
      </c>
      <c r="H84" s="21">
        <v>1.756</v>
      </c>
      <c r="I84" s="21">
        <v>56.93</v>
      </c>
      <c r="J84"/>
      <c r="K84"/>
      <c r="L84" s="19" t="s">
        <v>209</v>
      </c>
      <c r="M84" s="20" t="s">
        <v>15</v>
      </c>
      <c r="N84" s="20" t="s">
        <v>16</v>
      </c>
      <c r="O84" s="21">
        <v>3.9239999999999997E-2</v>
      </c>
      <c r="P84" s="21">
        <v>1</v>
      </c>
      <c r="Q84" s="21">
        <v>0</v>
      </c>
      <c r="R84" s="21" t="s">
        <v>26</v>
      </c>
      <c r="S84" s="21">
        <v>0</v>
      </c>
      <c r="T84" s="21" t="s">
        <v>27</v>
      </c>
      <c r="U84"/>
      <c r="V84"/>
      <c r="W84" s="19" t="s">
        <v>210</v>
      </c>
      <c r="X84" s="20" t="s">
        <v>16</v>
      </c>
      <c r="Y84" s="20" t="s">
        <v>19</v>
      </c>
      <c r="Z84" s="21">
        <v>3.09E-2</v>
      </c>
      <c r="AA84" s="21">
        <v>1</v>
      </c>
      <c r="AB84" s="21">
        <v>0</v>
      </c>
      <c r="AC84" s="21" t="s">
        <v>26</v>
      </c>
      <c r="AD84" s="21">
        <v>0</v>
      </c>
      <c r="AE84" s="21" t="s">
        <v>27</v>
      </c>
    </row>
    <row r="85" spans="1:31" x14ac:dyDescent="0.2">
      <c r="A85" s="19" t="s">
        <v>211</v>
      </c>
      <c r="B85" s="20" t="s">
        <v>15</v>
      </c>
      <c r="C85" s="20" t="s">
        <v>16</v>
      </c>
      <c r="D85" s="21">
        <v>2.0199999999999999E-2</v>
      </c>
      <c r="E85" s="21">
        <v>1</v>
      </c>
      <c r="F85" s="21" t="s">
        <v>20</v>
      </c>
      <c r="G85" s="21" t="s">
        <v>20</v>
      </c>
      <c r="H85" s="21" t="s">
        <v>20</v>
      </c>
      <c r="I85" s="21" t="s">
        <v>20</v>
      </c>
      <c r="J85"/>
      <c r="K85"/>
      <c r="L85" s="19" t="s">
        <v>212</v>
      </c>
      <c r="M85" s="20" t="s">
        <v>15</v>
      </c>
      <c r="N85" s="20" t="s">
        <v>16</v>
      </c>
      <c r="O85" s="21">
        <v>8.3739999999999995E-3</v>
      </c>
      <c r="P85" s="21">
        <v>1</v>
      </c>
      <c r="Q85" s="21">
        <v>9.375E-2</v>
      </c>
      <c r="R85" s="21">
        <v>0.92420000000000002</v>
      </c>
      <c r="S85" s="21">
        <v>1.532E-2</v>
      </c>
      <c r="T85" s="21">
        <v>0.57369999999999999</v>
      </c>
      <c r="U85"/>
      <c r="V85"/>
      <c r="W85" s="19" t="s">
        <v>213</v>
      </c>
      <c r="X85" s="20" t="s">
        <v>19</v>
      </c>
      <c r="Y85" s="20" t="s">
        <v>16</v>
      </c>
      <c r="Z85" s="21">
        <v>3.7759999999999998E-3</v>
      </c>
      <c r="AA85" s="21">
        <v>0.99390000000000001</v>
      </c>
      <c r="AB85" s="21" t="s">
        <v>20</v>
      </c>
      <c r="AC85" s="21" t="s">
        <v>20</v>
      </c>
      <c r="AD85" s="21" t="s">
        <v>20</v>
      </c>
      <c r="AE85" s="21" t="s">
        <v>20</v>
      </c>
    </row>
    <row r="86" spans="1:31" x14ac:dyDescent="0.2">
      <c r="A86" s="19" t="s">
        <v>207</v>
      </c>
      <c r="B86" s="20" t="s">
        <v>18</v>
      </c>
      <c r="C86" s="20" t="s">
        <v>19</v>
      </c>
      <c r="D86" s="21">
        <v>2.0199999999999999E-2</v>
      </c>
      <c r="E86" s="21">
        <v>1</v>
      </c>
      <c r="F86" s="21" t="s">
        <v>20</v>
      </c>
      <c r="G86" s="21" t="s">
        <v>20</v>
      </c>
      <c r="H86" s="21" t="s">
        <v>20</v>
      </c>
      <c r="I86" s="21" t="s">
        <v>20</v>
      </c>
      <c r="J86"/>
      <c r="K86"/>
      <c r="L86"/>
      <c r="M86"/>
      <c r="N86"/>
      <c r="O86"/>
      <c r="P86"/>
      <c r="Q86"/>
      <c r="R86"/>
      <c r="S86"/>
      <c r="T86"/>
      <c r="U86"/>
      <c r="V86"/>
      <c r="W86" s="19" t="s">
        <v>214</v>
      </c>
      <c r="X86" s="20" t="s">
        <v>19</v>
      </c>
      <c r="Y86" s="20" t="s">
        <v>18</v>
      </c>
      <c r="Z86" s="21">
        <v>2.205E-2</v>
      </c>
      <c r="AA86" s="21">
        <v>1</v>
      </c>
      <c r="AB86" s="21">
        <v>10.86</v>
      </c>
      <c r="AC86" s="21">
        <v>1.1180000000000001</v>
      </c>
      <c r="AD86" s="21">
        <v>1.2150000000000001</v>
      </c>
      <c r="AE86" s="21">
        <v>97.06</v>
      </c>
    </row>
    <row r="87" spans="1:31" x14ac:dyDescent="0.2">
      <c r="A87" s="19" t="s">
        <v>213</v>
      </c>
      <c r="B87" s="20" t="s">
        <v>19</v>
      </c>
      <c r="C87" s="20" t="s">
        <v>16</v>
      </c>
      <c r="D87" s="21">
        <v>2.1250000000000002E-2</v>
      </c>
      <c r="E87" s="21">
        <v>1</v>
      </c>
      <c r="F87" s="21">
        <v>8.3330000000000001E-2</v>
      </c>
      <c r="G87" s="21">
        <v>1.115</v>
      </c>
      <c r="H87" s="21">
        <v>9.3629999999999998E-3</v>
      </c>
      <c r="I87" s="21">
        <v>0.74170000000000003</v>
      </c>
      <c r="J87"/>
      <c r="K87"/>
      <c r="L87"/>
      <c r="M87"/>
      <c r="N87"/>
      <c r="O87"/>
      <c r="P87"/>
      <c r="Q87"/>
      <c r="R87"/>
      <c r="S87"/>
      <c r="T87"/>
      <c r="U87"/>
      <c r="V87"/>
      <c r="W87" s="19" t="s">
        <v>194</v>
      </c>
      <c r="X87" s="20" t="s">
        <v>18</v>
      </c>
      <c r="Y87" s="20" t="s">
        <v>16</v>
      </c>
      <c r="Z87" s="21">
        <v>3.6089999999999997E-2</v>
      </c>
      <c r="AA87" s="21">
        <v>1</v>
      </c>
      <c r="AB87" s="21">
        <v>0.1333</v>
      </c>
      <c r="AC87" s="21">
        <v>0.91739999999999999</v>
      </c>
      <c r="AD87" s="21">
        <v>2.2079999999999999E-2</v>
      </c>
      <c r="AE87" s="21">
        <v>0.80510000000000004</v>
      </c>
    </row>
    <row r="88" spans="1:31" x14ac:dyDescent="0.2">
      <c r="A88" s="19" t="s">
        <v>214</v>
      </c>
      <c r="B88" s="20" t="s">
        <v>19</v>
      </c>
      <c r="C88" s="20" t="s">
        <v>18</v>
      </c>
      <c r="D88" s="21">
        <v>2.1250000000000002E-2</v>
      </c>
      <c r="E88" s="21">
        <v>1</v>
      </c>
      <c r="F88" s="21">
        <v>8.3330000000000001E-2</v>
      </c>
      <c r="G88" s="21">
        <v>1.115</v>
      </c>
      <c r="H88" s="21">
        <v>9.3629999999999998E-3</v>
      </c>
      <c r="I88" s="21">
        <v>0.74170000000000003</v>
      </c>
      <c r="J88"/>
      <c r="K88"/>
      <c r="L88"/>
      <c r="M88"/>
      <c r="N88"/>
      <c r="O88"/>
      <c r="P88"/>
      <c r="Q88"/>
      <c r="R88"/>
      <c r="S88"/>
      <c r="T88"/>
      <c r="U88"/>
      <c r="V88"/>
      <c r="W88" s="19" t="s">
        <v>215</v>
      </c>
      <c r="X88" s="20" t="s">
        <v>18</v>
      </c>
      <c r="Y88" s="20" t="s">
        <v>19</v>
      </c>
      <c r="Z88" s="21">
        <v>4.2509999999999999E-2</v>
      </c>
      <c r="AA88" s="21">
        <v>1</v>
      </c>
      <c r="AB88" s="21">
        <v>9.5449999999999999</v>
      </c>
      <c r="AC88" s="21">
        <v>1.1399999999999999</v>
      </c>
      <c r="AD88" s="21">
        <v>1.0209999999999999</v>
      </c>
      <c r="AE88" s="21">
        <v>89.22</v>
      </c>
    </row>
    <row r="89" spans="1:31" x14ac:dyDescent="0.2">
      <c r="A89" s="19" t="s">
        <v>216</v>
      </c>
      <c r="B89" s="20" t="s">
        <v>16</v>
      </c>
      <c r="C89" s="20" t="s">
        <v>18</v>
      </c>
      <c r="D89" s="21">
        <v>3.4710000000000001E-3</v>
      </c>
      <c r="E89" s="21">
        <v>0.99180000000000001</v>
      </c>
      <c r="F89" s="21">
        <v>0</v>
      </c>
      <c r="G89" s="21" t="s">
        <v>26</v>
      </c>
      <c r="H89" s="21">
        <v>0</v>
      </c>
      <c r="I89" s="21" t="s">
        <v>27</v>
      </c>
      <c r="J89"/>
      <c r="K89"/>
      <c r="L89"/>
      <c r="M89"/>
      <c r="N89"/>
      <c r="O89"/>
      <c r="P89"/>
      <c r="Q89"/>
      <c r="R89"/>
      <c r="S89"/>
      <c r="T89"/>
      <c r="U89"/>
      <c r="V89"/>
      <c r="W89" s="19" t="s">
        <v>217</v>
      </c>
      <c r="X89" s="20" t="s">
        <v>16</v>
      </c>
      <c r="Y89" s="20" t="s">
        <v>19</v>
      </c>
      <c r="Z89" s="21">
        <v>2.3529999999999999E-2</v>
      </c>
      <c r="AA89" s="21">
        <v>1</v>
      </c>
      <c r="AB89" s="21">
        <v>11</v>
      </c>
      <c r="AC89" s="21">
        <v>1.1459999999999999</v>
      </c>
      <c r="AD89" s="21">
        <v>1.1639999999999999</v>
      </c>
      <c r="AE89" s="21">
        <v>103.9</v>
      </c>
    </row>
    <row r="90" spans="1:31" x14ac:dyDescent="0.2">
      <c r="A90" s="19" t="s">
        <v>218</v>
      </c>
      <c r="B90" s="20" t="s">
        <v>15</v>
      </c>
      <c r="C90" s="20" t="s">
        <v>16</v>
      </c>
      <c r="D90" s="21">
        <v>3.3480000000000003E-2</v>
      </c>
      <c r="E90" s="21">
        <v>1</v>
      </c>
      <c r="F90" s="21">
        <v>0</v>
      </c>
      <c r="G90" s="21" t="s">
        <v>26</v>
      </c>
      <c r="H90" s="21">
        <v>0</v>
      </c>
      <c r="I90" s="21" t="s">
        <v>27</v>
      </c>
      <c r="J90"/>
      <c r="K90"/>
      <c r="L90"/>
      <c r="M90"/>
      <c r="N90"/>
      <c r="O90"/>
      <c r="P90"/>
      <c r="Q90"/>
      <c r="R90"/>
      <c r="S90"/>
      <c r="T90"/>
      <c r="U90"/>
      <c r="V90"/>
      <c r="W90" s="19" t="s">
        <v>219</v>
      </c>
      <c r="X90" s="20" t="s">
        <v>16</v>
      </c>
      <c r="Y90" s="20" t="s">
        <v>15</v>
      </c>
      <c r="Z90" s="21">
        <v>1.823E-2</v>
      </c>
      <c r="AA90" s="21">
        <v>1</v>
      </c>
      <c r="AB90" s="21">
        <v>0</v>
      </c>
      <c r="AC90" s="21" t="s">
        <v>26</v>
      </c>
      <c r="AD90" s="21">
        <v>0</v>
      </c>
      <c r="AE90" s="21" t="s">
        <v>27</v>
      </c>
    </row>
    <row r="91" spans="1:31" x14ac:dyDescent="0.2">
      <c r="A91" s="19" t="s">
        <v>220</v>
      </c>
      <c r="B91" s="20" t="s">
        <v>16</v>
      </c>
      <c r="C91" s="20" t="s">
        <v>15</v>
      </c>
      <c r="D91" s="21">
        <v>2.8730000000000001E-3</v>
      </c>
      <c r="E91" s="21">
        <v>0.98150000000000004</v>
      </c>
      <c r="F91" s="21">
        <v>0</v>
      </c>
      <c r="G91" s="21" t="s">
        <v>26</v>
      </c>
      <c r="H91" s="21">
        <v>0</v>
      </c>
      <c r="I91" s="21" t="s">
        <v>27</v>
      </c>
      <c r="J91"/>
      <c r="K91"/>
      <c r="L91"/>
      <c r="M91"/>
      <c r="N91"/>
      <c r="O91"/>
      <c r="P91"/>
      <c r="Q91"/>
      <c r="R91"/>
      <c r="S91"/>
      <c r="T91"/>
      <c r="U91"/>
      <c r="V91"/>
      <c r="W91" s="19" t="s">
        <v>221</v>
      </c>
      <c r="X91" s="20" t="s">
        <v>15</v>
      </c>
      <c r="Y91" s="20" t="s">
        <v>16</v>
      </c>
      <c r="Z91" s="21">
        <v>1.7270000000000001E-2</v>
      </c>
      <c r="AA91" s="21">
        <v>1</v>
      </c>
      <c r="AB91" s="21">
        <v>0.1469</v>
      </c>
      <c r="AC91" s="21">
        <v>0.80249999999999999</v>
      </c>
      <c r="AD91" s="21">
        <v>3.0460000000000001E-2</v>
      </c>
      <c r="AE91" s="21">
        <v>0.70789999999999997</v>
      </c>
    </row>
    <row r="92" spans="1:31" x14ac:dyDescent="0.2">
      <c r="A92" s="19" t="s">
        <v>222</v>
      </c>
      <c r="B92" s="20" t="s">
        <v>18</v>
      </c>
      <c r="C92" s="20" t="s">
        <v>19</v>
      </c>
      <c r="D92" s="21">
        <v>4.0400000000000001E-4</v>
      </c>
      <c r="E92" s="21">
        <v>0.43109999999999998</v>
      </c>
      <c r="F92" s="21">
        <v>3.8960000000000002E-2</v>
      </c>
      <c r="G92" s="21">
        <v>1.1180000000000001</v>
      </c>
      <c r="H92" s="21">
        <v>4.3559999999999996E-3</v>
      </c>
      <c r="I92" s="21">
        <v>0.34849999999999998</v>
      </c>
      <c r="J92"/>
      <c r="K92"/>
      <c r="L92"/>
      <c r="M92"/>
      <c r="N92"/>
      <c r="O92"/>
      <c r="P92"/>
      <c r="Q92"/>
      <c r="R92"/>
      <c r="S92"/>
      <c r="T92"/>
      <c r="U92"/>
      <c r="V92"/>
      <c r="W92" s="19" t="s">
        <v>223</v>
      </c>
      <c r="X92" s="20" t="s">
        <v>18</v>
      </c>
      <c r="Y92" s="20" t="s">
        <v>16</v>
      </c>
      <c r="Z92" s="21">
        <v>3.8649999999999997E-2</v>
      </c>
      <c r="AA92" s="21">
        <v>1</v>
      </c>
      <c r="AB92" s="21">
        <v>0.18459999999999999</v>
      </c>
      <c r="AC92" s="21">
        <v>0.79700000000000004</v>
      </c>
      <c r="AD92" s="21">
        <v>3.8710000000000001E-2</v>
      </c>
      <c r="AE92" s="21">
        <v>0.88039999999999996</v>
      </c>
    </row>
    <row r="93" spans="1:31" x14ac:dyDescent="0.2">
      <c r="A93" s="19" t="s">
        <v>224</v>
      </c>
      <c r="B93" s="20" t="s">
        <v>18</v>
      </c>
      <c r="C93" s="20" t="s">
        <v>19</v>
      </c>
      <c r="D93" s="21">
        <v>2.504E-2</v>
      </c>
      <c r="E93" s="21">
        <v>1</v>
      </c>
      <c r="F93" s="21">
        <v>10.38</v>
      </c>
      <c r="G93" s="21">
        <v>1.1200000000000001</v>
      </c>
      <c r="H93" s="21">
        <v>1.1559999999999999</v>
      </c>
      <c r="I93" s="21">
        <v>93.29</v>
      </c>
      <c r="J93"/>
      <c r="K93"/>
      <c r="L93"/>
      <c r="M93"/>
      <c r="N93"/>
      <c r="O93"/>
      <c r="P93"/>
      <c r="Q93"/>
      <c r="R93"/>
      <c r="S93"/>
      <c r="T93"/>
      <c r="U93"/>
      <c r="V93"/>
      <c r="W93" s="19" t="s">
        <v>224</v>
      </c>
      <c r="X93" s="20" t="s">
        <v>18</v>
      </c>
      <c r="Y93" s="20" t="s">
        <v>19</v>
      </c>
      <c r="Z93" s="21">
        <v>1.891E-2</v>
      </c>
      <c r="AA93" s="21">
        <v>1</v>
      </c>
      <c r="AB93" s="21">
        <v>8.3330000000000001E-2</v>
      </c>
      <c r="AC93" s="21">
        <v>1.137</v>
      </c>
      <c r="AD93" s="21">
        <v>8.9829999999999997E-3</v>
      </c>
      <c r="AE93" s="21">
        <v>0.77310000000000001</v>
      </c>
    </row>
    <row r="94" spans="1:31" x14ac:dyDescent="0.2">
      <c r="A94" s="19" t="s">
        <v>225</v>
      </c>
      <c r="B94" s="20" t="s">
        <v>19</v>
      </c>
      <c r="C94" s="20" t="s">
        <v>16</v>
      </c>
      <c r="D94" s="21">
        <v>2.4660000000000001E-2</v>
      </c>
      <c r="E94" s="21">
        <v>1</v>
      </c>
      <c r="F94" s="21">
        <v>0</v>
      </c>
      <c r="G94" s="21" t="s">
        <v>26</v>
      </c>
      <c r="H94" s="21">
        <v>0</v>
      </c>
      <c r="I94" s="21" t="s">
        <v>27</v>
      </c>
      <c r="J94"/>
      <c r="K94"/>
      <c r="L94"/>
      <c r="M94"/>
      <c r="N94"/>
      <c r="O94"/>
      <c r="P94"/>
      <c r="Q94"/>
      <c r="R94"/>
      <c r="S94"/>
      <c r="T94"/>
      <c r="U94"/>
      <c r="V94"/>
      <c r="W94" s="19" t="s">
        <v>225</v>
      </c>
      <c r="X94" s="20" t="s">
        <v>19</v>
      </c>
      <c r="Y94" s="20" t="s">
        <v>16</v>
      </c>
      <c r="Z94" s="21">
        <v>3.09E-2</v>
      </c>
      <c r="AA94" s="21">
        <v>1</v>
      </c>
      <c r="AB94" s="21" t="s">
        <v>20</v>
      </c>
      <c r="AC94" s="21" t="s">
        <v>20</v>
      </c>
      <c r="AD94" s="21" t="s">
        <v>20</v>
      </c>
      <c r="AE94" s="21" t="s">
        <v>20</v>
      </c>
    </row>
    <row r="95" spans="1:31" x14ac:dyDescent="0.2">
      <c r="A95" s="24"/>
      <c r="B95" s="24"/>
      <c r="C95" s="24"/>
      <c r="D95" s="25"/>
      <c r="E95" s="25"/>
      <c r="F95" s="25"/>
      <c r="G95" s="25"/>
      <c r="H95" s="25"/>
      <c r="I95" s="25"/>
      <c r="J95" s="24"/>
      <c r="K95" s="24"/>
      <c r="L95" s="24"/>
      <c r="M95" s="24"/>
      <c r="N95" s="24"/>
      <c r="O95" s="25"/>
      <c r="P95" s="25"/>
      <c r="Q95" s="25"/>
      <c r="R95" s="25"/>
      <c r="S95" s="25"/>
      <c r="T95" s="25"/>
      <c r="U95" s="24"/>
      <c r="V95" s="24"/>
      <c r="W95" s="26" t="s">
        <v>212</v>
      </c>
      <c r="X95" s="27" t="s">
        <v>15</v>
      </c>
      <c r="Y95" s="27" t="s">
        <v>16</v>
      </c>
      <c r="Z95" s="28">
        <v>8.3739999999999995E-3</v>
      </c>
      <c r="AA95" s="28">
        <v>1</v>
      </c>
      <c r="AB95" s="28">
        <v>9.375E-2</v>
      </c>
      <c r="AC95" s="28">
        <v>0.92420000000000002</v>
      </c>
      <c r="AD95" s="28">
        <v>1.532E-2</v>
      </c>
      <c r="AE95" s="28">
        <v>0.57369999999999999</v>
      </c>
    </row>
  </sheetData>
  <mergeCells count="2">
    <mergeCell ref="A1:X1"/>
    <mergeCell ref="A2:X2"/>
  </mergeCell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69"/>
  <sheetViews>
    <sheetView zoomScale="140" zoomScaleNormal="140" workbookViewId="0">
      <selection activeCell="O11" sqref="O11"/>
    </sheetView>
  </sheetViews>
  <sheetFormatPr defaultRowHeight="12.75" x14ac:dyDescent="0.2"/>
  <cols>
    <col min="1" max="1" width="13.28515625" style="20" customWidth="1"/>
    <col min="2" max="2" width="34.7109375" style="20" customWidth="1"/>
    <col min="3" max="3" width="11.28515625" style="72" customWidth="1"/>
    <col min="4" max="4" width="17.5703125" style="72" customWidth="1"/>
    <col min="5" max="5" width="13.140625" style="72" customWidth="1"/>
    <col min="6" max="6" width="11.7109375" style="72" customWidth="1"/>
    <col min="7" max="7" width="8.42578125" style="72" customWidth="1"/>
    <col min="8" max="8" width="7.85546875" style="72" customWidth="1"/>
    <col min="9" max="9" width="8.28515625" style="72" customWidth="1"/>
    <col min="10" max="10" width="7.7109375" style="72" customWidth="1"/>
    <col min="11" max="11" width="10.28515625" style="83" customWidth="1"/>
    <col min="12" max="12" width="10.140625" style="72" customWidth="1"/>
    <col min="13" max="1025" width="11.5703125" style="12"/>
  </cols>
  <sheetData>
    <row r="1" spans="1:12" ht="15.75" x14ac:dyDescent="0.2">
      <c r="A1" s="4" t="s">
        <v>513</v>
      </c>
      <c r="B1" s="4"/>
      <c r="C1" s="4"/>
      <c r="D1" s="4"/>
      <c r="E1" s="4"/>
      <c r="F1" s="4"/>
      <c r="G1" s="4"/>
      <c r="H1" s="4"/>
      <c r="I1" s="4"/>
      <c r="J1" s="4"/>
      <c r="K1" s="4"/>
      <c r="L1" s="89"/>
    </row>
    <row r="2" spans="1:12" x14ac:dyDescent="0.2">
      <c r="A2" s="31"/>
      <c r="B2" s="31"/>
      <c r="C2" s="89"/>
      <c r="D2" s="89"/>
      <c r="E2" s="89"/>
      <c r="F2" s="89"/>
      <c r="G2" s="89"/>
      <c r="H2" s="89"/>
      <c r="I2" s="89"/>
      <c r="J2" s="89"/>
      <c r="K2" s="81"/>
      <c r="L2" s="89"/>
    </row>
    <row r="3" spans="1:12" x14ac:dyDescent="0.2">
      <c r="A3" s="16" t="s">
        <v>314</v>
      </c>
      <c r="B3" s="16" t="s">
        <v>315</v>
      </c>
      <c r="C3" s="92" t="s">
        <v>317</v>
      </c>
      <c r="D3" s="92" t="s">
        <v>318</v>
      </c>
      <c r="E3" s="92" t="s">
        <v>319</v>
      </c>
      <c r="F3" s="92" t="s">
        <v>320</v>
      </c>
      <c r="G3" s="92" t="s">
        <v>321</v>
      </c>
      <c r="H3" s="92" t="s">
        <v>322</v>
      </c>
      <c r="I3" s="92" t="s">
        <v>323</v>
      </c>
      <c r="J3" s="92" t="s">
        <v>324</v>
      </c>
      <c r="K3" s="82" t="s">
        <v>448</v>
      </c>
      <c r="L3" s="92" t="s">
        <v>326</v>
      </c>
    </row>
    <row r="4" spans="1:12" x14ac:dyDescent="0.2">
      <c r="A4" s="3" t="s">
        <v>514</v>
      </c>
      <c r="B4" s="20" t="s">
        <v>515</v>
      </c>
      <c r="C4" s="72">
        <v>39.840000000000003</v>
      </c>
      <c r="D4" s="72">
        <v>251</v>
      </c>
      <c r="E4" s="72">
        <v>113</v>
      </c>
      <c r="F4" s="72">
        <v>4</v>
      </c>
      <c r="G4" s="72">
        <v>504</v>
      </c>
      <c r="H4" s="72">
        <v>1142</v>
      </c>
      <c r="I4" s="72">
        <v>1479</v>
      </c>
      <c r="J4" s="72">
        <v>1729</v>
      </c>
      <c r="K4" s="83">
        <v>1E-58</v>
      </c>
      <c r="L4" s="72">
        <v>183</v>
      </c>
    </row>
    <row r="5" spans="1:12" x14ac:dyDescent="0.2">
      <c r="A5" s="3"/>
      <c r="B5" s="20" t="s">
        <v>515</v>
      </c>
      <c r="C5" s="72">
        <v>28.3</v>
      </c>
      <c r="D5" s="72">
        <v>159</v>
      </c>
      <c r="E5" s="72">
        <v>96</v>
      </c>
      <c r="F5" s="72">
        <v>5</v>
      </c>
      <c r="G5" s="72">
        <v>11</v>
      </c>
      <c r="H5" s="72">
        <v>463</v>
      </c>
      <c r="I5" s="72">
        <v>1313</v>
      </c>
      <c r="J5" s="72">
        <v>1461</v>
      </c>
      <c r="K5" s="83">
        <v>1E-58</v>
      </c>
      <c r="L5" s="72">
        <v>68.599999999999994</v>
      </c>
    </row>
    <row r="6" spans="1:12" x14ac:dyDescent="0.2">
      <c r="A6" s="3"/>
      <c r="B6" s="20" t="s">
        <v>516</v>
      </c>
      <c r="C6" s="72">
        <v>39.840000000000003</v>
      </c>
      <c r="D6" s="72">
        <v>251</v>
      </c>
      <c r="E6" s="72">
        <v>113</v>
      </c>
      <c r="F6" s="72">
        <v>4</v>
      </c>
      <c r="G6" s="72">
        <v>504</v>
      </c>
      <c r="H6" s="72">
        <v>1142</v>
      </c>
      <c r="I6" s="72">
        <v>1462</v>
      </c>
      <c r="J6" s="72">
        <v>1712</v>
      </c>
      <c r="K6" s="83">
        <v>1E-58</v>
      </c>
      <c r="L6" s="72">
        <v>183</v>
      </c>
    </row>
    <row r="7" spans="1:12" x14ac:dyDescent="0.2">
      <c r="A7" s="3"/>
      <c r="B7" s="20" t="s">
        <v>516</v>
      </c>
      <c r="C7" s="72">
        <v>28.3</v>
      </c>
      <c r="D7" s="72">
        <v>159</v>
      </c>
      <c r="E7" s="72">
        <v>96</v>
      </c>
      <c r="F7" s="72">
        <v>5</v>
      </c>
      <c r="G7" s="72">
        <v>11</v>
      </c>
      <c r="H7" s="72">
        <v>463</v>
      </c>
      <c r="I7" s="72">
        <v>1296</v>
      </c>
      <c r="J7" s="72">
        <v>1444</v>
      </c>
      <c r="K7" s="83">
        <v>1E-58</v>
      </c>
      <c r="L7" s="72">
        <v>68.599999999999994</v>
      </c>
    </row>
    <row r="8" spans="1:12" x14ac:dyDescent="0.2">
      <c r="A8" s="3"/>
      <c r="B8" s="20" t="s">
        <v>517</v>
      </c>
      <c r="C8" s="72">
        <v>39.840000000000003</v>
      </c>
      <c r="D8" s="72">
        <v>251</v>
      </c>
      <c r="E8" s="72">
        <v>113</v>
      </c>
      <c r="F8" s="72">
        <v>4</v>
      </c>
      <c r="G8" s="72">
        <v>504</v>
      </c>
      <c r="H8" s="72">
        <v>1142</v>
      </c>
      <c r="I8" s="72">
        <v>1479</v>
      </c>
      <c r="J8" s="72">
        <v>1729</v>
      </c>
      <c r="K8" s="83">
        <v>1E-58</v>
      </c>
      <c r="L8" s="72">
        <v>183</v>
      </c>
    </row>
    <row r="9" spans="1:12" x14ac:dyDescent="0.2">
      <c r="A9" s="3"/>
      <c r="B9" s="20" t="s">
        <v>517</v>
      </c>
      <c r="C9" s="72">
        <v>28.3</v>
      </c>
      <c r="D9" s="72">
        <v>159</v>
      </c>
      <c r="E9" s="72">
        <v>96</v>
      </c>
      <c r="F9" s="72">
        <v>5</v>
      </c>
      <c r="G9" s="72">
        <v>11</v>
      </c>
      <c r="H9" s="72">
        <v>463</v>
      </c>
      <c r="I9" s="72">
        <v>1313</v>
      </c>
      <c r="J9" s="72">
        <v>1461</v>
      </c>
      <c r="K9" s="83">
        <v>1E-58</v>
      </c>
      <c r="L9" s="72">
        <v>68.599999999999994</v>
      </c>
    </row>
    <row r="10" spans="1:12" x14ac:dyDescent="0.2">
      <c r="A10" s="3"/>
      <c r="B10" s="20" t="s">
        <v>518</v>
      </c>
      <c r="C10" s="72">
        <v>39.840000000000003</v>
      </c>
      <c r="D10" s="72">
        <v>251</v>
      </c>
      <c r="E10" s="72">
        <v>113</v>
      </c>
      <c r="F10" s="72">
        <v>4</v>
      </c>
      <c r="G10" s="72">
        <v>504</v>
      </c>
      <c r="H10" s="72">
        <v>1142</v>
      </c>
      <c r="I10" s="72">
        <v>1479</v>
      </c>
      <c r="J10" s="72">
        <v>1729</v>
      </c>
      <c r="K10" s="83">
        <v>1E-58</v>
      </c>
      <c r="L10" s="72">
        <v>183</v>
      </c>
    </row>
    <row r="11" spans="1:12" x14ac:dyDescent="0.2">
      <c r="A11" s="3"/>
      <c r="B11" s="20" t="s">
        <v>518</v>
      </c>
      <c r="C11" s="72">
        <v>28.3</v>
      </c>
      <c r="D11" s="72">
        <v>159</v>
      </c>
      <c r="E11" s="72">
        <v>96</v>
      </c>
      <c r="F11" s="72">
        <v>5</v>
      </c>
      <c r="G11" s="72">
        <v>11</v>
      </c>
      <c r="H11" s="72">
        <v>463</v>
      </c>
      <c r="I11" s="72">
        <v>1313</v>
      </c>
      <c r="J11" s="72">
        <v>1461</v>
      </c>
      <c r="K11" s="83">
        <v>1E-58</v>
      </c>
      <c r="L11" s="72">
        <v>68.599999999999994</v>
      </c>
    </row>
    <row r="12" spans="1:12" x14ac:dyDescent="0.2">
      <c r="A12" s="3"/>
      <c r="B12" s="20" t="s">
        <v>519</v>
      </c>
      <c r="C12" s="72">
        <v>39.04</v>
      </c>
      <c r="D12" s="72">
        <v>251</v>
      </c>
      <c r="E12" s="72">
        <v>115</v>
      </c>
      <c r="F12" s="72">
        <v>4</v>
      </c>
      <c r="G12" s="72">
        <v>504</v>
      </c>
      <c r="H12" s="72">
        <v>1142</v>
      </c>
      <c r="I12" s="72">
        <v>1348</v>
      </c>
      <c r="J12" s="72">
        <v>1598</v>
      </c>
      <c r="K12" s="83">
        <v>1E-54</v>
      </c>
      <c r="L12" s="72">
        <v>174</v>
      </c>
    </row>
    <row r="13" spans="1:12" x14ac:dyDescent="0.2">
      <c r="A13"/>
      <c r="B13"/>
      <c r="C13"/>
      <c r="D13"/>
      <c r="E13"/>
      <c r="F13"/>
      <c r="G13"/>
      <c r="H13"/>
      <c r="I13"/>
      <c r="J13"/>
      <c r="K13"/>
      <c r="L13"/>
    </row>
    <row r="14" spans="1:12" x14ac:dyDescent="0.2">
      <c r="A14" s="3" t="s">
        <v>520</v>
      </c>
      <c r="B14" s="20" t="s">
        <v>521</v>
      </c>
      <c r="C14" s="72">
        <v>39.53</v>
      </c>
      <c r="D14" s="72">
        <v>382</v>
      </c>
      <c r="E14" s="72">
        <v>183</v>
      </c>
      <c r="F14" s="72">
        <v>9</v>
      </c>
      <c r="G14" s="72">
        <v>2</v>
      </c>
      <c r="H14" s="72">
        <v>1138</v>
      </c>
      <c r="I14" s="72">
        <v>1148</v>
      </c>
      <c r="J14" s="72">
        <v>1484</v>
      </c>
      <c r="K14" s="83">
        <v>1.9999999999999999E-69</v>
      </c>
      <c r="L14" s="72">
        <v>265</v>
      </c>
    </row>
    <row r="15" spans="1:12" x14ac:dyDescent="0.2">
      <c r="A15" s="3"/>
      <c r="B15" s="20" t="s">
        <v>522</v>
      </c>
      <c r="C15" s="72">
        <v>39.53</v>
      </c>
      <c r="D15" s="72">
        <v>382</v>
      </c>
      <c r="E15" s="72">
        <v>183</v>
      </c>
      <c r="F15" s="72">
        <v>9</v>
      </c>
      <c r="G15" s="72">
        <v>2</v>
      </c>
      <c r="H15" s="72">
        <v>1138</v>
      </c>
      <c r="I15" s="72">
        <v>1148</v>
      </c>
      <c r="J15" s="72">
        <v>1484</v>
      </c>
      <c r="K15" s="83">
        <v>1.9999999999999999E-69</v>
      </c>
      <c r="L15" s="72">
        <v>265</v>
      </c>
    </row>
    <row r="16" spans="1:12" x14ac:dyDescent="0.2">
      <c r="A16" s="3"/>
      <c r="B16" s="20" t="s">
        <v>523</v>
      </c>
      <c r="C16" s="72">
        <v>37.340000000000003</v>
      </c>
      <c r="D16" s="72">
        <v>383</v>
      </c>
      <c r="E16" s="72">
        <v>190</v>
      </c>
      <c r="F16" s="72">
        <v>7</v>
      </c>
      <c r="G16" s="72">
        <v>11</v>
      </c>
      <c r="H16" s="72">
        <v>1138</v>
      </c>
      <c r="I16" s="72">
        <v>1148</v>
      </c>
      <c r="J16" s="72">
        <v>1487</v>
      </c>
      <c r="K16" s="83">
        <v>3.0000000000000002E-66</v>
      </c>
      <c r="L16" s="72">
        <v>255</v>
      </c>
    </row>
    <row r="17" spans="1:12" x14ac:dyDescent="0.2">
      <c r="A17" s="3"/>
      <c r="B17" s="20" t="s">
        <v>524</v>
      </c>
      <c r="C17" s="72">
        <v>37.340000000000003</v>
      </c>
      <c r="D17" s="72">
        <v>383</v>
      </c>
      <c r="E17" s="72">
        <v>190</v>
      </c>
      <c r="F17" s="72">
        <v>7</v>
      </c>
      <c r="G17" s="72">
        <v>11</v>
      </c>
      <c r="H17" s="72">
        <v>1138</v>
      </c>
      <c r="I17" s="72">
        <v>1148</v>
      </c>
      <c r="J17" s="72">
        <v>1487</v>
      </c>
      <c r="K17" s="83">
        <v>3.0000000000000002E-66</v>
      </c>
      <c r="L17" s="72">
        <v>255</v>
      </c>
    </row>
    <row r="18" spans="1:12" x14ac:dyDescent="0.2">
      <c r="A18" s="3"/>
      <c r="B18" s="20" t="s">
        <v>525</v>
      </c>
      <c r="C18" s="72">
        <v>37.340000000000003</v>
      </c>
      <c r="D18" s="72">
        <v>383</v>
      </c>
      <c r="E18" s="72">
        <v>190</v>
      </c>
      <c r="F18" s="72">
        <v>7</v>
      </c>
      <c r="G18" s="72">
        <v>11</v>
      </c>
      <c r="H18" s="72">
        <v>1138</v>
      </c>
      <c r="I18" s="72">
        <v>1148</v>
      </c>
      <c r="J18" s="72">
        <v>1487</v>
      </c>
      <c r="K18" s="83">
        <v>3.0000000000000002E-66</v>
      </c>
      <c r="L18" s="72">
        <v>255</v>
      </c>
    </row>
    <row r="19" spans="1:12" x14ac:dyDescent="0.2">
      <c r="A19"/>
      <c r="B19"/>
      <c r="C19"/>
      <c r="D19"/>
      <c r="E19"/>
      <c r="F19"/>
      <c r="G19"/>
      <c r="H19"/>
      <c r="I19"/>
      <c r="J19"/>
      <c r="K19"/>
      <c r="L19"/>
    </row>
    <row r="20" spans="1:12" x14ac:dyDescent="0.2">
      <c r="A20" s="3" t="s">
        <v>526</v>
      </c>
      <c r="B20" s="20" t="s">
        <v>527</v>
      </c>
      <c r="C20" s="72">
        <v>25.66</v>
      </c>
      <c r="D20" s="72">
        <v>265</v>
      </c>
      <c r="E20" s="72">
        <v>176</v>
      </c>
      <c r="F20" s="72">
        <v>6</v>
      </c>
      <c r="G20" s="72">
        <v>756</v>
      </c>
      <c r="H20" s="72">
        <v>7</v>
      </c>
      <c r="I20" s="72">
        <v>241</v>
      </c>
      <c r="J20" s="72">
        <v>499</v>
      </c>
      <c r="K20" s="83">
        <v>1.9999999999999999E-7</v>
      </c>
      <c r="L20" s="72">
        <v>60.5</v>
      </c>
    </row>
    <row r="21" spans="1:12" x14ac:dyDescent="0.2">
      <c r="A21" s="3"/>
      <c r="B21" s="20" t="s">
        <v>528</v>
      </c>
      <c r="C21" s="72">
        <v>25.66</v>
      </c>
      <c r="D21" s="72">
        <v>265</v>
      </c>
      <c r="E21" s="72">
        <v>176</v>
      </c>
      <c r="F21" s="72">
        <v>6</v>
      </c>
      <c r="G21" s="72">
        <v>756</v>
      </c>
      <c r="H21" s="72">
        <v>7</v>
      </c>
      <c r="I21" s="72">
        <v>241</v>
      </c>
      <c r="J21" s="72">
        <v>499</v>
      </c>
      <c r="K21" s="83">
        <v>1.9999999999999999E-7</v>
      </c>
      <c r="L21" s="72">
        <v>60.5</v>
      </c>
    </row>
    <row r="22" spans="1:12" x14ac:dyDescent="0.2">
      <c r="A22" s="3"/>
      <c r="B22" s="20" t="s">
        <v>529</v>
      </c>
      <c r="C22" s="72">
        <v>25.66</v>
      </c>
      <c r="D22" s="72">
        <v>265</v>
      </c>
      <c r="E22" s="72">
        <v>176</v>
      </c>
      <c r="F22" s="72">
        <v>6</v>
      </c>
      <c r="G22" s="72">
        <v>756</v>
      </c>
      <c r="H22" s="72">
        <v>7</v>
      </c>
      <c r="I22" s="72">
        <v>277</v>
      </c>
      <c r="J22" s="72">
        <v>535</v>
      </c>
      <c r="K22" s="83">
        <v>1.9999999999999999E-7</v>
      </c>
      <c r="L22" s="72">
        <v>60.5</v>
      </c>
    </row>
    <row r="23" spans="1:12" x14ac:dyDescent="0.2">
      <c r="A23" s="3"/>
      <c r="B23" s="20" t="s">
        <v>530</v>
      </c>
      <c r="C23" s="72">
        <v>23.11</v>
      </c>
      <c r="D23" s="72">
        <v>251</v>
      </c>
      <c r="E23" s="72">
        <v>179</v>
      </c>
      <c r="F23" s="72">
        <v>6</v>
      </c>
      <c r="G23" s="72">
        <v>744</v>
      </c>
      <c r="H23" s="72">
        <v>7</v>
      </c>
      <c r="I23" s="72">
        <v>344</v>
      </c>
      <c r="J23" s="72">
        <v>585</v>
      </c>
      <c r="K23" s="83">
        <v>3.9999999999999998E-6</v>
      </c>
      <c r="L23" s="72">
        <v>56.2</v>
      </c>
    </row>
    <row r="24" spans="1:12" x14ac:dyDescent="0.2">
      <c r="A24" s="3"/>
      <c r="B24" s="20" t="s">
        <v>531</v>
      </c>
      <c r="C24" s="72">
        <v>22.76</v>
      </c>
      <c r="D24" s="72">
        <v>435</v>
      </c>
      <c r="E24" s="72">
        <v>296</v>
      </c>
      <c r="F24" s="72">
        <v>12</v>
      </c>
      <c r="G24" s="72">
        <v>1221</v>
      </c>
      <c r="H24" s="72">
        <v>34</v>
      </c>
      <c r="I24" s="72">
        <v>63</v>
      </c>
      <c r="J24" s="72">
        <v>496</v>
      </c>
      <c r="K24" s="83">
        <v>6.0000000000000002E-6</v>
      </c>
      <c r="L24" s="72">
        <v>55.5</v>
      </c>
    </row>
    <row r="25" spans="1:12" x14ac:dyDescent="0.2">
      <c r="A25"/>
      <c r="B25"/>
      <c r="C25"/>
      <c r="D25"/>
      <c r="E25"/>
      <c r="F25"/>
      <c r="G25"/>
      <c r="H25"/>
      <c r="I25"/>
      <c r="J25"/>
      <c r="K25"/>
      <c r="L25"/>
    </row>
    <row r="26" spans="1:12" x14ac:dyDescent="0.2">
      <c r="A26" s="3" t="s">
        <v>532</v>
      </c>
      <c r="B26" s="20" t="s">
        <v>533</v>
      </c>
      <c r="C26" s="72">
        <v>47.96</v>
      </c>
      <c r="D26" s="72">
        <v>367</v>
      </c>
      <c r="E26" s="72">
        <v>176</v>
      </c>
      <c r="F26" s="72">
        <v>5</v>
      </c>
      <c r="G26" s="72">
        <v>1082</v>
      </c>
      <c r="H26" s="72">
        <v>3</v>
      </c>
      <c r="I26" s="72">
        <v>11</v>
      </c>
      <c r="J26" s="72">
        <v>369</v>
      </c>
      <c r="K26" s="83">
        <v>1.9999999999999999E-88</v>
      </c>
      <c r="L26" s="72">
        <v>328</v>
      </c>
    </row>
    <row r="27" spans="1:12" x14ac:dyDescent="0.2">
      <c r="A27" s="3"/>
      <c r="B27" s="20" t="s">
        <v>534</v>
      </c>
      <c r="C27" s="72">
        <v>40.39</v>
      </c>
      <c r="D27" s="72">
        <v>359</v>
      </c>
      <c r="E27" s="72">
        <v>196</v>
      </c>
      <c r="F27" s="72">
        <v>8</v>
      </c>
      <c r="G27" s="72">
        <v>1073</v>
      </c>
      <c r="H27" s="72">
        <v>6</v>
      </c>
      <c r="I27" s="72">
        <v>70</v>
      </c>
      <c r="J27" s="72">
        <v>413</v>
      </c>
      <c r="K27" s="83">
        <v>3.0000000000000001E-72</v>
      </c>
      <c r="L27" s="72">
        <v>275</v>
      </c>
    </row>
    <row r="28" spans="1:12" x14ac:dyDescent="0.2">
      <c r="A28" s="3"/>
      <c r="B28" s="20" t="s">
        <v>535</v>
      </c>
      <c r="C28" s="72">
        <v>38.67</v>
      </c>
      <c r="D28" s="72">
        <v>362</v>
      </c>
      <c r="E28" s="72">
        <v>203</v>
      </c>
      <c r="F28" s="72">
        <v>7</v>
      </c>
      <c r="G28" s="72">
        <v>1070</v>
      </c>
      <c r="H28" s="72">
        <v>6</v>
      </c>
      <c r="I28" s="72">
        <v>25</v>
      </c>
      <c r="J28" s="72">
        <v>374</v>
      </c>
      <c r="K28" s="83">
        <v>6.0000000000000003E-72</v>
      </c>
      <c r="L28" s="72">
        <v>274</v>
      </c>
    </row>
    <row r="29" spans="1:12" x14ac:dyDescent="0.2">
      <c r="A29" s="3"/>
      <c r="B29" s="20" t="s">
        <v>536</v>
      </c>
      <c r="C29" s="72">
        <v>39.67</v>
      </c>
      <c r="D29" s="72">
        <v>368</v>
      </c>
      <c r="E29" s="72">
        <v>204</v>
      </c>
      <c r="F29" s="72">
        <v>8</v>
      </c>
      <c r="G29" s="72">
        <v>1100</v>
      </c>
      <c r="H29" s="72">
        <v>6</v>
      </c>
      <c r="I29" s="72">
        <v>535</v>
      </c>
      <c r="J29" s="72">
        <v>887</v>
      </c>
      <c r="K29" s="83">
        <v>5E-71</v>
      </c>
      <c r="L29" s="72">
        <v>271</v>
      </c>
    </row>
    <row r="30" spans="1:12" x14ac:dyDescent="0.2">
      <c r="A30" s="3"/>
      <c r="B30" s="20" t="s">
        <v>536</v>
      </c>
      <c r="C30" s="72">
        <v>37.15</v>
      </c>
      <c r="D30" s="72">
        <v>358</v>
      </c>
      <c r="E30" s="72">
        <v>209</v>
      </c>
      <c r="F30" s="72">
        <v>7</v>
      </c>
      <c r="G30" s="72">
        <v>1070</v>
      </c>
      <c r="H30" s="72">
        <v>6</v>
      </c>
      <c r="I30" s="72">
        <v>89</v>
      </c>
      <c r="J30" s="72">
        <v>433</v>
      </c>
      <c r="K30" s="83">
        <v>1.0000000000000001E-63</v>
      </c>
      <c r="L30" s="72">
        <v>246</v>
      </c>
    </row>
    <row r="31" spans="1:12" x14ac:dyDescent="0.2">
      <c r="A31" s="3"/>
      <c r="B31" s="20" t="s">
        <v>537</v>
      </c>
      <c r="C31" s="72">
        <v>39.58</v>
      </c>
      <c r="D31" s="72">
        <v>379</v>
      </c>
      <c r="E31" s="72">
        <v>211</v>
      </c>
      <c r="F31" s="72">
        <v>9</v>
      </c>
      <c r="G31" s="72">
        <v>1130</v>
      </c>
      <c r="H31" s="72">
        <v>3</v>
      </c>
      <c r="I31" s="72">
        <v>39</v>
      </c>
      <c r="J31" s="72">
        <v>402</v>
      </c>
      <c r="K31" s="83">
        <v>3.0000000000000001E-70</v>
      </c>
      <c r="L31" s="72">
        <v>268</v>
      </c>
    </row>
    <row r="32" spans="1:12" x14ac:dyDescent="0.2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2">
      <c r="A33" s="3" t="s">
        <v>538</v>
      </c>
      <c r="B33" s="20" t="s">
        <v>533</v>
      </c>
      <c r="C33" s="72">
        <v>47.96</v>
      </c>
      <c r="D33" s="72">
        <v>367</v>
      </c>
      <c r="E33" s="72">
        <v>176</v>
      </c>
      <c r="F33" s="72">
        <v>5</v>
      </c>
      <c r="G33" s="72">
        <v>1082</v>
      </c>
      <c r="H33" s="72">
        <v>3</v>
      </c>
      <c r="I33" s="72">
        <v>11</v>
      </c>
      <c r="J33" s="72">
        <v>369</v>
      </c>
      <c r="K33" s="83">
        <v>1.9999999999999999E-88</v>
      </c>
      <c r="L33" s="72">
        <v>328</v>
      </c>
    </row>
    <row r="34" spans="1:12" x14ac:dyDescent="0.2">
      <c r="A34" s="3"/>
      <c r="B34" s="20" t="s">
        <v>534</v>
      </c>
      <c r="C34" s="72">
        <v>40.39</v>
      </c>
      <c r="D34" s="72">
        <v>359</v>
      </c>
      <c r="E34" s="72">
        <v>196</v>
      </c>
      <c r="F34" s="72">
        <v>8</v>
      </c>
      <c r="G34" s="72">
        <v>1073</v>
      </c>
      <c r="H34" s="72">
        <v>6</v>
      </c>
      <c r="I34" s="72">
        <v>70</v>
      </c>
      <c r="J34" s="72">
        <v>413</v>
      </c>
      <c r="K34" s="83">
        <v>3.0000000000000001E-72</v>
      </c>
      <c r="L34" s="72">
        <v>275</v>
      </c>
    </row>
    <row r="35" spans="1:12" x14ac:dyDescent="0.2">
      <c r="A35" s="3"/>
      <c r="B35" s="20" t="s">
        <v>535</v>
      </c>
      <c r="C35" s="72">
        <v>38.67</v>
      </c>
      <c r="D35" s="72">
        <v>362</v>
      </c>
      <c r="E35" s="72">
        <v>203</v>
      </c>
      <c r="F35" s="72">
        <v>7</v>
      </c>
      <c r="G35" s="72">
        <v>1070</v>
      </c>
      <c r="H35" s="72">
        <v>6</v>
      </c>
      <c r="I35" s="72">
        <v>25</v>
      </c>
      <c r="J35" s="72">
        <v>374</v>
      </c>
      <c r="K35" s="83">
        <v>6.0000000000000003E-72</v>
      </c>
      <c r="L35" s="72">
        <v>274</v>
      </c>
    </row>
    <row r="36" spans="1:12" x14ac:dyDescent="0.2">
      <c r="A36" s="3"/>
      <c r="B36" s="20" t="s">
        <v>536</v>
      </c>
      <c r="C36" s="72">
        <v>39.67</v>
      </c>
      <c r="D36" s="72">
        <v>368</v>
      </c>
      <c r="E36" s="72">
        <v>204</v>
      </c>
      <c r="F36" s="72">
        <v>8</v>
      </c>
      <c r="G36" s="72">
        <v>1100</v>
      </c>
      <c r="H36" s="72">
        <v>6</v>
      </c>
      <c r="I36" s="72">
        <v>535</v>
      </c>
      <c r="J36" s="72">
        <v>887</v>
      </c>
      <c r="K36" s="83">
        <v>5E-71</v>
      </c>
      <c r="L36" s="72">
        <v>271</v>
      </c>
    </row>
    <row r="37" spans="1:12" x14ac:dyDescent="0.2">
      <c r="A37" s="3"/>
      <c r="B37" s="20" t="s">
        <v>536</v>
      </c>
      <c r="C37" s="72">
        <v>37.15</v>
      </c>
      <c r="D37" s="72">
        <v>358</v>
      </c>
      <c r="E37" s="72">
        <v>209</v>
      </c>
      <c r="F37" s="72">
        <v>7</v>
      </c>
      <c r="G37" s="72">
        <v>1070</v>
      </c>
      <c r="H37" s="72">
        <v>6</v>
      </c>
      <c r="I37" s="72">
        <v>89</v>
      </c>
      <c r="J37" s="72">
        <v>433</v>
      </c>
      <c r="K37" s="83">
        <v>1.0000000000000001E-63</v>
      </c>
      <c r="L37" s="72">
        <v>246</v>
      </c>
    </row>
    <row r="38" spans="1:12" x14ac:dyDescent="0.2">
      <c r="A38" s="3"/>
      <c r="B38" s="20" t="s">
        <v>537</v>
      </c>
      <c r="C38" s="72">
        <v>39.58</v>
      </c>
      <c r="D38" s="72">
        <v>379</v>
      </c>
      <c r="E38" s="72">
        <v>211</v>
      </c>
      <c r="F38" s="72">
        <v>9</v>
      </c>
      <c r="G38" s="72">
        <v>1130</v>
      </c>
      <c r="H38" s="72">
        <v>3</v>
      </c>
      <c r="I38" s="72">
        <v>39</v>
      </c>
      <c r="J38" s="72">
        <v>402</v>
      </c>
      <c r="K38" s="83">
        <v>3.0000000000000001E-70</v>
      </c>
      <c r="L38" s="72">
        <v>268</v>
      </c>
    </row>
    <row r="39" spans="1:12" x14ac:dyDescent="0.2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2">
      <c r="A40" s="3" t="s">
        <v>539</v>
      </c>
      <c r="B40" s="20" t="s">
        <v>540</v>
      </c>
      <c r="C40" s="72">
        <v>36.409999999999997</v>
      </c>
      <c r="D40" s="72">
        <v>184</v>
      </c>
      <c r="E40" s="72">
        <v>96</v>
      </c>
      <c r="F40" s="72">
        <v>4</v>
      </c>
      <c r="G40" s="72">
        <v>596</v>
      </c>
      <c r="H40" s="72">
        <v>102</v>
      </c>
      <c r="I40" s="72">
        <v>164</v>
      </c>
      <c r="J40" s="72">
        <v>345</v>
      </c>
      <c r="K40" s="83">
        <v>8.0000000000000007E-31</v>
      </c>
      <c r="L40" s="72">
        <v>135</v>
      </c>
    </row>
    <row r="41" spans="1:12" x14ac:dyDescent="0.2">
      <c r="A41" s="3"/>
      <c r="B41" s="20" t="s">
        <v>541</v>
      </c>
      <c r="C41" s="72">
        <v>36.409999999999997</v>
      </c>
      <c r="D41" s="72">
        <v>184</v>
      </c>
      <c r="E41" s="72">
        <v>96</v>
      </c>
      <c r="F41" s="72">
        <v>4</v>
      </c>
      <c r="G41" s="72">
        <v>596</v>
      </c>
      <c r="H41" s="72">
        <v>102</v>
      </c>
      <c r="I41" s="72">
        <v>216</v>
      </c>
      <c r="J41" s="72">
        <v>397</v>
      </c>
      <c r="K41" s="83">
        <v>8.0000000000000007E-31</v>
      </c>
      <c r="L41" s="72">
        <v>135</v>
      </c>
    </row>
    <row r="42" spans="1:12" x14ac:dyDescent="0.2">
      <c r="A42" s="3"/>
      <c r="B42" s="20" t="s">
        <v>542</v>
      </c>
      <c r="C42" s="72">
        <v>36.409999999999997</v>
      </c>
      <c r="D42" s="72">
        <v>184</v>
      </c>
      <c r="E42" s="72">
        <v>96</v>
      </c>
      <c r="F42" s="72">
        <v>4</v>
      </c>
      <c r="G42" s="72">
        <v>596</v>
      </c>
      <c r="H42" s="72">
        <v>102</v>
      </c>
      <c r="I42" s="72">
        <v>157</v>
      </c>
      <c r="J42" s="72">
        <v>338</v>
      </c>
      <c r="K42" s="83">
        <v>8.0000000000000007E-31</v>
      </c>
      <c r="L42" s="72">
        <v>135</v>
      </c>
    </row>
    <row r="43" spans="1:12" x14ac:dyDescent="0.2">
      <c r="A43" s="3"/>
      <c r="B43" s="20" t="s">
        <v>543</v>
      </c>
      <c r="C43" s="72">
        <v>41.67</v>
      </c>
      <c r="D43" s="72">
        <v>168</v>
      </c>
      <c r="E43" s="72">
        <v>81</v>
      </c>
      <c r="F43" s="72">
        <v>4</v>
      </c>
      <c r="G43" s="72">
        <v>557</v>
      </c>
      <c r="H43" s="72">
        <v>102</v>
      </c>
      <c r="I43" s="72">
        <v>217</v>
      </c>
      <c r="J43" s="72">
        <v>383</v>
      </c>
      <c r="K43" s="83">
        <v>1.0000000000000001E-30</v>
      </c>
      <c r="L43" s="72">
        <v>135</v>
      </c>
    </row>
    <row r="44" spans="1:12" x14ac:dyDescent="0.2">
      <c r="A44" s="3"/>
      <c r="B44" s="20" t="s">
        <v>544</v>
      </c>
      <c r="C44" s="72">
        <v>36.409999999999997</v>
      </c>
      <c r="D44" s="72">
        <v>184</v>
      </c>
      <c r="E44" s="72">
        <v>96</v>
      </c>
      <c r="F44" s="72">
        <v>4</v>
      </c>
      <c r="G44" s="72">
        <v>596</v>
      </c>
      <c r="H44" s="72">
        <v>102</v>
      </c>
      <c r="I44" s="72">
        <v>157</v>
      </c>
      <c r="J44" s="72">
        <v>338</v>
      </c>
      <c r="K44" s="83">
        <v>2.0000000000000002E-30</v>
      </c>
      <c r="L44" s="72">
        <v>134</v>
      </c>
    </row>
    <row r="45" spans="1:12" x14ac:dyDescent="0.2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2">
      <c r="A46" s="3" t="s">
        <v>545</v>
      </c>
      <c r="B46" s="20" t="s">
        <v>546</v>
      </c>
      <c r="C46" s="72">
        <v>56.56</v>
      </c>
      <c r="D46" s="72">
        <v>122</v>
      </c>
      <c r="E46" s="72">
        <v>52</v>
      </c>
      <c r="F46" s="72">
        <v>1</v>
      </c>
      <c r="G46" s="72">
        <v>2</v>
      </c>
      <c r="H46" s="72">
        <v>367</v>
      </c>
      <c r="I46" s="72">
        <v>81</v>
      </c>
      <c r="J46" s="72">
        <v>201</v>
      </c>
      <c r="K46" s="83">
        <v>8.0000000000000001E-35</v>
      </c>
      <c r="L46" s="72">
        <v>147</v>
      </c>
    </row>
    <row r="47" spans="1:12" x14ac:dyDescent="0.2">
      <c r="A47" s="3"/>
      <c r="B47" s="20" t="s">
        <v>547</v>
      </c>
      <c r="C47" s="72">
        <v>56.56</v>
      </c>
      <c r="D47" s="72">
        <v>122</v>
      </c>
      <c r="E47" s="72">
        <v>52</v>
      </c>
      <c r="F47" s="72">
        <v>1</v>
      </c>
      <c r="G47" s="72">
        <v>2</v>
      </c>
      <c r="H47" s="72">
        <v>367</v>
      </c>
      <c r="I47" s="72">
        <v>200</v>
      </c>
      <c r="J47" s="72">
        <v>320</v>
      </c>
      <c r="K47" s="83">
        <v>9.9999999999999993E-35</v>
      </c>
      <c r="L47" s="72">
        <v>147</v>
      </c>
    </row>
    <row r="48" spans="1:12" x14ac:dyDescent="0.2">
      <c r="A48" s="3"/>
      <c r="B48" s="20" t="s">
        <v>548</v>
      </c>
      <c r="C48" s="72">
        <v>57.14</v>
      </c>
      <c r="D48" s="72">
        <v>119</v>
      </c>
      <c r="E48" s="72">
        <v>50</v>
      </c>
      <c r="F48" s="72">
        <v>1</v>
      </c>
      <c r="G48" s="72">
        <v>11</v>
      </c>
      <c r="H48" s="72">
        <v>367</v>
      </c>
      <c r="I48" s="72">
        <v>1</v>
      </c>
      <c r="J48" s="72">
        <v>118</v>
      </c>
      <c r="K48" s="83">
        <v>1.0000000000000001E-33</v>
      </c>
      <c r="L48" s="72">
        <v>144</v>
      </c>
    </row>
    <row r="49" spans="1:12" x14ac:dyDescent="0.2">
      <c r="A49" s="3"/>
      <c r="B49" s="20" t="s">
        <v>549</v>
      </c>
      <c r="C49" s="72">
        <v>53.41</v>
      </c>
      <c r="D49" s="72">
        <v>88</v>
      </c>
      <c r="E49" s="72">
        <v>41</v>
      </c>
      <c r="F49" s="72">
        <v>0</v>
      </c>
      <c r="G49" s="72">
        <v>2</v>
      </c>
      <c r="H49" s="72">
        <v>265</v>
      </c>
      <c r="I49" s="72">
        <v>137</v>
      </c>
      <c r="J49" s="72">
        <v>224</v>
      </c>
      <c r="K49" s="83">
        <v>9.9999999999999996E-24</v>
      </c>
      <c r="L49" s="72">
        <v>110</v>
      </c>
    </row>
    <row r="50" spans="1:12" x14ac:dyDescent="0.2">
      <c r="A50" s="3"/>
      <c r="B50" s="20" t="s">
        <v>550</v>
      </c>
      <c r="C50" s="72">
        <v>41.53</v>
      </c>
      <c r="D50" s="72">
        <v>118</v>
      </c>
      <c r="E50" s="72">
        <v>68</v>
      </c>
      <c r="F50" s="72">
        <v>1</v>
      </c>
      <c r="G50" s="72">
        <v>11</v>
      </c>
      <c r="H50" s="72">
        <v>364</v>
      </c>
      <c r="I50" s="72">
        <v>441</v>
      </c>
      <c r="J50" s="72">
        <v>557</v>
      </c>
      <c r="K50" s="83">
        <v>3.9999999999999996E-21</v>
      </c>
      <c r="L50" s="72">
        <v>102</v>
      </c>
    </row>
    <row r="51" spans="1:12" x14ac:dyDescent="0.2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2">
      <c r="A52" s="20" t="s">
        <v>551</v>
      </c>
      <c r="B52" s="20" t="s">
        <v>552</v>
      </c>
      <c r="C52" s="72">
        <v>23.56</v>
      </c>
      <c r="D52" s="72">
        <v>191</v>
      </c>
      <c r="E52" s="72">
        <v>139</v>
      </c>
      <c r="F52" s="72">
        <v>3</v>
      </c>
      <c r="G52" s="72">
        <v>771</v>
      </c>
      <c r="H52" s="72">
        <v>205</v>
      </c>
      <c r="I52" s="72">
        <v>1350</v>
      </c>
      <c r="J52" s="72">
        <v>1535</v>
      </c>
      <c r="K52" s="83">
        <v>1.9999999999999999E-6</v>
      </c>
      <c r="L52" s="72">
        <v>55.5</v>
      </c>
    </row>
    <row r="53" spans="1:12" x14ac:dyDescent="0.2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2">
      <c r="A54" s="3" t="s">
        <v>553</v>
      </c>
      <c r="B54" s="20" t="s">
        <v>547</v>
      </c>
      <c r="C54" s="72">
        <v>36.56</v>
      </c>
      <c r="D54" s="72">
        <v>279</v>
      </c>
      <c r="E54" s="72">
        <v>155</v>
      </c>
      <c r="F54" s="72">
        <v>8</v>
      </c>
      <c r="G54" s="72">
        <v>874</v>
      </c>
      <c r="H54" s="72">
        <v>47</v>
      </c>
      <c r="I54" s="72">
        <v>7</v>
      </c>
      <c r="J54" s="72">
        <v>266</v>
      </c>
      <c r="K54" s="83">
        <v>1.9999999999999999E-36</v>
      </c>
      <c r="L54" s="72">
        <v>155</v>
      </c>
    </row>
    <row r="55" spans="1:12" x14ac:dyDescent="0.2">
      <c r="A55" s="3"/>
      <c r="B55" s="20" t="s">
        <v>550</v>
      </c>
      <c r="C55" s="72">
        <v>32.33</v>
      </c>
      <c r="D55" s="72">
        <v>331</v>
      </c>
      <c r="E55" s="72">
        <v>186</v>
      </c>
      <c r="F55" s="72">
        <v>12</v>
      </c>
      <c r="G55" s="72">
        <v>958</v>
      </c>
      <c r="H55" s="72">
        <v>2</v>
      </c>
      <c r="I55" s="72">
        <v>214</v>
      </c>
      <c r="J55" s="72">
        <v>518</v>
      </c>
      <c r="K55" s="83">
        <v>3E-32</v>
      </c>
      <c r="L55" s="72">
        <v>142</v>
      </c>
    </row>
    <row r="56" spans="1:12" x14ac:dyDescent="0.2">
      <c r="A56" s="3"/>
      <c r="B56" s="20" t="s">
        <v>549</v>
      </c>
      <c r="C56" s="72">
        <v>36.020000000000003</v>
      </c>
      <c r="D56" s="72">
        <v>236</v>
      </c>
      <c r="E56" s="72">
        <v>128</v>
      </c>
      <c r="F56" s="72">
        <v>8</v>
      </c>
      <c r="G56" s="72">
        <v>697</v>
      </c>
      <c r="H56" s="72">
        <v>2</v>
      </c>
      <c r="I56" s="72">
        <v>1</v>
      </c>
      <c r="J56" s="72">
        <v>217</v>
      </c>
      <c r="K56" s="83">
        <v>2.0000000000000002E-31</v>
      </c>
      <c r="L56" s="72">
        <v>139</v>
      </c>
    </row>
    <row r="57" spans="1:12" x14ac:dyDescent="0.2">
      <c r="A57" s="3"/>
      <c r="B57" s="20" t="s">
        <v>554</v>
      </c>
      <c r="C57" s="72">
        <v>29.17</v>
      </c>
      <c r="D57" s="72">
        <v>288</v>
      </c>
      <c r="E57" s="72">
        <v>173</v>
      </c>
      <c r="F57" s="72">
        <v>6</v>
      </c>
      <c r="G57" s="72">
        <v>850</v>
      </c>
      <c r="H57" s="72">
        <v>2</v>
      </c>
      <c r="I57" s="72">
        <v>271</v>
      </c>
      <c r="J57" s="72">
        <v>532</v>
      </c>
      <c r="K57" s="83">
        <v>6.9999999999999997E-31</v>
      </c>
      <c r="L57" s="72">
        <v>137</v>
      </c>
    </row>
    <row r="58" spans="1:12" x14ac:dyDescent="0.2">
      <c r="A58" s="3"/>
      <c r="B58" s="20" t="s">
        <v>555</v>
      </c>
      <c r="C58" s="72">
        <v>42.46</v>
      </c>
      <c r="D58" s="72">
        <v>179</v>
      </c>
      <c r="E58" s="72">
        <v>78</v>
      </c>
      <c r="F58" s="72">
        <v>3</v>
      </c>
      <c r="G58" s="72">
        <v>922</v>
      </c>
      <c r="H58" s="72">
        <v>395</v>
      </c>
      <c r="I58" s="72">
        <v>171</v>
      </c>
      <c r="J58" s="72">
        <v>327</v>
      </c>
      <c r="K58" s="83">
        <v>1.9999999999999999E-28</v>
      </c>
      <c r="L58" s="72">
        <v>129</v>
      </c>
    </row>
    <row r="59" spans="1:12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2">
      <c r="A60" s="3" t="s">
        <v>556</v>
      </c>
      <c r="B60" s="20" t="s">
        <v>557</v>
      </c>
      <c r="C60" s="72">
        <v>29.77</v>
      </c>
      <c r="D60" s="72">
        <v>131</v>
      </c>
      <c r="E60" s="72">
        <v>91</v>
      </c>
      <c r="F60" s="72">
        <v>1</v>
      </c>
      <c r="G60" s="72">
        <v>3171</v>
      </c>
      <c r="H60" s="72">
        <v>2779</v>
      </c>
      <c r="I60" s="72">
        <v>108</v>
      </c>
      <c r="J60" s="72">
        <v>237</v>
      </c>
      <c r="K60" s="83">
        <v>3E-9</v>
      </c>
      <c r="L60" s="72">
        <v>67.8</v>
      </c>
    </row>
    <row r="61" spans="1:12" x14ac:dyDescent="0.2">
      <c r="A61" s="3"/>
      <c r="B61" s="20" t="s">
        <v>558</v>
      </c>
      <c r="C61" s="72">
        <v>31.06</v>
      </c>
      <c r="D61" s="72">
        <v>132</v>
      </c>
      <c r="E61" s="72">
        <v>88</v>
      </c>
      <c r="F61" s="72">
        <v>2</v>
      </c>
      <c r="G61" s="72">
        <v>3171</v>
      </c>
      <c r="H61" s="72">
        <v>2779</v>
      </c>
      <c r="I61" s="72">
        <v>492</v>
      </c>
      <c r="J61" s="72">
        <v>621</v>
      </c>
      <c r="K61" s="83">
        <v>8.0000000000000005E-9</v>
      </c>
      <c r="L61" s="72">
        <v>66.2</v>
      </c>
    </row>
    <row r="62" spans="1:12" x14ac:dyDescent="0.2">
      <c r="A62" s="3"/>
      <c r="B62" s="20" t="s">
        <v>559</v>
      </c>
      <c r="C62" s="72">
        <v>28.79</v>
      </c>
      <c r="D62" s="72">
        <v>132</v>
      </c>
      <c r="E62" s="72">
        <v>94</v>
      </c>
      <c r="F62" s="72">
        <v>0</v>
      </c>
      <c r="G62" s="72">
        <v>3171</v>
      </c>
      <c r="H62" s="72">
        <v>2776</v>
      </c>
      <c r="I62" s="72">
        <v>50</v>
      </c>
      <c r="J62" s="72">
        <v>181</v>
      </c>
      <c r="K62" s="83">
        <v>2E-8</v>
      </c>
      <c r="L62" s="72">
        <v>65.099999999999994</v>
      </c>
    </row>
    <row r="63" spans="1:12" x14ac:dyDescent="0.2">
      <c r="A63" s="3"/>
      <c r="B63" s="20" t="s">
        <v>560</v>
      </c>
      <c r="C63" s="72">
        <v>28.79</v>
      </c>
      <c r="D63" s="72">
        <v>132</v>
      </c>
      <c r="E63" s="72">
        <v>94</v>
      </c>
      <c r="F63" s="72">
        <v>0</v>
      </c>
      <c r="G63" s="72">
        <v>3171</v>
      </c>
      <c r="H63" s="72">
        <v>2776</v>
      </c>
      <c r="I63" s="72">
        <v>148</v>
      </c>
      <c r="J63" s="72">
        <v>279</v>
      </c>
      <c r="K63" s="83">
        <v>2E-8</v>
      </c>
      <c r="L63" s="72">
        <v>65.099999999999994</v>
      </c>
    </row>
    <row r="64" spans="1:12" x14ac:dyDescent="0.2">
      <c r="A64" s="3"/>
      <c r="B64" s="20" t="s">
        <v>561</v>
      </c>
      <c r="C64" s="72">
        <v>30.53</v>
      </c>
      <c r="D64" s="72">
        <v>131</v>
      </c>
      <c r="E64" s="72">
        <v>91</v>
      </c>
      <c r="F64" s="72">
        <v>0</v>
      </c>
      <c r="G64" s="72">
        <v>3171</v>
      </c>
      <c r="H64" s="72">
        <v>2779</v>
      </c>
      <c r="I64" s="72">
        <v>335</v>
      </c>
      <c r="J64" s="72">
        <v>465</v>
      </c>
      <c r="K64" s="83">
        <v>7.0000000000000005E-8</v>
      </c>
      <c r="L64" s="72">
        <v>63.2</v>
      </c>
    </row>
    <row r="65" spans="1:12" x14ac:dyDescent="0.2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">
      <c r="A66" s="3" t="s">
        <v>551</v>
      </c>
      <c r="B66" s="20" t="s">
        <v>552</v>
      </c>
      <c r="C66" s="72">
        <v>26.18</v>
      </c>
      <c r="D66" s="72">
        <v>191</v>
      </c>
      <c r="E66" s="72">
        <v>134</v>
      </c>
      <c r="F66" s="72">
        <v>3</v>
      </c>
      <c r="G66" s="72">
        <v>771</v>
      </c>
      <c r="H66" s="72">
        <v>205</v>
      </c>
      <c r="I66" s="72">
        <v>1350</v>
      </c>
      <c r="J66" s="72">
        <v>1535</v>
      </c>
      <c r="K66" s="83">
        <v>1.9999999999999999E-6</v>
      </c>
      <c r="L66" s="72">
        <v>55.5</v>
      </c>
    </row>
    <row r="67" spans="1:12" x14ac:dyDescent="0.2">
      <c r="A67" s="3"/>
      <c r="B67" s="20" t="s">
        <v>552</v>
      </c>
      <c r="C67" s="72">
        <v>26.18</v>
      </c>
      <c r="D67" s="72">
        <v>191</v>
      </c>
      <c r="E67" s="72">
        <v>134</v>
      </c>
      <c r="F67" s="72">
        <v>3</v>
      </c>
      <c r="G67" s="72">
        <v>771</v>
      </c>
      <c r="H67" s="72">
        <v>205</v>
      </c>
      <c r="I67" s="72">
        <v>1350</v>
      </c>
      <c r="J67" s="72">
        <v>1535</v>
      </c>
      <c r="K67" s="83">
        <v>1.9999999999999999E-6</v>
      </c>
      <c r="L67" s="72">
        <v>55.5</v>
      </c>
    </row>
    <row r="68" spans="1:12" x14ac:dyDescent="0.2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2">
      <c r="A69" s="3" t="s">
        <v>562</v>
      </c>
      <c r="B69" s="20" t="s">
        <v>563</v>
      </c>
      <c r="C69" s="72">
        <v>37.159999999999997</v>
      </c>
      <c r="D69" s="72">
        <v>619</v>
      </c>
      <c r="E69" s="72">
        <v>316</v>
      </c>
      <c r="F69" s="72">
        <v>13</v>
      </c>
      <c r="G69" s="72">
        <v>2987</v>
      </c>
      <c r="H69" s="72">
        <v>1167</v>
      </c>
      <c r="I69" s="72">
        <v>599</v>
      </c>
      <c r="J69" s="72">
        <v>1156</v>
      </c>
      <c r="K69" s="83">
        <v>7.9999999999999995E-106</v>
      </c>
      <c r="L69" s="72">
        <v>321</v>
      </c>
    </row>
    <row r="70" spans="1:12" x14ac:dyDescent="0.2">
      <c r="A70" s="3"/>
      <c r="B70" s="20" t="s">
        <v>563</v>
      </c>
      <c r="C70" s="72">
        <v>35.42</v>
      </c>
      <c r="D70" s="72">
        <v>144</v>
      </c>
      <c r="E70" s="72">
        <v>91</v>
      </c>
      <c r="F70" s="72">
        <v>2</v>
      </c>
      <c r="G70" s="72">
        <v>1120</v>
      </c>
      <c r="H70" s="72">
        <v>695</v>
      </c>
      <c r="I70" s="72">
        <v>1174</v>
      </c>
      <c r="J70" s="72">
        <v>1317</v>
      </c>
      <c r="K70" s="83">
        <v>7.9999999999999995E-106</v>
      </c>
      <c r="L70" s="72">
        <v>89.4</v>
      </c>
    </row>
    <row r="71" spans="1:12" x14ac:dyDescent="0.2">
      <c r="A71" s="3"/>
      <c r="B71" s="20" t="s">
        <v>564</v>
      </c>
      <c r="C71" s="72">
        <v>34.75</v>
      </c>
      <c r="D71" s="72">
        <v>610</v>
      </c>
      <c r="E71" s="72">
        <v>327</v>
      </c>
      <c r="F71" s="72">
        <v>11</v>
      </c>
      <c r="G71" s="72">
        <v>2987</v>
      </c>
      <c r="H71" s="72">
        <v>1170</v>
      </c>
      <c r="I71" s="72">
        <v>600</v>
      </c>
      <c r="J71" s="72">
        <v>1142</v>
      </c>
      <c r="K71" s="83">
        <v>4E-90</v>
      </c>
      <c r="L71" s="72">
        <v>288</v>
      </c>
    </row>
    <row r="72" spans="1:12" x14ac:dyDescent="0.2">
      <c r="A72" s="3"/>
      <c r="B72" s="20" t="s">
        <v>564</v>
      </c>
      <c r="C72" s="72">
        <v>33.94</v>
      </c>
      <c r="D72" s="72">
        <v>109</v>
      </c>
      <c r="E72" s="72">
        <v>68</v>
      </c>
      <c r="F72" s="72">
        <v>1</v>
      </c>
      <c r="G72" s="72">
        <v>1120</v>
      </c>
      <c r="H72" s="72">
        <v>794</v>
      </c>
      <c r="I72" s="72">
        <v>1161</v>
      </c>
      <c r="J72" s="72">
        <v>1265</v>
      </c>
      <c r="K72" s="83">
        <v>4E-90</v>
      </c>
      <c r="L72" s="72">
        <v>69.7</v>
      </c>
    </row>
    <row r="73" spans="1:12" x14ac:dyDescent="0.2">
      <c r="A73" s="3"/>
      <c r="B73" s="20" t="s">
        <v>565</v>
      </c>
      <c r="C73" s="72">
        <v>44.67</v>
      </c>
      <c r="D73" s="72">
        <v>300</v>
      </c>
      <c r="E73" s="72">
        <v>151</v>
      </c>
      <c r="F73" s="72">
        <v>4</v>
      </c>
      <c r="G73" s="72">
        <v>2045</v>
      </c>
      <c r="H73" s="72">
        <v>1167</v>
      </c>
      <c r="I73" s="72">
        <v>868</v>
      </c>
      <c r="J73" s="72">
        <v>1159</v>
      </c>
      <c r="K73" s="83">
        <v>7.9999999999999997E-64</v>
      </c>
      <c r="L73" s="72">
        <v>223</v>
      </c>
    </row>
    <row r="74" spans="1:12" x14ac:dyDescent="0.2">
      <c r="A74" s="3"/>
      <c r="B74" s="20" t="s">
        <v>565</v>
      </c>
      <c r="C74" s="72">
        <v>26.73</v>
      </c>
      <c r="D74" s="72">
        <v>101</v>
      </c>
      <c r="E74" s="72">
        <v>70</v>
      </c>
      <c r="F74" s="72">
        <v>1</v>
      </c>
      <c r="G74" s="72">
        <v>1120</v>
      </c>
      <c r="H74" s="72">
        <v>830</v>
      </c>
      <c r="I74" s="72">
        <v>1178</v>
      </c>
      <c r="J74" s="72">
        <v>1278</v>
      </c>
      <c r="K74" s="83">
        <v>7.9999999999999997E-64</v>
      </c>
      <c r="L74" s="72">
        <v>47.8</v>
      </c>
    </row>
    <row r="75" spans="1:12" x14ac:dyDescent="0.2">
      <c r="A75" s="3"/>
      <c r="B75" s="20" t="s">
        <v>565</v>
      </c>
      <c r="C75" s="72">
        <v>29.02</v>
      </c>
      <c r="D75" s="72">
        <v>224</v>
      </c>
      <c r="E75" s="72">
        <v>133</v>
      </c>
      <c r="F75" s="72">
        <v>5</v>
      </c>
      <c r="G75" s="72">
        <v>2987</v>
      </c>
      <c r="H75" s="72">
        <v>2382</v>
      </c>
      <c r="I75" s="72">
        <v>594</v>
      </c>
      <c r="J75" s="72">
        <v>813</v>
      </c>
      <c r="K75" s="83">
        <v>4E-14</v>
      </c>
      <c r="L75" s="72">
        <v>83.6</v>
      </c>
    </row>
    <row r="76" spans="1:12" x14ac:dyDescent="0.2">
      <c r="A76" s="3"/>
      <c r="B76" s="20" t="s">
        <v>566</v>
      </c>
      <c r="C76" s="72">
        <v>37.82</v>
      </c>
      <c r="D76" s="72">
        <v>238</v>
      </c>
      <c r="E76" s="72">
        <v>147</v>
      </c>
      <c r="F76" s="72">
        <v>1</v>
      </c>
      <c r="G76" s="72">
        <v>1898</v>
      </c>
      <c r="H76" s="72">
        <v>1185</v>
      </c>
      <c r="I76" s="72">
        <v>905</v>
      </c>
      <c r="J76" s="72">
        <v>1141</v>
      </c>
      <c r="K76" s="83">
        <v>6E-49</v>
      </c>
      <c r="L76" s="72">
        <v>168</v>
      </c>
    </row>
    <row r="77" spans="1:12" x14ac:dyDescent="0.2">
      <c r="A77" s="3"/>
      <c r="B77" s="20" t="s">
        <v>566</v>
      </c>
      <c r="C77" s="72">
        <v>32.409999999999997</v>
      </c>
      <c r="D77" s="72">
        <v>108</v>
      </c>
      <c r="E77" s="72">
        <v>72</v>
      </c>
      <c r="F77" s="72">
        <v>1</v>
      </c>
      <c r="G77" s="72">
        <v>1120</v>
      </c>
      <c r="H77" s="72">
        <v>800</v>
      </c>
      <c r="I77" s="72">
        <v>1165</v>
      </c>
      <c r="J77" s="72">
        <v>1272</v>
      </c>
      <c r="K77" s="83">
        <v>6E-49</v>
      </c>
      <c r="L77" s="72">
        <v>52.8</v>
      </c>
    </row>
    <row r="78" spans="1:12" x14ac:dyDescent="0.2">
      <c r="A78" s="3"/>
      <c r="B78" s="20" t="s">
        <v>566</v>
      </c>
      <c r="C78" s="72">
        <v>31.41</v>
      </c>
      <c r="D78" s="72">
        <v>191</v>
      </c>
      <c r="E78" s="72">
        <v>125</v>
      </c>
      <c r="F78" s="72">
        <v>3</v>
      </c>
      <c r="G78" s="72">
        <v>2987</v>
      </c>
      <c r="H78" s="72">
        <v>2415</v>
      </c>
      <c r="I78" s="72">
        <v>590</v>
      </c>
      <c r="J78" s="72">
        <v>774</v>
      </c>
      <c r="K78" s="83">
        <v>4.0000000000000003E-15</v>
      </c>
      <c r="L78" s="72">
        <v>87</v>
      </c>
    </row>
    <row r="79" spans="1:12" x14ac:dyDescent="0.2">
      <c r="A79" s="3"/>
      <c r="B79" s="20" t="s">
        <v>567</v>
      </c>
      <c r="C79" s="72">
        <v>26.24</v>
      </c>
      <c r="D79" s="72">
        <v>644</v>
      </c>
      <c r="E79" s="72">
        <v>374</v>
      </c>
      <c r="F79" s="72">
        <v>16</v>
      </c>
      <c r="G79" s="72">
        <v>2987</v>
      </c>
      <c r="H79" s="72">
        <v>1218</v>
      </c>
      <c r="I79" s="72">
        <v>611</v>
      </c>
      <c r="J79" s="72">
        <v>1207</v>
      </c>
      <c r="K79" s="83">
        <v>2E-46</v>
      </c>
      <c r="L79" s="72">
        <v>169</v>
      </c>
    </row>
    <row r="80" spans="1:12" x14ac:dyDescent="0.2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2">
      <c r="A81" s="3" t="s">
        <v>568</v>
      </c>
      <c r="B81" s="20" t="s">
        <v>563</v>
      </c>
      <c r="C81" s="72">
        <v>37.159999999999997</v>
      </c>
      <c r="D81" s="72">
        <v>619</v>
      </c>
      <c r="E81" s="72">
        <v>316</v>
      </c>
      <c r="F81" s="72">
        <v>13</v>
      </c>
      <c r="G81" s="72">
        <v>2707</v>
      </c>
      <c r="H81" s="72">
        <v>887</v>
      </c>
      <c r="I81" s="72">
        <v>599</v>
      </c>
      <c r="J81" s="72">
        <v>1156</v>
      </c>
      <c r="K81" s="83">
        <v>7E-106</v>
      </c>
      <c r="L81" s="72">
        <v>321</v>
      </c>
    </row>
    <row r="82" spans="1:12" x14ac:dyDescent="0.2">
      <c r="A82" s="3"/>
      <c r="B82" s="20" t="s">
        <v>563</v>
      </c>
      <c r="C82" s="72">
        <v>35.42</v>
      </c>
      <c r="D82" s="72">
        <v>144</v>
      </c>
      <c r="E82" s="72">
        <v>91</v>
      </c>
      <c r="F82" s="72">
        <v>2</v>
      </c>
      <c r="G82" s="72">
        <v>840</v>
      </c>
      <c r="H82" s="72">
        <v>415</v>
      </c>
      <c r="I82" s="72">
        <v>1174</v>
      </c>
      <c r="J82" s="72">
        <v>1317</v>
      </c>
      <c r="K82" s="83">
        <v>7E-106</v>
      </c>
      <c r="L82" s="72">
        <v>89.4</v>
      </c>
    </row>
    <row r="83" spans="1:12" x14ac:dyDescent="0.2">
      <c r="A83" s="3"/>
      <c r="B83" s="20" t="s">
        <v>564</v>
      </c>
      <c r="C83" s="72">
        <v>34.75</v>
      </c>
      <c r="D83" s="72">
        <v>610</v>
      </c>
      <c r="E83" s="72">
        <v>327</v>
      </c>
      <c r="F83" s="72">
        <v>11</v>
      </c>
      <c r="G83" s="72">
        <v>2707</v>
      </c>
      <c r="H83" s="72">
        <v>890</v>
      </c>
      <c r="I83" s="72">
        <v>600</v>
      </c>
      <c r="J83" s="72">
        <v>1142</v>
      </c>
      <c r="K83" s="83">
        <v>4E-90</v>
      </c>
      <c r="L83" s="72">
        <v>288</v>
      </c>
    </row>
    <row r="84" spans="1:12" x14ac:dyDescent="0.2">
      <c r="A84" s="3"/>
      <c r="B84" s="20" t="s">
        <v>564</v>
      </c>
      <c r="C84" s="72">
        <v>33.94</v>
      </c>
      <c r="D84" s="72">
        <v>109</v>
      </c>
      <c r="E84" s="72">
        <v>68</v>
      </c>
      <c r="F84" s="72">
        <v>1</v>
      </c>
      <c r="G84" s="72">
        <v>840</v>
      </c>
      <c r="H84" s="72">
        <v>514</v>
      </c>
      <c r="I84" s="72">
        <v>1161</v>
      </c>
      <c r="J84" s="72">
        <v>1265</v>
      </c>
      <c r="K84" s="83">
        <v>4E-90</v>
      </c>
      <c r="L84" s="72">
        <v>69.7</v>
      </c>
    </row>
    <row r="85" spans="1:12" x14ac:dyDescent="0.2">
      <c r="A85" s="3"/>
      <c r="B85" s="20" t="s">
        <v>565</v>
      </c>
      <c r="C85" s="72">
        <v>44.67</v>
      </c>
      <c r="D85" s="72">
        <v>300</v>
      </c>
      <c r="E85" s="72">
        <v>151</v>
      </c>
      <c r="F85" s="72">
        <v>4</v>
      </c>
      <c r="G85" s="72">
        <v>1765</v>
      </c>
      <c r="H85" s="72">
        <v>887</v>
      </c>
      <c r="I85" s="72">
        <v>868</v>
      </c>
      <c r="J85" s="72">
        <v>1159</v>
      </c>
      <c r="K85" s="83">
        <v>7.0000000000000006E-64</v>
      </c>
      <c r="L85" s="72">
        <v>223</v>
      </c>
    </row>
    <row r="86" spans="1:12" x14ac:dyDescent="0.2">
      <c r="A86" s="3"/>
      <c r="B86" s="20" t="s">
        <v>565</v>
      </c>
      <c r="C86" s="72">
        <v>26.73</v>
      </c>
      <c r="D86" s="72">
        <v>101</v>
      </c>
      <c r="E86" s="72">
        <v>70</v>
      </c>
      <c r="F86" s="72">
        <v>1</v>
      </c>
      <c r="G86" s="72">
        <v>840</v>
      </c>
      <c r="H86" s="72">
        <v>550</v>
      </c>
      <c r="I86" s="72">
        <v>1178</v>
      </c>
      <c r="J86" s="72">
        <v>1278</v>
      </c>
      <c r="K86" s="83">
        <v>7.0000000000000006E-64</v>
      </c>
      <c r="L86" s="72">
        <v>47.8</v>
      </c>
    </row>
    <row r="87" spans="1:12" x14ac:dyDescent="0.2">
      <c r="A87" s="3"/>
      <c r="B87" s="20" t="s">
        <v>565</v>
      </c>
      <c r="C87" s="72">
        <v>29.02</v>
      </c>
      <c r="D87" s="72">
        <v>224</v>
      </c>
      <c r="E87" s="72">
        <v>133</v>
      </c>
      <c r="F87" s="72">
        <v>5</v>
      </c>
      <c r="G87" s="72">
        <v>2707</v>
      </c>
      <c r="H87" s="72">
        <v>2102</v>
      </c>
      <c r="I87" s="72">
        <v>594</v>
      </c>
      <c r="J87" s="72">
        <v>813</v>
      </c>
      <c r="K87" s="83">
        <v>4E-14</v>
      </c>
      <c r="L87" s="72">
        <v>83.6</v>
      </c>
    </row>
    <row r="88" spans="1:12" x14ac:dyDescent="0.2">
      <c r="A88" s="3"/>
      <c r="B88" s="20" t="s">
        <v>566</v>
      </c>
      <c r="C88" s="72">
        <v>37.82</v>
      </c>
      <c r="D88" s="72">
        <v>238</v>
      </c>
      <c r="E88" s="72">
        <v>147</v>
      </c>
      <c r="F88" s="72">
        <v>1</v>
      </c>
      <c r="G88" s="72">
        <v>1618</v>
      </c>
      <c r="H88" s="72">
        <v>905</v>
      </c>
      <c r="I88" s="72">
        <v>905</v>
      </c>
      <c r="J88" s="72">
        <v>1141</v>
      </c>
      <c r="K88" s="83">
        <v>4.9999999999999999E-49</v>
      </c>
      <c r="L88" s="72">
        <v>168</v>
      </c>
    </row>
    <row r="89" spans="1:12" x14ac:dyDescent="0.2">
      <c r="A89" s="3"/>
      <c r="B89" s="20" t="s">
        <v>566</v>
      </c>
      <c r="C89" s="72">
        <v>32.409999999999997</v>
      </c>
      <c r="D89" s="72">
        <v>108</v>
      </c>
      <c r="E89" s="72">
        <v>72</v>
      </c>
      <c r="F89" s="72">
        <v>1</v>
      </c>
      <c r="G89" s="72">
        <v>840</v>
      </c>
      <c r="H89" s="72">
        <v>520</v>
      </c>
      <c r="I89" s="72">
        <v>1165</v>
      </c>
      <c r="J89" s="72">
        <v>1272</v>
      </c>
      <c r="K89" s="83">
        <v>4.9999999999999999E-49</v>
      </c>
      <c r="L89" s="72">
        <v>52.8</v>
      </c>
    </row>
    <row r="90" spans="1:12" x14ac:dyDescent="0.2">
      <c r="A90" s="3"/>
      <c r="B90" s="20" t="s">
        <v>566</v>
      </c>
      <c r="C90" s="72">
        <v>31.41</v>
      </c>
      <c r="D90" s="72">
        <v>191</v>
      </c>
      <c r="E90" s="72">
        <v>125</v>
      </c>
      <c r="F90" s="72">
        <v>3</v>
      </c>
      <c r="G90" s="72">
        <v>2707</v>
      </c>
      <c r="H90" s="72">
        <v>2135</v>
      </c>
      <c r="I90" s="72">
        <v>590</v>
      </c>
      <c r="J90" s="72">
        <v>774</v>
      </c>
      <c r="K90" s="83">
        <v>4.0000000000000003E-15</v>
      </c>
      <c r="L90" s="72">
        <v>87</v>
      </c>
    </row>
    <row r="91" spans="1:12" x14ac:dyDescent="0.2">
      <c r="A91" s="3"/>
      <c r="B91" s="20" t="s">
        <v>567</v>
      </c>
      <c r="C91" s="72">
        <v>26.24</v>
      </c>
      <c r="D91" s="72">
        <v>644</v>
      </c>
      <c r="E91" s="72">
        <v>374</v>
      </c>
      <c r="F91" s="72">
        <v>16</v>
      </c>
      <c r="G91" s="72">
        <v>2707</v>
      </c>
      <c r="H91" s="72">
        <v>938</v>
      </c>
      <c r="I91" s="72">
        <v>611</v>
      </c>
      <c r="J91" s="72">
        <v>1207</v>
      </c>
      <c r="K91" s="83">
        <v>2E-46</v>
      </c>
      <c r="L91" s="72">
        <v>169</v>
      </c>
    </row>
    <row r="92" spans="1:12" x14ac:dyDescent="0.2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2">
      <c r="A93" s="3" t="s">
        <v>569</v>
      </c>
      <c r="B93" s="20" t="s">
        <v>563</v>
      </c>
      <c r="C93" s="72">
        <v>36.79</v>
      </c>
      <c r="D93" s="72">
        <v>780</v>
      </c>
      <c r="E93" s="72">
        <v>418</v>
      </c>
      <c r="F93" s="72">
        <v>15</v>
      </c>
      <c r="G93" s="72">
        <v>3000</v>
      </c>
      <c r="H93" s="72">
        <v>703</v>
      </c>
      <c r="I93" s="72">
        <v>599</v>
      </c>
      <c r="J93" s="72">
        <v>1317</v>
      </c>
      <c r="K93" s="83">
        <v>2.0000000000000001E-115</v>
      </c>
      <c r="L93" s="72">
        <v>420</v>
      </c>
    </row>
    <row r="94" spans="1:12" x14ac:dyDescent="0.2">
      <c r="A94" s="3"/>
      <c r="B94" s="20" t="s">
        <v>564</v>
      </c>
      <c r="C94" s="72">
        <v>34.6</v>
      </c>
      <c r="D94" s="72">
        <v>737</v>
      </c>
      <c r="E94" s="72">
        <v>407</v>
      </c>
      <c r="F94" s="72">
        <v>12</v>
      </c>
      <c r="G94" s="72">
        <v>3000</v>
      </c>
      <c r="H94" s="72">
        <v>802</v>
      </c>
      <c r="I94" s="72">
        <v>600</v>
      </c>
      <c r="J94" s="72">
        <v>1265</v>
      </c>
      <c r="K94" s="83">
        <v>3.0000000000000001E-99</v>
      </c>
      <c r="L94" s="72">
        <v>366</v>
      </c>
    </row>
    <row r="95" spans="1:12" x14ac:dyDescent="0.2">
      <c r="A95" s="3"/>
      <c r="B95" s="20" t="s">
        <v>565</v>
      </c>
      <c r="C95" s="72">
        <v>40.33</v>
      </c>
      <c r="D95" s="72">
        <v>419</v>
      </c>
      <c r="E95" s="72">
        <v>230</v>
      </c>
      <c r="F95" s="72">
        <v>6</v>
      </c>
      <c r="G95" s="72">
        <v>2058</v>
      </c>
      <c r="H95" s="72">
        <v>838</v>
      </c>
      <c r="I95" s="72">
        <v>868</v>
      </c>
      <c r="J95" s="72">
        <v>1278</v>
      </c>
      <c r="K95" s="83">
        <v>3.9999999999999997E-71</v>
      </c>
      <c r="L95" s="72">
        <v>273</v>
      </c>
    </row>
    <row r="96" spans="1:12" x14ac:dyDescent="0.2">
      <c r="A96" s="3"/>
      <c r="B96" s="20" t="s">
        <v>565</v>
      </c>
      <c r="C96" s="72">
        <v>29.02</v>
      </c>
      <c r="D96" s="72">
        <v>224</v>
      </c>
      <c r="E96" s="72">
        <v>133</v>
      </c>
      <c r="F96" s="72">
        <v>5</v>
      </c>
      <c r="G96" s="72">
        <v>3000</v>
      </c>
      <c r="H96" s="72">
        <v>2395</v>
      </c>
      <c r="I96" s="72">
        <v>594</v>
      </c>
      <c r="J96" s="72">
        <v>813</v>
      </c>
      <c r="K96" s="83">
        <v>4E-14</v>
      </c>
      <c r="L96" s="72">
        <v>83.6</v>
      </c>
    </row>
    <row r="97" spans="1:12" x14ac:dyDescent="0.2">
      <c r="A97" s="3"/>
      <c r="B97" s="20" t="s">
        <v>566</v>
      </c>
      <c r="C97" s="72">
        <v>36.590000000000003</v>
      </c>
      <c r="D97" s="72">
        <v>369</v>
      </c>
      <c r="E97" s="72">
        <v>232</v>
      </c>
      <c r="F97" s="72">
        <v>2</v>
      </c>
      <c r="G97" s="72">
        <v>1911</v>
      </c>
      <c r="H97" s="72">
        <v>808</v>
      </c>
      <c r="I97" s="72">
        <v>905</v>
      </c>
      <c r="J97" s="72">
        <v>1272</v>
      </c>
      <c r="K97" s="83">
        <v>2.0000000000000001E-58</v>
      </c>
      <c r="L97" s="72">
        <v>230</v>
      </c>
    </row>
    <row r="98" spans="1:12" x14ac:dyDescent="0.2">
      <c r="A98" s="3"/>
      <c r="B98" s="20" t="s">
        <v>566</v>
      </c>
      <c r="C98" s="72">
        <v>31.41</v>
      </c>
      <c r="D98" s="72">
        <v>191</v>
      </c>
      <c r="E98" s="72">
        <v>125</v>
      </c>
      <c r="F98" s="72">
        <v>3</v>
      </c>
      <c r="G98" s="72">
        <v>3000</v>
      </c>
      <c r="H98" s="72">
        <v>2428</v>
      </c>
      <c r="I98" s="72">
        <v>590</v>
      </c>
      <c r="J98" s="72">
        <v>774</v>
      </c>
      <c r="K98" s="83">
        <v>4.0000000000000003E-15</v>
      </c>
      <c r="L98" s="72">
        <v>87</v>
      </c>
    </row>
    <row r="99" spans="1:12" x14ac:dyDescent="0.2">
      <c r="A99" s="3"/>
      <c r="B99" s="20" t="s">
        <v>570</v>
      </c>
      <c r="C99" s="72">
        <v>32.5</v>
      </c>
      <c r="D99" s="72">
        <v>400</v>
      </c>
      <c r="E99" s="72">
        <v>248</v>
      </c>
      <c r="F99" s="72">
        <v>8</v>
      </c>
      <c r="G99" s="72">
        <v>1971</v>
      </c>
      <c r="H99" s="72">
        <v>802</v>
      </c>
      <c r="I99" s="72">
        <v>977</v>
      </c>
      <c r="J99" s="72">
        <v>1364</v>
      </c>
      <c r="K99" s="83">
        <v>1E-52</v>
      </c>
      <c r="L99" s="72">
        <v>211</v>
      </c>
    </row>
    <row r="100" spans="1:12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2">
      <c r="A101" s="3" t="s">
        <v>449</v>
      </c>
      <c r="B101" s="20" t="s">
        <v>571</v>
      </c>
      <c r="C101" s="72">
        <v>49.59</v>
      </c>
      <c r="D101" s="72">
        <v>123</v>
      </c>
      <c r="E101" s="72">
        <v>50</v>
      </c>
      <c r="F101" s="72">
        <v>4</v>
      </c>
      <c r="G101" s="72">
        <v>112</v>
      </c>
      <c r="H101" s="72">
        <v>465</v>
      </c>
      <c r="I101" s="72">
        <v>7</v>
      </c>
      <c r="J101" s="72">
        <v>122</v>
      </c>
      <c r="K101" s="83">
        <v>3E-9</v>
      </c>
      <c r="L101" s="72">
        <v>65.900000000000006</v>
      </c>
    </row>
    <row r="102" spans="1:12" x14ac:dyDescent="0.2">
      <c r="A102" s="3"/>
      <c r="B102" s="20" t="s">
        <v>572</v>
      </c>
      <c r="C102" s="72">
        <v>49.59</v>
      </c>
      <c r="D102" s="72">
        <v>123</v>
      </c>
      <c r="E102" s="72">
        <v>50</v>
      </c>
      <c r="F102" s="72">
        <v>4</v>
      </c>
      <c r="G102" s="72">
        <v>112</v>
      </c>
      <c r="H102" s="72">
        <v>465</v>
      </c>
      <c r="I102" s="72">
        <v>9</v>
      </c>
      <c r="J102" s="72">
        <v>124</v>
      </c>
      <c r="K102" s="83">
        <v>3E-9</v>
      </c>
      <c r="L102" s="72">
        <v>65.900000000000006</v>
      </c>
    </row>
    <row r="103" spans="1:12" x14ac:dyDescent="0.2">
      <c r="A103" s="3"/>
      <c r="B103" s="20" t="s">
        <v>573</v>
      </c>
      <c r="C103" s="72">
        <v>50</v>
      </c>
      <c r="D103" s="72">
        <v>120</v>
      </c>
      <c r="E103" s="72">
        <v>48</v>
      </c>
      <c r="F103" s="72">
        <v>4</v>
      </c>
      <c r="G103" s="72">
        <v>121</v>
      </c>
      <c r="H103" s="72">
        <v>465</v>
      </c>
      <c r="I103" s="72">
        <v>1</v>
      </c>
      <c r="J103" s="72">
        <v>113</v>
      </c>
      <c r="K103" s="83">
        <v>2E-8</v>
      </c>
      <c r="L103" s="72">
        <v>63.5</v>
      </c>
    </row>
    <row r="104" spans="1:12" x14ac:dyDescent="0.2">
      <c r="A104" s="3"/>
      <c r="B104" s="20" t="s">
        <v>574</v>
      </c>
      <c r="C104" s="72">
        <v>57.5</v>
      </c>
      <c r="D104" s="72">
        <v>80</v>
      </c>
      <c r="E104" s="72">
        <v>25</v>
      </c>
      <c r="F104" s="72">
        <v>3</v>
      </c>
      <c r="G104" s="72">
        <v>241</v>
      </c>
      <c r="H104" s="72">
        <v>465</v>
      </c>
      <c r="I104" s="72">
        <v>29</v>
      </c>
      <c r="J104" s="72">
        <v>104</v>
      </c>
      <c r="K104" s="83">
        <v>7.0000000000000005E-8</v>
      </c>
      <c r="L104" s="72">
        <v>61.6</v>
      </c>
    </row>
    <row r="105" spans="1:12" x14ac:dyDescent="0.2">
      <c r="A105" s="3"/>
      <c r="B105" s="20" t="s">
        <v>575</v>
      </c>
      <c r="C105" s="72">
        <v>57.5</v>
      </c>
      <c r="D105" s="72">
        <v>80</v>
      </c>
      <c r="E105" s="72">
        <v>25</v>
      </c>
      <c r="F105" s="72">
        <v>3</v>
      </c>
      <c r="G105" s="72">
        <v>241</v>
      </c>
      <c r="H105" s="72">
        <v>465</v>
      </c>
      <c r="I105" s="72">
        <v>22</v>
      </c>
      <c r="J105" s="72">
        <v>97</v>
      </c>
      <c r="K105" s="83">
        <v>7.0000000000000005E-8</v>
      </c>
      <c r="L105" s="72">
        <v>61.6</v>
      </c>
    </row>
    <row r="106" spans="1:12" x14ac:dyDescent="0.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2">
      <c r="A107" s="3" t="s">
        <v>576</v>
      </c>
      <c r="B107" s="20" t="s">
        <v>577</v>
      </c>
      <c r="C107" s="72">
        <v>32.58</v>
      </c>
      <c r="D107" s="72">
        <v>178</v>
      </c>
      <c r="E107" s="72">
        <v>120</v>
      </c>
      <c r="F107" s="72">
        <v>0</v>
      </c>
      <c r="G107" s="72">
        <v>18</v>
      </c>
      <c r="H107" s="72">
        <v>551</v>
      </c>
      <c r="I107" s="72">
        <v>288</v>
      </c>
      <c r="J107" s="72">
        <v>465</v>
      </c>
      <c r="K107" s="83">
        <v>9.9999999999999991E-22</v>
      </c>
      <c r="L107" s="72">
        <v>108</v>
      </c>
    </row>
    <row r="108" spans="1:12" x14ac:dyDescent="0.2">
      <c r="A108" s="3"/>
      <c r="B108" s="20" t="s">
        <v>578</v>
      </c>
      <c r="C108" s="72">
        <v>33.72</v>
      </c>
      <c r="D108" s="72">
        <v>172</v>
      </c>
      <c r="E108" s="72">
        <v>113</v>
      </c>
      <c r="F108" s="72">
        <v>1</v>
      </c>
      <c r="G108" s="72">
        <v>9</v>
      </c>
      <c r="H108" s="72">
        <v>521</v>
      </c>
      <c r="I108" s="72">
        <v>183</v>
      </c>
      <c r="J108" s="72">
        <v>354</v>
      </c>
      <c r="K108" s="83">
        <v>9.9999999999999998E-20</v>
      </c>
      <c r="L108" s="72">
        <v>102</v>
      </c>
    </row>
    <row r="109" spans="1:12" x14ac:dyDescent="0.2">
      <c r="A109" s="3"/>
      <c r="B109" s="20" t="s">
        <v>579</v>
      </c>
      <c r="C109" s="72">
        <v>33.909999999999997</v>
      </c>
      <c r="D109" s="72">
        <v>174</v>
      </c>
      <c r="E109" s="72">
        <v>114</v>
      </c>
      <c r="F109" s="72">
        <v>1</v>
      </c>
      <c r="G109" s="72">
        <v>9</v>
      </c>
      <c r="H109" s="72">
        <v>527</v>
      </c>
      <c r="I109" s="72">
        <v>446</v>
      </c>
      <c r="J109" s="72">
        <v>619</v>
      </c>
      <c r="K109" s="83">
        <v>9.9999999999999998E-20</v>
      </c>
      <c r="L109" s="72">
        <v>102</v>
      </c>
    </row>
    <row r="110" spans="1:12" x14ac:dyDescent="0.2">
      <c r="A110" s="3"/>
      <c r="B110" s="20" t="s">
        <v>580</v>
      </c>
      <c r="C110" s="72">
        <v>37.659999999999997</v>
      </c>
      <c r="D110" s="72">
        <v>154</v>
      </c>
      <c r="E110" s="72">
        <v>94</v>
      </c>
      <c r="F110" s="72">
        <v>1</v>
      </c>
      <c r="G110" s="72">
        <v>9</v>
      </c>
      <c r="H110" s="72">
        <v>464</v>
      </c>
      <c r="I110" s="72">
        <v>129</v>
      </c>
      <c r="J110" s="72">
        <v>282</v>
      </c>
      <c r="K110" s="83">
        <v>2E-19</v>
      </c>
      <c r="L110" s="72">
        <v>101</v>
      </c>
    </row>
    <row r="111" spans="1:12" x14ac:dyDescent="0.2">
      <c r="A111" s="3"/>
      <c r="B111" s="20" t="s">
        <v>581</v>
      </c>
      <c r="C111" s="72">
        <v>33.72</v>
      </c>
      <c r="D111" s="72">
        <v>172</v>
      </c>
      <c r="E111" s="72">
        <v>113</v>
      </c>
      <c r="F111" s="72">
        <v>1</v>
      </c>
      <c r="G111" s="72">
        <v>9</v>
      </c>
      <c r="H111" s="72">
        <v>521</v>
      </c>
      <c r="I111" s="72">
        <v>313</v>
      </c>
      <c r="J111" s="72">
        <v>484</v>
      </c>
      <c r="K111" s="83">
        <v>2.9999999999999999E-19</v>
      </c>
      <c r="L111" s="72">
        <v>100</v>
      </c>
    </row>
    <row r="112" spans="1:12" x14ac:dyDescent="0.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2">
      <c r="A113" s="3" t="s">
        <v>582</v>
      </c>
      <c r="B113" s="20" t="s">
        <v>583</v>
      </c>
      <c r="C113" s="72">
        <v>41.37</v>
      </c>
      <c r="D113" s="72">
        <v>1622</v>
      </c>
      <c r="E113" s="72">
        <v>864</v>
      </c>
      <c r="F113" s="72">
        <v>27</v>
      </c>
      <c r="G113" s="72">
        <v>5876</v>
      </c>
      <c r="H113" s="72">
        <v>1176</v>
      </c>
      <c r="I113" s="72">
        <v>1</v>
      </c>
      <c r="J113" s="72">
        <v>1590</v>
      </c>
      <c r="K113" s="20">
        <v>0</v>
      </c>
      <c r="L113" s="72">
        <v>1127</v>
      </c>
    </row>
    <row r="114" spans="1:12" x14ac:dyDescent="0.2">
      <c r="A114" s="3"/>
      <c r="B114" s="20" t="s">
        <v>583</v>
      </c>
      <c r="C114" s="72">
        <v>26.27</v>
      </c>
      <c r="D114" s="72">
        <v>415</v>
      </c>
      <c r="E114" s="72">
        <v>241</v>
      </c>
      <c r="F114" s="72">
        <v>9</v>
      </c>
      <c r="G114" s="72">
        <v>1058</v>
      </c>
      <c r="H114" s="72">
        <v>3</v>
      </c>
      <c r="I114" s="72">
        <v>1923</v>
      </c>
      <c r="J114" s="72">
        <v>2335</v>
      </c>
      <c r="K114" s="83">
        <v>1.9999999999999999E-38</v>
      </c>
      <c r="L114" s="72">
        <v>165</v>
      </c>
    </row>
    <row r="115" spans="1:12" x14ac:dyDescent="0.2">
      <c r="A115" s="3"/>
      <c r="B115" s="20" t="s">
        <v>584</v>
      </c>
      <c r="C115" s="72">
        <v>41.37</v>
      </c>
      <c r="D115" s="72">
        <v>1622</v>
      </c>
      <c r="E115" s="72">
        <v>864</v>
      </c>
      <c r="F115" s="72">
        <v>27</v>
      </c>
      <c r="G115" s="72">
        <v>5876</v>
      </c>
      <c r="H115" s="72">
        <v>1176</v>
      </c>
      <c r="I115" s="72">
        <v>1</v>
      </c>
      <c r="J115" s="72">
        <v>1590</v>
      </c>
      <c r="K115" s="20">
        <v>0</v>
      </c>
      <c r="L115" s="72">
        <v>1127</v>
      </c>
    </row>
    <row r="116" spans="1:12" x14ac:dyDescent="0.2">
      <c r="A116" s="3"/>
      <c r="B116" s="20" t="s">
        <v>584</v>
      </c>
      <c r="C116" s="72">
        <v>25</v>
      </c>
      <c r="D116" s="72">
        <v>436</v>
      </c>
      <c r="E116" s="72">
        <v>241</v>
      </c>
      <c r="F116" s="72">
        <v>10</v>
      </c>
      <c r="G116" s="72">
        <v>1058</v>
      </c>
      <c r="H116" s="72">
        <v>3</v>
      </c>
      <c r="I116" s="72">
        <v>1923</v>
      </c>
      <c r="J116" s="72">
        <v>2356</v>
      </c>
      <c r="K116" s="83">
        <v>4.9999999999999996E-35</v>
      </c>
      <c r="L116" s="72">
        <v>154</v>
      </c>
    </row>
    <row r="117" spans="1:12" x14ac:dyDescent="0.2">
      <c r="A117" s="3"/>
      <c r="B117" s="20" t="s">
        <v>585</v>
      </c>
      <c r="C117" s="72">
        <v>40.51</v>
      </c>
      <c r="D117" s="72">
        <v>1644</v>
      </c>
      <c r="E117" s="72">
        <v>886</v>
      </c>
      <c r="F117" s="72">
        <v>30</v>
      </c>
      <c r="G117" s="72">
        <v>5870</v>
      </c>
      <c r="H117" s="72">
        <v>1059</v>
      </c>
      <c r="I117" s="72">
        <v>2</v>
      </c>
      <c r="J117" s="72">
        <v>1593</v>
      </c>
      <c r="K117" s="20">
        <v>0</v>
      </c>
      <c r="L117" s="72">
        <v>1110</v>
      </c>
    </row>
    <row r="118" spans="1:12" x14ac:dyDescent="0.2">
      <c r="A118" s="3"/>
      <c r="B118" s="20" t="s">
        <v>585</v>
      </c>
      <c r="C118" s="72">
        <v>24.06</v>
      </c>
      <c r="D118" s="72">
        <v>424</v>
      </c>
      <c r="E118" s="72">
        <v>238</v>
      </c>
      <c r="F118" s="72">
        <v>12</v>
      </c>
      <c r="G118" s="72">
        <v>1058</v>
      </c>
      <c r="H118" s="72">
        <v>33</v>
      </c>
      <c r="I118" s="72">
        <v>1793</v>
      </c>
      <c r="J118" s="72">
        <v>2214</v>
      </c>
      <c r="K118" s="83">
        <v>9.9999999999999994E-30</v>
      </c>
      <c r="L118" s="72">
        <v>136</v>
      </c>
    </row>
    <row r="119" spans="1:12" x14ac:dyDescent="0.2">
      <c r="A119" s="3"/>
      <c r="B119" s="20" t="s">
        <v>586</v>
      </c>
      <c r="C119" s="72">
        <v>40.28</v>
      </c>
      <c r="D119" s="72">
        <v>1651</v>
      </c>
      <c r="E119" s="72">
        <v>885</v>
      </c>
      <c r="F119" s="72">
        <v>31</v>
      </c>
      <c r="G119" s="72">
        <v>5870</v>
      </c>
      <c r="H119" s="72">
        <v>1083</v>
      </c>
      <c r="I119" s="72">
        <v>2</v>
      </c>
      <c r="J119" s="72">
        <v>1606</v>
      </c>
      <c r="K119" s="20">
        <v>0</v>
      </c>
      <c r="L119" s="72">
        <v>1105</v>
      </c>
    </row>
    <row r="120" spans="1:12" x14ac:dyDescent="0.2">
      <c r="A120" s="3"/>
      <c r="B120" s="20" t="s">
        <v>586</v>
      </c>
      <c r="C120" s="72">
        <v>23.32</v>
      </c>
      <c r="D120" s="72">
        <v>476</v>
      </c>
      <c r="E120" s="72">
        <v>259</v>
      </c>
      <c r="F120" s="72">
        <v>11</v>
      </c>
      <c r="G120" s="72">
        <v>1163</v>
      </c>
      <c r="H120" s="72">
        <v>9</v>
      </c>
      <c r="I120" s="72">
        <v>1773</v>
      </c>
      <c r="J120" s="72">
        <v>2233</v>
      </c>
      <c r="K120" s="83">
        <v>2.0000000000000001E-32</v>
      </c>
      <c r="L120" s="72">
        <v>145</v>
      </c>
    </row>
    <row r="121" spans="1:12" x14ac:dyDescent="0.2">
      <c r="A121" s="3"/>
      <c r="B121" s="20" t="s">
        <v>587</v>
      </c>
      <c r="C121" s="72">
        <v>40.07</v>
      </c>
      <c r="D121" s="72">
        <v>1667</v>
      </c>
      <c r="E121" s="72">
        <v>882</v>
      </c>
      <c r="F121" s="72">
        <v>31</v>
      </c>
      <c r="G121" s="72">
        <v>5870</v>
      </c>
      <c r="H121" s="72">
        <v>1083</v>
      </c>
      <c r="I121" s="72">
        <v>2</v>
      </c>
      <c r="J121" s="72">
        <v>1622</v>
      </c>
      <c r="K121" s="20">
        <v>0</v>
      </c>
      <c r="L121" s="72">
        <v>1102</v>
      </c>
    </row>
    <row r="122" spans="1:12" x14ac:dyDescent="0.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2">
      <c r="A123" s="3" t="s">
        <v>451</v>
      </c>
      <c r="B123" s="20" t="s">
        <v>588</v>
      </c>
      <c r="C123" s="72">
        <v>78.84</v>
      </c>
      <c r="D123" s="72">
        <v>2079</v>
      </c>
      <c r="E123" s="72">
        <v>388</v>
      </c>
      <c r="F123" s="72">
        <v>11</v>
      </c>
      <c r="G123" s="72">
        <v>7132</v>
      </c>
      <c r="H123" s="72">
        <v>1022</v>
      </c>
      <c r="I123" s="72">
        <v>62</v>
      </c>
      <c r="J123" s="72">
        <v>2130</v>
      </c>
      <c r="K123" s="20">
        <v>0</v>
      </c>
      <c r="L123" s="72">
        <v>3114</v>
      </c>
    </row>
    <row r="124" spans="1:12" x14ac:dyDescent="0.2">
      <c r="A124" s="3"/>
      <c r="B124" s="20" t="s">
        <v>589</v>
      </c>
      <c r="C124" s="72">
        <v>74.86</v>
      </c>
      <c r="D124" s="72">
        <v>2084</v>
      </c>
      <c r="E124" s="72">
        <v>471</v>
      </c>
      <c r="F124" s="72">
        <v>11</v>
      </c>
      <c r="G124" s="72">
        <v>7132</v>
      </c>
      <c r="H124" s="72">
        <v>1028</v>
      </c>
      <c r="I124" s="72">
        <v>31</v>
      </c>
      <c r="J124" s="72">
        <v>2110</v>
      </c>
      <c r="K124" s="20">
        <v>0</v>
      </c>
      <c r="L124" s="72">
        <v>2965</v>
      </c>
    </row>
    <row r="125" spans="1:12" x14ac:dyDescent="0.2">
      <c r="A125" s="3"/>
      <c r="B125" s="20" t="s">
        <v>590</v>
      </c>
      <c r="C125" s="72">
        <v>74.680000000000007</v>
      </c>
      <c r="D125" s="72">
        <v>2089</v>
      </c>
      <c r="E125" s="72">
        <v>471</v>
      </c>
      <c r="F125" s="72">
        <v>12</v>
      </c>
      <c r="G125" s="72">
        <v>7132</v>
      </c>
      <c r="H125" s="72">
        <v>1028</v>
      </c>
      <c r="I125" s="72">
        <v>31</v>
      </c>
      <c r="J125" s="72">
        <v>2115</v>
      </c>
      <c r="K125" s="20">
        <v>0</v>
      </c>
      <c r="L125" s="72">
        <v>2959</v>
      </c>
    </row>
    <row r="126" spans="1:12" x14ac:dyDescent="0.2">
      <c r="A126" s="3"/>
      <c r="B126" s="20" t="s">
        <v>591</v>
      </c>
      <c r="C126" s="72">
        <v>74.95</v>
      </c>
      <c r="D126" s="72">
        <v>2056</v>
      </c>
      <c r="E126" s="72">
        <v>470</v>
      </c>
      <c r="F126" s="72">
        <v>12</v>
      </c>
      <c r="G126" s="72">
        <v>7147</v>
      </c>
      <c r="H126" s="72">
        <v>1025</v>
      </c>
      <c r="I126" s="72">
        <v>10</v>
      </c>
      <c r="J126" s="72">
        <v>2035</v>
      </c>
      <c r="K126" s="20">
        <v>0</v>
      </c>
      <c r="L126" s="72">
        <v>2955</v>
      </c>
    </row>
    <row r="127" spans="1:12" x14ac:dyDescent="0.2">
      <c r="A127" s="3"/>
      <c r="B127" s="20" t="s">
        <v>592</v>
      </c>
      <c r="C127" s="72">
        <v>75.489999999999995</v>
      </c>
      <c r="D127" s="72">
        <v>2060</v>
      </c>
      <c r="E127" s="72">
        <v>457</v>
      </c>
      <c r="F127" s="72">
        <v>15</v>
      </c>
      <c r="G127" s="72">
        <v>7138</v>
      </c>
      <c r="H127" s="72">
        <v>1022</v>
      </c>
      <c r="I127" s="72">
        <v>8</v>
      </c>
      <c r="J127" s="72">
        <v>2040</v>
      </c>
      <c r="K127" s="20">
        <v>0</v>
      </c>
      <c r="L127" s="72">
        <v>2952</v>
      </c>
    </row>
    <row r="128" spans="1:12" x14ac:dyDescent="0.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2">
      <c r="A129" s="3" t="s">
        <v>593</v>
      </c>
      <c r="B129" s="20" t="s">
        <v>594</v>
      </c>
      <c r="C129" s="72">
        <v>29.45</v>
      </c>
      <c r="D129" s="72">
        <v>146</v>
      </c>
      <c r="E129" s="72">
        <v>97</v>
      </c>
      <c r="F129" s="72">
        <v>2</v>
      </c>
      <c r="G129" s="72">
        <v>855</v>
      </c>
      <c r="H129" s="72">
        <v>436</v>
      </c>
      <c r="I129" s="72">
        <v>182</v>
      </c>
      <c r="J129" s="72">
        <v>327</v>
      </c>
      <c r="K129" s="83">
        <v>1.0000000000000001E-18</v>
      </c>
      <c r="L129" s="72">
        <v>72.8</v>
      </c>
    </row>
    <row r="130" spans="1:12" x14ac:dyDescent="0.2">
      <c r="A130" s="3"/>
      <c r="B130" s="20" t="s">
        <v>594</v>
      </c>
      <c r="C130" s="72">
        <v>32.39</v>
      </c>
      <c r="D130" s="72">
        <v>71</v>
      </c>
      <c r="E130" s="72">
        <v>46</v>
      </c>
      <c r="F130" s="72">
        <v>1</v>
      </c>
      <c r="G130" s="72">
        <v>385</v>
      </c>
      <c r="H130" s="72">
        <v>179</v>
      </c>
      <c r="I130" s="72">
        <v>342</v>
      </c>
      <c r="J130" s="72">
        <v>412</v>
      </c>
      <c r="K130" s="83">
        <v>1.0000000000000001E-18</v>
      </c>
      <c r="L130" s="72">
        <v>45.1</v>
      </c>
    </row>
    <row r="131" spans="1:12" x14ac:dyDescent="0.2">
      <c r="A131" s="3"/>
      <c r="B131" s="20" t="s">
        <v>595</v>
      </c>
      <c r="C131" s="72">
        <v>30.63</v>
      </c>
      <c r="D131" s="72">
        <v>160</v>
      </c>
      <c r="E131" s="72">
        <v>99</v>
      </c>
      <c r="F131" s="72">
        <v>2</v>
      </c>
      <c r="G131" s="72">
        <v>855</v>
      </c>
      <c r="H131" s="72">
        <v>412</v>
      </c>
      <c r="I131" s="72">
        <v>628</v>
      </c>
      <c r="J131" s="72">
        <v>787</v>
      </c>
      <c r="K131" s="83">
        <v>2.0000000000000001E-17</v>
      </c>
      <c r="L131" s="72">
        <v>84.7</v>
      </c>
    </row>
    <row r="132" spans="1:12" x14ac:dyDescent="0.2">
      <c r="A132" s="3"/>
      <c r="B132" s="20" t="s">
        <v>595</v>
      </c>
      <c r="C132" s="72">
        <v>20</v>
      </c>
      <c r="D132" s="72">
        <v>75</v>
      </c>
      <c r="E132" s="72">
        <v>58</v>
      </c>
      <c r="F132" s="72">
        <v>1</v>
      </c>
      <c r="G132" s="72">
        <v>394</v>
      </c>
      <c r="H132" s="72">
        <v>176</v>
      </c>
      <c r="I132" s="72">
        <v>791</v>
      </c>
      <c r="J132" s="72">
        <v>865</v>
      </c>
      <c r="K132" s="83">
        <v>2.0000000000000001E-17</v>
      </c>
      <c r="L132" s="72">
        <v>29.3</v>
      </c>
    </row>
    <row r="133" spans="1:12" x14ac:dyDescent="0.2">
      <c r="A133" s="3"/>
      <c r="B133" s="20" t="s">
        <v>596</v>
      </c>
      <c r="C133" s="72">
        <v>33.78</v>
      </c>
      <c r="D133" s="72">
        <v>148</v>
      </c>
      <c r="E133" s="72">
        <v>73</v>
      </c>
      <c r="F133" s="72">
        <v>2</v>
      </c>
      <c r="G133" s="72">
        <v>840</v>
      </c>
      <c r="H133" s="72">
        <v>448</v>
      </c>
      <c r="I133" s="72">
        <v>240</v>
      </c>
      <c r="J133" s="72">
        <v>379</v>
      </c>
      <c r="K133" s="83">
        <v>9.9999999999999998E-17</v>
      </c>
      <c r="L133" s="72">
        <v>79.3</v>
      </c>
    </row>
    <row r="134" spans="1:12" x14ac:dyDescent="0.2">
      <c r="A134" s="3"/>
      <c r="B134" s="20" t="s">
        <v>596</v>
      </c>
      <c r="C134" s="72">
        <v>21.21</v>
      </c>
      <c r="D134" s="72">
        <v>66</v>
      </c>
      <c r="E134" s="72">
        <v>50</v>
      </c>
      <c r="F134" s="72">
        <v>1</v>
      </c>
      <c r="G134" s="72">
        <v>364</v>
      </c>
      <c r="H134" s="72">
        <v>173</v>
      </c>
      <c r="I134" s="72">
        <v>405</v>
      </c>
      <c r="J134" s="72">
        <v>470</v>
      </c>
      <c r="K134" s="83">
        <v>9.9999999999999998E-17</v>
      </c>
      <c r="L134" s="72">
        <v>32</v>
      </c>
    </row>
    <row r="135" spans="1:12" x14ac:dyDescent="0.2">
      <c r="A135" s="3"/>
      <c r="B135" s="20" t="s">
        <v>597</v>
      </c>
      <c r="C135" s="72">
        <v>33.76</v>
      </c>
      <c r="D135" s="72">
        <v>157</v>
      </c>
      <c r="E135" s="72">
        <v>97</v>
      </c>
      <c r="F135" s="72">
        <v>2</v>
      </c>
      <c r="G135" s="72">
        <v>855</v>
      </c>
      <c r="H135" s="72">
        <v>394</v>
      </c>
      <c r="I135" s="72">
        <v>239</v>
      </c>
      <c r="J135" s="72">
        <v>391</v>
      </c>
      <c r="K135" s="83">
        <v>9.9999999999999998E-17</v>
      </c>
      <c r="L135" s="72">
        <v>90.5</v>
      </c>
    </row>
    <row r="136" spans="1:12" x14ac:dyDescent="0.2">
      <c r="A136" s="3"/>
      <c r="B136" s="20" t="s">
        <v>598</v>
      </c>
      <c r="C136" s="72">
        <v>26.62</v>
      </c>
      <c r="D136" s="72">
        <v>139</v>
      </c>
      <c r="E136" s="72">
        <v>97</v>
      </c>
      <c r="F136" s="72">
        <v>2</v>
      </c>
      <c r="G136" s="72">
        <v>828</v>
      </c>
      <c r="H136" s="72">
        <v>415</v>
      </c>
      <c r="I136" s="72">
        <v>115</v>
      </c>
      <c r="J136" s="72">
        <v>249</v>
      </c>
      <c r="K136" s="83">
        <v>9.9999999999999998E-17</v>
      </c>
      <c r="L136" s="72">
        <v>58.5</v>
      </c>
    </row>
    <row r="137" spans="1:12" x14ac:dyDescent="0.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2">
      <c r="A138" s="3" t="s">
        <v>599</v>
      </c>
      <c r="B138" s="20" t="s">
        <v>600</v>
      </c>
      <c r="C138" s="72">
        <v>48.39</v>
      </c>
      <c r="D138" s="72">
        <v>62</v>
      </c>
      <c r="E138" s="72">
        <v>31</v>
      </c>
      <c r="F138" s="72">
        <v>1</v>
      </c>
      <c r="G138" s="72">
        <v>189</v>
      </c>
      <c r="H138" s="72">
        <v>4</v>
      </c>
      <c r="I138" s="72">
        <v>301</v>
      </c>
      <c r="J138" s="72">
        <v>361</v>
      </c>
      <c r="K138" s="83">
        <v>1.9999999999999999E-11</v>
      </c>
      <c r="L138" s="72">
        <v>70.099999999999994</v>
      </c>
    </row>
    <row r="139" spans="1:12" x14ac:dyDescent="0.2">
      <c r="A139" s="3"/>
      <c r="B139" s="20" t="s">
        <v>600</v>
      </c>
      <c r="C139" s="72">
        <v>51.61</v>
      </c>
      <c r="D139" s="72">
        <v>62</v>
      </c>
      <c r="E139" s="72">
        <v>28</v>
      </c>
      <c r="F139" s="72">
        <v>2</v>
      </c>
      <c r="G139" s="72">
        <v>186</v>
      </c>
      <c r="H139" s="72">
        <v>4</v>
      </c>
      <c r="I139" s="72">
        <v>386</v>
      </c>
      <c r="J139" s="72">
        <v>446</v>
      </c>
      <c r="K139" s="83">
        <v>6.9999999999999996E-10</v>
      </c>
      <c r="L139" s="72">
        <v>65.099999999999994</v>
      </c>
    </row>
    <row r="140" spans="1:12" x14ac:dyDescent="0.2">
      <c r="A140" s="3"/>
      <c r="B140" s="20" t="s">
        <v>600</v>
      </c>
      <c r="C140" s="72">
        <v>47.54</v>
      </c>
      <c r="D140" s="72">
        <v>61</v>
      </c>
      <c r="E140" s="72">
        <v>31</v>
      </c>
      <c r="F140" s="72">
        <v>1</v>
      </c>
      <c r="G140" s="72">
        <v>186</v>
      </c>
      <c r="H140" s="72">
        <v>4</v>
      </c>
      <c r="I140" s="72">
        <v>218</v>
      </c>
      <c r="J140" s="72">
        <v>277</v>
      </c>
      <c r="K140" s="83">
        <v>3E-9</v>
      </c>
      <c r="L140" s="72">
        <v>63.2</v>
      </c>
    </row>
    <row r="141" spans="1:12" x14ac:dyDescent="0.2">
      <c r="A141" s="3"/>
      <c r="B141" s="20" t="s">
        <v>600</v>
      </c>
      <c r="C141" s="72">
        <v>48.39</v>
      </c>
      <c r="D141" s="72">
        <v>62</v>
      </c>
      <c r="E141" s="72">
        <v>31</v>
      </c>
      <c r="F141" s="72">
        <v>1</v>
      </c>
      <c r="G141" s="72">
        <v>189</v>
      </c>
      <c r="H141" s="72">
        <v>4</v>
      </c>
      <c r="I141" s="72">
        <v>273</v>
      </c>
      <c r="J141" s="72">
        <v>333</v>
      </c>
      <c r="K141" s="83">
        <v>3E-9</v>
      </c>
      <c r="L141" s="72">
        <v>63.2</v>
      </c>
    </row>
    <row r="142" spans="1:12" x14ac:dyDescent="0.2">
      <c r="A142" s="3"/>
      <c r="B142" s="20" t="s">
        <v>600</v>
      </c>
      <c r="C142" s="72">
        <v>47.62</v>
      </c>
      <c r="D142" s="72">
        <v>63</v>
      </c>
      <c r="E142" s="72">
        <v>32</v>
      </c>
      <c r="F142" s="72">
        <v>1</v>
      </c>
      <c r="G142" s="72">
        <v>192</v>
      </c>
      <c r="H142" s="72">
        <v>4</v>
      </c>
      <c r="I142" s="72">
        <v>356</v>
      </c>
      <c r="J142" s="72">
        <v>417</v>
      </c>
      <c r="K142" s="83">
        <v>3E-9</v>
      </c>
      <c r="L142" s="72">
        <v>62.8</v>
      </c>
    </row>
    <row r="143" spans="1:12" x14ac:dyDescent="0.2">
      <c r="A143" s="3"/>
      <c r="B143" s="20" t="s">
        <v>600</v>
      </c>
      <c r="C143" s="72">
        <v>41.43</v>
      </c>
      <c r="D143" s="72">
        <v>70</v>
      </c>
      <c r="E143" s="72">
        <v>40</v>
      </c>
      <c r="F143" s="72">
        <v>1</v>
      </c>
      <c r="G143" s="72">
        <v>213</v>
      </c>
      <c r="H143" s="72">
        <v>4</v>
      </c>
      <c r="I143" s="72">
        <v>321</v>
      </c>
      <c r="J143" s="72">
        <v>389</v>
      </c>
      <c r="K143" s="83">
        <v>4.0000000000000001E-8</v>
      </c>
      <c r="L143" s="72">
        <v>59.3</v>
      </c>
    </row>
    <row r="144" spans="1:12" x14ac:dyDescent="0.2">
      <c r="A144" s="3"/>
      <c r="B144" s="20" t="s">
        <v>600</v>
      </c>
      <c r="C144" s="72">
        <v>44.26</v>
      </c>
      <c r="D144" s="72">
        <v>61</v>
      </c>
      <c r="E144" s="72">
        <v>33</v>
      </c>
      <c r="F144" s="72">
        <v>1</v>
      </c>
      <c r="G144" s="72">
        <v>186</v>
      </c>
      <c r="H144" s="72">
        <v>4</v>
      </c>
      <c r="I144" s="72">
        <v>246</v>
      </c>
      <c r="J144" s="72">
        <v>305</v>
      </c>
      <c r="K144" s="83">
        <v>9.9999999999999995E-8</v>
      </c>
      <c r="L144" s="72">
        <v>57.8</v>
      </c>
    </row>
    <row r="145" spans="1:12" x14ac:dyDescent="0.2">
      <c r="A145" s="3"/>
      <c r="B145" s="20" t="s">
        <v>600</v>
      </c>
      <c r="C145" s="72">
        <v>40.79</v>
      </c>
      <c r="D145" s="72">
        <v>76</v>
      </c>
      <c r="E145" s="72">
        <v>35</v>
      </c>
      <c r="F145" s="72">
        <v>2</v>
      </c>
      <c r="G145" s="72">
        <v>204</v>
      </c>
      <c r="H145" s="72">
        <v>4</v>
      </c>
      <c r="I145" s="72">
        <v>175</v>
      </c>
      <c r="J145" s="72">
        <v>249</v>
      </c>
      <c r="K145" s="83">
        <v>8.9999999999999996E-7</v>
      </c>
      <c r="L145" s="72">
        <v>54.7</v>
      </c>
    </row>
    <row r="146" spans="1:12" x14ac:dyDescent="0.2">
      <c r="A146" s="3"/>
      <c r="B146" s="20" t="s">
        <v>600</v>
      </c>
      <c r="C146" s="72">
        <v>40.98</v>
      </c>
      <c r="D146" s="72">
        <v>61</v>
      </c>
      <c r="E146" s="72">
        <v>35</v>
      </c>
      <c r="F146" s="72">
        <v>1</v>
      </c>
      <c r="G146" s="72">
        <v>186</v>
      </c>
      <c r="H146" s="72">
        <v>4</v>
      </c>
      <c r="I146" s="72">
        <v>162</v>
      </c>
      <c r="J146" s="72">
        <v>221</v>
      </c>
      <c r="K146" s="83">
        <v>7.9999999999999996E-6</v>
      </c>
      <c r="L146" s="72">
        <v>51.6</v>
      </c>
    </row>
    <row r="147" spans="1:12" x14ac:dyDescent="0.2">
      <c r="A147" s="3"/>
      <c r="B147" s="20" t="s">
        <v>601</v>
      </c>
      <c r="C147" s="72">
        <v>48.39</v>
      </c>
      <c r="D147" s="72">
        <v>62</v>
      </c>
      <c r="E147" s="72">
        <v>31</v>
      </c>
      <c r="F147" s="72">
        <v>1</v>
      </c>
      <c r="G147" s="72">
        <v>189</v>
      </c>
      <c r="H147" s="72">
        <v>4</v>
      </c>
      <c r="I147" s="72">
        <v>314</v>
      </c>
      <c r="J147" s="72">
        <v>374</v>
      </c>
      <c r="K147" s="83">
        <v>1.9999999999999999E-11</v>
      </c>
      <c r="L147" s="72">
        <v>70.099999999999994</v>
      </c>
    </row>
    <row r="148" spans="1:12" x14ac:dyDescent="0.2">
      <c r="A148" s="3"/>
      <c r="B148" s="20" t="s">
        <v>601</v>
      </c>
      <c r="C148" s="72">
        <v>51.61</v>
      </c>
      <c r="D148" s="72">
        <v>62</v>
      </c>
      <c r="E148" s="72">
        <v>28</v>
      </c>
      <c r="F148" s="72">
        <v>2</v>
      </c>
      <c r="G148" s="72">
        <v>186</v>
      </c>
      <c r="H148" s="72">
        <v>4</v>
      </c>
      <c r="I148" s="72">
        <v>399</v>
      </c>
      <c r="J148" s="72">
        <v>459</v>
      </c>
      <c r="K148" s="83">
        <v>6.9999999999999996E-10</v>
      </c>
      <c r="L148" s="72">
        <v>65.099999999999994</v>
      </c>
    </row>
    <row r="149" spans="1:12" x14ac:dyDescent="0.2">
      <c r="A149" s="3"/>
      <c r="B149" s="20" t="s">
        <v>601</v>
      </c>
      <c r="C149" s="72">
        <v>47.54</v>
      </c>
      <c r="D149" s="72">
        <v>61</v>
      </c>
      <c r="E149" s="72">
        <v>31</v>
      </c>
      <c r="F149" s="72">
        <v>1</v>
      </c>
      <c r="G149" s="72">
        <v>186</v>
      </c>
      <c r="H149" s="72">
        <v>4</v>
      </c>
      <c r="I149" s="72">
        <v>231</v>
      </c>
      <c r="J149" s="72">
        <v>290</v>
      </c>
      <c r="K149" s="83">
        <v>3E-9</v>
      </c>
      <c r="L149" s="72">
        <v>63.2</v>
      </c>
    </row>
    <row r="150" spans="1:12" x14ac:dyDescent="0.2">
      <c r="A150" s="3"/>
      <c r="B150" s="20" t="s">
        <v>601</v>
      </c>
      <c r="C150" s="72">
        <v>48.39</v>
      </c>
      <c r="D150" s="72">
        <v>62</v>
      </c>
      <c r="E150" s="72">
        <v>31</v>
      </c>
      <c r="F150" s="72">
        <v>1</v>
      </c>
      <c r="G150" s="72">
        <v>189</v>
      </c>
      <c r="H150" s="72">
        <v>4</v>
      </c>
      <c r="I150" s="72">
        <v>286</v>
      </c>
      <c r="J150" s="72">
        <v>346</v>
      </c>
      <c r="K150" s="83">
        <v>3E-9</v>
      </c>
      <c r="L150" s="72">
        <v>63.2</v>
      </c>
    </row>
    <row r="151" spans="1:12" x14ac:dyDescent="0.2">
      <c r="A151" s="3"/>
      <c r="B151" s="20" t="s">
        <v>601</v>
      </c>
      <c r="C151" s="72">
        <v>47.62</v>
      </c>
      <c r="D151" s="72">
        <v>63</v>
      </c>
      <c r="E151" s="72">
        <v>32</v>
      </c>
      <c r="F151" s="72">
        <v>1</v>
      </c>
      <c r="G151" s="72">
        <v>192</v>
      </c>
      <c r="H151" s="72">
        <v>4</v>
      </c>
      <c r="I151" s="72">
        <v>369</v>
      </c>
      <c r="J151" s="72">
        <v>430</v>
      </c>
      <c r="K151" s="83">
        <v>3E-9</v>
      </c>
      <c r="L151" s="72">
        <v>62.8</v>
      </c>
    </row>
    <row r="152" spans="1:12" x14ac:dyDescent="0.2">
      <c r="A152" s="3"/>
      <c r="B152" s="20" t="s">
        <v>601</v>
      </c>
      <c r="C152" s="72">
        <v>41.43</v>
      </c>
      <c r="D152" s="72">
        <v>70</v>
      </c>
      <c r="E152" s="72">
        <v>40</v>
      </c>
      <c r="F152" s="72">
        <v>1</v>
      </c>
      <c r="G152" s="72">
        <v>213</v>
      </c>
      <c r="H152" s="72">
        <v>4</v>
      </c>
      <c r="I152" s="72">
        <v>334</v>
      </c>
      <c r="J152" s="72">
        <v>402</v>
      </c>
      <c r="K152" s="83">
        <v>4.0000000000000001E-8</v>
      </c>
      <c r="L152" s="72">
        <v>59.3</v>
      </c>
    </row>
    <row r="153" spans="1:12" x14ac:dyDescent="0.2">
      <c r="A153" s="3"/>
      <c r="B153" s="20" t="s">
        <v>601</v>
      </c>
      <c r="C153" s="72">
        <v>44.26</v>
      </c>
      <c r="D153" s="72">
        <v>61</v>
      </c>
      <c r="E153" s="72">
        <v>33</v>
      </c>
      <c r="F153" s="72">
        <v>1</v>
      </c>
      <c r="G153" s="72">
        <v>186</v>
      </c>
      <c r="H153" s="72">
        <v>4</v>
      </c>
      <c r="I153" s="72">
        <v>259</v>
      </c>
      <c r="J153" s="72">
        <v>318</v>
      </c>
      <c r="K153" s="83">
        <v>9.9999999999999995E-8</v>
      </c>
      <c r="L153" s="72">
        <v>57.8</v>
      </c>
    </row>
    <row r="154" spans="1:12" x14ac:dyDescent="0.2">
      <c r="A154" s="3"/>
      <c r="B154" s="20" t="s">
        <v>601</v>
      </c>
      <c r="C154" s="72">
        <v>40.79</v>
      </c>
      <c r="D154" s="72">
        <v>76</v>
      </c>
      <c r="E154" s="72">
        <v>35</v>
      </c>
      <c r="F154" s="72">
        <v>2</v>
      </c>
      <c r="G154" s="72">
        <v>204</v>
      </c>
      <c r="H154" s="72">
        <v>4</v>
      </c>
      <c r="I154" s="72">
        <v>188</v>
      </c>
      <c r="J154" s="72">
        <v>262</v>
      </c>
      <c r="K154" s="83">
        <v>8.9999999999999996E-7</v>
      </c>
      <c r="L154" s="72">
        <v>54.7</v>
      </c>
    </row>
    <row r="155" spans="1:12" x14ac:dyDescent="0.2">
      <c r="A155" s="3"/>
      <c r="B155" s="20" t="s">
        <v>601</v>
      </c>
      <c r="C155" s="72">
        <v>40.98</v>
      </c>
      <c r="D155" s="72">
        <v>61</v>
      </c>
      <c r="E155" s="72">
        <v>35</v>
      </c>
      <c r="F155" s="72">
        <v>1</v>
      </c>
      <c r="G155" s="72">
        <v>186</v>
      </c>
      <c r="H155" s="72">
        <v>4</v>
      </c>
      <c r="I155" s="72">
        <v>175</v>
      </c>
      <c r="J155" s="72">
        <v>234</v>
      </c>
      <c r="K155" s="83">
        <v>7.9999999999999996E-6</v>
      </c>
      <c r="L155" s="72">
        <v>51.6</v>
      </c>
    </row>
    <row r="156" spans="1:12" x14ac:dyDescent="0.2">
      <c r="A156" s="3"/>
      <c r="B156" s="20" t="s">
        <v>602</v>
      </c>
      <c r="C156" s="72">
        <v>53.23</v>
      </c>
      <c r="D156" s="72">
        <v>62</v>
      </c>
      <c r="E156" s="72">
        <v>28</v>
      </c>
      <c r="F156" s="72">
        <v>1</v>
      </c>
      <c r="G156" s="72">
        <v>189</v>
      </c>
      <c r="H156" s="72">
        <v>4</v>
      </c>
      <c r="I156" s="72">
        <v>114</v>
      </c>
      <c r="J156" s="72">
        <v>174</v>
      </c>
      <c r="K156" s="83">
        <v>3E-11</v>
      </c>
      <c r="L156" s="72">
        <v>69.7</v>
      </c>
    </row>
    <row r="157" spans="1:12" x14ac:dyDescent="0.2">
      <c r="A157" s="3"/>
      <c r="B157" s="20" t="s">
        <v>602</v>
      </c>
      <c r="C157" s="72">
        <v>42.62</v>
      </c>
      <c r="D157" s="72">
        <v>61</v>
      </c>
      <c r="E157" s="72">
        <v>34</v>
      </c>
      <c r="F157" s="72">
        <v>1</v>
      </c>
      <c r="G157" s="72">
        <v>186</v>
      </c>
      <c r="H157" s="72">
        <v>4</v>
      </c>
      <c r="I157" s="72">
        <v>171</v>
      </c>
      <c r="J157" s="72">
        <v>230</v>
      </c>
      <c r="K157" s="83">
        <v>4.9999999999999998E-8</v>
      </c>
      <c r="L157" s="72">
        <v>58.9</v>
      </c>
    </row>
    <row r="158" spans="1:12" x14ac:dyDescent="0.2">
      <c r="A158" s="3"/>
      <c r="B158" s="20" t="s">
        <v>602</v>
      </c>
      <c r="C158" s="72">
        <v>41.94</v>
      </c>
      <c r="D158" s="72">
        <v>62</v>
      </c>
      <c r="E158" s="72">
        <v>35</v>
      </c>
      <c r="F158" s="72">
        <v>1</v>
      </c>
      <c r="G158" s="72">
        <v>189</v>
      </c>
      <c r="H158" s="72">
        <v>4</v>
      </c>
      <c r="I158" s="72">
        <v>226</v>
      </c>
      <c r="J158" s="72">
        <v>286</v>
      </c>
      <c r="K158" s="83">
        <v>8.9999999999999996E-7</v>
      </c>
      <c r="L158" s="72">
        <v>54.7</v>
      </c>
    </row>
    <row r="159" spans="1:12" x14ac:dyDescent="0.2">
      <c r="A159" s="3"/>
      <c r="B159" s="20" t="s">
        <v>602</v>
      </c>
      <c r="C159" s="72">
        <v>40.98</v>
      </c>
      <c r="D159" s="72">
        <v>61</v>
      </c>
      <c r="E159" s="72">
        <v>35</v>
      </c>
      <c r="F159" s="72">
        <v>1</v>
      </c>
      <c r="G159" s="72">
        <v>186</v>
      </c>
      <c r="H159" s="72">
        <v>4</v>
      </c>
      <c r="I159" s="72">
        <v>199</v>
      </c>
      <c r="J159" s="72">
        <v>258</v>
      </c>
      <c r="K159" s="83">
        <v>5.0000000000000004E-6</v>
      </c>
      <c r="L159" s="72">
        <v>52.4</v>
      </c>
    </row>
    <row r="160" spans="1:12" x14ac:dyDescent="0.2">
      <c r="A160" s="3"/>
      <c r="B160" s="20" t="s">
        <v>602</v>
      </c>
      <c r="C160" s="72">
        <v>42.11</v>
      </c>
      <c r="D160" s="72">
        <v>57</v>
      </c>
      <c r="E160" s="72">
        <v>32</v>
      </c>
      <c r="F160" s="72">
        <v>1</v>
      </c>
      <c r="G160" s="72">
        <v>174</v>
      </c>
      <c r="H160" s="72">
        <v>4</v>
      </c>
      <c r="I160" s="72">
        <v>91</v>
      </c>
      <c r="J160" s="72">
        <v>146</v>
      </c>
      <c r="K160" s="83">
        <v>7.9999999999999996E-6</v>
      </c>
      <c r="L160" s="72">
        <v>51.6</v>
      </c>
    </row>
    <row r="161" spans="1:12" x14ac:dyDescent="0.2">
      <c r="A161" s="3"/>
      <c r="B161" s="20" t="s">
        <v>602</v>
      </c>
      <c r="C161" s="72">
        <v>47.5</v>
      </c>
      <c r="D161" s="72">
        <v>40</v>
      </c>
      <c r="E161" s="72">
        <v>21</v>
      </c>
      <c r="F161" s="72">
        <v>0</v>
      </c>
      <c r="G161" s="72">
        <v>186</v>
      </c>
      <c r="H161" s="72">
        <v>67</v>
      </c>
      <c r="I161" s="72">
        <v>255</v>
      </c>
      <c r="J161" s="72">
        <v>294</v>
      </c>
      <c r="K161" s="83">
        <v>7.9999999999999996E-6</v>
      </c>
      <c r="L161" s="72">
        <v>51.6</v>
      </c>
    </row>
    <row r="162" spans="1:12" x14ac:dyDescent="0.2">
      <c r="A162" s="3"/>
      <c r="B162" s="20" t="s">
        <v>603</v>
      </c>
      <c r="C162" s="72">
        <v>49.18</v>
      </c>
      <c r="D162" s="72">
        <v>61</v>
      </c>
      <c r="E162" s="72">
        <v>30</v>
      </c>
      <c r="F162" s="72">
        <v>1</v>
      </c>
      <c r="G162" s="72">
        <v>186</v>
      </c>
      <c r="H162" s="72">
        <v>4</v>
      </c>
      <c r="I162" s="72">
        <v>302</v>
      </c>
      <c r="J162" s="72">
        <v>361</v>
      </c>
      <c r="K162" s="83">
        <v>6E-11</v>
      </c>
      <c r="L162" s="72">
        <v>68.599999999999994</v>
      </c>
    </row>
    <row r="163" spans="1:12" x14ac:dyDescent="0.2">
      <c r="A163" s="3"/>
      <c r="B163" s="20" t="s">
        <v>603</v>
      </c>
      <c r="C163" s="72">
        <v>49.18</v>
      </c>
      <c r="D163" s="72">
        <v>61</v>
      </c>
      <c r="E163" s="72">
        <v>30</v>
      </c>
      <c r="F163" s="72">
        <v>1</v>
      </c>
      <c r="G163" s="72">
        <v>186</v>
      </c>
      <c r="H163" s="72">
        <v>4</v>
      </c>
      <c r="I163" s="72">
        <v>246</v>
      </c>
      <c r="J163" s="72">
        <v>305</v>
      </c>
      <c r="K163" s="83">
        <v>1E-10</v>
      </c>
      <c r="L163" s="72">
        <v>67.400000000000006</v>
      </c>
    </row>
    <row r="164" spans="1:12" x14ac:dyDescent="0.2">
      <c r="A164" s="3"/>
      <c r="B164" s="20" t="s">
        <v>603</v>
      </c>
      <c r="C164" s="72">
        <v>52.31</v>
      </c>
      <c r="D164" s="72">
        <v>65</v>
      </c>
      <c r="E164" s="72">
        <v>23</v>
      </c>
      <c r="F164" s="72">
        <v>3</v>
      </c>
      <c r="G164" s="72">
        <v>186</v>
      </c>
      <c r="H164" s="72">
        <v>4</v>
      </c>
      <c r="I164" s="72">
        <v>386</v>
      </c>
      <c r="J164" s="72">
        <v>446</v>
      </c>
      <c r="K164" s="83">
        <v>1.0000000000000001E-9</v>
      </c>
      <c r="L164" s="72">
        <v>64.3</v>
      </c>
    </row>
    <row r="165" spans="1:12" x14ac:dyDescent="0.2">
      <c r="A165" s="3"/>
      <c r="B165" s="20" t="s">
        <v>603</v>
      </c>
      <c r="C165" s="72">
        <v>48.39</v>
      </c>
      <c r="D165" s="72">
        <v>62</v>
      </c>
      <c r="E165" s="72">
        <v>31</v>
      </c>
      <c r="F165" s="72">
        <v>1</v>
      </c>
      <c r="G165" s="72">
        <v>189</v>
      </c>
      <c r="H165" s="72">
        <v>4</v>
      </c>
      <c r="I165" s="72">
        <v>357</v>
      </c>
      <c r="J165" s="72">
        <v>417</v>
      </c>
      <c r="K165" s="83">
        <v>2.0000000000000001E-9</v>
      </c>
      <c r="L165" s="72">
        <v>63.9</v>
      </c>
    </row>
    <row r="166" spans="1:12" x14ac:dyDescent="0.2">
      <c r="A166" s="3"/>
      <c r="B166" s="20" t="s">
        <v>603</v>
      </c>
      <c r="C166" s="72">
        <v>42.11</v>
      </c>
      <c r="D166" s="72">
        <v>76</v>
      </c>
      <c r="E166" s="72">
        <v>34</v>
      </c>
      <c r="F166" s="72">
        <v>2</v>
      </c>
      <c r="G166" s="72">
        <v>204</v>
      </c>
      <c r="H166" s="72">
        <v>4</v>
      </c>
      <c r="I166" s="72">
        <v>175</v>
      </c>
      <c r="J166" s="72">
        <v>249</v>
      </c>
      <c r="K166" s="83">
        <v>3E-9</v>
      </c>
      <c r="L166" s="72">
        <v>62.8</v>
      </c>
    </row>
    <row r="167" spans="1:12" x14ac:dyDescent="0.2">
      <c r="A167" s="3"/>
      <c r="B167" s="20" t="s">
        <v>603</v>
      </c>
      <c r="C167" s="72">
        <v>42.86</v>
      </c>
      <c r="D167" s="72">
        <v>70</v>
      </c>
      <c r="E167" s="72">
        <v>39</v>
      </c>
      <c r="F167" s="72">
        <v>1</v>
      </c>
      <c r="G167" s="72">
        <v>213</v>
      </c>
      <c r="H167" s="72">
        <v>4</v>
      </c>
      <c r="I167" s="72">
        <v>321</v>
      </c>
      <c r="J167" s="72">
        <v>389</v>
      </c>
      <c r="K167" s="83">
        <v>3E-9</v>
      </c>
      <c r="L167" s="72">
        <v>62.8</v>
      </c>
    </row>
    <row r="168" spans="1:12" x14ac:dyDescent="0.2">
      <c r="A168" s="3"/>
      <c r="B168" s="20" t="s">
        <v>603</v>
      </c>
      <c r="C168" s="72">
        <v>45.9</v>
      </c>
      <c r="D168" s="72">
        <v>61</v>
      </c>
      <c r="E168" s="72">
        <v>32</v>
      </c>
      <c r="F168" s="72">
        <v>1</v>
      </c>
      <c r="G168" s="72">
        <v>186</v>
      </c>
      <c r="H168" s="72">
        <v>4</v>
      </c>
      <c r="I168" s="72">
        <v>274</v>
      </c>
      <c r="J168" s="72">
        <v>333</v>
      </c>
      <c r="K168" s="83">
        <v>1.9999999999999999E-7</v>
      </c>
      <c r="L168" s="72">
        <v>56.6</v>
      </c>
    </row>
    <row r="169" spans="1:12" x14ac:dyDescent="0.2">
      <c r="A169" s="3"/>
      <c r="B169" s="20" t="s">
        <v>603</v>
      </c>
      <c r="C169" s="72">
        <v>42.62</v>
      </c>
      <c r="D169" s="72">
        <v>61</v>
      </c>
      <c r="E169" s="72">
        <v>34</v>
      </c>
      <c r="F169" s="72">
        <v>1</v>
      </c>
      <c r="G169" s="72">
        <v>186</v>
      </c>
      <c r="H169" s="72">
        <v>4</v>
      </c>
      <c r="I169" s="72">
        <v>218</v>
      </c>
      <c r="J169" s="72">
        <v>277</v>
      </c>
      <c r="K169" s="83">
        <v>9.9999999999999995E-7</v>
      </c>
      <c r="L169" s="72">
        <v>54.3</v>
      </c>
    </row>
    <row r="170" spans="1:12" x14ac:dyDescent="0.2">
      <c r="A170" s="3"/>
      <c r="B170" s="20" t="s">
        <v>604</v>
      </c>
      <c r="C170" s="72">
        <v>49.18</v>
      </c>
      <c r="D170" s="72">
        <v>61</v>
      </c>
      <c r="E170" s="72">
        <v>30</v>
      </c>
      <c r="F170" s="72">
        <v>1</v>
      </c>
      <c r="G170" s="72">
        <v>186</v>
      </c>
      <c r="H170" s="72">
        <v>4</v>
      </c>
      <c r="I170" s="72">
        <v>315</v>
      </c>
      <c r="J170" s="72">
        <v>374</v>
      </c>
      <c r="K170" s="83">
        <v>6E-11</v>
      </c>
      <c r="L170" s="72">
        <v>68.599999999999994</v>
      </c>
    </row>
    <row r="171" spans="1:12" x14ac:dyDescent="0.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2">
      <c r="A172" s="3" t="s">
        <v>605</v>
      </c>
      <c r="B172" s="20" t="s">
        <v>334</v>
      </c>
      <c r="C172" s="72">
        <v>49.65</v>
      </c>
      <c r="D172" s="72">
        <v>286</v>
      </c>
      <c r="E172" s="72">
        <v>102</v>
      </c>
      <c r="F172" s="72">
        <v>6</v>
      </c>
      <c r="G172" s="72">
        <v>515</v>
      </c>
      <c r="H172" s="72">
        <v>1321</v>
      </c>
      <c r="I172" s="72">
        <v>1</v>
      </c>
      <c r="J172" s="72">
        <v>261</v>
      </c>
      <c r="K172" s="83">
        <v>4.0000000000000003E-63</v>
      </c>
      <c r="L172" s="72">
        <v>247</v>
      </c>
    </row>
    <row r="173" spans="1:12" x14ac:dyDescent="0.2">
      <c r="A173" s="3"/>
      <c r="B173" s="20" t="s">
        <v>328</v>
      </c>
      <c r="C173" s="72">
        <v>55.97</v>
      </c>
      <c r="D173" s="72">
        <v>243</v>
      </c>
      <c r="E173" s="72">
        <v>68</v>
      </c>
      <c r="F173" s="72">
        <v>5</v>
      </c>
      <c r="G173" s="72">
        <v>515</v>
      </c>
      <c r="H173" s="72">
        <v>1225</v>
      </c>
      <c r="I173" s="72">
        <v>1</v>
      </c>
      <c r="J173" s="72">
        <v>210</v>
      </c>
      <c r="K173" s="83">
        <v>4.0000000000000003E-63</v>
      </c>
      <c r="L173" s="72">
        <v>247</v>
      </c>
    </row>
    <row r="174" spans="1:12" x14ac:dyDescent="0.2">
      <c r="A174" s="3"/>
      <c r="B174" s="20" t="s">
        <v>606</v>
      </c>
      <c r="C174" s="72">
        <v>47.86</v>
      </c>
      <c r="D174" s="72">
        <v>280</v>
      </c>
      <c r="E174" s="72">
        <v>128</v>
      </c>
      <c r="F174" s="72">
        <v>7</v>
      </c>
      <c r="G174" s="72">
        <v>515</v>
      </c>
      <c r="H174" s="72">
        <v>1321</v>
      </c>
      <c r="I174" s="72">
        <v>1</v>
      </c>
      <c r="J174" s="72">
        <v>273</v>
      </c>
      <c r="K174" s="83">
        <v>1E-58</v>
      </c>
      <c r="L174" s="72">
        <v>232</v>
      </c>
    </row>
    <row r="175" spans="1:12" x14ac:dyDescent="0.2">
      <c r="A175" s="3"/>
      <c r="B175" s="20" t="s">
        <v>607</v>
      </c>
      <c r="C175" s="72">
        <v>47.69</v>
      </c>
      <c r="D175" s="72">
        <v>281</v>
      </c>
      <c r="E175" s="72">
        <v>118</v>
      </c>
      <c r="F175" s="72">
        <v>7</v>
      </c>
      <c r="G175" s="72">
        <v>515</v>
      </c>
      <c r="H175" s="72">
        <v>1321</v>
      </c>
      <c r="I175" s="72">
        <v>1</v>
      </c>
      <c r="J175" s="72">
        <v>264</v>
      </c>
      <c r="K175" s="83">
        <v>2.0000000000000001E-58</v>
      </c>
      <c r="L175" s="72">
        <v>231</v>
      </c>
    </row>
    <row r="176" spans="1:12" x14ac:dyDescent="0.2">
      <c r="A176" s="3"/>
      <c r="B176" s="20" t="s">
        <v>608</v>
      </c>
      <c r="C176" s="72">
        <v>47.69</v>
      </c>
      <c r="D176" s="72">
        <v>281</v>
      </c>
      <c r="E176" s="72">
        <v>119</v>
      </c>
      <c r="F176" s="72">
        <v>7</v>
      </c>
      <c r="G176" s="72">
        <v>515</v>
      </c>
      <c r="H176" s="72">
        <v>1321</v>
      </c>
      <c r="I176" s="72">
        <v>1</v>
      </c>
      <c r="J176" s="72">
        <v>265</v>
      </c>
      <c r="K176" s="83">
        <v>4.0000000000000001E-58</v>
      </c>
      <c r="L176" s="72">
        <v>230</v>
      </c>
    </row>
    <row r="177" spans="1:12" x14ac:dyDescent="0.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2">
      <c r="A178" s="3" t="s">
        <v>609</v>
      </c>
      <c r="B178" s="20" t="s">
        <v>330</v>
      </c>
      <c r="C178" s="72">
        <v>67.739999999999995</v>
      </c>
      <c r="D178" s="72">
        <v>155</v>
      </c>
      <c r="E178" s="72">
        <v>50</v>
      </c>
      <c r="F178" s="72">
        <v>0</v>
      </c>
      <c r="G178" s="72">
        <v>515</v>
      </c>
      <c r="H178" s="72">
        <v>979</v>
      </c>
      <c r="I178" s="72">
        <v>1</v>
      </c>
      <c r="J178" s="72">
        <v>155</v>
      </c>
      <c r="K178" s="83">
        <v>2E-55</v>
      </c>
      <c r="L178" s="72">
        <v>219</v>
      </c>
    </row>
    <row r="179" spans="1:12" x14ac:dyDescent="0.2">
      <c r="A179" s="3"/>
      <c r="B179" s="20" t="s">
        <v>328</v>
      </c>
      <c r="C179" s="72">
        <v>77.209999999999994</v>
      </c>
      <c r="D179" s="72">
        <v>136</v>
      </c>
      <c r="E179" s="72">
        <v>28</v>
      </c>
      <c r="F179" s="72">
        <v>1</v>
      </c>
      <c r="G179" s="72">
        <v>515</v>
      </c>
      <c r="H179" s="72">
        <v>922</v>
      </c>
      <c r="I179" s="72">
        <v>1</v>
      </c>
      <c r="J179" s="72">
        <v>133</v>
      </c>
      <c r="K179" s="83">
        <v>2E-55</v>
      </c>
      <c r="L179" s="72">
        <v>219</v>
      </c>
    </row>
    <row r="180" spans="1:12" x14ac:dyDescent="0.2">
      <c r="A180" s="3"/>
      <c r="B180" s="20" t="s">
        <v>332</v>
      </c>
      <c r="C180" s="72">
        <v>65.16</v>
      </c>
      <c r="D180" s="72">
        <v>155</v>
      </c>
      <c r="E180" s="72">
        <v>54</v>
      </c>
      <c r="F180" s="72">
        <v>0</v>
      </c>
      <c r="G180" s="72">
        <v>515</v>
      </c>
      <c r="H180" s="72">
        <v>979</v>
      </c>
      <c r="I180" s="72">
        <v>1</v>
      </c>
      <c r="J180" s="72">
        <v>155</v>
      </c>
      <c r="K180" s="83">
        <v>8.9999999999999997E-54</v>
      </c>
      <c r="L180" s="72">
        <v>213</v>
      </c>
    </row>
    <row r="181" spans="1:12" x14ac:dyDescent="0.2">
      <c r="A181" s="3"/>
      <c r="B181" s="20" t="s">
        <v>608</v>
      </c>
      <c r="C181" s="72">
        <v>63.19</v>
      </c>
      <c r="D181" s="72">
        <v>163</v>
      </c>
      <c r="E181" s="72">
        <v>53</v>
      </c>
      <c r="F181" s="72">
        <v>2</v>
      </c>
      <c r="G181" s="72">
        <v>515</v>
      </c>
      <c r="H181" s="72">
        <v>985</v>
      </c>
      <c r="I181" s="72">
        <v>1</v>
      </c>
      <c r="J181" s="72">
        <v>162</v>
      </c>
      <c r="K181" s="83">
        <v>3E-51</v>
      </c>
      <c r="L181" s="72">
        <v>205</v>
      </c>
    </row>
    <row r="182" spans="1:12" x14ac:dyDescent="0.2">
      <c r="A182" s="3"/>
      <c r="B182" s="20" t="s">
        <v>610</v>
      </c>
      <c r="C182" s="72">
        <v>62.2</v>
      </c>
      <c r="D182" s="72">
        <v>164</v>
      </c>
      <c r="E182" s="72">
        <v>54</v>
      </c>
      <c r="F182" s="72">
        <v>2</v>
      </c>
      <c r="G182" s="72">
        <v>515</v>
      </c>
      <c r="H182" s="72">
        <v>985</v>
      </c>
      <c r="I182" s="72">
        <v>1</v>
      </c>
      <c r="J182" s="72">
        <v>163</v>
      </c>
      <c r="K182" s="83">
        <v>6.9999999999999995E-51</v>
      </c>
      <c r="L182" s="72">
        <v>204</v>
      </c>
    </row>
    <row r="183" spans="1:12" x14ac:dyDescent="0.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2">
      <c r="A184" s="3" t="s">
        <v>611</v>
      </c>
      <c r="B184" s="20" t="s">
        <v>334</v>
      </c>
      <c r="C184" s="72">
        <v>49.65</v>
      </c>
      <c r="D184" s="72">
        <v>286</v>
      </c>
      <c r="E184" s="72">
        <v>102</v>
      </c>
      <c r="F184" s="72">
        <v>6</v>
      </c>
      <c r="G184" s="72">
        <v>515</v>
      </c>
      <c r="H184" s="72">
        <v>1321</v>
      </c>
      <c r="I184" s="72">
        <v>1</v>
      </c>
      <c r="J184" s="72">
        <v>261</v>
      </c>
      <c r="K184" s="83">
        <v>5.9999999999999996E-63</v>
      </c>
      <c r="L184" s="72">
        <v>247</v>
      </c>
    </row>
    <row r="185" spans="1:12" x14ac:dyDescent="0.2">
      <c r="A185" s="3"/>
      <c r="B185" s="20" t="s">
        <v>328</v>
      </c>
      <c r="C185" s="72">
        <v>55.97</v>
      </c>
      <c r="D185" s="72">
        <v>243</v>
      </c>
      <c r="E185" s="72">
        <v>68</v>
      </c>
      <c r="F185" s="72">
        <v>5</v>
      </c>
      <c r="G185" s="72">
        <v>515</v>
      </c>
      <c r="H185" s="72">
        <v>1225</v>
      </c>
      <c r="I185" s="72">
        <v>1</v>
      </c>
      <c r="J185" s="72">
        <v>210</v>
      </c>
      <c r="K185" s="83">
        <v>5.9999999999999996E-63</v>
      </c>
      <c r="L185" s="72">
        <v>247</v>
      </c>
    </row>
    <row r="186" spans="1:12" x14ac:dyDescent="0.2">
      <c r="A186" s="3"/>
      <c r="B186" s="20" t="s">
        <v>606</v>
      </c>
      <c r="C186" s="72">
        <v>47.86</v>
      </c>
      <c r="D186" s="72">
        <v>280</v>
      </c>
      <c r="E186" s="72">
        <v>128</v>
      </c>
      <c r="F186" s="72">
        <v>7</v>
      </c>
      <c r="G186" s="72">
        <v>515</v>
      </c>
      <c r="H186" s="72">
        <v>1321</v>
      </c>
      <c r="I186" s="72">
        <v>1</v>
      </c>
      <c r="J186" s="72">
        <v>273</v>
      </c>
      <c r="K186" s="83">
        <v>2.0000000000000001E-58</v>
      </c>
      <c r="L186" s="72">
        <v>232</v>
      </c>
    </row>
    <row r="187" spans="1:12" x14ac:dyDescent="0.2">
      <c r="A187" s="3"/>
      <c r="B187" s="20" t="s">
        <v>607</v>
      </c>
      <c r="C187" s="72">
        <v>47.69</v>
      </c>
      <c r="D187" s="72">
        <v>281</v>
      </c>
      <c r="E187" s="72">
        <v>118</v>
      </c>
      <c r="F187" s="72">
        <v>7</v>
      </c>
      <c r="G187" s="72">
        <v>515</v>
      </c>
      <c r="H187" s="72">
        <v>1321</v>
      </c>
      <c r="I187" s="72">
        <v>1</v>
      </c>
      <c r="J187" s="72">
        <v>264</v>
      </c>
      <c r="K187" s="83">
        <v>4.0000000000000001E-58</v>
      </c>
      <c r="L187" s="72">
        <v>231</v>
      </c>
    </row>
    <row r="188" spans="1:12" x14ac:dyDescent="0.2">
      <c r="A188" s="3"/>
      <c r="B188" s="20" t="s">
        <v>608</v>
      </c>
      <c r="C188" s="72">
        <v>47.69</v>
      </c>
      <c r="D188" s="72">
        <v>281</v>
      </c>
      <c r="E188" s="72">
        <v>119</v>
      </c>
      <c r="F188" s="72">
        <v>7</v>
      </c>
      <c r="G188" s="72">
        <v>515</v>
      </c>
      <c r="H188" s="72">
        <v>1321</v>
      </c>
      <c r="I188" s="72">
        <v>1</v>
      </c>
      <c r="J188" s="72">
        <v>265</v>
      </c>
      <c r="K188" s="83">
        <v>6.0000000000000002E-58</v>
      </c>
      <c r="L188" s="72">
        <v>230</v>
      </c>
    </row>
    <row r="189" spans="1:12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3" t="s">
        <v>612</v>
      </c>
      <c r="B190" s="20" t="s">
        <v>613</v>
      </c>
      <c r="C190" s="72">
        <v>36.78</v>
      </c>
      <c r="D190" s="72">
        <v>454</v>
      </c>
      <c r="E190" s="72">
        <v>286</v>
      </c>
      <c r="F190" s="72">
        <v>1</v>
      </c>
      <c r="G190" s="72">
        <v>1371</v>
      </c>
      <c r="H190" s="72">
        <v>13</v>
      </c>
      <c r="I190" s="72">
        <v>12</v>
      </c>
      <c r="J190" s="72">
        <v>465</v>
      </c>
      <c r="K190" s="83">
        <v>3.0000000000000001E-84</v>
      </c>
      <c r="L190" s="72">
        <v>315</v>
      </c>
    </row>
    <row r="191" spans="1:12" x14ac:dyDescent="0.2">
      <c r="A191" s="3"/>
      <c r="B191" s="20" t="s">
        <v>614</v>
      </c>
      <c r="C191" s="72">
        <v>34.79</v>
      </c>
      <c r="D191" s="72">
        <v>457</v>
      </c>
      <c r="E191" s="72">
        <v>295</v>
      </c>
      <c r="F191" s="72">
        <v>2</v>
      </c>
      <c r="G191" s="72">
        <v>1401</v>
      </c>
      <c r="H191" s="72">
        <v>40</v>
      </c>
      <c r="I191" s="72">
        <v>30</v>
      </c>
      <c r="J191" s="72">
        <v>486</v>
      </c>
      <c r="K191" s="83">
        <v>1.9999999999999999E-77</v>
      </c>
      <c r="L191" s="72">
        <v>292</v>
      </c>
    </row>
    <row r="192" spans="1:12" x14ac:dyDescent="0.2">
      <c r="A192" s="3"/>
      <c r="B192" s="20" t="s">
        <v>615</v>
      </c>
      <c r="C192" s="72">
        <v>34.79</v>
      </c>
      <c r="D192" s="72">
        <v>457</v>
      </c>
      <c r="E192" s="72">
        <v>295</v>
      </c>
      <c r="F192" s="72">
        <v>2</v>
      </c>
      <c r="G192" s="72">
        <v>1401</v>
      </c>
      <c r="H192" s="72">
        <v>40</v>
      </c>
      <c r="I192" s="72">
        <v>46</v>
      </c>
      <c r="J192" s="72">
        <v>502</v>
      </c>
      <c r="K192" s="83">
        <v>1.9999999999999999E-77</v>
      </c>
      <c r="L192" s="72">
        <v>292</v>
      </c>
    </row>
    <row r="193" spans="1:12" x14ac:dyDescent="0.2">
      <c r="A193" s="3"/>
      <c r="B193" s="20" t="s">
        <v>616</v>
      </c>
      <c r="C193" s="72">
        <v>34.659999999999997</v>
      </c>
      <c r="D193" s="72">
        <v>476</v>
      </c>
      <c r="E193" s="72">
        <v>300</v>
      </c>
      <c r="F193" s="72">
        <v>4</v>
      </c>
      <c r="G193" s="72">
        <v>1395</v>
      </c>
      <c r="H193" s="72">
        <v>1</v>
      </c>
      <c r="I193" s="72">
        <v>2</v>
      </c>
      <c r="J193" s="72">
        <v>477</v>
      </c>
      <c r="K193" s="83">
        <v>9.9999999999999996E-76</v>
      </c>
      <c r="L193" s="72">
        <v>286</v>
      </c>
    </row>
    <row r="194" spans="1:12" x14ac:dyDescent="0.2">
      <c r="A194" s="3"/>
      <c r="B194" s="20" t="s">
        <v>617</v>
      </c>
      <c r="C194" s="72">
        <v>34.47</v>
      </c>
      <c r="D194" s="72">
        <v>441</v>
      </c>
      <c r="E194" s="72">
        <v>287</v>
      </c>
      <c r="F194" s="72">
        <v>2</v>
      </c>
      <c r="G194" s="72">
        <v>1371</v>
      </c>
      <c r="H194" s="72">
        <v>49</v>
      </c>
      <c r="I194" s="72">
        <v>9</v>
      </c>
      <c r="J194" s="72">
        <v>447</v>
      </c>
      <c r="K194" s="83">
        <v>1.9999999999999999E-75</v>
      </c>
      <c r="L194" s="72">
        <v>286</v>
      </c>
    </row>
    <row r="195" spans="1:12" x14ac:dyDescent="0.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2">
      <c r="A196" s="3" t="s">
        <v>455</v>
      </c>
      <c r="B196" s="20" t="s">
        <v>618</v>
      </c>
      <c r="C196" s="72">
        <v>64.599999999999994</v>
      </c>
      <c r="D196" s="72">
        <v>161</v>
      </c>
      <c r="E196" s="72">
        <v>46</v>
      </c>
      <c r="F196" s="72">
        <v>4</v>
      </c>
      <c r="G196" s="72">
        <v>115</v>
      </c>
      <c r="H196" s="72">
        <v>585</v>
      </c>
      <c r="I196" s="72">
        <v>349</v>
      </c>
      <c r="J196" s="72">
        <v>502</v>
      </c>
      <c r="K196" s="83">
        <v>2E-45</v>
      </c>
      <c r="L196" s="72">
        <v>185</v>
      </c>
    </row>
    <row r="197" spans="1:12" x14ac:dyDescent="0.2">
      <c r="A197" s="3"/>
      <c r="B197" s="20" t="s">
        <v>619</v>
      </c>
      <c r="C197" s="72">
        <v>61.49</v>
      </c>
      <c r="D197" s="72">
        <v>161</v>
      </c>
      <c r="E197" s="72">
        <v>50</v>
      </c>
      <c r="F197" s="72">
        <v>5</v>
      </c>
      <c r="G197" s="72">
        <v>124</v>
      </c>
      <c r="H197" s="72">
        <v>570</v>
      </c>
      <c r="I197" s="72">
        <v>332</v>
      </c>
      <c r="J197" s="72">
        <v>492</v>
      </c>
      <c r="K197" s="83">
        <v>3.0000000000000003E-42</v>
      </c>
      <c r="L197" s="72">
        <v>174</v>
      </c>
    </row>
    <row r="198" spans="1:12" x14ac:dyDescent="0.2">
      <c r="A198" s="3"/>
      <c r="B198" s="20" t="s">
        <v>620</v>
      </c>
      <c r="C198" s="72">
        <v>61.49</v>
      </c>
      <c r="D198" s="72">
        <v>161</v>
      </c>
      <c r="E198" s="72">
        <v>50</v>
      </c>
      <c r="F198" s="72">
        <v>5</v>
      </c>
      <c r="G198" s="72">
        <v>124</v>
      </c>
      <c r="H198" s="72">
        <v>570</v>
      </c>
      <c r="I198" s="72">
        <v>332</v>
      </c>
      <c r="J198" s="72">
        <v>492</v>
      </c>
      <c r="K198" s="83">
        <v>3.0000000000000003E-42</v>
      </c>
      <c r="L198" s="72">
        <v>174</v>
      </c>
    </row>
    <row r="199" spans="1:12" x14ac:dyDescent="0.2">
      <c r="A199" s="3"/>
      <c r="B199" s="20" t="s">
        <v>621</v>
      </c>
      <c r="C199" s="72">
        <v>72.180000000000007</v>
      </c>
      <c r="D199" s="72">
        <v>133</v>
      </c>
      <c r="E199" s="72">
        <v>20</v>
      </c>
      <c r="F199" s="72">
        <v>5</v>
      </c>
      <c r="G199" s="72">
        <v>136</v>
      </c>
      <c r="H199" s="72">
        <v>510</v>
      </c>
      <c r="I199" s="72">
        <v>329</v>
      </c>
      <c r="J199" s="72">
        <v>452</v>
      </c>
      <c r="K199" s="83">
        <v>4.0000000000000002E-42</v>
      </c>
      <c r="L199" s="72">
        <v>174</v>
      </c>
    </row>
    <row r="200" spans="1:12" x14ac:dyDescent="0.2">
      <c r="A200" s="3"/>
      <c r="B200" s="20" t="s">
        <v>622</v>
      </c>
      <c r="C200" s="72">
        <v>58.82</v>
      </c>
      <c r="D200" s="72">
        <v>170</v>
      </c>
      <c r="E200" s="72">
        <v>54</v>
      </c>
      <c r="F200" s="72">
        <v>5</v>
      </c>
      <c r="G200" s="72">
        <v>124</v>
      </c>
      <c r="H200" s="72">
        <v>585</v>
      </c>
      <c r="I200" s="72">
        <v>332</v>
      </c>
      <c r="J200" s="72">
        <v>501</v>
      </c>
      <c r="K200" s="83">
        <v>6.0000000000000005E-42</v>
      </c>
      <c r="L200" s="72">
        <v>173</v>
      </c>
    </row>
    <row r="201" spans="1:12" x14ac:dyDescent="0.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2">
      <c r="A202" s="3" t="s">
        <v>623</v>
      </c>
      <c r="B202" s="20" t="s">
        <v>624</v>
      </c>
      <c r="C202" s="72">
        <v>60.71</v>
      </c>
      <c r="D202" s="72">
        <v>56</v>
      </c>
      <c r="E202" s="72">
        <v>22</v>
      </c>
      <c r="F202" s="72">
        <v>0</v>
      </c>
      <c r="G202" s="72">
        <v>889</v>
      </c>
      <c r="H202" s="72">
        <v>722</v>
      </c>
      <c r="I202" s="72">
        <v>268</v>
      </c>
      <c r="J202" s="72">
        <v>323</v>
      </c>
      <c r="K202" s="83">
        <v>4.9999999999999997E-21</v>
      </c>
      <c r="L202" s="72">
        <v>72</v>
      </c>
    </row>
    <row r="203" spans="1:12" x14ac:dyDescent="0.2">
      <c r="A203" s="3"/>
      <c r="B203" s="20" t="s">
        <v>624</v>
      </c>
      <c r="C203" s="72">
        <v>30</v>
      </c>
      <c r="D203" s="72">
        <v>90</v>
      </c>
      <c r="E203" s="72">
        <v>61</v>
      </c>
      <c r="F203" s="72">
        <v>2</v>
      </c>
      <c r="G203" s="72">
        <v>1146</v>
      </c>
      <c r="H203" s="72">
        <v>880</v>
      </c>
      <c r="I203" s="72">
        <v>182</v>
      </c>
      <c r="J203" s="72">
        <v>270</v>
      </c>
      <c r="K203" s="83">
        <v>4.9999999999999997E-21</v>
      </c>
      <c r="L203" s="72">
        <v>40.799999999999997</v>
      </c>
    </row>
    <row r="204" spans="1:12" x14ac:dyDescent="0.2">
      <c r="A204" s="3"/>
      <c r="B204" s="20" t="s">
        <v>624</v>
      </c>
      <c r="C204" s="72">
        <v>43.24</v>
      </c>
      <c r="D204" s="72">
        <v>37</v>
      </c>
      <c r="E204" s="72">
        <v>20</v>
      </c>
      <c r="F204" s="72">
        <v>1</v>
      </c>
      <c r="G204" s="72">
        <v>1277</v>
      </c>
      <c r="H204" s="72">
        <v>1167</v>
      </c>
      <c r="I204" s="72">
        <v>139</v>
      </c>
      <c r="J204" s="72">
        <v>174</v>
      </c>
      <c r="K204" s="83">
        <v>4.9999999999999997E-21</v>
      </c>
      <c r="L204" s="72">
        <v>30</v>
      </c>
    </row>
    <row r="205" spans="1:12" x14ac:dyDescent="0.2">
      <c r="A205" s="3"/>
      <c r="B205" s="20" t="s">
        <v>624</v>
      </c>
      <c r="C205" s="72">
        <v>45</v>
      </c>
      <c r="D205" s="72">
        <v>20</v>
      </c>
      <c r="E205" s="72">
        <v>11</v>
      </c>
      <c r="F205" s="72">
        <v>0</v>
      </c>
      <c r="G205" s="72">
        <v>1426</v>
      </c>
      <c r="H205" s="72">
        <v>1367</v>
      </c>
      <c r="I205" s="72">
        <v>90</v>
      </c>
      <c r="J205" s="72">
        <v>109</v>
      </c>
      <c r="K205" s="83">
        <v>4.9999999999999997E-21</v>
      </c>
      <c r="L205" s="72">
        <v>22.7</v>
      </c>
    </row>
    <row r="206" spans="1:12" x14ac:dyDescent="0.2">
      <c r="A206" s="3"/>
      <c r="B206" s="20" t="s">
        <v>625</v>
      </c>
      <c r="C206" s="72">
        <v>50</v>
      </c>
      <c r="D206" s="72">
        <v>56</v>
      </c>
      <c r="E206" s="72">
        <v>28</v>
      </c>
      <c r="F206" s="72">
        <v>0</v>
      </c>
      <c r="G206" s="72">
        <v>889</v>
      </c>
      <c r="H206" s="72">
        <v>722</v>
      </c>
      <c r="I206" s="72">
        <v>119</v>
      </c>
      <c r="J206" s="72">
        <v>174</v>
      </c>
      <c r="K206" s="83">
        <v>5.0000000000000004E-16</v>
      </c>
      <c r="L206" s="72">
        <v>62.8</v>
      </c>
    </row>
    <row r="207" spans="1:12" x14ac:dyDescent="0.2">
      <c r="A207" s="3"/>
      <c r="B207" s="20" t="s">
        <v>625</v>
      </c>
      <c r="C207" s="72">
        <v>30</v>
      </c>
      <c r="D207" s="72">
        <v>90</v>
      </c>
      <c r="E207" s="72">
        <v>60</v>
      </c>
      <c r="F207" s="72">
        <v>3</v>
      </c>
      <c r="G207" s="72">
        <v>1146</v>
      </c>
      <c r="H207" s="72">
        <v>880</v>
      </c>
      <c r="I207" s="72">
        <v>34</v>
      </c>
      <c r="J207" s="72">
        <v>121</v>
      </c>
      <c r="K207" s="83">
        <v>5.0000000000000004E-16</v>
      </c>
      <c r="L207" s="72">
        <v>39.700000000000003</v>
      </c>
    </row>
    <row r="208" spans="1:12" x14ac:dyDescent="0.2">
      <c r="A208" s="3"/>
      <c r="B208" s="20" t="s">
        <v>625</v>
      </c>
      <c r="C208" s="72">
        <v>52.63</v>
      </c>
      <c r="D208" s="72">
        <v>19</v>
      </c>
      <c r="E208" s="72">
        <v>9</v>
      </c>
      <c r="F208" s="72">
        <v>0</v>
      </c>
      <c r="G208" s="72">
        <v>1238</v>
      </c>
      <c r="H208" s="72">
        <v>1182</v>
      </c>
      <c r="I208" s="72">
        <v>4</v>
      </c>
      <c r="J208" s="72">
        <v>22</v>
      </c>
      <c r="K208" s="83">
        <v>5.0000000000000004E-16</v>
      </c>
      <c r="L208" s="72">
        <v>26.6</v>
      </c>
    </row>
    <row r="209" spans="1:12" x14ac:dyDescent="0.2">
      <c r="A209" s="3"/>
      <c r="B209" s="20" t="s">
        <v>626</v>
      </c>
      <c r="C209" s="72">
        <v>65.52</v>
      </c>
      <c r="D209" s="72">
        <v>58</v>
      </c>
      <c r="E209" s="72">
        <v>20</v>
      </c>
      <c r="F209" s="72">
        <v>0</v>
      </c>
      <c r="G209" s="72">
        <v>889</v>
      </c>
      <c r="H209" s="72">
        <v>716</v>
      </c>
      <c r="I209" s="72">
        <v>146</v>
      </c>
      <c r="J209" s="72">
        <v>203</v>
      </c>
      <c r="K209" s="83">
        <v>9.9999999999999998E-13</v>
      </c>
      <c r="L209" s="72">
        <v>77.400000000000006</v>
      </c>
    </row>
    <row r="210" spans="1:12" x14ac:dyDescent="0.2">
      <c r="A210" s="3"/>
      <c r="B210" s="20" t="s">
        <v>627</v>
      </c>
      <c r="C210" s="72">
        <v>50.88</v>
      </c>
      <c r="D210" s="72">
        <v>57</v>
      </c>
      <c r="E210" s="72">
        <v>28</v>
      </c>
      <c r="F210" s="72">
        <v>0</v>
      </c>
      <c r="G210" s="72">
        <v>889</v>
      </c>
      <c r="H210" s="72">
        <v>719</v>
      </c>
      <c r="I210" s="72">
        <v>75</v>
      </c>
      <c r="J210" s="72">
        <v>131</v>
      </c>
      <c r="K210" s="83">
        <v>4.9999999999999997E-12</v>
      </c>
      <c r="L210" s="72">
        <v>62.4</v>
      </c>
    </row>
    <row r="211" spans="1:12" x14ac:dyDescent="0.2">
      <c r="A211" s="3"/>
      <c r="B211" s="20" t="s">
        <v>627</v>
      </c>
      <c r="C211" s="72">
        <v>26.58</v>
      </c>
      <c r="D211" s="72">
        <v>79</v>
      </c>
      <c r="E211" s="72">
        <v>55</v>
      </c>
      <c r="F211" s="72">
        <v>2</v>
      </c>
      <c r="G211" s="72">
        <v>1119</v>
      </c>
      <c r="H211" s="72">
        <v>883</v>
      </c>
      <c r="I211" s="72">
        <v>1</v>
      </c>
      <c r="J211" s="72">
        <v>76</v>
      </c>
      <c r="K211" s="83">
        <v>4.9999999999999997E-12</v>
      </c>
      <c r="L211" s="72">
        <v>33.5</v>
      </c>
    </row>
    <row r="212" spans="1:12" x14ac:dyDescent="0.2">
      <c r="A212" s="3"/>
      <c r="B212" s="20" t="s">
        <v>628</v>
      </c>
      <c r="C212" s="72">
        <v>52.83</v>
      </c>
      <c r="D212" s="72">
        <v>53</v>
      </c>
      <c r="E212" s="72">
        <v>25</v>
      </c>
      <c r="F212" s="72">
        <v>0</v>
      </c>
      <c r="G212" s="72">
        <v>889</v>
      </c>
      <c r="H212" s="72">
        <v>731</v>
      </c>
      <c r="I212" s="72">
        <v>272</v>
      </c>
      <c r="J212" s="72">
        <v>324</v>
      </c>
      <c r="K212" s="83">
        <v>9.9999999999999994E-12</v>
      </c>
      <c r="L212" s="72">
        <v>63.2</v>
      </c>
    </row>
    <row r="213" spans="1:12" x14ac:dyDescent="0.2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2">
      <c r="A214" s="3" t="s">
        <v>629</v>
      </c>
      <c r="B214" s="20" t="s">
        <v>624</v>
      </c>
      <c r="C214" s="72">
        <v>60.71</v>
      </c>
      <c r="D214" s="72">
        <v>56</v>
      </c>
      <c r="E214" s="72">
        <v>22</v>
      </c>
      <c r="F214" s="72">
        <v>0</v>
      </c>
      <c r="G214" s="72">
        <v>889</v>
      </c>
      <c r="H214" s="72">
        <v>722</v>
      </c>
      <c r="I214" s="72">
        <v>268</v>
      </c>
      <c r="J214" s="72">
        <v>323</v>
      </c>
      <c r="K214" s="83">
        <v>1.9999999999999998E-24</v>
      </c>
      <c r="L214" s="72">
        <v>72</v>
      </c>
    </row>
    <row r="215" spans="1:12" x14ac:dyDescent="0.2">
      <c r="A215" s="3"/>
      <c r="B215" s="20" t="s">
        <v>624</v>
      </c>
      <c r="C215" s="72">
        <v>37.659999999999997</v>
      </c>
      <c r="D215" s="72">
        <v>77</v>
      </c>
      <c r="E215" s="72">
        <v>46</v>
      </c>
      <c r="F215" s="72">
        <v>2</v>
      </c>
      <c r="G215" s="72">
        <v>1394</v>
      </c>
      <c r="H215" s="72">
        <v>1167</v>
      </c>
      <c r="I215" s="72">
        <v>99</v>
      </c>
      <c r="J215" s="72">
        <v>174</v>
      </c>
      <c r="K215" s="83">
        <v>1.9999999999999998E-24</v>
      </c>
      <c r="L215" s="72">
        <v>44.7</v>
      </c>
    </row>
    <row r="216" spans="1:12" x14ac:dyDescent="0.2">
      <c r="A216" s="3"/>
      <c r="B216" s="20" t="s">
        <v>624</v>
      </c>
      <c r="C216" s="72">
        <v>30</v>
      </c>
      <c r="D216" s="72">
        <v>90</v>
      </c>
      <c r="E216" s="72">
        <v>61</v>
      </c>
      <c r="F216" s="72">
        <v>2</v>
      </c>
      <c r="G216" s="72">
        <v>1146</v>
      </c>
      <c r="H216" s="72">
        <v>880</v>
      </c>
      <c r="I216" s="72">
        <v>182</v>
      </c>
      <c r="J216" s="72">
        <v>270</v>
      </c>
      <c r="K216" s="83">
        <v>1.9999999999999998E-24</v>
      </c>
      <c r="L216" s="72">
        <v>40.799999999999997</v>
      </c>
    </row>
    <row r="217" spans="1:12" x14ac:dyDescent="0.2">
      <c r="A217" s="3"/>
      <c r="B217" s="20" t="s">
        <v>628</v>
      </c>
      <c r="C217" s="72">
        <v>52.83</v>
      </c>
      <c r="D217" s="72">
        <v>53</v>
      </c>
      <c r="E217" s="72">
        <v>25</v>
      </c>
      <c r="F217" s="72">
        <v>0</v>
      </c>
      <c r="G217" s="72">
        <v>889</v>
      </c>
      <c r="H217" s="72">
        <v>731</v>
      </c>
      <c r="I217" s="72">
        <v>272</v>
      </c>
      <c r="J217" s="72">
        <v>324</v>
      </c>
      <c r="K217" s="83">
        <v>3.9999999999999996E-21</v>
      </c>
      <c r="L217" s="72">
        <v>63.2</v>
      </c>
    </row>
    <row r="218" spans="1:12" x14ac:dyDescent="0.2">
      <c r="A218" s="3"/>
      <c r="B218" s="20" t="s">
        <v>628</v>
      </c>
      <c r="C218" s="72">
        <v>38.1</v>
      </c>
      <c r="D218" s="72">
        <v>63</v>
      </c>
      <c r="E218" s="72">
        <v>37</v>
      </c>
      <c r="F218" s="72">
        <v>2</v>
      </c>
      <c r="G218" s="72">
        <v>1382</v>
      </c>
      <c r="H218" s="72">
        <v>1197</v>
      </c>
      <c r="I218" s="72">
        <v>108</v>
      </c>
      <c r="J218" s="72">
        <v>169</v>
      </c>
      <c r="K218" s="83">
        <v>3.9999999999999996E-21</v>
      </c>
      <c r="L218" s="72">
        <v>52</v>
      </c>
    </row>
    <row r="219" spans="1:12" x14ac:dyDescent="0.2">
      <c r="A219" s="3"/>
      <c r="B219" s="20" t="s">
        <v>628</v>
      </c>
      <c r="C219" s="72">
        <v>29.13</v>
      </c>
      <c r="D219" s="72">
        <v>103</v>
      </c>
      <c r="E219" s="72">
        <v>63</v>
      </c>
      <c r="F219" s="72">
        <v>5</v>
      </c>
      <c r="G219" s="72">
        <v>1182</v>
      </c>
      <c r="H219" s="72">
        <v>883</v>
      </c>
      <c r="I219" s="72">
        <v>178</v>
      </c>
      <c r="J219" s="72">
        <v>273</v>
      </c>
      <c r="K219" s="83">
        <v>3.9999999999999996E-21</v>
      </c>
      <c r="L219" s="72">
        <v>31.2</v>
      </c>
    </row>
    <row r="220" spans="1:12" x14ac:dyDescent="0.2">
      <c r="A220" s="3"/>
      <c r="B220" s="20" t="s">
        <v>625</v>
      </c>
      <c r="C220" s="72">
        <v>50</v>
      </c>
      <c r="D220" s="72">
        <v>56</v>
      </c>
      <c r="E220" s="72">
        <v>28</v>
      </c>
      <c r="F220" s="72">
        <v>0</v>
      </c>
      <c r="G220" s="72">
        <v>889</v>
      </c>
      <c r="H220" s="72">
        <v>722</v>
      </c>
      <c r="I220" s="72">
        <v>119</v>
      </c>
      <c r="J220" s="72">
        <v>174</v>
      </c>
      <c r="K220" s="83">
        <v>3.9999999999999999E-16</v>
      </c>
      <c r="L220" s="72">
        <v>62.8</v>
      </c>
    </row>
    <row r="221" spans="1:12" x14ac:dyDescent="0.2">
      <c r="A221" s="3"/>
      <c r="B221" s="20" t="s">
        <v>625</v>
      </c>
      <c r="C221" s="72">
        <v>30</v>
      </c>
      <c r="D221" s="72">
        <v>90</v>
      </c>
      <c r="E221" s="72">
        <v>60</v>
      </c>
      <c r="F221" s="72">
        <v>3</v>
      </c>
      <c r="G221" s="72">
        <v>1146</v>
      </c>
      <c r="H221" s="72">
        <v>880</v>
      </c>
      <c r="I221" s="72">
        <v>34</v>
      </c>
      <c r="J221" s="72">
        <v>121</v>
      </c>
      <c r="K221" s="83">
        <v>3.9999999999999999E-16</v>
      </c>
      <c r="L221" s="72">
        <v>39.700000000000003</v>
      </c>
    </row>
    <row r="222" spans="1:12" x14ac:dyDescent="0.2">
      <c r="A222" s="3"/>
      <c r="B222" s="20" t="s">
        <v>625</v>
      </c>
      <c r="C222" s="72">
        <v>52.63</v>
      </c>
      <c r="D222" s="72">
        <v>19</v>
      </c>
      <c r="E222" s="72">
        <v>9</v>
      </c>
      <c r="F222" s="72">
        <v>0</v>
      </c>
      <c r="G222" s="72">
        <v>1238</v>
      </c>
      <c r="H222" s="72">
        <v>1182</v>
      </c>
      <c r="I222" s="72">
        <v>4</v>
      </c>
      <c r="J222" s="72">
        <v>22</v>
      </c>
      <c r="K222" s="83">
        <v>3.9999999999999999E-16</v>
      </c>
      <c r="L222" s="72">
        <v>26.6</v>
      </c>
    </row>
    <row r="223" spans="1:12" x14ac:dyDescent="0.2">
      <c r="A223" s="3"/>
      <c r="B223" s="20" t="s">
        <v>626</v>
      </c>
      <c r="C223" s="72">
        <v>65.52</v>
      </c>
      <c r="D223" s="72">
        <v>58</v>
      </c>
      <c r="E223" s="72">
        <v>20</v>
      </c>
      <c r="F223" s="72">
        <v>0</v>
      </c>
      <c r="G223" s="72">
        <v>889</v>
      </c>
      <c r="H223" s="72">
        <v>716</v>
      </c>
      <c r="I223" s="72">
        <v>146</v>
      </c>
      <c r="J223" s="72">
        <v>203</v>
      </c>
      <c r="K223" s="83">
        <v>9.9999999999999998E-13</v>
      </c>
      <c r="L223" s="72">
        <v>77.400000000000006</v>
      </c>
    </row>
    <row r="224" spans="1:12" x14ac:dyDescent="0.2">
      <c r="A224" s="3"/>
      <c r="B224" s="20" t="s">
        <v>627</v>
      </c>
      <c r="C224" s="72">
        <v>50.88</v>
      </c>
      <c r="D224" s="72">
        <v>57</v>
      </c>
      <c r="E224" s="72">
        <v>28</v>
      </c>
      <c r="F224" s="72">
        <v>0</v>
      </c>
      <c r="G224" s="72">
        <v>889</v>
      </c>
      <c r="H224" s="72">
        <v>719</v>
      </c>
      <c r="I224" s="72">
        <v>75</v>
      </c>
      <c r="J224" s="72">
        <v>131</v>
      </c>
      <c r="K224" s="83">
        <v>3.9999999999999999E-12</v>
      </c>
      <c r="L224" s="72">
        <v>62.4</v>
      </c>
    </row>
    <row r="225" spans="1:12" x14ac:dyDescent="0.2">
      <c r="A225"/>
      <c r="B225"/>
      <c r="C225"/>
      <c r="D225"/>
      <c r="E225"/>
      <c r="F225"/>
      <c r="G225"/>
      <c r="H225"/>
      <c r="I225"/>
      <c r="J225"/>
      <c r="K225"/>
      <c r="L225"/>
    </row>
    <row r="226" spans="1:12" x14ac:dyDescent="0.2">
      <c r="A226" s="3" t="s">
        <v>459</v>
      </c>
      <c r="B226" s="20" t="s">
        <v>630</v>
      </c>
      <c r="C226" s="72">
        <v>81.459999999999994</v>
      </c>
      <c r="D226" s="72">
        <v>356</v>
      </c>
      <c r="E226" s="72">
        <v>63</v>
      </c>
      <c r="F226" s="72">
        <v>2</v>
      </c>
      <c r="G226" s="72">
        <v>272</v>
      </c>
      <c r="H226" s="72">
        <v>1339</v>
      </c>
      <c r="I226" s="72">
        <v>1</v>
      </c>
      <c r="J226" s="72">
        <v>353</v>
      </c>
      <c r="K226" s="83">
        <v>6.9999999999999999E-171</v>
      </c>
      <c r="L226" s="72">
        <v>604</v>
      </c>
    </row>
    <row r="227" spans="1:12" x14ac:dyDescent="0.2">
      <c r="A227" s="3"/>
      <c r="B227" s="20" t="s">
        <v>631</v>
      </c>
      <c r="C227" s="72">
        <v>78.959999999999994</v>
      </c>
      <c r="D227" s="72">
        <v>347</v>
      </c>
      <c r="E227" s="72">
        <v>71</v>
      </c>
      <c r="F227" s="72">
        <v>1</v>
      </c>
      <c r="G227" s="72">
        <v>305</v>
      </c>
      <c r="H227" s="72">
        <v>1339</v>
      </c>
      <c r="I227" s="72">
        <v>631</v>
      </c>
      <c r="J227" s="72">
        <v>977</v>
      </c>
      <c r="K227" s="83">
        <v>3E-160</v>
      </c>
      <c r="L227" s="72">
        <v>569</v>
      </c>
    </row>
    <row r="228" spans="1:12" x14ac:dyDescent="0.2">
      <c r="A228" s="3"/>
      <c r="B228" s="20" t="s">
        <v>632</v>
      </c>
      <c r="C228" s="72">
        <v>78.959999999999994</v>
      </c>
      <c r="D228" s="72">
        <v>347</v>
      </c>
      <c r="E228" s="72">
        <v>71</v>
      </c>
      <c r="F228" s="72">
        <v>1</v>
      </c>
      <c r="G228" s="72">
        <v>305</v>
      </c>
      <c r="H228" s="72">
        <v>1339</v>
      </c>
      <c r="I228" s="72">
        <v>12</v>
      </c>
      <c r="J228" s="72">
        <v>358</v>
      </c>
      <c r="K228" s="83">
        <v>3E-160</v>
      </c>
      <c r="L228" s="72">
        <v>569</v>
      </c>
    </row>
    <row r="229" spans="1:12" x14ac:dyDescent="0.2">
      <c r="A229" s="3"/>
      <c r="B229" s="20" t="s">
        <v>633</v>
      </c>
      <c r="C229" s="72">
        <v>78.959999999999994</v>
      </c>
      <c r="D229" s="72">
        <v>347</v>
      </c>
      <c r="E229" s="72">
        <v>71</v>
      </c>
      <c r="F229" s="72">
        <v>1</v>
      </c>
      <c r="G229" s="72">
        <v>305</v>
      </c>
      <c r="H229" s="72">
        <v>1339</v>
      </c>
      <c r="I229" s="72">
        <v>70</v>
      </c>
      <c r="J229" s="72">
        <v>416</v>
      </c>
      <c r="K229" s="83">
        <v>3E-160</v>
      </c>
      <c r="L229" s="72">
        <v>569</v>
      </c>
    </row>
    <row r="230" spans="1:12" x14ac:dyDescent="0.2">
      <c r="A230" s="3"/>
      <c r="B230" s="20" t="s">
        <v>634</v>
      </c>
      <c r="C230" s="72">
        <v>78.959999999999994</v>
      </c>
      <c r="D230" s="72">
        <v>347</v>
      </c>
      <c r="E230" s="72">
        <v>71</v>
      </c>
      <c r="F230" s="72">
        <v>1</v>
      </c>
      <c r="G230" s="72">
        <v>305</v>
      </c>
      <c r="H230" s="72">
        <v>1339</v>
      </c>
      <c r="I230" s="72">
        <v>73</v>
      </c>
      <c r="J230" s="72">
        <v>419</v>
      </c>
      <c r="K230" s="83">
        <v>3E-160</v>
      </c>
      <c r="L230" s="72">
        <v>569</v>
      </c>
    </row>
    <row r="231" spans="1:12" x14ac:dyDescent="0.2">
      <c r="A231"/>
      <c r="B231"/>
      <c r="C231"/>
      <c r="D231"/>
      <c r="E231"/>
      <c r="F231"/>
      <c r="G231"/>
      <c r="H231"/>
      <c r="I231"/>
      <c r="J231"/>
      <c r="K231"/>
      <c r="L231"/>
    </row>
    <row r="232" spans="1:12" x14ac:dyDescent="0.2">
      <c r="A232" s="3" t="s">
        <v>461</v>
      </c>
      <c r="B232" s="20" t="s">
        <v>630</v>
      </c>
      <c r="C232" s="72">
        <v>81.459999999999994</v>
      </c>
      <c r="D232" s="72">
        <v>356</v>
      </c>
      <c r="E232" s="72">
        <v>63</v>
      </c>
      <c r="F232" s="72">
        <v>2</v>
      </c>
      <c r="G232" s="72">
        <v>272</v>
      </c>
      <c r="H232" s="72">
        <v>1339</v>
      </c>
      <c r="I232" s="72">
        <v>1</v>
      </c>
      <c r="J232" s="72">
        <v>353</v>
      </c>
      <c r="K232" s="83">
        <v>6.9999999999999999E-171</v>
      </c>
      <c r="L232" s="72">
        <v>604</v>
      </c>
    </row>
    <row r="233" spans="1:12" x14ac:dyDescent="0.2">
      <c r="A233" s="3"/>
      <c r="B233" s="20" t="s">
        <v>631</v>
      </c>
      <c r="C233" s="72">
        <v>78.959999999999994</v>
      </c>
      <c r="D233" s="72">
        <v>347</v>
      </c>
      <c r="E233" s="72">
        <v>71</v>
      </c>
      <c r="F233" s="72">
        <v>1</v>
      </c>
      <c r="G233" s="72">
        <v>305</v>
      </c>
      <c r="H233" s="72">
        <v>1339</v>
      </c>
      <c r="I233" s="72">
        <v>631</v>
      </c>
      <c r="J233" s="72">
        <v>977</v>
      </c>
      <c r="K233" s="83">
        <v>3E-160</v>
      </c>
      <c r="L233" s="72">
        <v>569</v>
      </c>
    </row>
    <row r="234" spans="1:12" x14ac:dyDescent="0.2">
      <c r="A234" s="3"/>
      <c r="B234" s="20" t="s">
        <v>632</v>
      </c>
      <c r="C234" s="72">
        <v>78.959999999999994</v>
      </c>
      <c r="D234" s="72">
        <v>347</v>
      </c>
      <c r="E234" s="72">
        <v>71</v>
      </c>
      <c r="F234" s="72">
        <v>1</v>
      </c>
      <c r="G234" s="72">
        <v>305</v>
      </c>
      <c r="H234" s="72">
        <v>1339</v>
      </c>
      <c r="I234" s="72">
        <v>12</v>
      </c>
      <c r="J234" s="72">
        <v>358</v>
      </c>
      <c r="K234" s="83">
        <v>3E-160</v>
      </c>
      <c r="L234" s="72">
        <v>569</v>
      </c>
    </row>
    <row r="235" spans="1:12" x14ac:dyDescent="0.2">
      <c r="A235" s="3"/>
      <c r="B235" s="20" t="s">
        <v>633</v>
      </c>
      <c r="C235" s="72">
        <v>78.959999999999994</v>
      </c>
      <c r="D235" s="72">
        <v>347</v>
      </c>
      <c r="E235" s="72">
        <v>71</v>
      </c>
      <c r="F235" s="72">
        <v>1</v>
      </c>
      <c r="G235" s="72">
        <v>305</v>
      </c>
      <c r="H235" s="72">
        <v>1339</v>
      </c>
      <c r="I235" s="72">
        <v>70</v>
      </c>
      <c r="J235" s="72">
        <v>416</v>
      </c>
      <c r="K235" s="83">
        <v>3E-160</v>
      </c>
      <c r="L235" s="72">
        <v>569</v>
      </c>
    </row>
    <row r="236" spans="1:12" x14ac:dyDescent="0.2">
      <c r="A236" s="3"/>
      <c r="B236" s="20" t="s">
        <v>634</v>
      </c>
      <c r="C236" s="72">
        <v>78.959999999999994</v>
      </c>
      <c r="D236" s="72">
        <v>347</v>
      </c>
      <c r="E236" s="72">
        <v>71</v>
      </c>
      <c r="F236" s="72">
        <v>1</v>
      </c>
      <c r="G236" s="72">
        <v>305</v>
      </c>
      <c r="H236" s="72">
        <v>1339</v>
      </c>
      <c r="I236" s="72">
        <v>73</v>
      </c>
      <c r="J236" s="72">
        <v>419</v>
      </c>
      <c r="K236" s="83">
        <v>3E-160</v>
      </c>
      <c r="L236" s="72">
        <v>569</v>
      </c>
    </row>
    <row r="237" spans="1:12" x14ac:dyDescent="0.2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x14ac:dyDescent="0.2">
      <c r="A238" s="3" t="s">
        <v>635</v>
      </c>
      <c r="B238" s="20" t="s">
        <v>636</v>
      </c>
      <c r="C238" s="72">
        <v>36.32</v>
      </c>
      <c r="D238" s="72">
        <v>402</v>
      </c>
      <c r="E238" s="72">
        <v>243</v>
      </c>
      <c r="F238" s="72">
        <v>8</v>
      </c>
      <c r="G238" s="72">
        <v>1235</v>
      </c>
      <c r="H238" s="72">
        <v>51</v>
      </c>
      <c r="I238" s="72">
        <v>472</v>
      </c>
      <c r="J238" s="72">
        <v>867</v>
      </c>
      <c r="K238" s="83">
        <v>1.9999999999999999E-76</v>
      </c>
      <c r="L238" s="72">
        <v>251</v>
      </c>
    </row>
    <row r="239" spans="1:12" x14ac:dyDescent="0.2">
      <c r="A239" s="3"/>
      <c r="B239" s="20" t="s">
        <v>636</v>
      </c>
      <c r="C239" s="72">
        <v>26.51</v>
      </c>
      <c r="D239" s="72">
        <v>166</v>
      </c>
      <c r="E239" s="72">
        <v>112</v>
      </c>
      <c r="F239" s="72">
        <v>3</v>
      </c>
      <c r="G239" s="72">
        <v>1800</v>
      </c>
      <c r="H239" s="72">
        <v>1318</v>
      </c>
      <c r="I239" s="72">
        <v>293</v>
      </c>
      <c r="J239" s="72">
        <v>453</v>
      </c>
      <c r="K239" s="83">
        <v>1.9999999999999999E-76</v>
      </c>
      <c r="L239" s="72">
        <v>60.5</v>
      </c>
    </row>
    <row r="240" spans="1:12" x14ac:dyDescent="0.2">
      <c r="A240" s="3"/>
      <c r="B240" s="20" t="s">
        <v>637</v>
      </c>
      <c r="C240" s="72">
        <v>36.950000000000003</v>
      </c>
      <c r="D240" s="72">
        <v>406</v>
      </c>
      <c r="E240" s="72">
        <v>221</v>
      </c>
      <c r="F240" s="72">
        <v>5</v>
      </c>
      <c r="G240" s="72">
        <v>1250</v>
      </c>
      <c r="H240" s="72">
        <v>39</v>
      </c>
      <c r="I240" s="72">
        <v>1</v>
      </c>
      <c r="J240" s="72">
        <v>373</v>
      </c>
      <c r="K240" s="83">
        <v>6.9999999999999997E-75</v>
      </c>
      <c r="L240" s="72">
        <v>284</v>
      </c>
    </row>
    <row r="241" spans="1:12" x14ac:dyDescent="0.2">
      <c r="A241" s="3"/>
      <c r="B241" s="20" t="s">
        <v>638</v>
      </c>
      <c r="C241" s="72">
        <v>39.08</v>
      </c>
      <c r="D241" s="72">
        <v>412</v>
      </c>
      <c r="E241" s="72">
        <v>239</v>
      </c>
      <c r="F241" s="72">
        <v>7</v>
      </c>
      <c r="G241" s="72">
        <v>1247</v>
      </c>
      <c r="H241" s="72">
        <v>27</v>
      </c>
      <c r="I241" s="72">
        <v>11</v>
      </c>
      <c r="J241" s="72">
        <v>415</v>
      </c>
      <c r="K241" s="83">
        <v>1.9999999999999998E-71</v>
      </c>
      <c r="L241" s="72">
        <v>273</v>
      </c>
    </row>
    <row r="242" spans="1:12" x14ac:dyDescent="0.2">
      <c r="A242" s="3"/>
      <c r="B242" s="20" t="s">
        <v>639</v>
      </c>
      <c r="C242" s="72">
        <v>38.21</v>
      </c>
      <c r="D242" s="72">
        <v>424</v>
      </c>
      <c r="E242" s="72">
        <v>249</v>
      </c>
      <c r="F242" s="72">
        <v>7</v>
      </c>
      <c r="G242" s="72">
        <v>1247</v>
      </c>
      <c r="H242" s="72">
        <v>6</v>
      </c>
      <c r="I242" s="72">
        <v>6</v>
      </c>
      <c r="J242" s="72">
        <v>426</v>
      </c>
      <c r="K242" s="83">
        <v>4E-70</v>
      </c>
      <c r="L242" s="72">
        <v>268</v>
      </c>
    </row>
    <row r="243" spans="1:12" x14ac:dyDescent="0.2">
      <c r="A243" s="3"/>
      <c r="B243" s="20" t="s">
        <v>640</v>
      </c>
      <c r="C243" s="72">
        <v>35.06</v>
      </c>
      <c r="D243" s="72">
        <v>405</v>
      </c>
      <c r="E243" s="72">
        <v>250</v>
      </c>
      <c r="F243" s="72">
        <v>6</v>
      </c>
      <c r="G243" s="72">
        <v>1232</v>
      </c>
      <c r="H243" s="72">
        <v>51</v>
      </c>
      <c r="I243" s="72">
        <v>124</v>
      </c>
      <c r="J243" s="72">
        <v>526</v>
      </c>
      <c r="K243" s="83">
        <v>2.9999999999999999E-69</v>
      </c>
      <c r="L243" s="72">
        <v>258</v>
      </c>
    </row>
    <row r="244" spans="1:12" x14ac:dyDescent="0.2">
      <c r="A244"/>
      <c r="B244"/>
      <c r="C244"/>
      <c r="D244"/>
      <c r="E244"/>
      <c r="F244"/>
      <c r="G244"/>
      <c r="H244"/>
      <c r="I244"/>
      <c r="J244"/>
      <c r="K244"/>
      <c r="L244"/>
    </row>
    <row r="245" spans="1:12" x14ac:dyDescent="0.2">
      <c r="A245" s="3" t="s">
        <v>641</v>
      </c>
      <c r="B245" s="20" t="s">
        <v>642</v>
      </c>
      <c r="C245" s="72">
        <v>31.82</v>
      </c>
      <c r="D245" s="72">
        <v>418</v>
      </c>
      <c r="E245" s="72">
        <v>252</v>
      </c>
      <c r="F245" s="72">
        <v>13</v>
      </c>
      <c r="G245" s="72">
        <v>142</v>
      </c>
      <c r="H245" s="72">
        <v>1341</v>
      </c>
      <c r="I245" s="72">
        <v>31</v>
      </c>
      <c r="J245" s="72">
        <v>433</v>
      </c>
      <c r="K245" s="83">
        <v>3E-52</v>
      </c>
      <c r="L245" s="72">
        <v>209</v>
      </c>
    </row>
    <row r="246" spans="1:12" x14ac:dyDescent="0.2">
      <c r="A246" s="3"/>
      <c r="B246" s="20" t="s">
        <v>642</v>
      </c>
      <c r="C246" s="72">
        <v>25.41</v>
      </c>
      <c r="D246" s="72">
        <v>307</v>
      </c>
      <c r="E246" s="72">
        <v>208</v>
      </c>
      <c r="F246" s="72">
        <v>8</v>
      </c>
      <c r="G246" s="72">
        <v>118</v>
      </c>
      <c r="H246" s="72">
        <v>993</v>
      </c>
      <c r="I246" s="72">
        <v>234</v>
      </c>
      <c r="J246" s="72">
        <v>534</v>
      </c>
      <c r="K246" s="83">
        <v>2E-16</v>
      </c>
      <c r="L246" s="72">
        <v>90.1</v>
      </c>
    </row>
    <row r="247" spans="1:12" x14ac:dyDescent="0.2">
      <c r="A247" s="3"/>
      <c r="B247" s="20" t="s">
        <v>642</v>
      </c>
      <c r="C247" s="72">
        <v>26.85</v>
      </c>
      <c r="D247" s="72">
        <v>216</v>
      </c>
      <c r="E247" s="72">
        <v>146</v>
      </c>
      <c r="F247" s="72">
        <v>7</v>
      </c>
      <c r="G247" s="72">
        <v>748</v>
      </c>
      <c r="H247" s="72">
        <v>1368</v>
      </c>
      <c r="I247" s="72">
        <v>27</v>
      </c>
      <c r="J247" s="72">
        <v>239</v>
      </c>
      <c r="K247" s="83">
        <v>4.0000000000000003E-15</v>
      </c>
      <c r="L247" s="72">
        <v>85.9</v>
      </c>
    </row>
    <row r="248" spans="1:12" x14ac:dyDescent="0.2">
      <c r="A248" s="3"/>
      <c r="B248" s="20" t="s">
        <v>643</v>
      </c>
      <c r="C248" s="72">
        <v>28.37</v>
      </c>
      <c r="D248" s="72">
        <v>416</v>
      </c>
      <c r="E248" s="72">
        <v>266</v>
      </c>
      <c r="F248" s="72">
        <v>14</v>
      </c>
      <c r="G248" s="72">
        <v>142</v>
      </c>
      <c r="H248" s="72">
        <v>1344</v>
      </c>
      <c r="I248" s="72">
        <v>131</v>
      </c>
      <c r="J248" s="72">
        <v>529</v>
      </c>
      <c r="K248" s="83">
        <v>3.9999999999999997E-39</v>
      </c>
      <c r="L248" s="72">
        <v>165</v>
      </c>
    </row>
    <row r="249" spans="1:12" x14ac:dyDescent="0.2">
      <c r="A249" s="3"/>
      <c r="B249" s="20" t="s">
        <v>643</v>
      </c>
      <c r="C249" s="72">
        <v>27.23</v>
      </c>
      <c r="D249" s="72">
        <v>415</v>
      </c>
      <c r="E249" s="72">
        <v>274</v>
      </c>
      <c r="F249" s="72">
        <v>13</v>
      </c>
      <c r="G249" s="72">
        <v>124</v>
      </c>
      <c r="H249" s="72">
        <v>1335</v>
      </c>
      <c r="I249" s="72">
        <v>227</v>
      </c>
      <c r="J249" s="72">
        <v>624</v>
      </c>
      <c r="K249" s="83">
        <v>4E-35</v>
      </c>
      <c r="L249" s="72">
        <v>152</v>
      </c>
    </row>
    <row r="250" spans="1:12" x14ac:dyDescent="0.2">
      <c r="A250" s="3"/>
      <c r="B250" s="20" t="s">
        <v>643</v>
      </c>
      <c r="C250" s="72">
        <v>24.11</v>
      </c>
      <c r="D250" s="72">
        <v>448</v>
      </c>
      <c r="E250" s="72">
        <v>302</v>
      </c>
      <c r="F250" s="72">
        <v>15</v>
      </c>
      <c r="G250" s="72">
        <v>73</v>
      </c>
      <c r="H250" s="72">
        <v>1359</v>
      </c>
      <c r="I250" s="72">
        <v>2</v>
      </c>
      <c r="J250" s="72">
        <v>430</v>
      </c>
      <c r="K250" s="83">
        <v>3.0000000000000003E-29</v>
      </c>
      <c r="L250" s="72">
        <v>132</v>
      </c>
    </row>
    <row r="251" spans="1:12" x14ac:dyDescent="0.2">
      <c r="A251" s="3"/>
      <c r="B251" s="20" t="s">
        <v>643</v>
      </c>
      <c r="C251" s="72">
        <v>26.89</v>
      </c>
      <c r="D251" s="72">
        <v>357</v>
      </c>
      <c r="E251" s="72">
        <v>221</v>
      </c>
      <c r="F251" s="72">
        <v>14</v>
      </c>
      <c r="G251" s="72">
        <v>406</v>
      </c>
      <c r="H251" s="72">
        <v>1407</v>
      </c>
      <c r="I251" s="72">
        <v>8</v>
      </c>
      <c r="J251" s="72">
        <v>347</v>
      </c>
      <c r="K251" s="83">
        <v>6.0000000000000001E-23</v>
      </c>
      <c r="L251" s="72">
        <v>112</v>
      </c>
    </row>
    <row r="252" spans="1:12" x14ac:dyDescent="0.2">
      <c r="A252" s="3"/>
      <c r="B252" s="20" t="s">
        <v>643</v>
      </c>
      <c r="C252" s="72">
        <v>27.05</v>
      </c>
      <c r="D252" s="72">
        <v>207</v>
      </c>
      <c r="E252" s="72">
        <v>141</v>
      </c>
      <c r="F252" s="72">
        <v>6</v>
      </c>
      <c r="G252" s="72">
        <v>124</v>
      </c>
      <c r="H252" s="72">
        <v>732</v>
      </c>
      <c r="I252" s="72">
        <v>431</v>
      </c>
      <c r="J252" s="72">
        <v>631</v>
      </c>
      <c r="K252" s="83">
        <v>1E-10</v>
      </c>
      <c r="L252" s="72">
        <v>71.2</v>
      </c>
    </row>
    <row r="253" spans="1:12" x14ac:dyDescent="0.2">
      <c r="A253" s="3"/>
      <c r="B253" s="20" t="s">
        <v>644</v>
      </c>
      <c r="C253" s="72">
        <v>30.15</v>
      </c>
      <c r="D253" s="72">
        <v>325</v>
      </c>
      <c r="E253" s="72">
        <v>205</v>
      </c>
      <c r="F253" s="72">
        <v>11</v>
      </c>
      <c r="G253" s="72">
        <v>424</v>
      </c>
      <c r="H253" s="72">
        <v>1374</v>
      </c>
      <c r="I253" s="72">
        <v>18</v>
      </c>
      <c r="J253" s="72">
        <v>328</v>
      </c>
      <c r="K253" s="83">
        <v>3E-37</v>
      </c>
      <c r="L253" s="72">
        <v>159</v>
      </c>
    </row>
    <row r="254" spans="1:12" x14ac:dyDescent="0.2">
      <c r="A254" s="3"/>
      <c r="B254" s="20" t="s">
        <v>644</v>
      </c>
      <c r="C254" s="72">
        <v>28.53</v>
      </c>
      <c r="D254" s="72">
        <v>333</v>
      </c>
      <c r="E254" s="72">
        <v>219</v>
      </c>
      <c r="F254" s="72">
        <v>10</v>
      </c>
      <c r="G254" s="72">
        <v>73</v>
      </c>
      <c r="H254" s="72">
        <v>1047</v>
      </c>
      <c r="I254" s="72">
        <v>5</v>
      </c>
      <c r="J254" s="72">
        <v>326</v>
      </c>
      <c r="K254" s="83">
        <v>8.0000000000000003E-25</v>
      </c>
      <c r="L254" s="72">
        <v>118</v>
      </c>
    </row>
    <row r="255" spans="1:12" x14ac:dyDescent="0.2">
      <c r="A255" s="3"/>
      <c r="B255" s="20" t="s">
        <v>645</v>
      </c>
      <c r="C255" s="72">
        <v>27.9</v>
      </c>
      <c r="D255" s="72">
        <v>448</v>
      </c>
      <c r="E255" s="72">
        <v>283</v>
      </c>
      <c r="F255" s="72">
        <v>17</v>
      </c>
      <c r="G255" s="72">
        <v>70</v>
      </c>
      <c r="H255" s="72">
        <v>1344</v>
      </c>
      <c r="I255" s="72">
        <v>4</v>
      </c>
      <c r="J255" s="72">
        <v>434</v>
      </c>
      <c r="K255" s="83">
        <v>7.0000000000000003E-37</v>
      </c>
      <c r="L255" s="72">
        <v>158</v>
      </c>
    </row>
    <row r="256" spans="1:12" x14ac:dyDescent="0.2">
      <c r="A256" s="3"/>
      <c r="B256" s="20" t="s">
        <v>645</v>
      </c>
      <c r="C256" s="72">
        <v>26.29</v>
      </c>
      <c r="D256" s="72">
        <v>407</v>
      </c>
      <c r="E256" s="72">
        <v>279</v>
      </c>
      <c r="F256" s="72">
        <v>11</v>
      </c>
      <c r="G256" s="72">
        <v>142</v>
      </c>
      <c r="H256" s="72">
        <v>1335</v>
      </c>
      <c r="I256" s="72">
        <v>135</v>
      </c>
      <c r="J256" s="72">
        <v>529</v>
      </c>
      <c r="K256" s="83">
        <v>9.9999999999999993E-35</v>
      </c>
      <c r="L256" s="72">
        <v>150</v>
      </c>
    </row>
    <row r="257" spans="1:12" x14ac:dyDescent="0.2">
      <c r="A257" s="3"/>
      <c r="B257" s="20" t="s">
        <v>645</v>
      </c>
      <c r="C257" s="72">
        <v>26.81</v>
      </c>
      <c r="D257" s="72">
        <v>317</v>
      </c>
      <c r="E257" s="72">
        <v>209</v>
      </c>
      <c r="F257" s="72">
        <v>11</v>
      </c>
      <c r="G257" s="72">
        <v>145</v>
      </c>
      <c r="H257" s="72">
        <v>1062</v>
      </c>
      <c r="I257" s="72">
        <v>241</v>
      </c>
      <c r="J257" s="72">
        <v>545</v>
      </c>
      <c r="K257" s="83">
        <v>8.0000000000000004E-22</v>
      </c>
      <c r="L257" s="72">
        <v>108</v>
      </c>
    </row>
    <row r="258" spans="1:12" x14ac:dyDescent="0.2">
      <c r="A258" s="3"/>
      <c r="B258" s="20" t="s">
        <v>645</v>
      </c>
      <c r="C258" s="72">
        <v>27.52</v>
      </c>
      <c r="D258" s="72">
        <v>258</v>
      </c>
      <c r="E258" s="72">
        <v>169</v>
      </c>
      <c r="F258" s="72">
        <v>6</v>
      </c>
      <c r="G258" s="72">
        <v>694</v>
      </c>
      <c r="H258" s="72">
        <v>1434</v>
      </c>
      <c r="I258" s="72">
        <v>11</v>
      </c>
      <c r="J258" s="72">
        <v>261</v>
      </c>
      <c r="K258" s="83">
        <v>5.9999999999999999E-19</v>
      </c>
      <c r="L258" s="72">
        <v>98.6</v>
      </c>
    </row>
    <row r="259" spans="1:12" x14ac:dyDescent="0.2">
      <c r="A259" s="3"/>
      <c r="B259" s="20" t="s">
        <v>646</v>
      </c>
      <c r="C259" s="72">
        <v>28.71</v>
      </c>
      <c r="D259" s="72">
        <v>303</v>
      </c>
      <c r="E259" s="72">
        <v>203</v>
      </c>
      <c r="F259" s="72">
        <v>8</v>
      </c>
      <c r="G259" s="72">
        <v>448</v>
      </c>
      <c r="H259" s="72">
        <v>1338</v>
      </c>
      <c r="I259" s="72">
        <v>19</v>
      </c>
      <c r="J259" s="72">
        <v>314</v>
      </c>
      <c r="K259" s="83">
        <v>4.0000000000000002E-32</v>
      </c>
      <c r="L259" s="72">
        <v>142</v>
      </c>
    </row>
    <row r="260" spans="1:12" x14ac:dyDescent="0.2">
      <c r="A260"/>
      <c r="B260"/>
      <c r="C260"/>
      <c r="D260"/>
      <c r="E260"/>
      <c r="F260"/>
      <c r="G260"/>
      <c r="H260"/>
      <c r="I260"/>
      <c r="J260"/>
      <c r="K260"/>
      <c r="L260"/>
    </row>
    <row r="261" spans="1:12" x14ac:dyDescent="0.2">
      <c r="A261" s="3" t="s">
        <v>647</v>
      </c>
      <c r="B261" s="20" t="s">
        <v>648</v>
      </c>
      <c r="C261" s="72">
        <v>36.67</v>
      </c>
      <c r="D261" s="72">
        <v>180</v>
      </c>
      <c r="E261" s="72">
        <v>98</v>
      </c>
      <c r="F261" s="72">
        <v>5</v>
      </c>
      <c r="G261" s="72">
        <v>524</v>
      </c>
      <c r="H261" s="72">
        <v>3</v>
      </c>
      <c r="I261" s="72">
        <v>72</v>
      </c>
      <c r="J261" s="72">
        <v>241</v>
      </c>
      <c r="K261" s="83">
        <v>7.0000000000000007E-21</v>
      </c>
      <c r="L261" s="72">
        <v>103</v>
      </c>
    </row>
    <row r="262" spans="1:12" x14ac:dyDescent="0.2">
      <c r="A262" s="3"/>
      <c r="B262" s="20" t="s">
        <v>649</v>
      </c>
      <c r="C262" s="72">
        <v>36.67</v>
      </c>
      <c r="D262" s="72">
        <v>180</v>
      </c>
      <c r="E262" s="72">
        <v>98</v>
      </c>
      <c r="F262" s="72">
        <v>5</v>
      </c>
      <c r="G262" s="72">
        <v>524</v>
      </c>
      <c r="H262" s="72">
        <v>3</v>
      </c>
      <c r="I262" s="72">
        <v>44</v>
      </c>
      <c r="J262" s="72">
        <v>213</v>
      </c>
      <c r="K262" s="83">
        <v>7.0000000000000007E-21</v>
      </c>
      <c r="L262" s="72">
        <v>103</v>
      </c>
    </row>
    <row r="263" spans="1:12" x14ac:dyDescent="0.2">
      <c r="A263" s="3"/>
      <c r="B263" s="20" t="s">
        <v>650</v>
      </c>
      <c r="C263" s="72">
        <v>36.81</v>
      </c>
      <c r="D263" s="72">
        <v>163</v>
      </c>
      <c r="E263" s="72">
        <v>93</v>
      </c>
      <c r="F263" s="72">
        <v>3</v>
      </c>
      <c r="G263" s="72">
        <v>503</v>
      </c>
      <c r="H263" s="72">
        <v>45</v>
      </c>
      <c r="I263" s="72">
        <v>24</v>
      </c>
      <c r="J263" s="72">
        <v>186</v>
      </c>
      <c r="K263" s="83">
        <v>3.0000000000000003E-20</v>
      </c>
      <c r="L263" s="72">
        <v>101</v>
      </c>
    </row>
    <row r="264" spans="1:12" x14ac:dyDescent="0.2">
      <c r="A264" s="3"/>
      <c r="B264" s="20" t="s">
        <v>651</v>
      </c>
      <c r="C264" s="72">
        <v>38.24</v>
      </c>
      <c r="D264" s="72">
        <v>170</v>
      </c>
      <c r="E264" s="72">
        <v>85</v>
      </c>
      <c r="F264" s="72">
        <v>4</v>
      </c>
      <c r="G264" s="72">
        <v>512</v>
      </c>
      <c r="H264" s="72">
        <v>3</v>
      </c>
      <c r="I264" s="72">
        <v>69</v>
      </c>
      <c r="J264" s="72">
        <v>218</v>
      </c>
      <c r="K264" s="83">
        <v>9.9999999999999998E-20</v>
      </c>
      <c r="L264" s="72">
        <v>99.4</v>
      </c>
    </row>
    <row r="265" spans="1:12" x14ac:dyDescent="0.2">
      <c r="A265" s="3"/>
      <c r="B265" s="20" t="s">
        <v>652</v>
      </c>
      <c r="C265" s="72">
        <v>32.159999999999997</v>
      </c>
      <c r="D265" s="72">
        <v>199</v>
      </c>
      <c r="E265" s="72">
        <v>126</v>
      </c>
      <c r="F265" s="72">
        <v>4</v>
      </c>
      <c r="G265" s="72">
        <v>590</v>
      </c>
      <c r="H265" s="72">
        <v>3</v>
      </c>
      <c r="I265" s="72">
        <v>14</v>
      </c>
      <c r="J265" s="72">
        <v>206</v>
      </c>
      <c r="K265" s="83">
        <v>7.9999999999999998E-19</v>
      </c>
      <c r="L265" s="72">
        <v>96.7</v>
      </c>
    </row>
    <row r="266" spans="1:12" x14ac:dyDescent="0.2">
      <c r="A266"/>
      <c r="B266"/>
      <c r="C266"/>
      <c r="D266"/>
      <c r="E266"/>
      <c r="F266"/>
      <c r="G266"/>
      <c r="H266"/>
      <c r="I266"/>
      <c r="J266"/>
      <c r="K266"/>
      <c r="L266"/>
    </row>
    <row r="267" spans="1:12" x14ac:dyDescent="0.2">
      <c r="A267" s="3" t="s">
        <v>653</v>
      </c>
      <c r="B267" s="20" t="s">
        <v>654</v>
      </c>
      <c r="C267" s="72">
        <v>34.340000000000003</v>
      </c>
      <c r="D267" s="72">
        <v>99</v>
      </c>
      <c r="E267" s="72">
        <v>64</v>
      </c>
      <c r="F267" s="72">
        <v>1</v>
      </c>
      <c r="G267" s="72">
        <v>5</v>
      </c>
      <c r="H267" s="72">
        <v>298</v>
      </c>
      <c r="I267" s="72">
        <v>1533</v>
      </c>
      <c r="J267" s="72">
        <v>1631</v>
      </c>
      <c r="K267" s="83">
        <v>9.9999999999999995E-8</v>
      </c>
      <c r="L267" s="72">
        <v>57.4</v>
      </c>
    </row>
    <row r="268" spans="1:12" x14ac:dyDescent="0.2">
      <c r="A268" s="3"/>
      <c r="B268" s="20" t="s">
        <v>655</v>
      </c>
      <c r="C268" s="72">
        <v>33</v>
      </c>
      <c r="D268" s="72">
        <v>100</v>
      </c>
      <c r="E268" s="72">
        <v>67</v>
      </c>
      <c r="F268" s="72">
        <v>0</v>
      </c>
      <c r="G268" s="72">
        <v>5</v>
      </c>
      <c r="H268" s="72">
        <v>304</v>
      </c>
      <c r="I268" s="72">
        <v>25</v>
      </c>
      <c r="J268" s="72">
        <v>124</v>
      </c>
      <c r="K268" s="83">
        <v>8.9999999999999996E-7</v>
      </c>
      <c r="L268" s="72">
        <v>54.7</v>
      </c>
    </row>
    <row r="269" spans="1:12" x14ac:dyDescent="0.2">
      <c r="A269" s="3"/>
      <c r="B269" s="20" t="s">
        <v>656</v>
      </c>
      <c r="C269" s="72">
        <v>33.67</v>
      </c>
      <c r="D269" s="72">
        <v>98</v>
      </c>
      <c r="E269" s="72">
        <v>64</v>
      </c>
      <c r="F269" s="72">
        <v>1</v>
      </c>
      <c r="G269" s="72">
        <v>5</v>
      </c>
      <c r="H269" s="72">
        <v>298</v>
      </c>
      <c r="I269" s="72">
        <v>162</v>
      </c>
      <c r="J269" s="72">
        <v>258</v>
      </c>
      <c r="K269" s="83">
        <v>6.0000000000000002E-6</v>
      </c>
      <c r="L269" s="72">
        <v>52</v>
      </c>
    </row>
    <row r="270" spans="1:12" x14ac:dyDescent="0.2">
      <c r="A270" s="3"/>
      <c r="B270" s="20" t="s">
        <v>657</v>
      </c>
      <c r="C270" s="72">
        <v>33.67</v>
      </c>
      <c r="D270" s="72">
        <v>98</v>
      </c>
      <c r="E270" s="72">
        <v>64</v>
      </c>
      <c r="F270" s="72">
        <v>1</v>
      </c>
      <c r="G270" s="72">
        <v>5</v>
      </c>
      <c r="H270" s="72">
        <v>298</v>
      </c>
      <c r="I270" s="72">
        <v>162</v>
      </c>
      <c r="J270" s="72">
        <v>258</v>
      </c>
      <c r="K270" s="83">
        <v>6.0000000000000002E-6</v>
      </c>
      <c r="L270" s="72">
        <v>52</v>
      </c>
    </row>
    <row r="271" spans="1:12" x14ac:dyDescent="0.2">
      <c r="A271" s="3"/>
      <c r="B271" s="20" t="s">
        <v>658</v>
      </c>
      <c r="C271" s="72">
        <v>33.67</v>
      </c>
      <c r="D271" s="72">
        <v>98</v>
      </c>
      <c r="E271" s="72">
        <v>64</v>
      </c>
      <c r="F271" s="72">
        <v>1</v>
      </c>
      <c r="G271" s="72">
        <v>5</v>
      </c>
      <c r="H271" s="72">
        <v>298</v>
      </c>
      <c r="I271" s="72">
        <v>162</v>
      </c>
      <c r="J271" s="72">
        <v>258</v>
      </c>
      <c r="K271" s="83">
        <v>7.9999999999999996E-6</v>
      </c>
      <c r="L271" s="72">
        <v>51.6</v>
      </c>
    </row>
    <row r="272" spans="1:12" x14ac:dyDescent="0.2">
      <c r="A272"/>
      <c r="B272"/>
      <c r="C272"/>
      <c r="D272"/>
      <c r="E272"/>
      <c r="F272"/>
      <c r="G272"/>
      <c r="H272"/>
      <c r="I272"/>
      <c r="J272"/>
      <c r="K272"/>
      <c r="L272"/>
    </row>
    <row r="273" spans="1:12" x14ac:dyDescent="0.2">
      <c r="A273" s="3" t="s">
        <v>659</v>
      </c>
      <c r="B273" s="20" t="s">
        <v>660</v>
      </c>
      <c r="C273" s="72">
        <v>44.76</v>
      </c>
      <c r="D273" s="72">
        <v>391</v>
      </c>
      <c r="E273" s="72">
        <v>213</v>
      </c>
      <c r="F273" s="72">
        <v>3</v>
      </c>
      <c r="G273" s="72">
        <v>8</v>
      </c>
      <c r="H273" s="72">
        <v>1177</v>
      </c>
      <c r="I273" s="72">
        <v>258</v>
      </c>
      <c r="J273" s="72">
        <v>646</v>
      </c>
      <c r="K273" s="83">
        <v>3.0000000000000001E-93</v>
      </c>
      <c r="L273" s="72">
        <v>345</v>
      </c>
    </row>
    <row r="274" spans="1:12" x14ac:dyDescent="0.2">
      <c r="A274" s="3"/>
      <c r="B274" s="20" t="s">
        <v>661</v>
      </c>
      <c r="C274" s="72">
        <v>45.11</v>
      </c>
      <c r="D274" s="72">
        <v>399</v>
      </c>
      <c r="E274" s="72">
        <v>213</v>
      </c>
      <c r="F274" s="72">
        <v>3</v>
      </c>
      <c r="G274" s="72">
        <v>8</v>
      </c>
      <c r="H274" s="72">
        <v>1186</v>
      </c>
      <c r="I274" s="72">
        <v>123</v>
      </c>
      <c r="J274" s="72">
        <v>521</v>
      </c>
      <c r="K274" s="83">
        <v>5.0000000000000001E-92</v>
      </c>
      <c r="L274" s="72">
        <v>340</v>
      </c>
    </row>
    <row r="275" spans="1:12" x14ac:dyDescent="0.2">
      <c r="A275" s="3"/>
      <c r="B275" s="20" t="s">
        <v>662</v>
      </c>
      <c r="C275" s="72">
        <v>44.99</v>
      </c>
      <c r="D275" s="72">
        <v>389</v>
      </c>
      <c r="E275" s="72">
        <v>209</v>
      </c>
      <c r="F275" s="72">
        <v>3</v>
      </c>
      <c r="G275" s="72">
        <v>8</v>
      </c>
      <c r="H275" s="72">
        <v>1171</v>
      </c>
      <c r="I275" s="72">
        <v>379</v>
      </c>
      <c r="J275" s="72">
        <v>763</v>
      </c>
      <c r="K275" s="83">
        <v>9.0000000000000001E-92</v>
      </c>
      <c r="L275" s="72">
        <v>340</v>
      </c>
    </row>
    <row r="276" spans="1:12" x14ac:dyDescent="0.2">
      <c r="A276" s="3"/>
      <c r="B276" s="20" t="s">
        <v>663</v>
      </c>
      <c r="C276" s="72">
        <v>35.700000000000003</v>
      </c>
      <c r="D276" s="72">
        <v>395</v>
      </c>
      <c r="E276" s="72">
        <v>225</v>
      </c>
      <c r="F276" s="72">
        <v>6</v>
      </c>
      <c r="G276" s="72">
        <v>8</v>
      </c>
      <c r="H276" s="72">
        <v>1180</v>
      </c>
      <c r="I276" s="72">
        <v>550</v>
      </c>
      <c r="J276" s="72">
        <v>919</v>
      </c>
      <c r="K276" s="83">
        <v>5.0000000000000003E-64</v>
      </c>
      <c r="L276" s="72">
        <v>248</v>
      </c>
    </row>
    <row r="277" spans="1:12" x14ac:dyDescent="0.2">
      <c r="A277" s="3"/>
      <c r="B277" s="20" t="s">
        <v>664</v>
      </c>
      <c r="C277" s="72">
        <v>35.82</v>
      </c>
      <c r="D277" s="72">
        <v>402</v>
      </c>
      <c r="E277" s="72">
        <v>240</v>
      </c>
      <c r="F277" s="72">
        <v>7</v>
      </c>
      <c r="G277" s="72">
        <v>47</v>
      </c>
      <c r="H277" s="72">
        <v>1240</v>
      </c>
      <c r="I277" s="72">
        <v>5</v>
      </c>
      <c r="J277" s="72">
        <v>392</v>
      </c>
      <c r="K277" s="83">
        <v>1.0000000000000001E-63</v>
      </c>
      <c r="L277" s="72">
        <v>246</v>
      </c>
    </row>
    <row r="278" spans="1:12" x14ac:dyDescent="0.2">
      <c r="A278"/>
      <c r="B278"/>
      <c r="C278"/>
      <c r="D278"/>
      <c r="E278"/>
      <c r="F278"/>
      <c r="G278"/>
      <c r="H278"/>
      <c r="I278"/>
      <c r="J278"/>
      <c r="K278"/>
      <c r="L278"/>
    </row>
    <row r="279" spans="1:12" x14ac:dyDescent="0.2">
      <c r="A279" s="3" t="s">
        <v>665</v>
      </c>
      <c r="B279" s="20" t="s">
        <v>666</v>
      </c>
      <c r="C279" s="72">
        <v>52.94</v>
      </c>
      <c r="D279" s="72">
        <v>102</v>
      </c>
      <c r="E279" s="72">
        <v>47</v>
      </c>
      <c r="F279" s="72">
        <v>1</v>
      </c>
      <c r="G279" s="72">
        <v>307</v>
      </c>
      <c r="H279" s="72">
        <v>2</v>
      </c>
      <c r="I279" s="72">
        <v>462</v>
      </c>
      <c r="J279" s="72">
        <v>562</v>
      </c>
      <c r="K279" s="83">
        <v>5.0000000000000002E-26</v>
      </c>
      <c r="L279" s="72">
        <v>118</v>
      </c>
    </row>
    <row r="280" spans="1:12" x14ac:dyDescent="0.2">
      <c r="A280" s="3"/>
      <c r="B280" s="20" t="s">
        <v>667</v>
      </c>
      <c r="C280" s="72">
        <v>56.38</v>
      </c>
      <c r="D280" s="72">
        <v>94</v>
      </c>
      <c r="E280" s="72">
        <v>41</v>
      </c>
      <c r="F280" s="72">
        <v>0</v>
      </c>
      <c r="G280" s="72">
        <v>283</v>
      </c>
      <c r="H280" s="72">
        <v>2</v>
      </c>
      <c r="I280" s="72">
        <v>318</v>
      </c>
      <c r="J280" s="72">
        <v>411</v>
      </c>
      <c r="K280" s="83">
        <v>8.9999999999999998E-26</v>
      </c>
      <c r="L280" s="72">
        <v>117</v>
      </c>
    </row>
    <row r="281" spans="1:12" x14ac:dyDescent="0.2">
      <c r="A281" s="3"/>
      <c r="B281" s="20" t="s">
        <v>337</v>
      </c>
      <c r="C281" s="72">
        <v>72.31</v>
      </c>
      <c r="D281" s="72">
        <v>65</v>
      </c>
      <c r="E281" s="72">
        <v>15</v>
      </c>
      <c r="F281" s="72">
        <v>1</v>
      </c>
      <c r="G281" s="72">
        <v>187</v>
      </c>
      <c r="H281" s="72">
        <v>2</v>
      </c>
      <c r="I281" s="72">
        <v>103</v>
      </c>
      <c r="J281" s="72">
        <v>167</v>
      </c>
      <c r="K281" s="83">
        <v>1.9999999999999998E-21</v>
      </c>
      <c r="L281" s="72">
        <v>103</v>
      </c>
    </row>
    <row r="282" spans="1:12" x14ac:dyDescent="0.2">
      <c r="A282" s="3"/>
      <c r="B282" s="20" t="s">
        <v>668</v>
      </c>
      <c r="C282" s="72">
        <v>50.55</v>
      </c>
      <c r="D282" s="72">
        <v>91</v>
      </c>
      <c r="E282" s="72">
        <v>44</v>
      </c>
      <c r="F282" s="72">
        <v>1</v>
      </c>
      <c r="G282" s="72">
        <v>310</v>
      </c>
      <c r="H282" s="72">
        <v>38</v>
      </c>
      <c r="I282" s="72">
        <v>368</v>
      </c>
      <c r="J282" s="72">
        <v>457</v>
      </c>
      <c r="K282" s="83">
        <v>3.0000000000000003E-20</v>
      </c>
      <c r="L282" s="72">
        <v>99.8</v>
      </c>
    </row>
    <row r="283" spans="1:12" x14ac:dyDescent="0.2">
      <c r="A283" s="3"/>
      <c r="B283" s="20" t="s">
        <v>669</v>
      </c>
      <c r="C283" s="72">
        <v>49.46</v>
      </c>
      <c r="D283" s="72">
        <v>93</v>
      </c>
      <c r="E283" s="72">
        <v>46</v>
      </c>
      <c r="F283" s="72">
        <v>1</v>
      </c>
      <c r="G283" s="72">
        <v>280</v>
      </c>
      <c r="H283" s="72">
        <v>5</v>
      </c>
      <c r="I283" s="72">
        <v>257</v>
      </c>
      <c r="J283" s="72">
        <v>349</v>
      </c>
      <c r="K283" s="83">
        <v>5.0000000000000004E-19</v>
      </c>
      <c r="L283" s="72">
        <v>95.5</v>
      </c>
    </row>
    <row r="284" spans="1:12" x14ac:dyDescent="0.2">
      <c r="A284"/>
      <c r="B284"/>
      <c r="C284"/>
      <c r="D284"/>
      <c r="E284"/>
      <c r="F284"/>
      <c r="G284"/>
      <c r="H284"/>
      <c r="I284"/>
      <c r="J284"/>
      <c r="K284"/>
      <c r="L284"/>
    </row>
    <row r="285" spans="1:12" x14ac:dyDescent="0.2">
      <c r="A285" s="3" t="s">
        <v>670</v>
      </c>
      <c r="B285" s="20" t="s">
        <v>671</v>
      </c>
      <c r="C285" s="72">
        <v>22.22</v>
      </c>
      <c r="D285" s="72">
        <v>774</v>
      </c>
      <c r="E285" s="72">
        <v>479</v>
      </c>
      <c r="F285" s="72">
        <v>30</v>
      </c>
      <c r="G285" s="72">
        <v>796</v>
      </c>
      <c r="H285" s="72">
        <v>2913</v>
      </c>
      <c r="I285" s="72">
        <v>1893</v>
      </c>
      <c r="J285" s="72">
        <v>2611</v>
      </c>
      <c r="K285" s="83">
        <v>8.9999999999999995E-15</v>
      </c>
      <c r="L285" s="72">
        <v>85.9</v>
      </c>
    </row>
    <row r="286" spans="1:12" x14ac:dyDescent="0.2">
      <c r="A286" s="3"/>
      <c r="B286" s="20" t="s">
        <v>671</v>
      </c>
      <c r="C286" s="72">
        <v>20.87</v>
      </c>
      <c r="D286" s="72">
        <v>666</v>
      </c>
      <c r="E286" s="72">
        <v>449</v>
      </c>
      <c r="F286" s="72">
        <v>15</v>
      </c>
      <c r="G286" s="72">
        <v>964</v>
      </c>
      <c r="H286" s="72">
        <v>2853</v>
      </c>
      <c r="I286" s="72">
        <v>1019</v>
      </c>
      <c r="J286" s="72">
        <v>1642</v>
      </c>
      <c r="K286" s="83">
        <v>1.9999999999999999E-7</v>
      </c>
      <c r="L286" s="72">
        <v>61.2</v>
      </c>
    </row>
    <row r="287" spans="1:12" x14ac:dyDescent="0.2">
      <c r="A287" s="3"/>
      <c r="B287" s="20" t="s">
        <v>672</v>
      </c>
      <c r="C287" s="72">
        <v>22.13</v>
      </c>
      <c r="D287" s="72">
        <v>741</v>
      </c>
      <c r="E287" s="72">
        <v>454</v>
      </c>
      <c r="F287" s="72">
        <v>29</v>
      </c>
      <c r="G287" s="72">
        <v>772</v>
      </c>
      <c r="H287" s="72">
        <v>2793</v>
      </c>
      <c r="I287" s="72">
        <v>1907</v>
      </c>
      <c r="J287" s="72">
        <v>2591</v>
      </c>
      <c r="K287" s="83">
        <v>2.0000000000000001E-13</v>
      </c>
      <c r="L287" s="72">
        <v>81.599999999999994</v>
      </c>
    </row>
    <row r="288" spans="1:12" x14ac:dyDescent="0.2">
      <c r="A288" s="3"/>
      <c r="B288" s="20" t="s">
        <v>672</v>
      </c>
      <c r="C288" s="72">
        <v>20.97</v>
      </c>
      <c r="D288" s="72">
        <v>720</v>
      </c>
      <c r="E288" s="72">
        <v>446</v>
      </c>
      <c r="F288" s="72">
        <v>28</v>
      </c>
      <c r="G288" s="72">
        <v>766</v>
      </c>
      <c r="H288" s="72">
        <v>2634</v>
      </c>
      <c r="I288" s="72">
        <v>804</v>
      </c>
      <c r="J288" s="72">
        <v>1497</v>
      </c>
      <c r="K288" s="83">
        <v>3.9999999999999998E-6</v>
      </c>
      <c r="L288" s="72">
        <v>57</v>
      </c>
    </row>
    <row r="289" spans="1:12" x14ac:dyDescent="0.2">
      <c r="A289" s="3"/>
      <c r="B289" s="20" t="s">
        <v>673</v>
      </c>
      <c r="C289" s="72">
        <v>23.73</v>
      </c>
      <c r="D289" s="72">
        <v>691</v>
      </c>
      <c r="E289" s="72">
        <v>432</v>
      </c>
      <c r="F289" s="72">
        <v>21</v>
      </c>
      <c r="G289" s="72">
        <v>700</v>
      </c>
      <c r="H289" s="72">
        <v>2661</v>
      </c>
      <c r="I289" s="72">
        <v>1813</v>
      </c>
      <c r="J289" s="72">
        <v>2445</v>
      </c>
      <c r="K289" s="83">
        <v>8.0000000000000002E-13</v>
      </c>
      <c r="L289" s="72">
        <v>79.3</v>
      </c>
    </row>
    <row r="290" spans="1:12" x14ac:dyDescent="0.2">
      <c r="A290" s="3"/>
      <c r="B290" s="20" t="s">
        <v>673</v>
      </c>
      <c r="C290" s="72">
        <v>20.260000000000002</v>
      </c>
      <c r="D290" s="72">
        <v>770</v>
      </c>
      <c r="E290" s="72">
        <v>503</v>
      </c>
      <c r="F290" s="72">
        <v>22</v>
      </c>
      <c r="G290" s="72">
        <v>778</v>
      </c>
      <c r="H290" s="72">
        <v>2883</v>
      </c>
      <c r="I290" s="72">
        <v>314</v>
      </c>
      <c r="J290" s="72">
        <v>1040</v>
      </c>
      <c r="K290" s="83">
        <v>3E-9</v>
      </c>
      <c r="L290" s="72">
        <v>67.400000000000006</v>
      </c>
    </row>
    <row r="291" spans="1:12" x14ac:dyDescent="0.2">
      <c r="A291" s="3"/>
      <c r="B291" s="20" t="s">
        <v>674</v>
      </c>
      <c r="C291" s="72">
        <v>22.55</v>
      </c>
      <c r="D291" s="72">
        <v>683</v>
      </c>
      <c r="E291" s="72">
        <v>436</v>
      </c>
      <c r="F291" s="72">
        <v>25</v>
      </c>
      <c r="G291" s="72">
        <v>784</v>
      </c>
      <c r="H291" s="72">
        <v>2742</v>
      </c>
      <c r="I291" s="72">
        <v>2137</v>
      </c>
      <c r="J291" s="72">
        <v>2756</v>
      </c>
      <c r="K291" s="83">
        <v>9.9999999999999998E-13</v>
      </c>
      <c r="L291" s="72">
        <v>79</v>
      </c>
    </row>
    <row r="292" spans="1:12" x14ac:dyDescent="0.2">
      <c r="A292" s="3"/>
      <c r="B292" s="20" t="s">
        <v>675</v>
      </c>
      <c r="C292" s="72">
        <v>23.69</v>
      </c>
      <c r="D292" s="72">
        <v>667</v>
      </c>
      <c r="E292" s="72">
        <v>410</v>
      </c>
      <c r="F292" s="72">
        <v>27</v>
      </c>
      <c r="G292" s="72">
        <v>784</v>
      </c>
      <c r="H292" s="72">
        <v>2550</v>
      </c>
      <c r="I292" s="72">
        <v>2054</v>
      </c>
      <c r="J292" s="72">
        <v>2699</v>
      </c>
      <c r="K292" s="83">
        <v>7.0000000000000001E-12</v>
      </c>
      <c r="L292" s="72">
        <v>76.3</v>
      </c>
    </row>
    <row r="293" spans="1:12" x14ac:dyDescent="0.2">
      <c r="A293"/>
      <c r="B293"/>
      <c r="C293"/>
      <c r="D293"/>
      <c r="E293"/>
      <c r="F293"/>
      <c r="G293"/>
      <c r="H293"/>
      <c r="I293"/>
      <c r="J293"/>
      <c r="K293"/>
      <c r="L293"/>
    </row>
    <row r="294" spans="1:12" x14ac:dyDescent="0.2">
      <c r="A294" s="3" t="s">
        <v>676</v>
      </c>
      <c r="B294" s="20" t="s">
        <v>677</v>
      </c>
      <c r="C294" s="72">
        <v>47.78</v>
      </c>
      <c r="D294" s="72">
        <v>90</v>
      </c>
      <c r="E294" s="72">
        <v>39</v>
      </c>
      <c r="F294" s="72">
        <v>2</v>
      </c>
      <c r="G294" s="72">
        <v>263</v>
      </c>
      <c r="H294" s="72">
        <v>9</v>
      </c>
      <c r="I294" s="72">
        <v>42</v>
      </c>
      <c r="J294" s="72">
        <v>128</v>
      </c>
      <c r="K294" s="83">
        <v>1E-13</v>
      </c>
      <c r="L294" s="72">
        <v>74.3</v>
      </c>
    </row>
    <row r="295" spans="1:12" x14ac:dyDescent="0.2">
      <c r="A295" s="3"/>
      <c r="B295" s="20" t="s">
        <v>677</v>
      </c>
      <c r="C295" s="72">
        <v>36.36</v>
      </c>
      <c r="D295" s="72">
        <v>22</v>
      </c>
      <c r="E295" s="72">
        <v>14</v>
      </c>
      <c r="F295" s="72">
        <v>0</v>
      </c>
      <c r="G295" s="72">
        <v>343</v>
      </c>
      <c r="H295" s="72">
        <v>278</v>
      </c>
      <c r="I295" s="72">
        <v>15</v>
      </c>
      <c r="J295" s="72">
        <v>36</v>
      </c>
      <c r="K295" s="83">
        <v>1E-13</v>
      </c>
      <c r="L295" s="72">
        <v>23.5</v>
      </c>
    </row>
    <row r="296" spans="1:12" x14ac:dyDescent="0.2">
      <c r="A296" s="3"/>
      <c r="B296" s="20" t="s">
        <v>678</v>
      </c>
      <c r="C296" s="72">
        <v>40.909999999999997</v>
      </c>
      <c r="D296" s="72">
        <v>88</v>
      </c>
      <c r="E296" s="72">
        <v>49</v>
      </c>
      <c r="F296" s="72">
        <v>1</v>
      </c>
      <c r="G296" s="72">
        <v>263</v>
      </c>
      <c r="H296" s="72">
        <v>9</v>
      </c>
      <c r="I296" s="72">
        <v>39</v>
      </c>
      <c r="J296" s="72">
        <v>126</v>
      </c>
      <c r="K296" s="83">
        <v>2.0000000000000001E-13</v>
      </c>
      <c r="L296" s="72">
        <v>70.5</v>
      </c>
    </row>
    <row r="297" spans="1:12" x14ac:dyDescent="0.2">
      <c r="A297" s="3"/>
      <c r="B297" s="20" t="s">
        <v>678</v>
      </c>
      <c r="C297" s="72">
        <v>46.43</v>
      </c>
      <c r="D297" s="72">
        <v>28</v>
      </c>
      <c r="E297" s="72">
        <v>14</v>
      </c>
      <c r="F297" s="72">
        <v>1</v>
      </c>
      <c r="G297" s="72">
        <v>337</v>
      </c>
      <c r="H297" s="72">
        <v>257</v>
      </c>
      <c r="I297" s="72">
        <v>14</v>
      </c>
      <c r="J297" s="72">
        <v>41</v>
      </c>
      <c r="K297" s="83">
        <v>2.0000000000000001E-13</v>
      </c>
      <c r="L297" s="72">
        <v>26.9</v>
      </c>
    </row>
    <row r="298" spans="1:12" x14ac:dyDescent="0.2">
      <c r="A298" s="3"/>
      <c r="B298" s="20" t="s">
        <v>679</v>
      </c>
      <c r="C298" s="72">
        <v>48.15</v>
      </c>
      <c r="D298" s="72">
        <v>81</v>
      </c>
      <c r="E298" s="72">
        <v>36</v>
      </c>
      <c r="F298" s="72">
        <v>3</v>
      </c>
      <c r="G298" s="72">
        <v>263</v>
      </c>
      <c r="H298" s="72">
        <v>33</v>
      </c>
      <c r="I298" s="72">
        <v>34</v>
      </c>
      <c r="J298" s="72">
        <v>112</v>
      </c>
      <c r="K298" s="83">
        <v>1E-10</v>
      </c>
      <c r="L298" s="72">
        <v>67.8</v>
      </c>
    </row>
    <row r="299" spans="1:12" x14ac:dyDescent="0.2">
      <c r="A299" s="3"/>
      <c r="B299" s="20" t="s">
        <v>680</v>
      </c>
      <c r="C299" s="72">
        <v>43.75</v>
      </c>
      <c r="D299" s="72">
        <v>80</v>
      </c>
      <c r="E299" s="72">
        <v>43</v>
      </c>
      <c r="F299" s="72">
        <v>1</v>
      </c>
      <c r="G299" s="72">
        <v>266</v>
      </c>
      <c r="H299" s="72">
        <v>33</v>
      </c>
      <c r="I299" s="72">
        <v>34</v>
      </c>
      <c r="J299" s="72">
        <v>113</v>
      </c>
      <c r="K299" s="83">
        <v>2.0000000000000001E-10</v>
      </c>
      <c r="L299" s="72">
        <v>67</v>
      </c>
    </row>
    <row r="300" spans="1:12" x14ac:dyDescent="0.2">
      <c r="A300" s="3"/>
      <c r="B300" s="20" t="s">
        <v>681</v>
      </c>
      <c r="C300" s="72">
        <v>42.11</v>
      </c>
      <c r="D300" s="72">
        <v>76</v>
      </c>
      <c r="E300" s="72">
        <v>42</v>
      </c>
      <c r="F300" s="72">
        <v>1</v>
      </c>
      <c r="G300" s="72">
        <v>263</v>
      </c>
      <c r="H300" s="72">
        <v>42</v>
      </c>
      <c r="I300" s="72">
        <v>45</v>
      </c>
      <c r="J300" s="72">
        <v>120</v>
      </c>
      <c r="K300" s="83">
        <v>4.0000000000000001E-10</v>
      </c>
      <c r="L300" s="72">
        <v>58.9</v>
      </c>
    </row>
    <row r="301" spans="1:12" x14ac:dyDescent="0.2">
      <c r="A301"/>
      <c r="B301"/>
      <c r="C301"/>
      <c r="D301"/>
      <c r="E301"/>
      <c r="F301"/>
      <c r="G301"/>
      <c r="H301"/>
      <c r="I301"/>
      <c r="J301"/>
      <c r="K301"/>
      <c r="L301"/>
    </row>
    <row r="302" spans="1:12" x14ac:dyDescent="0.2">
      <c r="A302" s="3" t="s">
        <v>682</v>
      </c>
      <c r="B302" s="20" t="s">
        <v>683</v>
      </c>
      <c r="C302" s="72">
        <v>24.73</v>
      </c>
      <c r="D302" s="72">
        <v>376</v>
      </c>
      <c r="E302" s="72">
        <v>248</v>
      </c>
      <c r="F302" s="72">
        <v>13</v>
      </c>
      <c r="G302" s="72">
        <v>2236</v>
      </c>
      <c r="H302" s="72">
        <v>1163</v>
      </c>
      <c r="I302" s="72">
        <v>3</v>
      </c>
      <c r="J302" s="72">
        <v>361</v>
      </c>
      <c r="K302" s="83">
        <v>3E-23</v>
      </c>
      <c r="L302" s="72">
        <v>113</v>
      </c>
    </row>
    <row r="303" spans="1:12" x14ac:dyDescent="0.2">
      <c r="A303" s="3"/>
      <c r="B303" s="20" t="s">
        <v>684</v>
      </c>
      <c r="C303" s="72">
        <v>27.35</v>
      </c>
      <c r="D303" s="72">
        <v>234</v>
      </c>
      <c r="E303" s="72">
        <v>143</v>
      </c>
      <c r="F303" s="72">
        <v>8</v>
      </c>
      <c r="G303" s="72">
        <v>2236</v>
      </c>
      <c r="H303" s="72">
        <v>1586</v>
      </c>
      <c r="I303" s="72">
        <v>3</v>
      </c>
      <c r="J303" s="72">
        <v>226</v>
      </c>
      <c r="K303" s="83">
        <v>2.9999999999999998E-18</v>
      </c>
      <c r="L303" s="72">
        <v>97.1</v>
      </c>
    </row>
    <row r="304" spans="1:12" x14ac:dyDescent="0.2">
      <c r="A304" s="3"/>
      <c r="B304" s="20" t="s">
        <v>685</v>
      </c>
      <c r="C304" s="72">
        <v>30.32</v>
      </c>
      <c r="D304" s="72">
        <v>188</v>
      </c>
      <c r="E304" s="72">
        <v>120</v>
      </c>
      <c r="F304" s="72">
        <v>5</v>
      </c>
      <c r="G304" s="72">
        <v>2242</v>
      </c>
      <c r="H304" s="72">
        <v>1694</v>
      </c>
      <c r="I304" s="72">
        <v>28</v>
      </c>
      <c r="J304" s="72">
        <v>209</v>
      </c>
      <c r="K304" s="83">
        <v>1E-13</v>
      </c>
      <c r="L304" s="72">
        <v>81.599999999999994</v>
      </c>
    </row>
    <row r="305" spans="1:12" x14ac:dyDescent="0.2">
      <c r="A305" s="3"/>
      <c r="B305" s="20" t="s">
        <v>686</v>
      </c>
      <c r="C305" s="72">
        <v>31.61</v>
      </c>
      <c r="D305" s="72">
        <v>193</v>
      </c>
      <c r="E305" s="72">
        <v>117</v>
      </c>
      <c r="F305" s="72">
        <v>8</v>
      </c>
      <c r="G305" s="72">
        <v>2245</v>
      </c>
      <c r="H305" s="72">
        <v>1688</v>
      </c>
      <c r="I305" s="72">
        <v>1</v>
      </c>
      <c r="J305" s="72">
        <v>185</v>
      </c>
      <c r="K305" s="83">
        <v>9.9999999999999998E-13</v>
      </c>
      <c r="L305" s="72">
        <v>78.599999999999994</v>
      </c>
    </row>
    <row r="306" spans="1:12" x14ac:dyDescent="0.2">
      <c r="A306" s="3"/>
      <c r="B306" s="20" t="s">
        <v>687</v>
      </c>
      <c r="C306" s="72">
        <v>23.94</v>
      </c>
      <c r="D306" s="72">
        <v>284</v>
      </c>
      <c r="E306" s="72">
        <v>195</v>
      </c>
      <c r="F306" s="72">
        <v>9</v>
      </c>
      <c r="G306" s="72">
        <v>2245</v>
      </c>
      <c r="H306" s="72">
        <v>1424</v>
      </c>
      <c r="I306" s="72">
        <v>1</v>
      </c>
      <c r="J306" s="72">
        <v>273</v>
      </c>
      <c r="K306" s="83">
        <v>5.0000000000000001E-9</v>
      </c>
      <c r="L306" s="72">
        <v>66.599999999999994</v>
      </c>
    </row>
    <row r="307" spans="1:12" x14ac:dyDescent="0.2">
      <c r="A307"/>
      <c r="B307"/>
      <c r="C307"/>
      <c r="D307"/>
      <c r="E307"/>
      <c r="F307"/>
      <c r="G307"/>
      <c r="H307"/>
      <c r="I307"/>
      <c r="J307"/>
      <c r="K307"/>
      <c r="L307"/>
    </row>
    <row r="308" spans="1:12" x14ac:dyDescent="0.2">
      <c r="A308" s="3" t="s">
        <v>462</v>
      </c>
      <c r="B308" s="20" t="s">
        <v>688</v>
      </c>
      <c r="C308" s="72">
        <v>78.290000000000006</v>
      </c>
      <c r="D308" s="72">
        <v>1225</v>
      </c>
      <c r="E308" s="72">
        <v>251</v>
      </c>
      <c r="F308" s="72">
        <v>6</v>
      </c>
      <c r="G308" s="72">
        <v>85</v>
      </c>
      <c r="H308" s="72">
        <v>3756</v>
      </c>
      <c r="I308" s="72">
        <v>1</v>
      </c>
      <c r="J308" s="72">
        <v>1211</v>
      </c>
      <c r="K308" s="83">
        <v>0</v>
      </c>
      <c r="L308" s="72">
        <v>1959</v>
      </c>
    </row>
    <row r="309" spans="1:12" x14ac:dyDescent="0.2">
      <c r="A309" s="3"/>
      <c r="B309" s="20" t="s">
        <v>689</v>
      </c>
      <c r="C309" s="72">
        <v>77.569999999999993</v>
      </c>
      <c r="D309" s="72">
        <v>1226</v>
      </c>
      <c r="E309" s="72">
        <v>268</v>
      </c>
      <c r="F309" s="72">
        <v>4</v>
      </c>
      <c r="G309" s="72">
        <v>85</v>
      </c>
      <c r="H309" s="72">
        <v>3756</v>
      </c>
      <c r="I309" s="72">
        <v>1</v>
      </c>
      <c r="J309" s="72">
        <v>1221</v>
      </c>
      <c r="K309" s="83">
        <v>0</v>
      </c>
      <c r="L309" s="72">
        <v>1956</v>
      </c>
    </row>
    <row r="310" spans="1:12" x14ac:dyDescent="0.2">
      <c r="A310" s="3"/>
      <c r="B310" s="20" t="s">
        <v>690</v>
      </c>
      <c r="C310" s="72">
        <v>75.77</v>
      </c>
      <c r="D310" s="72">
        <v>1226</v>
      </c>
      <c r="E310" s="72">
        <v>283</v>
      </c>
      <c r="F310" s="72">
        <v>8</v>
      </c>
      <c r="G310" s="72">
        <v>85</v>
      </c>
      <c r="H310" s="72">
        <v>3756</v>
      </c>
      <c r="I310" s="72">
        <v>1</v>
      </c>
      <c r="J310" s="72">
        <v>1214</v>
      </c>
      <c r="K310" s="83">
        <v>0</v>
      </c>
      <c r="L310" s="72">
        <v>1920</v>
      </c>
    </row>
    <row r="311" spans="1:12" x14ac:dyDescent="0.2">
      <c r="A311" s="3"/>
      <c r="B311" s="20" t="s">
        <v>691</v>
      </c>
      <c r="C311" s="72">
        <v>75.77</v>
      </c>
      <c r="D311" s="72">
        <v>1226</v>
      </c>
      <c r="E311" s="72">
        <v>283</v>
      </c>
      <c r="F311" s="72">
        <v>8</v>
      </c>
      <c r="G311" s="72">
        <v>85</v>
      </c>
      <c r="H311" s="72">
        <v>3756</v>
      </c>
      <c r="I311" s="72">
        <v>1</v>
      </c>
      <c r="J311" s="72">
        <v>1214</v>
      </c>
      <c r="K311" s="83">
        <v>0</v>
      </c>
      <c r="L311" s="72">
        <v>1920</v>
      </c>
    </row>
    <row r="312" spans="1:12" x14ac:dyDescent="0.2">
      <c r="A312" s="3"/>
      <c r="B312" s="20" t="s">
        <v>692</v>
      </c>
      <c r="C312" s="72">
        <v>75.69</v>
      </c>
      <c r="D312" s="72">
        <v>1226</v>
      </c>
      <c r="E312" s="72">
        <v>284</v>
      </c>
      <c r="F312" s="72">
        <v>8</v>
      </c>
      <c r="G312" s="72">
        <v>85</v>
      </c>
      <c r="H312" s="72">
        <v>3756</v>
      </c>
      <c r="I312" s="72">
        <v>1</v>
      </c>
      <c r="J312" s="72">
        <v>1214</v>
      </c>
      <c r="K312" s="83">
        <v>0</v>
      </c>
      <c r="L312" s="72">
        <v>1918</v>
      </c>
    </row>
    <row r="313" spans="1:12" x14ac:dyDescent="0.2">
      <c r="A313"/>
      <c r="B313"/>
      <c r="C313"/>
      <c r="D313"/>
      <c r="E313"/>
      <c r="F313"/>
      <c r="G313"/>
      <c r="H313"/>
      <c r="I313"/>
      <c r="J313"/>
      <c r="K313"/>
      <c r="L313"/>
    </row>
    <row r="314" spans="1:12" x14ac:dyDescent="0.2">
      <c r="A314" s="3" t="s">
        <v>466</v>
      </c>
      <c r="B314" s="20" t="s">
        <v>693</v>
      </c>
      <c r="C314" s="72">
        <v>62.93</v>
      </c>
      <c r="D314" s="72">
        <v>348</v>
      </c>
      <c r="E314" s="72">
        <v>122</v>
      </c>
      <c r="F314" s="72">
        <v>2</v>
      </c>
      <c r="G314" s="72">
        <v>1159</v>
      </c>
      <c r="H314" s="72">
        <v>125</v>
      </c>
      <c r="I314" s="72">
        <v>12</v>
      </c>
      <c r="J314" s="72">
        <v>355</v>
      </c>
      <c r="K314" s="83">
        <v>2.0000000000000001E-135</v>
      </c>
      <c r="L314" s="72">
        <v>485</v>
      </c>
    </row>
    <row r="315" spans="1:12" x14ac:dyDescent="0.2">
      <c r="A315" s="3"/>
      <c r="B315" s="20" t="s">
        <v>694</v>
      </c>
      <c r="C315" s="72">
        <v>65.040000000000006</v>
      </c>
      <c r="D315" s="72">
        <v>349</v>
      </c>
      <c r="E315" s="72">
        <v>114</v>
      </c>
      <c r="F315" s="72">
        <v>3</v>
      </c>
      <c r="G315" s="72">
        <v>1168</v>
      </c>
      <c r="H315" s="72">
        <v>134</v>
      </c>
      <c r="I315" s="72">
        <v>8</v>
      </c>
      <c r="J315" s="72">
        <v>352</v>
      </c>
      <c r="K315" s="83">
        <v>2.0000000000000001E-133</v>
      </c>
      <c r="L315" s="72">
        <v>479</v>
      </c>
    </row>
    <row r="316" spans="1:12" x14ac:dyDescent="0.2">
      <c r="A316" s="3"/>
      <c r="B316" s="20" t="s">
        <v>695</v>
      </c>
      <c r="C316" s="72">
        <v>56.82</v>
      </c>
      <c r="D316" s="72">
        <v>352</v>
      </c>
      <c r="E316" s="72">
        <v>145</v>
      </c>
      <c r="F316" s="72">
        <v>3</v>
      </c>
      <c r="G316" s="72">
        <v>1144</v>
      </c>
      <c r="H316" s="72">
        <v>110</v>
      </c>
      <c r="I316" s="72">
        <v>19</v>
      </c>
      <c r="J316" s="72">
        <v>370</v>
      </c>
      <c r="K316" s="83">
        <v>2.0000000000000001E-123</v>
      </c>
      <c r="L316" s="72">
        <v>445</v>
      </c>
    </row>
    <row r="317" spans="1:12" x14ac:dyDescent="0.2">
      <c r="A317" s="3"/>
      <c r="B317" s="20" t="s">
        <v>696</v>
      </c>
      <c r="C317" s="72">
        <v>56.44</v>
      </c>
      <c r="D317" s="72">
        <v>365</v>
      </c>
      <c r="E317" s="72">
        <v>122</v>
      </c>
      <c r="F317" s="72">
        <v>5</v>
      </c>
      <c r="G317" s="72">
        <v>1120</v>
      </c>
      <c r="H317" s="72">
        <v>116</v>
      </c>
      <c r="I317" s="72">
        <v>27</v>
      </c>
      <c r="J317" s="72">
        <v>384</v>
      </c>
      <c r="K317" s="83">
        <v>1E-119</v>
      </c>
      <c r="L317" s="72">
        <v>433</v>
      </c>
    </row>
    <row r="318" spans="1:12" x14ac:dyDescent="0.2">
      <c r="A318" s="3"/>
      <c r="B318" s="20" t="s">
        <v>697</v>
      </c>
      <c r="C318" s="72">
        <v>56.58</v>
      </c>
      <c r="D318" s="72">
        <v>357</v>
      </c>
      <c r="E318" s="72">
        <v>141</v>
      </c>
      <c r="F318" s="72">
        <v>4</v>
      </c>
      <c r="G318" s="72">
        <v>1156</v>
      </c>
      <c r="H318" s="72">
        <v>125</v>
      </c>
      <c r="I318" s="72">
        <v>15</v>
      </c>
      <c r="J318" s="72">
        <v>370</v>
      </c>
      <c r="K318" s="83">
        <v>4.0000000000000001E-119</v>
      </c>
      <c r="L318" s="72">
        <v>431</v>
      </c>
    </row>
    <row r="319" spans="1:12" x14ac:dyDescent="0.2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2" x14ac:dyDescent="0.2">
      <c r="A320" s="3" t="s">
        <v>698</v>
      </c>
      <c r="B320" s="20" t="s">
        <v>699</v>
      </c>
      <c r="C320" s="72">
        <v>38.07</v>
      </c>
      <c r="D320" s="72">
        <v>176</v>
      </c>
      <c r="E320" s="72">
        <v>95</v>
      </c>
      <c r="F320" s="72">
        <v>3</v>
      </c>
      <c r="G320" s="72">
        <v>604</v>
      </c>
      <c r="H320" s="72">
        <v>92</v>
      </c>
      <c r="I320" s="72">
        <v>296</v>
      </c>
      <c r="J320" s="72">
        <v>462</v>
      </c>
      <c r="K320" s="83">
        <v>6.9999999999999999E-23</v>
      </c>
      <c r="L320" s="72">
        <v>109</v>
      </c>
    </row>
    <row r="321" spans="1:12" x14ac:dyDescent="0.2">
      <c r="A321" s="3"/>
      <c r="B321" s="20" t="s">
        <v>700</v>
      </c>
      <c r="C321" s="72">
        <v>35.71</v>
      </c>
      <c r="D321" s="72">
        <v>168</v>
      </c>
      <c r="E321" s="72">
        <v>105</v>
      </c>
      <c r="F321" s="72">
        <v>3</v>
      </c>
      <c r="G321" s="72">
        <v>601</v>
      </c>
      <c r="H321" s="72">
        <v>98</v>
      </c>
      <c r="I321" s="72">
        <v>415</v>
      </c>
      <c r="J321" s="72">
        <v>579</v>
      </c>
      <c r="K321" s="83">
        <v>7.0000000000000007E-21</v>
      </c>
      <c r="L321" s="72">
        <v>102</v>
      </c>
    </row>
    <row r="322" spans="1:12" x14ac:dyDescent="0.2">
      <c r="A322" s="3"/>
      <c r="B322" s="20" t="s">
        <v>701</v>
      </c>
      <c r="C322" s="72">
        <v>35.5</v>
      </c>
      <c r="D322" s="72">
        <v>169</v>
      </c>
      <c r="E322" s="72">
        <v>108</v>
      </c>
      <c r="F322" s="72">
        <v>1</v>
      </c>
      <c r="G322" s="72">
        <v>598</v>
      </c>
      <c r="H322" s="72">
        <v>92</v>
      </c>
      <c r="I322" s="72">
        <v>349</v>
      </c>
      <c r="J322" s="72">
        <v>516</v>
      </c>
      <c r="K322" s="83">
        <v>1.9999999999999999E-20</v>
      </c>
      <c r="L322" s="72">
        <v>101</v>
      </c>
    </row>
    <row r="323" spans="1:12" x14ac:dyDescent="0.2">
      <c r="A323" s="3"/>
      <c r="B323" s="20" t="s">
        <v>702</v>
      </c>
      <c r="C323" s="72">
        <v>37.72</v>
      </c>
      <c r="D323" s="72">
        <v>167</v>
      </c>
      <c r="E323" s="72">
        <v>99</v>
      </c>
      <c r="F323" s="72">
        <v>2</v>
      </c>
      <c r="G323" s="72">
        <v>598</v>
      </c>
      <c r="H323" s="72">
        <v>98</v>
      </c>
      <c r="I323" s="72">
        <v>135</v>
      </c>
      <c r="J323" s="72">
        <v>296</v>
      </c>
      <c r="K323" s="83">
        <v>1.9999999999999999E-20</v>
      </c>
      <c r="L323" s="72">
        <v>101</v>
      </c>
    </row>
    <row r="324" spans="1:12" x14ac:dyDescent="0.2">
      <c r="A324" s="3"/>
      <c r="B324" s="20" t="s">
        <v>703</v>
      </c>
      <c r="C324" s="72">
        <v>32.340000000000003</v>
      </c>
      <c r="D324" s="72">
        <v>167</v>
      </c>
      <c r="E324" s="72">
        <v>110</v>
      </c>
      <c r="F324" s="72">
        <v>2</v>
      </c>
      <c r="G324" s="72">
        <v>598</v>
      </c>
      <c r="H324" s="72">
        <v>98</v>
      </c>
      <c r="I324" s="72">
        <v>30</v>
      </c>
      <c r="J324" s="72">
        <v>193</v>
      </c>
      <c r="K324" s="83">
        <v>7.9999999999999998E-19</v>
      </c>
      <c r="L324" s="72">
        <v>95.9</v>
      </c>
    </row>
    <row r="325" spans="1:12" x14ac:dyDescent="0.2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x14ac:dyDescent="0.2">
      <c r="A326" s="3" t="s">
        <v>704</v>
      </c>
      <c r="B326" s="20" t="s">
        <v>705</v>
      </c>
      <c r="C326" s="72">
        <v>46.03</v>
      </c>
      <c r="D326" s="72">
        <v>365</v>
      </c>
      <c r="E326" s="72">
        <v>195</v>
      </c>
      <c r="F326" s="72">
        <v>2</v>
      </c>
      <c r="G326" s="72">
        <v>1172</v>
      </c>
      <c r="H326" s="72">
        <v>78</v>
      </c>
      <c r="I326" s="72">
        <v>283</v>
      </c>
      <c r="J326" s="72">
        <v>645</v>
      </c>
      <c r="K326" s="83">
        <v>7.9999999999999995E-98</v>
      </c>
      <c r="L326" s="72">
        <v>360</v>
      </c>
    </row>
    <row r="327" spans="1:12" x14ac:dyDescent="0.2">
      <c r="A327" s="3"/>
      <c r="B327" s="20" t="s">
        <v>706</v>
      </c>
      <c r="C327" s="72">
        <v>47.55</v>
      </c>
      <c r="D327" s="72">
        <v>368</v>
      </c>
      <c r="E327" s="72">
        <v>192</v>
      </c>
      <c r="F327" s="72">
        <v>1</v>
      </c>
      <c r="G327" s="72">
        <v>1181</v>
      </c>
      <c r="H327" s="72">
        <v>78</v>
      </c>
      <c r="I327" s="72">
        <v>409</v>
      </c>
      <c r="J327" s="72">
        <v>775</v>
      </c>
      <c r="K327" s="83">
        <v>4.0000000000000001E-97</v>
      </c>
      <c r="L327" s="72">
        <v>357</v>
      </c>
    </row>
    <row r="328" spans="1:12" x14ac:dyDescent="0.2">
      <c r="A328" s="3"/>
      <c r="B328" s="20" t="s">
        <v>707</v>
      </c>
      <c r="C328" s="72">
        <v>47.4</v>
      </c>
      <c r="D328" s="72">
        <v>365</v>
      </c>
      <c r="E328" s="72">
        <v>190</v>
      </c>
      <c r="F328" s="72">
        <v>2</v>
      </c>
      <c r="G328" s="72">
        <v>1172</v>
      </c>
      <c r="H328" s="72">
        <v>78</v>
      </c>
      <c r="I328" s="72">
        <v>414</v>
      </c>
      <c r="J328" s="72">
        <v>776</v>
      </c>
      <c r="K328" s="83">
        <v>4.9999999999999995E-97</v>
      </c>
      <c r="L328" s="72">
        <v>357</v>
      </c>
    </row>
    <row r="329" spans="1:12" x14ac:dyDescent="0.2">
      <c r="A329" s="3"/>
      <c r="B329" s="20" t="s">
        <v>708</v>
      </c>
      <c r="C329" s="72">
        <v>47.4</v>
      </c>
      <c r="D329" s="72">
        <v>365</v>
      </c>
      <c r="E329" s="72">
        <v>190</v>
      </c>
      <c r="F329" s="72">
        <v>2</v>
      </c>
      <c r="G329" s="72">
        <v>1172</v>
      </c>
      <c r="H329" s="72">
        <v>78</v>
      </c>
      <c r="I329" s="72">
        <v>441</v>
      </c>
      <c r="J329" s="72">
        <v>803</v>
      </c>
      <c r="K329" s="83">
        <v>4.9999999999999995E-97</v>
      </c>
      <c r="L329" s="72">
        <v>357</v>
      </c>
    </row>
    <row r="330" spans="1:12" x14ac:dyDescent="0.2">
      <c r="A330" s="3"/>
      <c r="B330" s="20" t="s">
        <v>709</v>
      </c>
      <c r="C330" s="72">
        <v>47.4</v>
      </c>
      <c r="D330" s="72">
        <v>365</v>
      </c>
      <c r="E330" s="72">
        <v>190</v>
      </c>
      <c r="F330" s="72">
        <v>2</v>
      </c>
      <c r="G330" s="72">
        <v>1172</v>
      </c>
      <c r="H330" s="72">
        <v>78</v>
      </c>
      <c r="I330" s="72">
        <v>452</v>
      </c>
      <c r="J330" s="72">
        <v>814</v>
      </c>
      <c r="K330" s="83">
        <v>4.9999999999999995E-97</v>
      </c>
      <c r="L330" s="72">
        <v>357</v>
      </c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 s="3" t="s">
        <v>710</v>
      </c>
      <c r="B332" s="20" t="s">
        <v>711</v>
      </c>
      <c r="C332" s="72">
        <v>67.86</v>
      </c>
      <c r="D332" s="72">
        <v>28</v>
      </c>
      <c r="E332" s="72">
        <v>9</v>
      </c>
      <c r="F332" s="72">
        <v>0</v>
      </c>
      <c r="G332" s="72">
        <v>86</v>
      </c>
      <c r="H332" s="72">
        <v>3</v>
      </c>
      <c r="I332" s="72">
        <v>236</v>
      </c>
      <c r="J332" s="72">
        <v>263</v>
      </c>
      <c r="K332" s="83">
        <v>7.9999999999999996E-6</v>
      </c>
      <c r="L332" s="72">
        <v>39.299999999999997</v>
      </c>
    </row>
    <row r="333" spans="1:12" x14ac:dyDescent="0.2">
      <c r="A333" s="3"/>
      <c r="B333" s="20" t="s">
        <v>711</v>
      </c>
      <c r="C333" s="72">
        <v>65.22</v>
      </c>
      <c r="D333" s="72">
        <v>23</v>
      </c>
      <c r="E333" s="72">
        <v>8</v>
      </c>
      <c r="F333" s="72">
        <v>0</v>
      </c>
      <c r="G333" s="72">
        <v>181</v>
      </c>
      <c r="H333" s="72">
        <v>113</v>
      </c>
      <c r="I333" s="72">
        <v>204</v>
      </c>
      <c r="J333" s="72">
        <v>226</v>
      </c>
      <c r="K333" s="83">
        <v>7.9999999999999996E-6</v>
      </c>
      <c r="L333" s="72">
        <v>32</v>
      </c>
    </row>
    <row r="334" spans="1:12" x14ac:dyDescent="0.2">
      <c r="A334"/>
      <c r="B334"/>
      <c r="C334"/>
      <c r="D334"/>
      <c r="E334"/>
      <c r="F334"/>
      <c r="G334"/>
      <c r="H334"/>
      <c r="I334"/>
      <c r="J334"/>
      <c r="K334"/>
      <c r="L334"/>
    </row>
    <row r="335" spans="1:12" x14ac:dyDescent="0.2">
      <c r="A335" s="3" t="s">
        <v>468</v>
      </c>
      <c r="B335" s="20" t="s">
        <v>712</v>
      </c>
      <c r="C335" s="72">
        <v>73</v>
      </c>
      <c r="D335" s="72">
        <v>1648</v>
      </c>
      <c r="E335" s="72">
        <v>435</v>
      </c>
      <c r="F335" s="72">
        <v>5</v>
      </c>
      <c r="G335" s="72">
        <v>11542</v>
      </c>
      <c r="H335" s="72">
        <v>6605</v>
      </c>
      <c r="I335" s="72">
        <v>32</v>
      </c>
      <c r="J335" s="72">
        <v>1671</v>
      </c>
      <c r="K335" s="20">
        <v>0</v>
      </c>
      <c r="L335" s="72">
        <v>2477</v>
      </c>
    </row>
    <row r="336" spans="1:12" x14ac:dyDescent="0.2">
      <c r="A336" s="3"/>
      <c r="B336" s="20" t="s">
        <v>712</v>
      </c>
      <c r="C336" s="72">
        <v>81.069999999999993</v>
      </c>
      <c r="D336" s="72">
        <v>745</v>
      </c>
      <c r="E336" s="72">
        <v>137</v>
      </c>
      <c r="F336" s="72">
        <v>2</v>
      </c>
      <c r="G336" s="72">
        <v>6563</v>
      </c>
      <c r="H336" s="72">
        <v>4341</v>
      </c>
      <c r="I336" s="72">
        <v>1689</v>
      </c>
      <c r="J336" s="72">
        <v>2433</v>
      </c>
      <c r="K336" s="20">
        <v>0</v>
      </c>
      <c r="L336" s="72">
        <v>1252</v>
      </c>
    </row>
    <row r="337" spans="1:12" x14ac:dyDescent="0.2">
      <c r="A337" s="3"/>
      <c r="B337" s="20" t="s">
        <v>712</v>
      </c>
      <c r="C337" s="72">
        <v>28.49</v>
      </c>
      <c r="D337" s="72">
        <v>1432</v>
      </c>
      <c r="E337" s="72">
        <v>908</v>
      </c>
      <c r="F337" s="72">
        <v>39</v>
      </c>
      <c r="G337" s="72">
        <v>10747</v>
      </c>
      <c r="H337" s="72">
        <v>6605</v>
      </c>
      <c r="I337" s="72">
        <v>681</v>
      </c>
      <c r="J337" s="72">
        <v>2047</v>
      </c>
      <c r="K337" s="83">
        <v>7.0000000000000003E-146</v>
      </c>
      <c r="L337" s="72">
        <v>523</v>
      </c>
    </row>
    <row r="338" spans="1:12" x14ac:dyDescent="0.2">
      <c r="A338" s="3"/>
      <c r="B338" s="20" t="s">
        <v>712</v>
      </c>
      <c r="C338" s="72">
        <v>28.83</v>
      </c>
      <c r="D338" s="72">
        <v>1422</v>
      </c>
      <c r="E338" s="72">
        <v>905</v>
      </c>
      <c r="F338" s="72">
        <v>39</v>
      </c>
      <c r="G338" s="72">
        <v>10828</v>
      </c>
      <c r="H338" s="72">
        <v>6698</v>
      </c>
      <c r="I338" s="72">
        <v>937</v>
      </c>
      <c r="J338" s="72">
        <v>2296</v>
      </c>
      <c r="K338" s="83">
        <v>3.0000000000000001E-135</v>
      </c>
      <c r="L338" s="72">
        <v>488</v>
      </c>
    </row>
    <row r="339" spans="1:12" x14ac:dyDescent="0.2">
      <c r="A339" s="3"/>
      <c r="B339" s="20" t="s">
        <v>712</v>
      </c>
      <c r="C339" s="72">
        <v>28.75</v>
      </c>
      <c r="D339" s="72">
        <v>1426</v>
      </c>
      <c r="E339" s="72">
        <v>930</v>
      </c>
      <c r="F339" s="72">
        <v>40</v>
      </c>
      <c r="G339" s="72">
        <v>10783</v>
      </c>
      <c r="H339" s="72">
        <v>6605</v>
      </c>
      <c r="I339" s="72">
        <v>864</v>
      </c>
      <c r="J339" s="72">
        <v>2236</v>
      </c>
      <c r="K339" s="83">
        <v>2.0000000000000001E-133</v>
      </c>
      <c r="L339" s="72">
        <v>481</v>
      </c>
    </row>
    <row r="340" spans="1:12" x14ac:dyDescent="0.2">
      <c r="A340" s="3"/>
      <c r="B340" s="20" t="s">
        <v>712</v>
      </c>
      <c r="C340" s="72">
        <v>27.68</v>
      </c>
      <c r="D340" s="72">
        <v>1308</v>
      </c>
      <c r="E340" s="72">
        <v>823</v>
      </c>
      <c r="F340" s="72">
        <v>34</v>
      </c>
      <c r="G340" s="72">
        <v>10732</v>
      </c>
      <c r="H340" s="72">
        <v>7031</v>
      </c>
      <c r="I340" s="72">
        <v>1167</v>
      </c>
      <c r="J340" s="72">
        <v>2425</v>
      </c>
      <c r="K340" s="83">
        <v>3.0000000000000003E-116</v>
      </c>
      <c r="L340" s="72">
        <v>424</v>
      </c>
    </row>
    <row r="341" spans="1:12" x14ac:dyDescent="0.2">
      <c r="A341" s="3"/>
      <c r="B341" s="20" t="s">
        <v>712</v>
      </c>
      <c r="C341" s="72">
        <v>33.380000000000003</v>
      </c>
      <c r="D341" s="72">
        <v>764</v>
      </c>
      <c r="E341" s="72">
        <v>435</v>
      </c>
      <c r="F341" s="72">
        <v>13</v>
      </c>
      <c r="G341" s="72">
        <v>6563</v>
      </c>
      <c r="H341" s="72">
        <v>4341</v>
      </c>
      <c r="I341" s="72">
        <v>1494</v>
      </c>
      <c r="J341" s="72">
        <v>2206</v>
      </c>
      <c r="K341" s="83">
        <v>3.0000000000000001E-105</v>
      </c>
      <c r="L341" s="72">
        <v>388</v>
      </c>
    </row>
    <row r="342" spans="1:12" x14ac:dyDescent="0.2">
      <c r="A342" s="3"/>
      <c r="B342" s="20" t="s">
        <v>712</v>
      </c>
      <c r="C342" s="72">
        <v>25.11</v>
      </c>
      <c r="D342" s="72">
        <v>1422</v>
      </c>
      <c r="E342" s="72">
        <v>943</v>
      </c>
      <c r="F342" s="72">
        <v>45</v>
      </c>
      <c r="G342" s="72">
        <v>10741</v>
      </c>
      <c r="H342" s="72">
        <v>6689</v>
      </c>
      <c r="I342" s="72">
        <v>1063</v>
      </c>
      <c r="J342" s="72">
        <v>2433</v>
      </c>
      <c r="K342" s="83">
        <v>2.9999999999999999E-88</v>
      </c>
      <c r="L342" s="72">
        <v>332</v>
      </c>
    </row>
    <row r="343" spans="1:12" x14ac:dyDescent="0.2">
      <c r="A343" s="3"/>
      <c r="B343" s="20" t="s">
        <v>712</v>
      </c>
      <c r="C343" s="72">
        <v>29.18</v>
      </c>
      <c r="D343" s="72">
        <v>771</v>
      </c>
      <c r="E343" s="72">
        <v>467</v>
      </c>
      <c r="F343" s="72">
        <v>19</v>
      </c>
      <c r="G343" s="72">
        <v>6563</v>
      </c>
      <c r="H343" s="72">
        <v>4341</v>
      </c>
      <c r="I343" s="72">
        <v>627</v>
      </c>
      <c r="J343" s="72">
        <v>1348</v>
      </c>
      <c r="K343" s="83">
        <v>3.0000000000000002E-76</v>
      </c>
      <c r="L343" s="72">
        <v>292</v>
      </c>
    </row>
    <row r="344" spans="1:12" x14ac:dyDescent="0.2">
      <c r="A344" s="3"/>
      <c r="B344" s="20" t="s">
        <v>712</v>
      </c>
      <c r="C344" s="72">
        <v>28.42</v>
      </c>
      <c r="D344" s="72">
        <v>827</v>
      </c>
      <c r="E344" s="72">
        <v>492</v>
      </c>
      <c r="F344" s="72">
        <v>21</v>
      </c>
      <c r="G344" s="72">
        <v>6560</v>
      </c>
      <c r="H344" s="72">
        <v>4341</v>
      </c>
      <c r="I344" s="72">
        <v>1010</v>
      </c>
      <c r="J344" s="72">
        <v>1823</v>
      </c>
      <c r="K344" s="83">
        <v>1E-73</v>
      </c>
      <c r="L344" s="72">
        <v>283</v>
      </c>
    </row>
    <row r="345" spans="1:12" x14ac:dyDescent="0.2">
      <c r="A345" s="3"/>
      <c r="B345" s="20" t="s">
        <v>712</v>
      </c>
      <c r="C345" s="72">
        <v>26.6</v>
      </c>
      <c r="D345" s="72">
        <v>748</v>
      </c>
      <c r="E345" s="72">
        <v>476</v>
      </c>
      <c r="F345" s="72">
        <v>17</v>
      </c>
      <c r="G345" s="72">
        <v>6509</v>
      </c>
      <c r="H345" s="72">
        <v>4341</v>
      </c>
      <c r="I345" s="72">
        <v>457</v>
      </c>
      <c r="J345" s="72">
        <v>1156</v>
      </c>
      <c r="K345" s="83">
        <v>4.0000000000000002E-61</v>
      </c>
      <c r="L345" s="72">
        <v>241</v>
      </c>
    </row>
    <row r="346" spans="1:12" x14ac:dyDescent="0.2">
      <c r="A346" s="3"/>
      <c r="B346" s="20" t="s">
        <v>712</v>
      </c>
      <c r="C346" s="72">
        <v>26.68</v>
      </c>
      <c r="D346" s="72">
        <v>772</v>
      </c>
      <c r="E346" s="72">
        <v>479</v>
      </c>
      <c r="F346" s="72">
        <v>23</v>
      </c>
      <c r="G346" s="72">
        <v>6563</v>
      </c>
      <c r="H346" s="72">
        <v>4341</v>
      </c>
      <c r="I346" s="72">
        <v>1203</v>
      </c>
      <c r="J346" s="72">
        <v>1918</v>
      </c>
      <c r="K346" s="83">
        <v>1E-59</v>
      </c>
      <c r="L346" s="72">
        <v>237</v>
      </c>
    </row>
    <row r="347" spans="1:12" x14ac:dyDescent="0.2">
      <c r="A347" s="3"/>
      <c r="B347" s="20" t="s">
        <v>712</v>
      </c>
      <c r="C347" s="72">
        <v>24.7</v>
      </c>
      <c r="D347" s="72">
        <v>761</v>
      </c>
      <c r="E347" s="72">
        <v>497</v>
      </c>
      <c r="F347" s="72">
        <v>22</v>
      </c>
      <c r="G347" s="72">
        <v>6554</v>
      </c>
      <c r="H347" s="72">
        <v>4350</v>
      </c>
      <c r="I347" s="72">
        <v>342</v>
      </c>
      <c r="J347" s="72">
        <v>1052</v>
      </c>
      <c r="K347" s="83">
        <v>3E-49</v>
      </c>
      <c r="L347" s="72">
        <v>202</v>
      </c>
    </row>
    <row r="348" spans="1:12" x14ac:dyDescent="0.2">
      <c r="A348" s="3"/>
      <c r="B348" s="20" t="s">
        <v>712</v>
      </c>
      <c r="C348" s="72">
        <v>29</v>
      </c>
      <c r="D348" s="72">
        <v>300</v>
      </c>
      <c r="E348" s="72">
        <v>195</v>
      </c>
      <c r="F348" s="72">
        <v>10</v>
      </c>
      <c r="G348" s="72">
        <v>5585</v>
      </c>
      <c r="H348" s="72">
        <v>4737</v>
      </c>
      <c r="I348" s="72">
        <v>282</v>
      </c>
      <c r="J348" s="72">
        <v>580</v>
      </c>
      <c r="K348" s="83">
        <v>2.9999999999999999E-22</v>
      </c>
      <c r="L348" s="72">
        <v>112</v>
      </c>
    </row>
    <row r="349" spans="1:12" x14ac:dyDescent="0.2">
      <c r="A349" s="3"/>
      <c r="B349" s="20" t="s">
        <v>712</v>
      </c>
      <c r="C349" s="72">
        <v>28.12</v>
      </c>
      <c r="D349" s="72">
        <v>313</v>
      </c>
      <c r="E349" s="72">
        <v>178</v>
      </c>
      <c r="F349" s="72">
        <v>8</v>
      </c>
      <c r="G349" s="72">
        <v>5243</v>
      </c>
      <c r="H349" s="72">
        <v>4341</v>
      </c>
      <c r="I349" s="72">
        <v>305</v>
      </c>
      <c r="J349" s="72">
        <v>582</v>
      </c>
      <c r="K349" s="83">
        <v>4.9999999999999999E-17</v>
      </c>
      <c r="L349" s="72">
        <v>95.5</v>
      </c>
    </row>
    <row r="350" spans="1:12" x14ac:dyDescent="0.2">
      <c r="A350" s="3"/>
      <c r="B350" s="20" t="s">
        <v>713</v>
      </c>
      <c r="C350" s="72">
        <v>71.819999999999993</v>
      </c>
      <c r="D350" s="72">
        <v>1675</v>
      </c>
      <c r="E350" s="72">
        <v>435</v>
      </c>
      <c r="F350" s="72">
        <v>6</v>
      </c>
      <c r="G350" s="72">
        <v>11542</v>
      </c>
      <c r="H350" s="72">
        <v>6605</v>
      </c>
      <c r="I350" s="72">
        <v>32</v>
      </c>
      <c r="J350" s="72">
        <v>1698</v>
      </c>
      <c r="K350" s="20">
        <v>0</v>
      </c>
      <c r="L350" s="72">
        <v>2463</v>
      </c>
    </row>
    <row r="351" spans="1:12" x14ac:dyDescent="0.2">
      <c r="A351" s="3"/>
      <c r="B351" s="20" t="s">
        <v>713</v>
      </c>
      <c r="C351" s="72">
        <v>79.27</v>
      </c>
      <c r="D351" s="72">
        <v>762</v>
      </c>
      <c r="E351" s="72">
        <v>137</v>
      </c>
      <c r="F351" s="72">
        <v>3</v>
      </c>
      <c r="G351" s="72">
        <v>6563</v>
      </c>
      <c r="H351" s="72">
        <v>4341</v>
      </c>
      <c r="I351" s="72">
        <v>1716</v>
      </c>
      <c r="J351" s="72">
        <v>2477</v>
      </c>
      <c r="K351" s="20">
        <v>0</v>
      </c>
      <c r="L351" s="72">
        <v>1241</v>
      </c>
    </row>
    <row r="352" spans="1:12" x14ac:dyDescent="0.2">
      <c r="A352" s="3"/>
      <c r="B352" s="20" t="s">
        <v>713</v>
      </c>
      <c r="C352" s="72">
        <v>27.82</v>
      </c>
      <c r="D352" s="72">
        <v>1463</v>
      </c>
      <c r="E352" s="72">
        <v>905</v>
      </c>
      <c r="F352" s="72">
        <v>40</v>
      </c>
      <c r="G352" s="72">
        <v>10747</v>
      </c>
      <c r="H352" s="72">
        <v>6605</v>
      </c>
      <c r="I352" s="72">
        <v>681</v>
      </c>
      <c r="J352" s="72">
        <v>2074</v>
      </c>
      <c r="K352" s="83">
        <v>8.9999999999999996E-144</v>
      </c>
      <c r="L352" s="72">
        <v>516</v>
      </c>
    </row>
    <row r="353" spans="1:12" x14ac:dyDescent="0.2">
      <c r="A353" s="3"/>
      <c r="B353" s="20" t="s">
        <v>713</v>
      </c>
      <c r="C353" s="72">
        <v>28.04</v>
      </c>
      <c r="D353" s="72">
        <v>1462</v>
      </c>
      <c r="E353" s="72">
        <v>909</v>
      </c>
      <c r="F353" s="72">
        <v>40</v>
      </c>
      <c r="G353" s="72">
        <v>10828</v>
      </c>
      <c r="H353" s="72">
        <v>6698</v>
      </c>
      <c r="I353" s="72">
        <v>937</v>
      </c>
      <c r="J353" s="72">
        <v>2340</v>
      </c>
      <c r="K353" s="83">
        <v>5.9999999999999997E-130</v>
      </c>
      <c r="L353" s="72">
        <v>470</v>
      </c>
    </row>
    <row r="354" spans="1:12" x14ac:dyDescent="0.2">
      <c r="A354" s="3"/>
      <c r="B354" s="20" t="s">
        <v>713</v>
      </c>
      <c r="C354" s="72">
        <v>28</v>
      </c>
      <c r="D354" s="72">
        <v>1475</v>
      </c>
      <c r="E354" s="72">
        <v>922</v>
      </c>
      <c r="F354" s="72">
        <v>41</v>
      </c>
      <c r="G354" s="72">
        <v>10783</v>
      </c>
      <c r="H354" s="72">
        <v>6605</v>
      </c>
      <c r="I354" s="72">
        <v>864</v>
      </c>
      <c r="J354" s="72">
        <v>2280</v>
      </c>
      <c r="K354" s="83">
        <v>5.0000000000000001E-128</v>
      </c>
      <c r="L354" s="72">
        <v>464</v>
      </c>
    </row>
    <row r="355" spans="1:12" x14ac:dyDescent="0.2">
      <c r="A355" s="3"/>
      <c r="B355" s="20" t="s">
        <v>713</v>
      </c>
      <c r="C355" s="72">
        <v>27.41</v>
      </c>
      <c r="D355" s="72">
        <v>1255</v>
      </c>
      <c r="E355" s="72">
        <v>762</v>
      </c>
      <c r="F355" s="72">
        <v>31</v>
      </c>
      <c r="G355" s="72">
        <v>11002</v>
      </c>
      <c r="H355" s="72">
        <v>7583</v>
      </c>
      <c r="I355" s="72">
        <v>1257</v>
      </c>
      <c r="J355" s="72">
        <v>2477</v>
      </c>
      <c r="K355" s="83">
        <v>3E-103</v>
      </c>
      <c r="L355" s="72">
        <v>382</v>
      </c>
    </row>
    <row r="356" spans="1:12" x14ac:dyDescent="0.2">
      <c r="A356" s="3"/>
      <c r="B356" s="20" t="s">
        <v>713</v>
      </c>
      <c r="C356" s="72">
        <v>32.049999999999997</v>
      </c>
      <c r="D356" s="72">
        <v>808</v>
      </c>
      <c r="E356" s="72">
        <v>431</v>
      </c>
      <c r="F356" s="72">
        <v>15</v>
      </c>
      <c r="G356" s="72">
        <v>6563</v>
      </c>
      <c r="H356" s="72">
        <v>4341</v>
      </c>
      <c r="I356" s="72">
        <v>1494</v>
      </c>
      <c r="J356" s="72">
        <v>2250</v>
      </c>
      <c r="K356" s="83">
        <v>2E-99</v>
      </c>
      <c r="L356" s="72">
        <v>369</v>
      </c>
    </row>
    <row r="357" spans="1:12" x14ac:dyDescent="0.2">
      <c r="A357" s="3"/>
      <c r="B357" s="20" t="s">
        <v>713</v>
      </c>
      <c r="C357" s="72">
        <v>24.59</v>
      </c>
      <c r="D357" s="72">
        <v>1464</v>
      </c>
      <c r="E357" s="72">
        <v>942</v>
      </c>
      <c r="F357" s="72">
        <v>45</v>
      </c>
      <c r="G357" s="72">
        <v>10741</v>
      </c>
      <c r="H357" s="72">
        <v>6689</v>
      </c>
      <c r="I357" s="72">
        <v>1063</v>
      </c>
      <c r="J357" s="72">
        <v>2477</v>
      </c>
      <c r="K357" s="83">
        <v>1E-83</v>
      </c>
      <c r="L357" s="72">
        <v>317</v>
      </c>
    </row>
    <row r="358" spans="1:12" x14ac:dyDescent="0.2">
      <c r="A358" s="3"/>
      <c r="B358" s="20" t="s">
        <v>713</v>
      </c>
      <c r="C358" s="72">
        <v>29.18</v>
      </c>
      <c r="D358" s="72">
        <v>771</v>
      </c>
      <c r="E358" s="72">
        <v>467</v>
      </c>
      <c r="F358" s="72">
        <v>19</v>
      </c>
      <c r="G358" s="72">
        <v>6563</v>
      </c>
      <c r="H358" s="72">
        <v>4341</v>
      </c>
      <c r="I358" s="72">
        <v>627</v>
      </c>
      <c r="J358" s="72">
        <v>1348</v>
      </c>
      <c r="K358" s="83">
        <v>3.0000000000000002E-76</v>
      </c>
      <c r="L358" s="72">
        <v>292</v>
      </c>
    </row>
    <row r="359" spans="1:12" x14ac:dyDescent="0.2">
      <c r="A359" s="3"/>
      <c r="B359" s="20" t="s">
        <v>713</v>
      </c>
      <c r="C359" s="72">
        <v>27.67</v>
      </c>
      <c r="D359" s="72">
        <v>853</v>
      </c>
      <c r="E359" s="72">
        <v>492</v>
      </c>
      <c r="F359" s="72">
        <v>22</v>
      </c>
      <c r="G359" s="72">
        <v>6560</v>
      </c>
      <c r="H359" s="72">
        <v>4341</v>
      </c>
      <c r="I359" s="72">
        <v>1010</v>
      </c>
      <c r="J359" s="72">
        <v>1850</v>
      </c>
      <c r="K359" s="83">
        <v>6.0000000000000003E-71</v>
      </c>
      <c r="L359" s="72">
        <v>274</v>
      </c>
    </row>
    <row r="360" spans="1:12" x14ac:dyDescent="0.2">
      <c r="A360" s="3"/>
      <c r="B360" s="20" t="s">
        <v>713</v>
      </c>
      <c r="C360" s="72">
        <v>26.6</v>
      </c>
      <c r="D360" s="72">
        <v>748</v>
      </c>
      <c r="E360" s="72">
        <v>476</v>
      </c>
      <c r="F360" s="72">
        <v>17</v>
      </c>
      <c r="G360" s="72">
        <v>6509</v>
      </c>
      <c r="H360" s="72">
        <v>4341</v>
      </c>
      <c r="I360" s="72">
        <v>457</v>
      </c>
      <c r="J360" s="72">
        <v>1156</v>
      </c>
      <c r="K360" s="83">
        <v>4.0000000000000002E-61</v>
      </c>
      <c r="L360" s="72">
        <v>241</v>
      </c>
    </row>
    <row r="361" spans="1:12" x14ac:dyDescent="0.2">
      <c r="A361" s="3"/>
      <c r="B361" s="20" t="s">
        <v>713</v>
      </c>
      <c r="C361" s="72">
        <v>26.37</v>
      </c>
      <c r="D361" s="72">
        <v>804</v>
      </c>
      <c r="E361" s="72">
        <v>468</v>
      </c>
      <c r="F361" s="72">
        <v>24</v>
      </c>
      <c r="G361" s="72">
        <v>6563</v>
      </c>
      <c r="H361" s="72">
        <v>4341</v>
      </c>
      <c r="I361" s="72">
        <v>1203</v>
      </c>
      <c r="J361" s="72">
        <v>1945</v>
      </c>
      <c r="K361" s="83">
        <v>9.9999999999999995E-58</v>
      </c>
      <c r="L361" s="72">
        <v>230</v>
      </c>
    </row>
    <row r="362" spans="1:12" x14ac:dyDescent="0.2">
      <c r="A362" s="3"/>
      <c r="B362" s="20" t="s">
        <v>713</v>
      </c>
      <c r="C362" s="72">
        <v>26.1</v>
      </c>
      <c r="D362" s="72">
        <v>770</v>
      </c>
      <c r="E362" s="72">
        <v>472</v>
      </c>
      <c r="F362" s="72">
        <v>22</v>
      </c>
      <c r="G362" s="72">
        <v>6539</v>
      </c>
      <c r="H362" s="72">
        <v>4344</v>
      </c>
      <c r="I362" s="72">
        <v>1632</v>
      </c>
      <c r="J362" s="72">
        <v>2342</v>
      </c>
      <c r="K362" s="83">
        <v>3.0000000000000002E-53</v>
      </c>
      <c r="L362" s="72">
        <v>215</v>
      </c>
    </row>
    <row r="363" spans="1:12" x14ac:dyDescent="0.2">
      <c r="A363" s="3"/>
      <c r="B363" s="20" t="s">
        <v>713</v>
      </c>
      <c r="C363" s="72">
        <v>24.7</v>
      </c>
      <c r="D363" s="72">
        <v>761</v>
      </c>
      <c r="E363" s="72">
        <v>497</v>
      </c>
      <c r="F363" s="72">
        <v>22</v>
      </c>
      <c r="G363" s="72">
        <v>6554</v>
      </c>
      <c r="H363" s="72">
        <v>4350</v>
      </c>
      <c r="I363" s="72">
        <v>342</v>
      </c>
      <c r="J363" s="72">
        <v>1052</v>
      </c>
      <c r="K363" s="83">
        <v>3E-49</v>
      </c>
      <c r="L363" s="72">
        <v>202</v>
      </c>
    </row>
    <row r="364" spans="1:12" x14ac:dyDescent="0.2">
      <c r="A364" s="3"/>
      <c r="B364" s="20" t="s">
        <v>713</v>
      </c>
      <c r="C364" s="72">
        <v>24.67</v>
      </c>
      <c r="D364" s="72">
        <v>766</v>
      </c>
      <c r="E364" s="72">
        <v>509</v>
      </c>
      <c r="F364" s="72">
        <v>23</v>
      </c>
      <c r="G364" s="72">
        <v>6515</v>
      </c>
      <c r="H364" s="72">
        <v>4341</v>
      </c>
      <c r="I364" s="72">
        <v>932</v>
      </c>
      <c r="J364" s="72">
        <v>1670</v>
      </c>
      <c r="K364" s="83">
        <v>3.9999999999999999E-45</v>
      </c>
      <c r="L364" s="72">
        <v>188</v>
      </c>
    </row>
    <row r="365" spans="1:12" x14ac:dyDescent="0.2">
      <c r="A365" s="3"/>
      <c r="B365" s="20" t="s">
        <v>713</v>
      </c>
      <c r="C365" s="72">
        <v>29</v>
      </c>
      <c r="D365" s="72">
        <v>300</v>
      </c>
      <c r="E365" s="72">
        <v>195</v>
      </c>
      <c r="F365" s="72">
        <v>10</v>
      </c>
      <c r="G365" s="72">
        <v>5585</v>
      </c>
      <c r="H365" s="72">
        <v>4737</v>
      </c>
      <c r="I365" s="72">
        <v>282</v>
      </c>
      <c r="J365" s="72">
        <v>580</v>
      </c>
      <c r="K365" s="83">
        <v>2.9999999999999999E-22</v>
      </c>
      <c r="L365" s="72">
        <v>112</v>
      </c>
    </row>
    <row r="366" spans="1:12" x14ac:dyDescent="0.2">
      <c r="A366" s="3"/>
      <c r="B366" s="20" t="s">
        <v>713</v>
      </c>
      <c r="C366" s="72">
        <v>28.12</v>
      </c>
      <c r="D366" s="72">
        <v>313</v>
      </c>
      <c r="E366" s="72">
        <v>178</v>
      </c>
      <c r="F366" s="72">
        <v>8</v>
      </c>
      <c r="G366" s="72">
        <v>5243</v>
      </c>
      <c r="H366" s="72">
        <v>4341</v>
      </c>
      <c r="I366" s="72">
        <v>305</v>
      </c>
      <c r="J366" s="72">
        <v>582</v>
      </c>
      <c r="K366" s="83">
        <v>4.9999999999999999E-17</v>
      </c>
      <c r="L366" s="72">
        <v>95.5</v>
      </c>
    </row>
    <row r="367" spans="1:12" x14ac:dyDescent="0.2">
      <c r="A367" s="3"/>
      <c r="B367" s="20" t="s">
        <v>714</v>
      </c>
      <c r="C367" s="72">
        <v>70.290000000000006</v>
      </c>
      <c r="D367" s="72">
        <v>1683</v>
      </c>
      <c r="E367" s="72">
        <v>465</v>
      </c>
      <c r="F367" s="72">
        <v>10</v>
      </c>
      <c r="G367" s="72">
        <v>11566</v>
      </c>
      <c r="H367" s="72">
        <v>6605</v>
      </c>
      <c r="I367" s="72">
        <v>7</v>
      </c>
      <c r="J367" s="72">
        <v>1683</v>
      </c>
      <c r="K367" s="20">
        <v>0</v>
      </c>
      <c r="L367" s="72">
        <v>2415</v>
      </c>
    </row>
    <row r="368" spans="1:12" x14ac:dyDescent="0.2">
      <c r="A368" s="3"/>
      <c r="B368" s="20" t="s">
        <v>714</v>
      </c>
      <c r="C368" s="72">
        <v>83</v>
      </c>
      <c r="D368" s="72">
        <v>741</v>
      </c>
      <c r="E368" s="72">
        <v>126</v>
      </c>
      <c r="F368" s="72">
        <v>0</v>
      </c>
      <c r="G368" s="72">
        <v>6563</v>
      </c>
      <c r="H368" s="72">
        <v>4341</v>
      </c>
      <c r="I368" s="72">
        <v>1701</v>
      </c>
      <c r="J368" s="72">
        <v>2441</v>
      </c>
      <c r="K368" s="20">
        <v>0</v>
      </c>
      <c r="L368" s="72">
        <v>1299</v>
      </c>
    </row>
    <row r="369" spans="1:12" x14ac:dyDescent="0.2">
      <c r="A369" s="3"/>
      <c r="B369" s="20" t="s">
        <v>714</v>
      </c>
      <c r="C369" s="72">
        <v>29.51</v>
      </c>
      <c r="D369" s="72">
        <v>1552</v>
      </c>
      <c r="E369" s="72">
        <v>945</v>
      </c>
      <c r="F369" s="72">
        <v>41</v>
      </c>
      <c r="G369" s="72">
        <v>11005</v>
      </c>
      <c r="H369" s="72">
        <v>6605</v>
      </c>
      <c r="I369" s="72">
        <v>379</v>
      </c>
      <c r="J369" s="72">
        <v>1866</v>
      </c>
      <c r="K369" s="83">
        <v>3.0000000000000002E-150</v>
      </c>
      <c r="L369" s="72">
        <v>538</v>
      </c>
    </row>
    <row r="370" spans="1:12" x14ac:dyDescent="0.2">
      <c r="A370" s="3"/>
      <c r="B370" s="20" t="s">
        <v>714</v>
      </c>
      <c r="C370" s="72">
        <v>28.83</v>
      </c>
      <c r="D370" s="72">
        <v>1443</v>
      </c>
      <c r="E370" s="72">
        <v>905</v>
      </c>
      <c r="F370" s="72">
        <v>40</v>
      </c>
      <c r="G370" s="72">
        <v>10828</v>
      </c>
      <c r="H370" s="72">
        <v>6698</v>
      </c>
      <c r="I370" s="72">
        <v>922</v>
      </c>
      <c r="J370" s="72">
        <v>2308</v>
      </c>
      <c r="K370" s="83">
        <v>3.9999999999999997E-129</v>
      </c>
      <c r="L370" s="72">
        <v>468</v>
      </c>
    </row>
    <row r="371" spans="1:12" x14ac:dyDescent="0.2">
      <c r="A371" s="3"/>
      <c r="B371" s="20" t="s">
        <v>714</v>
      </c>
      <c r="C371" s="72">
        <v>28.77</v>
      </c>
      <c r="D371" s="72">
        <v>1234</v>
      </c>
      <c r="E371" s="72">
        <v>748</v>
      </c>
      <c r="F371" s="72">
        <v>33</v>
      </c>
      <c r="G371" s="72">
        <v>10999</v>
      </c>
      <c r="H371" s="72">
        <v>7583</v>
      </c>
      <c r="I371" s="72">
        <v>1244</v>
      </c>
      <c r="J371" s="72">
        <v>2441</v>
      </c>
      <c r="K371" s="83">
        <v>4.9999999999999997E-113</v>
      </c>
      <c r="L371" s="72">
        <v>414</v>
      </c>
    </row>
    <row r="372" spans="1:12" x14ac:dyDescent="0.2">
      <c r="A372" s="3"/>
      <c r="B372" s="20" t="s">
        <v>714</v>
      </c>
      <c r="C372" s="72">
        <v>33.04</v>
      </c>
      <c r="D372" s="72">
        <v>790</v>
      </c>
      <c r="E372" s="72">
        <v>424</v>
      </c>
      <c r="F372" s="72">
        <v>16</v>
      </c>
      <c r="G372" s="72">
        <v>6554</v>
      </c>
      <c r="H372" s="72">
        <v>4341</v>
      </c>
      <c r="I372" s="72">
        <v>1482</v>
      </c>
      <c r="J372" s="72">
        <v>2218</v>
      </c>
      <c r="K372" s="83">
        <v>7.9999999999999997E-105</v>
      </c>
      <c r="L372" s="72">
        <v>387</v>
      </c>
    </row>
    <row r="373" spans="1:12" x14ac:dyDescent="0.2">
      <c r="A373" s="3"/>
      <c r="B373" s="20" t="s">
        <v>714</v>
      </c>
      <c r="C373" s="72">
        <v>25.17</v>
      </c>
      <c r="D373" s="72">
        <v>1458</v>
      </c>
      <c r="E373" s="72">
        <v>951</v>
      </c>
      <c r="F373" s="72">
        <v>42</v>
      </c>
      <c r="G373" s="72">
        <v>10789</v>
      </c>
      <c r="H373" s="72">
        <v>6689</v>
      </c>
      <c r="I373" s="72">
        <v>1033</v>
      </c>
      <c r="J373" s="72">
        <v>2441</v>
      </c>
      <c r="K373" s="83">
        <v>3.0000000000000001E-96</v>
      </c>
      <c r="L373" s="72">
        <v>358</v>
      </c>
    </row>
    <row r="374" spans="1:12" x14ac:dyDescent="0.2">
      <c r="A374" s="3"/>
      <c r="B374" s="20" t="s">
        <v>714</v>
      </c>
      <c r="C374" s="72">
        <v>30.51</v>
      </c>
      <c r="D374" s="72">
        <v>767</v>
      </c>
      <c r="E374" s="72">
        <v>461</v>
      </c>
      <c r="F374" s="72">
        <v>19</v>
      </c>
      <c r="G374" s="72">
        <v>6563</v>
      </c>
      <c r="H374" s="72">
        <v>4341</v>
      </c>
      <c r="I374" s="72">
        <v>613</v>
      </c>
      <c r="J374" s="72">
        <v>1333</v>
      </c>
      <c r="K374" s="83">
        <v>3.9999999999999999E-85</v>
      </c>
      <c r="L374" s="72">
        <v>321</v>
      </c>
    </row>
    <row r="375" spans="1:12" x14ac:dyDescent="0.2">
      <c r="A375" s="3"/>
      <c r="B375" s="20" t="s">
        <v>714</v>
      </c>
      <c r="C375" s="72">
        <v>30.2</v>
      </c>
      <c r="D375" s="72">
        <v>788</v>
      </c>
      <c r="E375" s="72">
        <v>444</v>
      </c>
      <c r="F375" s="72">
        <v>20</v>
      </c>
      <c r="G375" s="72">
        <v>6542</v>
      </c>
      <c r="H375" s="72">
        <v>4341</v>
      </c>
      <c r="I375" s="72">
        <v>1293</v>
      </c>
      <c r="J375" s="72">
        <v>2028</v>
      </c>
      <c r="K375" s="83">
        <v>4.0000000000000001E-83</v>
      </c>
      <c r="L375" s="72">
        <v>315</v>
      </c>
    </row>
    <row r="376" spans="1:12" x14ac:dyDescent="0.2">
      <c r="A376" s="3"/>
      <c r="B376" s="20" t="s">
        <v>714</v>
      </c>
      <c r="C376" s="72">
        <v>28.46</v>
      </c>
      <c r="D376" s="72">
        <v>759</v>
      </c>
      <c r="E376" s="72">
        <v>448</v>
      </c>
      <c r="F376" s="72">
        <v>18</v>
      </c>
      <c r="G376" s="72">
        <v>6509</v>
      </c>
      <c r="H376" s="72">
        <v>4341</v>
      </c>
      <c r="I376" s="72">
        <v>443</v>
      </c>
      <c r="J376" s="72">
        <v>1142</v>
      </c>
      <c r="K376" s="83">
        <v>3.0000000000000001E-71</v>
      </c>
      <c r="L376" s="72">
        <v>275</v>
      </c>
    </row>
    <row r="377" spans="1:12" x14ac:dyDescent="0.2">
      <c r="A377" s="3"/>
      <c r="B377" s="20" t="s">
        <v>714</v>
      </c>
      <c r="C377" s="72">
        <v>26.16</v>
      </c>
      <c r="D377" s="72">
        <v>669</v>
      </c>
      <c r="E377" s="72">
        <v>445</v>
      </c>
      <c r="F377" s="72">
        <v>19</v>
      </c>
      <c r="G377" s="72">
        <v>8575</v>
      </c>
      <c r="H377" s="72">
        <v>6605</v>
      </c>
      <c r="I377" s="72">
        <v>1617</v>
      </c>
      <c r="J377" s="72">
        <v>2248</v>
      </c>
      <c r="K377" s="83">
        <v>6.0000000000000003E-47</v>
      </c>
      <c r="L377" s="72">
        <v>194</v>
      </c>
    </row>
    <row r="378" spans="1:12" x14ac:dyDescent="0.2">
      <c r="A378" s="3"/>
      <c r="B378" s="20" t="s">
        <v>714</v>
      </c>
      <c r="C378" s="72">
        <v>23.29</v>
      </c>
      <c r="D378" s="72">
        <v>760</v>
      </c>
      <c r="E378" s="72">
        <v>510</v>
      </c>
      <c r="F378" s="72">
        <v>18</v>
      </c>
      <c r="G378" s="72">
        <v>6557</v>
      </c>
      <c r="H378" s="72">
        <v>4350</v>
      </c>
      <c r="I378" s="72">
        <v>327</v>
      </c>
      <c r="J378" s="72">
        <v>1037</v>
      </c>
      <c r="K378" s="83">
        <v>4.9999999999999999E-46</v>
      </c>
      <c r="L378" s="72">
        <v>191</v>
      </c>
    </row>
    <row r="379" spans="1:12" x14ac:dyDescent="0.2">
      <c r="A379" s="3"/>
      <c r="B379" s="20" t="s">
        <v>714</v>
      </c>
      <c r="C379" s="72">
        <v>24.31</v>
      </c>
      <c r="D379" s="72">
        <v>794</v>
      </c>
      <c r="E379" s="72">
        <v>485</v>
      </c>
      <c r="F379" s="72">
        <v>22</v>
      </c>
      <c r="G379" s="72">
        <v>6554</v>
      </c>
      <c r="H379" s="72">
        <v>4347</v>
      </c>
      <c r="I379" s="72">
        <v>1386</v>
      </c>
      <c r="J379" s="72">
        <v>2121</v>
      </c>
      <c r="K379" s="83">
        <v>9.9999999999999998E-46</v>
      </c>
      <c r="L379" s="72">
        <v>190</v>
      </c>
    </row>
    <row r="380" spans="1:12" x14ac:dyDescent="0.2">
      <c r="A380" s="3"/>
      <c r="B380" s="20" t="s">
        <v>714</v>
      </c>
      <c r="C380" s="72">
        <v>25.21</v>
      </c>
      <c r="D380" s="72">
        <v>603</v>
      </c>
      <c r="E380" s="72">
        <v>377</v>
      </c>
      <c r="F380" s="72">
        <v>18</v>
      </c>
      <c r="G380" s="72">
        <v>6074</v>
      </c>
      <c r="H380" s="72">
        <v>4341</v>
      </c>
      <c r="I380" s="72">
        <v>301</v>
      </c>
      <c r="J380" s="72">
        <v>854</v>
      </c>
      <c r="K380" s="83">
        <v>1.0000000000000001E-33</v>
      </c>
      <c r="L380" s="72">
        <v>150</v>
      </c>
    </row>
    <row r="381" spans="1:12" x14ac:dyDescent="0.2">
      <c r="A381" s="3"/>
      <c r="B381" s="20" t="s">
        <v>714</v>
      </c>
      <c r="C381" s="72">
        <v>25.24</v>
      </c>
      <c r="D381" s="72">
        <v>313</v>
      </c>
      <c r="E381" s="72">
        <v>187</v>
      </c>
      <c r="F381" s="72">
        <v>8</v>
      </c>
      <c r="G381" s="72">
        <v>5243</v>
      </c>
      <c r="H381" s="72">
        <v>4341</v>
      </c>
      <c r="I381" s="72">
        <v>291</v>
      </c>
      <c r="J381" s="72">
        <v>568</v>
      </c>
      <c r="K381" s="83">
        <v>2.0000000000000001E-10</v>
      </c>
      <c r="L381" s="72">
        <v>73.900000000000006</v>
      </c>
    </row>
    <row r="382" spans="1:12" x14ac:dyDescent="0.2">
      <c r="A382" s="3"/>
      <c r="B382" s="20" t="s">
        <v>715</v>
      </c>
      <c r="C382" s="72">
        <v>71.099999999999994</v>
      </c>
      <c r="D382" s="72">
        <v>1678</v>
      </c>
      <c r="E382" s="72">
        <v>453</v>
      </c>
      <c r="F382" s="72">
        <v>12</v>
      </c>
      <c r="G382" s="72">
        <v>11566</v>
      </c>
      <c r="H382" s="72">
        <v>6605</v>
      </c>
      <c r="I382" s="72">
        <v>7</v>
      </c>
      <c r="J382" s="72">
        <v>1676</v>
      </c>
      <c r="K382" s="20">
        <v>0</v>
      </c>
      <c r="L382" s="72">
        <v>2406</v>
      </c>
    </row>
    <row r="383" spans="1:12" x14ac:dyDescent="0.2">
      <c r="A383" s="3"/>
      <c r="B383" s="20" t="s">
        <v>715</v>
      </c>
      <c r="C383" s="72">
        <v>83.81</v>
      </c>
      <c r="D383" s="72">
        <v>741</v>
      </c>
      <c r="E383" s="72">
        <v>120</v>
      </c>
      <c r="F383" s="72">
        <v>0</v>
      </c>
      <c r="G383" s="72">
        <v>6563</v>
      </c>
      <c r="H383" s="72">
        <v>4341</v>
      </c>
      <c r="I383" s="72">
        <v>1694</v>
      </c>
      <c r="J383" s="72">
        <v>2434</v>
      </c>
      <c r="K383" s="20">
        <v>0</v>
      </c>
      <c r="L383" s="72">
        <v>1306</v>
      </c>
    </row>
    <row r="384" spans="1:12" x14ac:dyDescent="0.2">
      <c r="A384" s="3"/>
      <c r="B384" s="20" t="s">
        <v>715</v>
      </c>
      <c r="C384" s="72">
        <v>28.27</v>
      </c>
      <c r="D384" s="72">
        <v>1535</v>
      </c>
      <c r="E384" s="72">
        <v>977</v>
      </c>
      <c r="F384" s="72">
        <v>42</v>
      </c>
      <c r="G384" s="72">
        <v>11005</v>
      </c>
      <c r="H384" s="72">
        <v>6605</v>
      </c>
      <c r="I384" s="72">
        <v>763</v>
      </c>
      <c r="J384" s="72">
        <v>2241</v>
      </c>
      <c r="K384" s="83">
        <v>1E-136</v>
      </c>
      <c r="L384" s="72">
        <v>492</v>
      </c>
    </row>
    <row r="385" spans="1:12" x14ac:dyDescent="0.2">
      <c r="A385" s="3"/>
      <c r="B385" s="20" t="s">
        <v>715</v>
      </c>
      <c r="C385" s="72">
        <v>28.85</v>
      </c>
      <c r="D385" s="72">
        <v>1404</v>
      </c>
      <c r="E385" s="72">
        <v>892</v>
      </c>
      <c r="F385" s="72">
        <v>38</v>
      </c>
      <c r="G385" s="72">
        <v>10747</v>
      </c>
      <c r="H385" s="72">
        <v>6698</v>
      </c>
      <c r="I385" s="72">
        <v>951</v>
      </c>
      <c r="J385" s="72">
        <v>2301</v>
      </c>
      <c r="K385" s="83">
        <v>9E-130</v>
      </c>
      <c r="L385" s="72">
        <v>469</v>
      </c>
    </row>
    <row r="386" spans="1:12" x14ac:dyDescent="0.2">
      <c r="A386" s="3"/>
      <c r="B386" s="20" t="s">
        <v>715</v>
      </c>
      <c r="C386" s="72">
        <v>29.7</v>
      </c>
      <c r="D386" s="72">
        <v>1148</v>
      </c>
      <c r="E386" s="72">
        <v>689</v>
      </c>
      <c r="F386" s="72">
        <v>33</v>
      </c>
      <c r="G386" s="72">
        <v>10786</v>
      </c>
      <c r="H386" s="72">
        <v>7583</v>
      </c>
      <c r="I386" s="72">
        <v>1325</v>
      </c>
      <c r="J386" s="72">
        <v>2434</v>
      </c>
      <c r="K386" s="83">
        <v>3.0000000000000001E-111</v>
      </c>
      <c r="L386" s="72">
        <v>408</v>
      </c>
    </row>
    <row r="387" spans="1:12" x14ac:dyDescent="0.2">
      <c r="A387" s="3"/>
      <c r="B387" s="20" t="s">
        <v>715</v>
      </c>
      <c r="C387" s="72">
        <v>32.14</v>
      </c>
      <c r="D387" s="72">
        <v>781</v>
      </c>
      <c r="E387" s="72">
        <v>438</v>
      </c>
      <c r="F387" s="72">
        <v>13</v>
      </c>
      <c r="G387" s="72">
        <v>6554</v>
      </c>
      <c r="H387" s="72">
        <v>4341</v>
      </c>
      <c r="I387" s="72">
        <v>1480</v>
      </c>
      <c r="J387" s="72">
        <v>2211</v>
      </c>
      <c r="K387" s="83">
        <v>7.0000000000000006E-104</v>
      </c>
      <c r="L387" s="72">
        <v>384</v>
      </c>
    </row>
    <row r="388" spans="1:12" x14ac:dyDescent="0.2">
      <c r="A388" s="3"/>
      <c r="B388" s="20" t="s">
        <v>715</v>
      </c>
      <c r="C388" s="72">
        <v>25.43</v>
      </c>
      <c r="D388" s="72">
        <v>1439</v>
      </c>
      <c r="E388" s="72">
        <v>935</v>
      </c>
      <c r="F388" s="72">
        <v>42</v>
      </c>
      <c r="G388" s="72">
        <v>10741</v>
      </c>
      <c r="H388" s="72">
        <v>6689</v>
      </c>
      <c r="I388" s="72">
        <v>1046</v>
      </c>
      <c r="J388" s="72">
        <v>2434</v>
      </c>
      <c r="K388" s="83">
        <v>7.0000000000000004E-98</v>
      </c>
      <c r="L388" s="72">
        <v>363</v>
      </c>
    </row>
    <row r="389" spans="1:12" x14ac:dyDescent="0.2">
      <c r="A389" s="3"/>
      <c r="B389" s="20" t="s">
        <v>715</v>
      </c>
      <c r="C389" s="72">
        <v>28.99</v>
      </c>
      <c r="D389" s="72">
        <v>828</v>
      </c>
      <c r="E389" s="72">
        <v>486</v>
      </c>
      <c r="F389" s="72">
        <v>19</v>
      </c>
      <c r="G389" s="72">
        <v>6563</v>
      </c>
      <c r="H389" s="72">
        <v>4347</v>
      </c>
      <c r="I389" s="72">
        <v>611</v>
      </c>
      <c r="J389" s="72">
        <v>1425</v>
      </c>
      <c r="K389" s="83">
        <v>8E-79</v>
      </c>
      <c r="L389" s="72">
        <v>300</v>
      </c>
    </row>
    <row r="390" spans="1:12" x14ac:dyDescent="0.2">
      <c r="A390" s="3"/>
      <c r="B390" s="20" t="s">
        <v>715</v>
      </c>
      <c r="C390" s="72">
        <v>27.56</v>
      </c>
      <c r="D390" s="72">
        <v>762</v>
      </c>
      <c r="E390" s="72">
        <v>451</v>
      </c>
      <c r="F390" s="72">
        <v>21</v>
      </c>
      <c r="G390" s="72">
        <v>6509</v>
      </c>
      <c r="H390" s="72">
        <v>4341</v>
      </c>
      <c r="I390" s="72">
        <v>441</v>
      </c>
      <c r="J390" s="72">
        <v>1140</v>
      </c>
      <c r="K390" s="83">
        <v>2.0000000000000001E-63</v>
      </c>
      <c r="L390" s="72">
        <v>249</v>
      </c>
    </row>
    <row r="391" spans="1:12" x14ac:dyDescent="0.2">
      <c r="A391" s="3"/>
      <c r="B391" s="20" t="s">
        <v>715</v>
      </c>
      <c r="C391" s="72">
        <v>25.96</v>
      </c>
      <c r="D391" s="72">
        <v>805</v>
      </c>
      <c r="E391" s="72">
        <v>460</v>
      </c>
      <c r="F391" s="72">
        <v>17</v>
      </c>
      <c r="G391" s="72">
        <v>6560</v>
      </c>
      <c r="H391" s="72">
        <v>4341</v>
      </c>
      <c r="I391" s="72">
        <v>1095</v>
      </c>
      <c r="J391" s="72">
        <v>1828</v>
      </c>
      <c r="K391" s="83">
        <v>3.0000000000000001E-61</v>
      </c>
      <c r="L391" s="72">
        <v>242</v>
      </c>
    </row>
    <row r="392" spans="1:12" x14ac:dyDescent="0.2">
      <c r="A392" s="3"/>
      <c r="B392" s="20" t="s">
        <v>715</v>
      </c>
      <c r="C392" s="72">
        <v>28.18</v>
      </c>
      <c r="D392" s="72">
        <v>692</v>
      </c>
      <c r="E392" s="72">
        <v>409</v>
      </c>
      <c r="F392" s="72">
        <v>21</v>
      </c>
      <c r="G392" s="72">
        <v>6332</v>
      </c>
      <c r="H392" s="72">
        <v>4347</v>
      </c>
      <c r="I392" s="72">
        <v>310</v>
      </c>
      <c r="J392" s="72">
        <v>943</v>
      </c>
      <c r="K392" s="83">
        <v>3E-52</v>
      </c>
      <c r="L392" s="72">
        <v>212</v>
      </c>
    </row>
    <row r="393" spans="1:12" x14ac:dyDescent="0.2">
      <c r="A393" s="3"/>
      <c r="B393" s="20" t="s">
        <v>715</v>
      </c>
      <c r="C393" s="72">
        <v>24.58</v>
      </c>
      <c r="D393" s="72">
        <v>765</v>
      </c>
      <c r="E393" s="72">
        <v>500</v>
      </c>
      <c r="F393" s="72">
        <v>20</v>
      </c>
      <c r="G393" s="72">
        <v>6563</v>
      </c>
      <c r="H393" s="72">
        <v>4350</v>
      </c>
      <c r="I393" s="72">
        <v>321</v>
      </c>
      <c r="J393" s="72">
        <v>1035</v>
      </c>
      <c r="K393" s="83">
        <v>4.0000000000000001E-46</v>
      </c>
      <c r="L393" s="72">
        <v>192</v>
      </c>
    </row>
    <row r="394" spans="1:12" x14ac:dyDescent="0.2">
      <c r="A394" s="3"/>
      <c r="B394" s="20" t="s">
        <v>715</v>
      </c>
      <c r="C394" s="72">
        <v>25.91</v>
      </c>
      <c r="D394" s="72">
        <v>548</v>
      </c>
      <c r="E394" s="72">
        <v>324</v>
      </c>
      <c r="F394" s="72">
        <v>16</v>
      </c>
      <c r="G394" s="72">
        <v>5753</v>
      </c>
      <c r="H394" s="72">
        <v>4341</v>
      </c>
      <c r="I394" s="72">
        <v>310</v>
      </c>
      <c r="J394" s="72">
        <v>852</v>
      </c>
      <c r="K394" s="83">
        <v>2.9999999999999998E-31</v>
      </c>
      <c r="L394" s="72">
        <v>142</v>
      </c>
    </row>
    <row r="395" spans="1:12" x14ac:dyDescent="0.2">
      <c r="A395" s="3"/>
      <c r="B395" s="20" t="s">
        <v>716</v>
      </c>
      <c r="C395" s="72">
        <v>70.05</v>
      </c>
      <c r="D395" s="72">
        <v>1683</v>
      </c>
      <c r="E395" s="72">
        <v>464</v>
      </c>
      <c r="F395" s="72">
        <v>11</v>
      </c>
      <c r="G395" s="72">
        <v>11566</v>
      </c>
      <c r="H395" s="72">
        <v>6605</v>
      </c>
      <c r="I395" s="72">
        <v>7</v>
      </c>
      <c r="J395" s="72">
        <v>1678</v>
      </c>
      <c r="K395" s="20">
        <v>0</v>
      </c>
      <c r="L395" s="72">
        <v>2398</v>
      </c>
    </row>
    <row r="396" spans="1:12" x14ac:dyDescent="0.2">
      <c r="A396"/>
      <c r="B396"/>
      <c r="C396"/>
      <c r="D396"/>
      <c r="E396"/>
      <c r="F396"/>
      <c r="G396"/>
      <c r="H396"/>
      <c r="I396"/>
      <c r="J396"/>
      <c r="K396"/>
      <c r="L396"/>
    </row>
    <row r="397" spans="1:12" x14ac:dyDescent="0.2">
      <c r="A397" s="3" t="s">
        <v>471</v>
      </c>
      <c r="B397" s="20" t="s">
        <v>717</v>
      </c>
      <c r="C397" s="72">
        <v>85.04</v>
      </c>
      <c r="D397" s="72">
        <v>742</v>
      </c>
      <c r="E397" s="72">
        <v>109</v>
      </c>
      <c r="F397" s="72">
        <v>1</v>
      </c>
      <c r="G397" s="72">
        <v>6563</v>
      </c>
      <c r="H397" s="72">
        <v>4344</v>
      </c>
      <c r="I397" s="72">
        <v>97</v>
      </c>
      <c r="J397" s="72">
        <v>838</v>
      </c>
      <c r="K397" s="20">
        <v>0</v>
      </c>
      <c r="L397" s="72">
        <v>1320</v>
      </c>
    </row>
    <row r="398" spans="1:12" x14ac:dyDescent="0.2">
      <c r="A398" s="3"/>
      <c r="B398" s="20" t="s">
        <v>717</v>
      </c>
      <c r="C398" s="72">
        <v>33.380000000000003</v>
      </c>
      <c r="D398" s="72">
        <v>662</v>
      </c>
      <c r="E398" s="72">
        <v>386</v>
      </c>
      <c r="F398" s="72">
        <v>10</v>
      </c>
      <c r="G398" s="72">
        <v>6308</v>
      </c>
      <c r="H398" s="72">
        <v>4341</v>
      </c>
      <c r="I398" s="72">
        <v>2</v>
      </c>
      <c r="J398" s="72">
        <v>614</v>
      </c>
      <c r="K398" s="83">
        <v>4.9999999999999995E-97</v>
      </c>
      <c r="L398" s="72">
        <v>360</v>
      </c>
    </row>
    <row r="399" spans="1:12" x14ac:dyDescent="0.2">
      <c r="A399" s="3"/>
      <c r="B399" s="20" t="s">
        <v>717</v>
      </c>
      <c r="C399" s="72">
        <v>50</v>
      </c>
      <c r="D399" s="72">
        <v>150</v>
      </c>
      <c r="E399" s="72">
        <v>58</v>
      </c>
      <c r="F399" s="72">
        <v>3</v>
      </c>
      <c r="G399" s="72">
        <v>6841</v>
      </c>
      <c r="H399" s="72">
        <v>6401</v>
      </c>
      <c r="I399" s="72">
        <v>1</v>
      </c>
      <c r="J399" s="72">
        <v>136</v>
      </c>
      <c r="K399" s="83">
        <v>2.0000000000000002E-30</v>
      </c>
      <c r="L399" s="72">
        <v>139</v>
      </c>
    </row>
    <row r="400" spans="1:12" x14ac:dyDescent="0.2">
      <c r="A400" s="3"/>
      <c r="B400" s="20" t="s">
        <v>717</v>
      </c>
      <c r="C400" s="72">
        <v>36.9</v>
      </c>
      <c r="D400" s="72">
        <v>84</v>
      </c>
      <c r="E400" s="72">
        <v>50</v>
      </c>
      <c r="F400" s="72">
        <v>1</v>
      </c>
      <c r="G400" s="72">
        <v>6847</v>
      </c>
      <c r="H400" s="72">
        <v>6605</v>
      </c>
      <c r="I400" s="72">
        <v>372</v>
      </c>
      <c r="J400" s="72">
        <v>455</v>
      </c>
      <c r="K400" s="83">
        <v>6.9999999999999999E-6</v>
      </c>
      <c r="L400" s="72">
        <v>57.8</v>
      </c>
    </row>
    <row r="401" spans="1:12" x14ac:dyDescent="0.2">
      <c r="A401" s="3"/>
      <c r="B401" s="20" t="s">
        <v>718</v>
      </c>
      <c r="C401" s="72">
        <v>85.04</v>
      </c>
      <c r="D401" s="72">
        <v>742</v>
      </c>
      <c r="E401" s="72">
        <v>109</v>
      </c>
      <c r="F401" s="72">
        <v>1</v>
      </c>
      <c r="G401" s="72">
        <v>6563</v>
      </c>
      <c r="H401" s="72">
        <v>4344</v>
      </c>
      <c r="I401" s="72">
        <v>1419</v>
      </c>
      <c r="J401" s="72">
        <v>2160</v>
      </c>
      <c r="K401" s="20">
        <v>0</v>
      </c>
      <c r="L401" s="72">
        <v>1320</v>
      </c>
    </row>
    <row r="402" spans="1:12" x14ac:dyDescent="0.2">
      <c r="A402" s="3"/>
      <c r="B402" s="20" t="s">
        <v>718</v>
      </c>
      <c r="C402" s="72">
        <v>30.83</v>
      </c>
      <c r="D402" s="72">
        <v>772</v>
      </c>
      <c r="E402" s="72">
        <v>446</v>
      </c>
      <c r="F402" s="72">
        <v>12</v>
      </c>
      <c r="G402" s="72">
        <v>6539</v>
      </c>
      <c r="H402" s="72">
        <v>4341</v>
      </c>
      <c r="I402" s="72">
        <v>1214</v>
      </c>
      <c r="J402" s="72">
        <v>1936</v>
      </c>
      <c r="K402" s="83">
        <v>3E-98</v>
      </c>
      <c r="L402" s="72">
        <v>364</v>
      </c>
    </row>
    <row r="403" spans="1:12" x14ac:dyDescent="0.2">
      <c r="A403" s="3"/>
      <c r="B403" s="20" t="s">
        <v>718</v>
      </c>
      <c r="C403" s="72">
        <v>28.5</v>
      </c>
      <c r="D403" s="72">
        <v>786</v>
      </c>
      <c r="E403" s="72">
        <v>484</v>
      </c>
      <c r="F403" s="72">
        <v>19</v>
      </c>
      <c r="G403" s="72">
        <v>6563</v>
      </c>
      <c r="H403" s="72">
        <v>4341</v>
      </c>
      <c r="I403" s="72">
        <v>621</v>
      </c>
      <c r="J403" s="72">
        <v>1373</v>
      </c>
      <c r="K403" s="83">
        <v>4.0000000000000001E-84</v>
      </c>
      <c r="L403" s="72">
        <v>288</v>
      </c>
    </row>
    <row r="404" spans="1:12" x14ac:dyDescent="0.2">
      <c r="A404" s="3"/>
      <c r="B404" s="20" t="s">
        <v>718</v>
      </c>
      <c r="C404" s="72">
        <v>36.36</v>
      </c>
      <c r="D404" s="72">
        <v>77</v>
      </c>
      <c r="E404" s="72">
        <v>48</v>
      </c>
      <c r="F404" s="72">
        <v>1</v>
      </c>
      <c r="G404" s="72">
        <v>6832</v>
      </c>
      <c r="H404" s="72">
        <v>6605</v>
      </c>
      <c r="I404" s="72">
        <v>528</v>
      </c>
      <c r="J404" s="72">
        <v>604</v>
      </c>
      <c r="K404" s="83">
        <v>4.0000000000000001E-84</v>
      </c>
      <c r="L404" s="72">
        <v>52</v>
      </c>
    </row>
    <row r="405" spans="1:12" x14ac:dyDescent="0.2">
      <c r="A405" s="3"/>
      <c r="B405" s="20" t="s">
        <v>718</v>
      </c>
      <c r="C405" s="72">
        <v>27.21</v>
      </c>
      <c r="D405" s="72">
        <v>724</v>
      </c>
      <c r="E405" s="72">
        <v>459</v>
      </c>
      <c r="F405" s="72">
        <v>20</v>
      </c>
      <c r="G405" s="72">
        <v>6449</v>
      </c>
      <c r="H405" s="72">
        <v>4341</v>
      </c>
      <c r="I405" s="72">
        <v>283</v>
      </c>
      <c r="J405" s="72">
        <v>959</v>
      </c>
      <c r="K405" s="83">
        <v>5.0000000000000002E-57</v>
      </c>
      <c r="L405" s="72">
        <v>227</v>
      </c>
    </row>
    <row r="406" spans="1:12" x14ac:dyDescent="0.2">
      <c r="A406" s="3"/>
      <c r="B406" s="20" t="s">
        <v>718</v>
      </c>
      <c r="C406" s="72">
        <v>27.13</v>
      </c>
      <c r="D406" s="72">
        <v>763</v>
      </c>
      <c r="E406" s="72">
        <v>477</v>
      </c>
      <c r="F406" s="72">
        <v>23</v>
      </c>
      <c r="G406" s="72">
        <v>6542</v>
      </c>
      <c r="H406" s="72">
        <v>4341</v>
      </c>
      <c r="I406" s="72">
        <v>340</v>
      </c>
      <c r="J406" s="72">
        <v>1052</v>
      </c>
      <c r="K406" s="83">
        <v>9.9999999999999999E-56</v>
      </c>
      <c r="L406" s="72">
        <v>223</v>
      </c>
    </row>
    <row r="407" spans="1:12" x14ac:dyDescent="0.2">
      <c r="A407" s="3"/>
      <c r="B407" s="20" t="s">
        <v>718</v>
      </c>
      <c r="C407" s="72">
        <v>49.35</v>
      </c>
      <c r="D407" s="72">
        <v>154</v>
      </c>
      <c r="E407" s="72">
        <v>61</v>
      </c>
      <c r="F407" s="72">
        <v>3</v>
      </c>
      <c r="G407" s="72">
        <v>6853</v>
      </c>
      <c r="H407" s="72">
        <v>6401</v>
      </c>
      <c r="I407" s="72">
        <v>1319</v>
      </c>
      <c r="J407" s="72">
        <v>1458</v>
      </c>
      <c r="K407" s="83">
        <v>2.9999999999999998E-31</v>
      </c>
      <c r="L407" s="72">
        <v>142</v>
      </c>
    </row>
    <row r="408" spans="1:12" x14ac:dyDescent="0.2">
      <c r="A408" s="3"/>
      <c r="B408" s="20" t="s">
        <v>718</v>
      </c>
      <c r="C408" s="72">
        <v>41.77</v>
      </c>
      <c r="D408" s="72">
        <v>79</v>
      </c>
      <c r="E408" s="72">
        <v>44</v>
      </c>
      <c r="F408" s="72">
        <v>2</v>
      </c>
      <c r="G408" s="72">
        <v>6835</v>
      </c>
      <c r="H408" s="72">
        <v>6605</v>
      </c>
      <c r="I408" s="72">
        <v>718</v>
      </c>
      <c r="J408" s="72">
        <v>796</v>
      </c>
      <c r="K408" s="83">
        <v>3.9999999999999998E-7</v>
      </c>
      <c r="L408" s="72">
        <v>62</v>
      </c>
    </row>
    <row r="409" spans="1:12" x14ac:dyDescent="0.2">
      <c r="A409" s="3"/>
      <c r="B409" s="20" t="s">
        <v>718</v>
      </c>
      <c r="C409" s="72">
        <v>36.9</v>
      </c>
      <c r="D409" s="72">
        <v>84</v>
      </c>
      <c r="E409" s="72">
        <v>50</v>
      </c>
      <c r="F409" s="72">
        <v>1</v>
      </c>
      <c r="G409" s="72">
        <v>6847</v>
      </c>
      <c r="H409" s="72">
        <v>6605</v>
      </c>
      <c r="I409" s="72">
        <v>1694</v>
      </c>
      <c r="J409" s="72">
        <v>1777</v>
      </c>
      <c r="K409" s="83">
        <v>6.9999999999999999E-6</v>
      </c>
      <c r="L409" s="72">
        <v>57.8</v>
      </c>
    </row>
    <row r="410" spans="1:12" x14ac:dyDescent="0.2">
      <c r="A410" s="3"/>
      <c r="B410" s="20" t="s">
        <v>719</v>
      </c>
      <c r="C410" s="72">
        <v>85.04</v>
      </c>
      <c r="D410" s="72">
        <v>742</v>
      </c>
      <c r="E410" s="72">
        <v>109</v>
      </c>
      <c r="F410" s="72">
        <v>1</v>
      </c>
      <c r="G410" s="72">
        <v>6563</v>
      </c>
      <c r="H410" s="72">
        <v>4344</v>
      </c>
      <c r="I410" s="72">
        <v>1613</v>
      </c>
      <c r="J410" s="72">
        <v>2354</v>
      </c>
      <c r="K410" s="20">
        <v>0</v>
      </c>
      <c r="L410" s="72">
        <v>1320</v>
      </c>
    </row>
    <row r="411" spans="1:12" x14ac:dyDescent="0.2">
      <c r="A411" s="3"/>
      <c r="B411" s="20" t="s">
        <v>719</v>
      </c>
      <c r="C411" s="72">
        <v>30.83</v>
      </c>
      <c r="D411" s="72">
        <v>772</v>
      </c>
      <c r="E411" s="72">
        <v>446</v>
      </c>
      <c r="F411" s="72">
        <v>12</v>
      </c>
      <c r="G411" s="72">
        <v>6539</v>
      </c>
      <c r="H411" s="72">
        <v>4341</v>
      </c>
      <c r="I411" s="72">
        <v>1408</v>
      </c>
      <c r="J411" s="72">
        <v>2130</v>
      </c>
      <c r="K411" s="83">
        <v>3E-98</v>
      </c>
      <c r="L411" s="72">
        <v>364</v>
      </c>
    </row>
    <row r="412" spans="1:12" x14ac:dyDescent="0.2">
      <c r="A412" s="3"/>
      <c r="B412" s="20" t="s">
        <v>719</v>
      </c>
      <c r="C412" s="72">
        <v>28.9</v>
      </c>
      <c r="D412" s="72">
        <v>775</v>
      </c>
      <c r="E412" s="72">
        <v>486</v>
      </c>
      <c r="F412" s="72">
        <v>19</v>
      </c>
      <c r="G412" s="72">
        <v>6551</v>
      </c>
      <c r="H412" s="72">
        <v>4341</v>
      </c>
      <c r="I412" s="72">
        <v>820</v>
      </c>
      <c r="J412" s="72">
        <v>1567</v>
      </c>
      <c r="K412" s="83">
        <v>5.0000000000000002E-90</v>
      </c>
      <c r="L412" s="72">
        <v>297</v>
      </c>
    </row>
    <row r="413" spans="1:12" x14ac:dyDescent="0.2">
      <c r="A413" s="3"/>
      <c r="B413" s="20" t="s">
        <v>719</v>
      </c>
      <c r="C413" s="72">
        <v>41.77</v>
      </c>
      <c r="D413" s="72">
        <v>79</v>
      </c>
      <c r="E413" s="72">
        <v>44</v>
      </c>
      <c r="F413" s="72">
        <v>2</v>
      </c>
      <c r="G413" s="72">
        <v>6835</v>
      </c>
      <c r="H413" s="72">
        <v>6605</v>
      </c>
      <c r="I413" s="72">
        <v>718</v>
      </c>
      <c r="J413" s="72">
        <v>796</v>
      </c>
      <c r="K413" s="83">
        <v>5.0000000000000002E-90</v>
      </c>
      <c r="L413" s="72">
        <v>62</v>
      </c>
    </row>
    <row r="414" spans="1:12" x14ac:dyDescent="0.2">
      <c r="A414" s="3"/>
      <c r="B414" s="20" t="s">
        <v>719</v>
      </c>
      <c r="C414" s="72">
        <v>29.02</v>
      </c>
      <c r="D414" s="72">
        <v>796</v>
      </c>
      <c r="E414" s="72">
        <v>459</v>
      </c>
      <c r="F414" s="72">
        <v>17</v>
      </c>
      <c r="G414" s="72">
        <v>6560</v>
      </c>
      <c r="H414" s="72">
        <v>4341</v>
      </c>
      <c r="I414" s="72">
        <v>1002</v>
      </c>
      <c r="J414" s="72">
        <v>1747</v>
      </c>
      <c r="K414" s="83">
        <v>8.9999999999999998E-89</v>
      </c>
      <c r="L414" s="72">
        <v>317</v>
      </c>
    </row>
    <row r="415" spans="1:12" x14ac:dyDescent="0.2">
      <c r="A415" s="3"/>
      <c r="B415" s="20" t="s">
        <v>719</v>
      </c>
      <c r="C415" s="72">
        <v>36.71</v>
      </c>
      <c r="D415" s="72">
        <v>79</v>
      </c>
      <c r="E415" s="72">
        <v>47</v>
      </c>
      <c r="F415" s="72">
        <v>3</v>
      </c>
      <c r="G415" s="72">
        <v>6838</v>
      </c>
      <c r="H415" s="72">
        <v>6605</v>
      </c>
      <c r="I415" s="72">
        <v>907</v>
      </c>
      <c r="J415" s="72">
        <v>983</v>
      </c>
      <c r="K415" s="83">
        <v>8.9999999999999998E-89</v>
      </c>
      <c r="L415" s="72">
        <v>38.5</v>
      </c>
    </row>
    <row r="416" spans="1:12" x14ac:dyDescent="0.2">
      <c r="A416" s="3"/>
      <c r="B416" s="20" t="s">
        <v>719</v>
      </c>
      <c r="C416" s="72">
        <v>29.72</v>
      </c>
      <c r="D416" s="72">
        <v>774</v>
      </c>
      <c r="E416" s="72">
        <v>466</v>
      </c>
      <c r="F416" s="72">
        <v>23</v>
      </c>
      <c r="G416" s="72">
        <v>6563</v>
      </c>
      <c r="H416" s="72">
        <v>4341</v>
      </c>
      <c r="I416" s="72">
        <v>621</v>
      </c>
      <c r="J416" s="72">
        <v>1349</v>
      </c>
      <c r="K416" s="83">
        <v>4.0000000000000003E-86</v>
      </c>
      <c r="L416" s="72">
        <v>294</v>
      </c>
    </row>
    <row r="417" spans="1:12" x14ac:dyDescent="0.2">
      <c r="A417" s="3"/>
      <c r="B417" s="20" t="s">
        <v>719</v>
      </c>
      <c r="C417" s="72">
        <v>36.36</v>
      </c>
      <c r="D417" s="72">
        <v>77</v>
      </c>
      <c r="E417" s="72">
        <v>48</v>
      </c>
      <c r="F417" s="72">
        <v>1</v>
      </c>
      <c r="G417" s="72">
        <v>6832</v>
      </c>
      <c r="H417" s="72">
        <v>6605</v>
      </c>
      <c r="I417" s="72">
        <v>528</v>
      </c>
      <c r="J417" s="72">
        <v>604</v>
      </c>
      <c r="K417" s="83">
        <v>4.0000000000000003E-86</v>
      </c>
      <c r="L417" s="72">
        <v>52</v>
      </c>
    </row>
    <row r="418" spans="1:12" x14ac:dyDescent="0.2">
      <c r="A418" s="3"/>
      <c r="B418" s="20" t="s">
        <v>719</v>
      </c>
      <c r="C418" s="72">
        <v>27.68</v>
      </c>
      <c r="D418" s="72">
        <v>719</v>
      </c>
      <c r="E418" s="72">
        <v>453</v>
      </c>
      <c r="F418" s="72">
        <v>21</v>
      </c>
      <c r="G418" s="72">
        <v>6449</v>
      </c>
      <c r="H418" s="72">
        <v>4347</v>
      </c>
      <c r="I418" s="72">
        <v>283</v>
      </c>
      <c r="J418" s="72">
        <v>952</v>
      </c>
      <c r="K418" s="83">
        <v>2.0000000000000001E-56</v>
      </c>
      <c r="L418" s="72">
        <v>225</v>
      </c>
    </row>
    <row r="419" spans="1:12" x14ac:dyDescent="0.2">
      <c r="A419" s="3"/>
      <c r="B419" s="20" t="s">
        <v>719</v>
      </c>
      <c r="C419" s="72">
        <v>26.55</v>
      </c>
      <c r="D419" s="72">
        <v>757</v>
      </c>
      <c r="E419" s="72">
        <v>476</v>
      </c>
      <c r="F419" s="72">
        <v>23</v>
      </c>
      <c r="G419" s="72">
        <v>6542</v>
      </c>
      <c r="H419" s="72">
        <v>4353</v>
      </c>
      <c r="I419" s="72">
        <v>340</v>
      </c>
      <c r="J419" s="72">
        <v>1043</v>
      </c>
      <c r="K419" s="83">
        <v>2E-52</v>
      </c>
      <c r="L419" s="72">
        <v>212</v>
      </c>
    </row>
    <row r="420" spans="1:12" x14ac:dyDescent="0.2">
      <c r="A420" s="3"/>
      <c r="B420" s="20" t="s">
        <v>719</v>
      </c>
      <c r="C420" s="72">
        <v>49.35</v>
      </c>
      <c r="D420" s="72">
        <v>154</v>
      </c>
      <c r="E420" s="72">
        <v>61</v>
      </c>
      <c r="F420" s="72">
        <v>3</v>
      </c>
      <c r="G420" s="72">
        <v>6853</v>
      </c>
      <c r="H420" s="72">
        <v>6401</v>
      </c>
      <c r="I420" s="72">
        <v>1513</v>
      </c>
      <c r="J420" s="72">
        <v>1652</v>
      </c>
      <c r="K420" s="83">
        <v>2.9999999999999998E-31</v>
      </c>
      <c r="L420" s="72">
        <v>142</v>
      </c>
    </row>
    <row r="421" spans="1:12" x14ac:dyDescent="0.2">
      <c r="A421" s="3"/>
      <c r="B421" s="20" t="s">
        <v>719</v>
      </c>
      <c r="C421" s="72">
        <v>36.9</v>
      </c>
      <c r="D421" s="72">
        <v>84</v>
      </c>
      <c r="E421" s="72">
        <v>50</v>
      </c>
      <c r="F421" s="72">
        <v>1</v>
      </c>
      <c r="G421" s="72">
        <v>6847</v>
      </c>
      <c r="H421" s="72">
        <v>6605</v>
      </c>
      <c r="I421" s="72">
        <v>1888</v>
      </c>
      <c r="J421" s="72">
        <v>1971</v>
      </c>
      <c r="K421" s="83">
        <v>6.9999999999999999E-6</v>
      </c>
      <c r="L421" s="72">
        <v>57.8</v>
      </c>
    </row>
    <row r="422" spans="1:12" x14ac:dyDescent="0.2">
      <c r="A422" s="3"/>
      <c r="B422" s="20" t="s">
        <v>720</v>
      </c>
      <c r="C422" s="72">
        <v>85.04</v>
      </c>
      <c r="D422" s="72">
        <v>742</v>
      </c>
      <c r="E422" s="72">
        <v>109</v>
      </c>
      <c r="F422" s="72">
        <v>1</v>
      </c>
      <c r="G422" s="72">
        <v>6563</v>
      </c>
      <c r="H422" s="72">
        <v>4344</v>
      </c>
      <c r="I422" s="72">
        <v>197</v>
      </c>
      <c r="J422" s="72">
        <v>938</v>
      </c>
      <c r="K422" s="20">
        <v>0</v>
      </c>
      <c r="L422" s="72">
        <v>1320</v>
      </c>
    </row>
    <row r="423" spans="1:12" x14ac:dyDescent="0.2">
      <c r="A423" s="3"/>
      <c r="B423" s="20" t="s">
        <v>720</v>
      </c>
      <c r="C423" s="72">
        <v>33.28</v>
      </c>
      <c r="D423" s="72">
        <v>685</v>
      </c>
      <c r="E423" s="72">
        <v>399</v>
      </c>
      <c r="F423" s="72">
        <v>11</v>
      </c>
      <c r="G423" s="72">
        <v>6377</v>
      </c>
      <c r="H423" s="72">
        <v>4341</v>
      </c>
      <c r="I423" s="72">
        <v>82</v>
      </c>
      <c r="J423" s="72">
        <v>714</v>
      </c>
      <c r="K423" s="83">
        <v>3E-98</v>
      </c>
      <c r="L423" s="72">
        <v>364</v>
      </c>
    </row>
    <row r="424" spans="1:12" x14ac:dyDescent="0.2">
      <c r="A424" s="3"/>
      <c r="B424" s="20" t="s">
        <v>720</v>
      </c>
      <c r="C424" s="72">
        <v>39.58</v>
      </c>
      <c r="D424" s="72">
        <v>240</v>
      </c>
      <c r="E424" s="72">
        <v>103</v>
      </c>
      <c r="F424" s="72">
        <v>6</v>
      </c>
      <c r="G424" s="72">
        <v>7042</v>
      </c>
      <c r="H424" s="72">
        <v>6401</v>
      </c>
      <c r="I424" s="72">
        <v>13</v>
      </c>
      <c r="J424" s="72">
        <v>236</v>
      </c>
      <c r="K424" s="83">
        <v>1.9999999999999999E-36</v>
      </c>
      <c r="L424" s="72">
        <v>159</v>
      </c>
    </row>
    <row r="425" spans="1:12" x14ac:dyDescent="0.2">
      <c r="A425" s="3"/>
      <c r="B425" s="20" t="s">
        <v>720</v>
      </c>
      <c r="C425" s="72">
        <v>36.9</v>
      </c>
      <c r="D425" s="72">
        <v>84</v>
      </c>
      <c r="E425" s="72">
        <v>50</v>
      </c>
      <c r="F425" s="72">
        <v>1</v>
      </c>
      <c r="G425" s="72">
        <v>6847</v>
      </c>
      <c r="H425" s="72">
        <v>6605</v>
      </c>
      <c r="I425" s="72">
        <v>472</v>
      </c>
      <c r="J425" s="72">
        <v>555</v>
      </c>
      <c r="K425" s="83">
        <v>6.9999999999999999E-6</v>
      </c>
      <c r="L425" s="72">
        <v>57.8</v>
      </c>
    </row>
    <row r="426" spans="1:12" x14ac:dyDescent="0.2">
      <c r="A426" s="3"/>
      <c r="B426" s="20" t="s">
        <v>721</v>
      </c>
      <c r="C426" s="72">
        <v>84.21</v>
      </c>
      <c r="D426" s="72">
        <v>741</v>
      </c>
      <c r="E426" s="72">
        <v>117</v>
      </c>
      <c r="F426" s="72">
        <v>0</v>
      </c>
      <c r="G426" s="72">
        <v>6563</v>
      </c>
      <c r="H426" s="72">
        <v>4341</v>
      </c>
      <c r="I426" s="72">
        <v>1487</v>
      </c>
      <c r="J426" s="72">
        <v>2227</v>
      </c>
      <c r="K426" s="20">
        <v>0</v>
      </c>
      <c r="L426" s="72">
        <v>1319</v>
      </c>
    </row>
    <row r="427" spans="1:12" x14ac:dyDescent="0.2">
      <c r="A427"/>
      <c r="B427"/>
      <c r="C427"/>
      <c r="D427"/>
      <c r="E427"/>
      <c r="F427"/>
      <c r="G427"/>
      <c r="H427"/>
      <c r="I427"/>
      <c r="J427"/>
      <c r="K427"/>
      <c r="L427"/>
    </row>
    <row r="428" spans="1:12" x14ac:dyDescent="0.2">
      <c r="A428" s="3" t="s">
        <v>472</v>
      </c>
      <c r="B428" s="20" t="s">
        <v>717</v>
      </c>
      <c r="C428" s="72">
        <v>85.04</v>
      </c>
      <c r="D428" s="72">
        <v>742</v>
      </c>
      <c r="E428" s="72">
        <v>109</v>
      </c>
      <c r="F428" s="72">
        <v>1</v>
      </c>
      <c r="G428" s="72">
        <v>6563</v>
      </c>
      <c r="H428" s="72">
        <v>4344</v>
      </c>
      <c r="I428" s="72">
        <v>97</v>
      </c>
      <c r="J428" s="72">
        <v>838</v>
      </c>
      <c r="K428" s="20">
        <v>0</v>
      </c>
      <c r="L428" s="72">
        <v>1320</v>
      </c>
    </row>
    <row r="429" spans="1:12" x14ac:dyDescent="0.2">
      <c r="A429" s="3"/>
      <c r="B429" s="20" t="s">
        <v>717</v>
      </c>
      <c r="C429" s="72">
        <v>33.380000000000003</v>
      </c>
      <c r="D429" s="72">
        <v>662</v>
      </c>
      <c r="E429" s="72">
        <v>386</v>
      </c>
      <c r="F429" s="72">
        <v>10</v>
      </c>
      <c r="G429" s="72">
        <v>6308</v>
      </c>
      <c r="H429" s="72">
        <v>4341</v>
      </c>
      <c r="I429" s="72">
        <v>2</v>
      </c>
      <c r="J429" s="72">
        <v>614</v>
      </c>
      <c r="K429" s="83">
        <v>4.9999999999999995E-97</v>
      </c>
      <c r="L429" s="72">
        <v>360</v>
      </c>
    </row>
    <row r="430" spans="1:12" x14ac:dyDescent="0.2">
      <c r="A430" s="3"/>
      <c r="B430" s="20" t="s">
        <v>717</v>
      </c>
      <c r="C430" s="72">
        <v>50</v>
      </c>
      <c r="D430" s="72">
        <v>150</v>
      </c>
      <c r="E430" s="72">
        <v>58</v>
      </c>
      <c r="F430" s="72">
        <v>3</v>
      </c>
      <c r="G430" s="72">
        <v>6841</v>
      </c>
      <c r="H430" s="72">
        <v>6401</v>
      </c>
      <c r="I430" s="72">
        <v>1</v>
      </c>
      <c r="J430" s="72">
        <v>136</v>
      </c>
      <c r="K430" s="83">
        <v>2.0000000000000002E-30</v>
      </c>
      <c r="L430" s="72">
        <v>139</v>
      </c>
    </row>
    <row r="431" spans="1:12" x14ac:dyDescent="0.2">
      <c r="A431" s="3"/>
      <c r="B431" s="20" t="s">
        <v>717</v>
      </c>
      <c r="C431" s="72">
        <v>35.229999999999997</v>
      </c>
      <c r="D431" s="72">
        <v>88</v>
      </c>
      <c r="E431" s="72">
        <v>54</v>
      </c>
      <c r="F431" s="72">
        <v>1</v>
      </c>
      <c r="G431" s="72">
        <v>6859</v>
      </c>
      <c r="H431" s="72">
        <v>6605</v>
      </c>
      <c r="I431" s="72">
        <v>368</v>
      </c>
      <c r="J431" s="72">
        <v>455</v>
      </c>
      <c r="K431" s="83">
        <v>3.9999999999999998E-6</v>
      </c>
      <c r="L431" s="72">
        <v>58.5</v>
      </c>
    </row>
    <row r="432" spans="1:12" x14ac:dyDescent="0.2">
      <c r="A432" s="3"/>
      <c r="B432" s="20" t="s">
        <v>718</v>
      </c>
      <c r="C432" s="72">
        <v>85.04</v>
      </c>
      <c r="D432" s="72">
        <v>742</v>
      </c>
      <c r="E432" s="72">
        <v>109</v>
      </c>
      <c r="F432" s="72">
        <v>1</v>
      </c>
      <c r="G432" s="72">
        <v>6563</v>
      </c>
      <c r="H432" s="72">
        <v>4344</v>
      </c>
      <c r="I432" s="72">
        <v>1419</v>
      </c>
      <c r="J432" s="72">
        <v>2160</v>
      </c>
      <c r="K432" s="20">
        <v>0</v>
      </c>
      <c r="L432" s="72">
        <v>1320</v>
      </c>
    </row>
    <row r="433" spans="1:12" x14ac:dyDescent="0.2">
      <c r="A433" s="3"/>
      <c r="B433" s="20" t="s">
        <v>718</v>
      </c>
      <c r="C433" s="72">
        <v>30.83</v>
      </c>
      <c r="D433" s="72">
        <v>772</v>
      </c>
      <c r="E433" s="72">
        <v>446</v>
      </c>
      <c r="F433" s="72">
        <v>12</v>
      </c>
      <c r="G433" s="72">
        <v>6539</v>
      </c>
      <c r="H433" s="72">
        <v>4341</v>
      </c>
      <c r="I433" s="72">
        <v>1214</v>
      </c>
      <c r="J433" s="72">
        <v>1936</v>
      </c>
      <c r="K433" s="83">
        <v>3E-98</v>
      </c>
      <c r="L433" s="72">
        <v>364</v>
      </c>
    </row>
    <row r="434" spans="1:12" x14ac:dyDescent="0.2">
      <c r="A434" s="3"/>
      <c r="B434" s="20" t="s">
        <v>718</v>
      </c>
      <c r="C434" s="72">
        <v>28.5</v>
      </c>
      <c r="D434" s="72">
        <v>786</v>
      </c>
      <c r="E434" s="72">
        <v>484</v>
      </c>
      <c r="F434" s="72">
        <v>19</v>
      </c>
      <c r="G434" s="72">
        <v>6563</v>
      </c>
      <c r="H434" s="72">
        <v>4341</v>
      </c>
      <c r="I434" s="72">
        <v>621</v>
      </c>
      <c r="J434" s="72">
        <v>1373</v>
      </c>
      <c r="K434" s="83">
        <v>4.0000000000000001E-84</v>
      </c>
      <c r="L434" s="72">
        <v>288</v>
      </c>
    </row>
    <row r="435" spans="1:12" x14ac:dyDescent="0.2">
      <c r="A435" s="3"/>
      <c r="B435" s="20" t="s">
        <v>718</v>
      </c>
      <c r="C435" s="72">
        <v>36.36</v>
      </c>
      <c r="D435" s="72">
        <v>77</v>
      </c>
      <c r="E435" s="72">
        <v>48</v>
      </c>
      <c r="F435" s="72">
        <v>1</v>
      </c>
      <c r="G435" s="72">
        <v>6832</v>
      </c>
      <c r="H435" s="72">
        <v>6605</v>
      </c>
      <c r="I435" s="72">
        <v>528</v>
      </c>
      <c r="J435" s="72">
        <v>604</v>
      </c>
      <c r="K435" s="83">
        <v>4.0000000000000001E-84</v>
      </c>
      <c r="L435" s="72">
        <v>52</v>
      </c>
    </row>
    <row r="436" spans="1:12" x14ac:dyDescent="0.2">
      <c r="A436" s="3"/>
      <c r="B436" s="20" t="s">
        <v>718</v>
      </c>
      <c r="C436" s="72">
        <v>27.21</v>
      </c>
      <c r="D436" s="72">
        <v>724</v>
      </c>
      <c r="E436" s="72">
        <v>459</v>
      </c>
      <c r="F436" s="72">
        <v>20</v>
      </c>
      <c r="G436" s="72">
        <v>6449</v>
      </c>
      <c r="H436" s="72">
        <v>4341</v>
      </c>
      <c r="I436" s="72">
        <v>283</v>
      </c>
      <c r="J436" s="72">
        <v>959</v>
      </c>
      <c r="K436" s="83">
        <v>5.0000000000000002E-57</v>
      </c>
      <c r="L436" s="72">
        <v>227</v>
      </c>
    </row>
    <row r="437" spans="1:12" x14ac:dyDescent="0.2">
      <c r="A437" s="3"/>
      <c r="B437" s="20" t="s">
        <v>718</v>
      </c>
      <c r="C437" s="72">
        <v>27.13</v>
      </c>
      <c r="D437" s="72">
        <v>763</v>
      </c>
      <c r="E437" s="72">
        <v>477</v>
      </c>
      <c r="F437" s="72">
        <v>23</v>
      </c>
      <c r="G437" s="72">
        <v>6542</v>
      </c>
      <c r="H437" s="72">
        <v>4341</v>
      </c>
      <c r="I437" s="72">
        <v>340</v>
      </c>
      <c r="J437" s="72">
        <v>1052</v>
      </c>
      <c r="K437" s="83">
        <v>9.9999999999999999E-56</v>
      </c>
      <c r="L437" s="72">
        <v>223</v>
      </c>
    </row>
    <row r="438" spans="1:12" x14ac:dyDescent="0.2">
      <c r="A438" s="3"/>
      <c r="B438" s="20" t="s">
        <v>718</v>
      </c>
      <c r="C438" s="72">
        <v>44.72</v>
      </c>
      <c r="D438" s="72">
        <v>199</v>
      </c>
      <c r="E438" s="72">
        <v>88</v>
      </c>
      <c r="F438" s="72">
        <v>4</v>
      </c>
      <c r="G438" s="72">
        <v>6988</v>
      </c>
      <c r="H438" s="72">
        <v>6401</v>
      </c>
      <c r="I438" s="72">
        <v>1279</v>
      </c>
      <c r="J438" s="72">
        <v>1458</v>
      </c>
      <c r="K438" s="83">
        <v>1.9999999999999999E-38</v>
      </c>
      <c r="L438" s="72">
        <v>166</v>
      </c>
    </row>
    <row r="439" spans="1:12" x14ac:dyDescent="0.2">
      <c r="A439" s="3"/>
      <c r="B439" s="20" t="s">
        <v>718</v>
      </c>
      <c r="C439" s="72">
        <v>41.77</v>
      </c>
      <c r="D439" s="72">
        <v>79</v>
      </c>
      <c r="E439" s="72">
        <v>44</v>
      </c>
      <c r="F439" s="72">
        <v>2</v>
      </c>
      <c r="G439" s="72">
        <v>6835</v>
      </c>
      <c r="H439" s="72">
        <v>6605</v>
      </c>
      <c r="I439" s="72">
        <v>718</v>
      </c>
      <c r="J439" s="72">
        <v>796</v>
      </c>
      <c r="K439" s="83">
        <v>3.9999999999999998E-7</v>
      </c>
      <c r="L439" s="72">
        <v>62</v>
      </c>
    </row>
    <row r="440" spans="1:12" x14ac:dyDescent="0.2">
      <c r="A440" s="3"/>
      <c r="B440" s="20" t="s">
        <v>718</v>
      </c>
      <c r="C440" s="72">
        <v>35.229999999999997</v>
      </c>
      <c r="D440" s="72">
        <v>88</v>
      </c>
      <c r="E440" s="72">
        <v>54</v>
      </c>
      <c r="F440" s="72">
        <v>1</v>
      </c>
      <c r="G440" s="72">
        <v>6859</v>
      </c>
      <c r="H440" s="72">
        <v>6605</v>
      </c>
      <c r="I440" s="72">
        <v>1690</v>
      </c>
      <c r="J440" s="72">
        <v>1777</v>
      </c>
      <c r="K440" s="83">
        <v>3.9999999999999998E-6</v>
      </c>
      <c r="L440" s="72">
        <v>58.5</v>
      </c>
    </row>
    <row r="441" spans="1:12" x14ac:dyDescent="0.2">
      <c r="A441" s="3"/>
      <c r="B441" s="20" t="s">
        <v>719</v>
      </c>
      <c r="C441" s="72">
        <v>85.04</v>
      </c>
      <c r="D441" s="72">
        <v>742</v>
      </c>
      <c r="E441" s="72">
        <v>109</v>
      </c>
      <c r="F441" s="72">
        <v>1</v>
      </c>
      <c r="G441" s="72">
        <v>6563</v>
      </c>
      <c r="H441" s="72">
        <v>4344</v>
      </c>
      <c r="I441" s="72">
        <v>1613</v>
      </c>
      <c r="J441" s="72">
        <v>2354</v>
      </c>
      <c r="K441" s="20">
        <v>0</v>
      </c>
      <c r="L441" s="72">
        <v>1320</v>
      </c>
    </row>
    <row r="442" spans="1:12" x14ac:dyDescent="0.2">
      <c r="A442" s="3"/>
      <c r="B442" s="20" t="s">
        <v>719</v>
      </c>
      <c r="C442" s="72">
        <v>30.83</v>
      </c>
      <c r="D442" s="72">
        <v>772</v>
      </c>
      <c r="E442" s="72">
        <v>446</v>
      </c>
      <c r="F442" s="72">
        <v>12</v>
      </c>
      <c r="G442" s="72">
        <v>6539</v>
      </c>
      <c r="H442" s="72">
        <v>4341</v>
      </c>
      <c r="I442" s="72">
        <v>1408</v>
      </c>
      <c r="J442" s="72">
        <v>2130</v>
      </c>
      <c r="K442" s="83">
        <v>3E-98</v>
      </c>
      <c r="L442" s="72">
        <v>364</v>
      </c>
    </row>
    <row r="443" spans="1:12" x14ac:dyDescent="0.2">
      <c r="A443" s="3"/>
      <c r="B443" s="20" t="s">
        <v>719</v>
      </c>
      <c r="C443" s="72">
        <v>28.9</v>
      </c>
      <c r="D443" s="72">
        <v>775</v>
      </c>
      <c r="E443" s="72">
        <v>486</v>
      </c>
      <c r="F443" s="72">
        <v>19</v>
      </c>
      <c r="G443" s="72">
        <v>6551</v>
      </c>
      <c r="H443" s="72">
        <v>4341</v>
      </c>
      <c r="I443" s="72">
        <v>820</v>
      </c>
      <c r="J443" s="72">
        <v>1567</v>
      </c>
      <c r="K443" s="83">
        <v>5.0000000000000002E-90</v>
      </c>
      <c r="L443" s="72">
        <v>297</v>
      </c>
    </row>
    <row r="444" spans="1:12" x14ac:dyDescent="0.2">
      <c r="A444" s="3"/>
      <c r="B444" s="20" t="s">
        <v>719</v>
      </c>
      <c r="C444" s="72">
        <v>41.77</v>
      </c>
      <c r="D444" s="72">
        <v>79</v>
      </c>
      <c r="E444" s="72">
        <v>44</v>
      </c>
      <c r="F444" s="72">
        <v>2</v>
      </c>
      <c r="G444" s="72">
        <v>6835</v>
      </c>
      <c r="H444" s="72">
        <v>6605</v>
      </c>
      <c r="I444" s="72">
        <v>718</v>
      </c>
      <c r="J444" s="72">
        <v>796</v>
      </c>
      <c r="K444" s="83">
        <v>5.0000000000000002E-90</v>
      </c>
      <c r="L444" s="72">
        <v>62</v>
      </c>
    </row>
    <row r="445" spans="1:12" x14ac:dyDescent="0.2">
      <c r="A445" s="3"/>
      <c r="B445" s="20" t="s">
        <v>719</v>
      </c>
      <c r="C445" s="72">
        <v>29.02</v>
      </c>
      <c r="D445" s="72">
        <v>796</v>
      </c>
      <c r="E445" s="72">
        <v>459</v>
      </c>
      <c r="F445" s="72">
        <v>17</v>
      </c>
      <c r="G445" s="72">
        <v>6560</v>
      </c>
      <c r="H445" s="72">
        <v>4341</v>
      </c>
      <c r="I445" s="72">
        <v>1002</v>
      </c>
      <c r="J445" s="72">
        <v>1747</v>
      </c>
      <c r="K445" s="83">
        <v>6.9999999999999994E-89</v>
      </c>
      <c r="L445" s="72">
        <v>317</v>
      </c>
    </row>
    <row r="446" spans="1:12" x14ac:dyDescent="0.2">
      <c r="A446" s="3"/>
      <c r="B446" s="20" t="s">
        <v>719</v>
      </c>
      <c r="C446" s="72">
        <v>33.04</v>
      </c>
      <c r="D446" s="72">
        <v>115</v>
      </c>
      <c r="E446" s="72">
        <v>62</v>
      </c>
      <c r="F446" s="72">
        <v>5</v>
      </c>
      <c r="G446" s="72">
        <v>6946</v>
      </c>
      <c r="H446" s="72">
        <v>6605</v>
      </c>
      <c r="I446" s="72">
        <v>883</v>
      </c>
      <c r="J446" s="72">
        <v>983</v>
      </c>
      <c r="K446" s="83">
        <v>6.9999999999999994E-89</v>
      </c>
      <c r="L446" s="72">
        <v>38.9</v>
      </c>
    </row>
    <row r="447" spans="1:12" x14ac:dyDescent="0.2">
      <c r="A447" s="3"/>
      <c r="B447" s="20" t="s">
        <v>719</v>
      </c>
      <c r="C447" s="72">
        <v>29.72</v>
      </c>
      <c r="D447" s="72">
        <v>774</v>
      </c>
      <c r="E447" s="72">
        <v>466</v>
      </c>
      <c r="F447" s="72">
        <v>23</v>
      </c>
      <c r="G447" s="72">
        <v>6563</v>
      </c>
      <c r="H447" s="72">
        <v>4341</v>
      </c>
      <c r="I447" s="72">
        <v>621</v>
      </c>
      <c r="J447" s="72">
        <v>1349</v>
      </c>
      <c r="K447" s="83">
        <v>4.0000000000000003E-86</v>
      </c>
      <c r="L447" s="72">
        <v>294</v>
      </c>
    </row>
    <row r="448" spans="1:12" x14ac:dyDescent="0.2">
      <c r="A448" s="3"/>
      <c r="B448" s="20" t="s">
        <v>719</v>
      </c>
      <c r="C448" s="72">
        <v>36.36</v>
      </c>
      <c r="D448" s="72">
        <v>77</v>
      </c>
      <c r="E448" s="72">
        <v>48</v>
      </c>
      <c r="F448" s="72">
        <v>1</v>
      </c>
      <c r="G448" s="72">
        <v>6832</v>
      </c>
      <c r="H448" s="72">
        <v>6605</v>
      </c>
      <c r="I448" s="72">
        <v>528</v>
      </c>
      <c r="J448" s="72">
        <v>604</v>
      </c>
      <c r="K448" s="83">
        <v>4.0000000000000003E-86</v>
      </c>
      <c r="L448" s="72">
        <v>52</v>
      </c>
    </row>
    <row r="449" spans="1:12" x14ac:dyDescent="0.2">
      <c r="A449" s="3"/>
      <c r="B449" s="20" t="s">
        <v>719</v>
      </c>
      <c r="C449" s="72">
        <v>27.68</v>
      </c>
      <c r="D449" s="72">
        <v>719</v>
      </c>
      <c r="E449" s="72">
        <v>453</v>
      </c>
      <c r="F449" s="72">
        <v>21</v>
      </c>
      <c r="G449" s="72">
        <v>6449</v>
      </c>
      <c r="H449" s="72">
        <v>4347</v>
      </c>
      <c r="I449" s="72">
        <v>283</v>
      </c>
      <c r="J449" s="72">
        <v>952</v>
      </c>
      <c r="K449" s="83">
        <v>2.0000000000000001E-56</v>
      </c>
      <c r="L449" s="72">
        <v>225</v>
      </c>
    </row>
    <row r="450" spans="1:12" x14ac:dyDescent="0.2">
      <c r="A450" s="3"/>
      <c r="B450" s="20" t="s">
        <v>719</v>
      </c>
      <c r="C450" s="72">
        <v>26.55</v>
      </c>
      <c r="D450" s="72">
        <v>757</v>
      </c>
      <c r="E450" s="72">
        <v>476</v>
      </c>
      <c r="F450" s="72">
        <v>23</v>
      </c>
      <c r="G450" s="72">
        <v>6542</v>
      </c>
      <c r="H450" s="72">
        <v>4353</v>
      </c>
      <c r="I450" s="72">
        <v>340</v>
      </c>
      <c r="J450" s="72">
        <v>1043</v>
      </c>
      <c r="K450" s="83">
        <v>2E-52</v>
      </c>
      <c r="L450" s="72">
        <v>212</v>
      </c>
    </row>
    <row r="451" spans="1:12" x14ac:dyDescent="0.2">
      <c r="A451" s="3"/>
      <c r="B451" s="20" t="s">
        <v>719</v>
      </c>
      <c r="C451" s="72">
        <v>44.72</v>
      </c>
      <c r="D451" s="72">
        <v>199</v>
      </c>
      <c r="E451" s="72">
        <v>88</v>
      </c>
      <c r="F451" s="72">
        <v>4</v>
      </c>
      <c r="G451" s="72">
        <v>6988</v>
      </c>
      <c r="H451" s="72">
        <v>6401</v>
      </c>
      <c r="I451" s="72">
        <v>1473</v>
      </c>
      <c r="J451" s="72">
        <v>1652</v>
      </c>
      <c r="K451" s="83">
        <v>1.9999999999999999E-38</v>
      </c>
      <c r="L451" s="72">
        <v>166</v>
      </c>
    </row>
    <row r="452" spans="1:12" x14ac:dyDescent="0.2">
      <c r="A452" s="3"/>
      <c r="B452" s="20" t="s">
        <v>719</v>
      </c>
      <c r="C452" s="72">
        <v>35.229999999999997</v>
      </c>
      <c r="D452" s="72">
        <v>88</v>
      </c>
      <c r="E452" s="72">
        <v>54</v>
      </c>
      <c r="F452" s="72">
        <v>1</v>
      </c>
      <c r="G452" s="72">
        <v>6859</v>
      </c>
      <c r="H452" s="72">
        <v>6605</v>
      </c>
      <c r="I452" s="72">
        <v>1884</v>
      </c>
      <c r="J452" s="72">
        <v>1971</v>
      </c>
      <c r="K452" s="83">
        <v>3.9999999999999998E-6</v>
      </c>
      <c r="L452" s="72">
        <v>58.5</v>
      </c>
    </row>
    <row r="453" spans="1:12" x14ac:dyDescent="0.2">
      <c r="A453" s="3"/>
      <c r="B453" s="20" t="s">
        <v>720</v>
      </c>
      <c r="C453" s="72">
        <v>85.04</v>
      </c>
      <c r="D453" s="72">
        <v>742</v>
      </c>
      <c r="E453" s="72">
        <v>109</v>
      </c>
      <c r="F453" s="72">
        <v>1</v>
      </c>
      <c r="G453" s="72">
        <v>6563</v>
      </c>
      <c r="H453" s="72">
        <v>4344</v>
      </c>
      <c r="I453" s="72">
        <v>197</v>
      </c>
      <c r="J453" s="72">
        <v>938</v>
      </c>
      <c r="K453" s="20">
        <v>0</v>
      </c>
      <c r="L453" s="72">
        <v>1320</v>
      </c>
    </row>
    <row r="454" spans="1:12" x14ac:dyDescent="0.2">
      <c r="A454" s="3"/>
      <c r="B454" s="20" t="s">
        <v>720</v>
      </c>
      <c r="C454" s="72">
        <v>33.28</v>
      </c>
      <c r="D454" s="72">
        <v>685</v>
      </c>
      <c r="E454" s="72">
        <v>399</v>
      </c>
      <c r="F454" s="72">
        <v>11</v>
      </c>
      <c r="G454" s="72">
        <v>6377</v>
      </c>
      <c r="H454" s="72">
        <v>4341</v>
      </c>
      <c r="I454" s="72">
        <v>82</v>
      </c>
      <c r="J454" s="72">
        <v>714</v>
      </c>
      <c r="K454" s="83">
        <v>3E-98</v>
      </c>
      <c r="L454" s="72">
        <v>364</v>
      </c>
    </row>
    <row r="455" spans="1:12" x14ac:dyDescent="0.2">
      <c r="A455" s="3"/>
      <c r="B455" s="20" t="s">
        <v>720</v>
      </c>
      <c r="C455" s="72">
        <v>49.35</v>
      </c>
      <c r="D455" s="72">
        <v>154</v>
      </c>
      <c r="E455" s="72">
        <v>61</v>
      </c>
      <c r="F455" s="72">
        <v>3</v>
      </c>
      <c r="G455" s="72">
        <v>6853</v>
      </c>
      <c r="H455" s="72">
        <v>6401</v>
      </c>
      <c r="I455" s="72">
        <v>97</v>
      </c>
      <c r="J455" s="72">
        <v>236</v>
      </c>
      <c r="K455" s="83">
        <v>2.9999999999999998E-31</v>
      </c>
      <c r="L455" s="72">
        <v>142</v>
      </c>
    </row>
    <row r="456" spans="1:12" x14ac:dyDescent="0.2">
      <c r="A456" s="3"/>
      <c r="B456" s="20" t="s">
        <v>720</v>
      </c>
      <c r="C456" s="72">
        <v>35.229999999999997</v>
      </c>
      <c r="D456" s="72">
        <v>88</v>
      </c>
      <c r="E456" s="72">
        <v>54</v>
      </c>
      <c r="F456" s="72">
        <v>1</v>
      </c>
      <c r="G456" s="72">
        <v>6859</v>
      </c>
      <c r="H456" s="72">
        <v>6605</v>
      </c>
      <c r="I456" s="72">
        <v>468</v>
      </c>
      <c r="J456" s="72">
        <v>555</v>
      </c>
      <c r="K456" s="83">
        <v>3.9999999999999998E-6</v>
      </c>
      <c r="L456" s="72">
        <v>58.5</v>
      </c>
    </row>
    <row r="457" spans="1:12" x14ac:dyDescent="0.2">
      <c r="A457" s="3"/>
      <c r="B457" s="20" t="s">
        <v>721</v>
      </c>
      <c r="C457" s="72">
        <v>84.21</v>
      </c>
      <c r="D457" s="72">
        <v>741</v>
      </c>
      <c r="E457" s="72">
        <v>117</v>
      </c>
      <c r="F457" s="72">
        <v>0</v>
      </c>
      <c r="G457" s="72">
        <v>6563</v>
      </c>
      <c r="H457" s="72">
        <v>4341</v>
      </c>
      <c r="I457" s="72">
        <v>1487</v>
      </c>
      <c r="J457" s="72">
        <v>2227</v>
      </c>
      <c r="K457" s="20">
        <v>0</v>
      </c>
      <c r="L457" s="72">
        <v>1319</v>
      </c>
    </row>
    <row r="458" spans="1:12" x14ac:dyDescent="0.2">
      <c r="A458"/>
      <c r="B458"/>
      <c r="C458"/>
      <c r="D458"/>
      <c r="E458"/>
      <c r="F458"/>
      <c r="G458"/>
      <c r="H458"/>
      <c r="I458"/>
      <c r="J458"/>
      <c r="K458"/>
      <c r="L458"/>
    </row>
    <row r="459" spans="1:12" x14ac:dyDescent="0.2">
      <c r="A459" s="3" t="s">
        <v>722</v>
      </c>
      <c r="B459" s="20" t="s">
        <v>723</v>
      </c>
      <c r="C459" s="72">
        <v>38.35</v>
      </c>
      <c r="D459" s="72">
        <v>266</v>
      </c>
      <c r="E459" s="72">
        <v>161</v>
      </c>
      <c r="F459" s="72">
        <v>2</v>
      </c>
      <c r="G459" s="72">
        <v>104</v>
      </c>
      <c r="H459" s="72">
        <v>898</v>
      </c>
      <c r="I459" s="72">
        <v>704</v>
      </c>
      <c r="J459" s="72">
        <v>967</v>
      </c>
      <c r="K459" s="83">
        <v>3E-49</v>
      </c>
      <c r="L459" s="72">
        <v>199</v>
      </c>
    </row>
    <row r="460" spans="1:12" x14ac:dyDescent="0.2">
      <c r="A460" s="3"/>
      <c r="B460" s="20" t="s">
        <v>662</v>
      </c>
      <c r="C460" s="72">
        <v>32.42</v>
      </c>
      <c r="D460" s="72">
        <v>401</v>
      </c>
      <c r="E460" s="72">
        <v>259</v>
      </c>
      <c r="F460" s="72">
        <v>7</v>
      </c>
      <c r="G460" s="72">
        <v>77</v>
      </c>
      <c r="H460" s="72">
        <v>1258</v>
      </c>
      <c r="I460" s="72">
        <v>477</v>
      </c>
      <c r="J460" s="72">
        <v>872</v>
      </c>
      <c r="K460" s="83">
        <v>9.9999999999999997E-48</v>
      </c>
      <c r="L460" s="72">
        <v>194</v>
      </c>
    </row>
    <row r="461" spans="1:12" x14ac:dyDescent="0.2">
      <c r="A461" s="3"/>
      <c r="B461" s="20" t="s">
        <v>724</v>
      </c>
      <c r="C461" s="72">
        <v>35.64</v>
      </c>
      <c r="D461" s="72">
        <v>275</v>
      </c>
      <c r="E461" s="72">
        <v>174</v>
      </c>
      <c r="F461" s="72">
        <v>2</v>
      </c>
      <c r="G461" s="72">
        <v>77</v>
      </c>
      <c r="H461" s="72">
        <v>898</v>
      </c>
      <c r="I461" s="72">
        <v>87</v>
      </c>
      <c r="J461" s="72">
        <v>359</v>
      </c>
      <c r="K461" s="83">
        <v>9E-47</v>
      </c>
      <c r="L461" s="72">
        <v>191</v>
      </c>
    </row>
    <row r="462" spans="1:12" x14ac:dyDescent="0.2">
      <c r="A462" s="3"/>
      <c r="B462" s="20" t="s">
        <v>660</v>
      </c>
      <c r="C462" s="72">
        <v>30.4</v>
      </c>
      <c r="D462" s="72">
        <v>398</v>
      </c>
      <c r="E462" s="72">
        <v>260</v>
      </c>
      <c r="F462" s="72">
        <v>6</v>
      </c>
      <c r="G462" s="72">
        <v>77</v>
      </c>
      <c r="H462" s="72">
        <v>1258</v>
      </c>
      <c r="I462" s="72">
        <v>359</v>
      </c>
      <c r="J462" s="72">
        <v>743</v>
      </c>
      <c r="K462" s="83">
        <v>5.9999999999999997E-46</v>
      </c>
      <c r="L462" s="72">
        <v>188</v>
      </c>
    </row>
    <row r="463" spans="1:12" x14ac:dyDescent="0.2">
      <c r="A463" s="3"/>
      <c r="B463" s="20" t="s">
        <v>663</v>
      </c>
      <c r="C463" s="72">
        <v>36.590000000000003</v>
      </c>
      <c r="D463" s="72">
        <v>276</v>
      </c>
      <c r="E463" s="72">
        <v>152</v>
      </c>
      <c r="F463" s="72">
        <v>5</v>
      </c>
      <c r="G463" s="72">
        <v>77</v>
      </c>
      <c r="H463" s="72">
        <v>898</v>
      </c>
      <c r="I463" s="72">
        <v>652</v>
      </c>
      <c r="J463" s="72">
        <v>906</v>
      </c>
      <c r="K463" s="83">
        <v>3.9999999999999999E-45</v>
      </c>
      <c r="L463" s="72">
        <v>185</v>
      </c>
    </row>
    <row r="464" spans="1:12" x14ac:dyDescent="0.2">
      <c r="A464"/>
      <c r="B464"/>
      <c r="C464"/>
      <c r="D464"/>
      <c r="E464"/>
      <c r="F464"/>
      <c r="G464"/>
      <c r="H464"/>
      <c r="I464"/>
      <c r="J464"/>
      <c r="K464"/>
      <c r="L464"/>
    </row>
    <row r="465" spans="1:12" x14ac:dyDescent="0.2">
      <c r="A465" s="3" t="s">
        <v>473</v>
      </c>
      <c r="B465" s="20" t="s">
        <v>363</v>
      </c>
      <c r="C465" s="72">
        <v>45.95</v>
      </c>
      <c r="D465" s="72">
        <v>333</v>
      </c>
      <c r="E465" s="72">
        <v>156</v>
      </c>
      <c r="F465" s="72">
        <v>6</v>
      </c>
      <c r="G465" s="72">
        <v>57</v>
      </c>
      <c r="H465" s="72">
        <v>1010</v>
      </c>
      <c r="I465" s="72">
        <v>187</v>
      </c>
      <c r="J465" s="72">
        <v>510</v>
      </c>
      <c r="K465" s="83">
        <v>9.0000000000000002E-69</v>
      </c>
      <c r="L465" s="72">
        <v>264</v>
      </c>
    </row>
    <row r="466" spans="1:12" x14ac:dyDescent="0.2">
      <c r="A466" s="3"/>
      <c r="B466" s="20" t="s">
        <v>364</v>
      </c>
      <c r="C466" s="72">
        <v>47.34</v>
      </c>
      <c r="D466" s="72">
        <v>319</v>
      </c>
      <c r="E466" s="72">
        <v>158</v>
      </c>
      <c r="F466" s="72">
        <v>4</v>
      </c>
      <c r="G466" s="72">
        <v>57</v>
      </c>
      <c r="H466" s="72">
        <v>1010</v>
      </c>
      <c r="I466" s="72">
        <v>182</v>
      </c>
      <c r="J466" s="72">
        <v>491</v>
      </c>
      <c r="K466" s="83">
        <v>9.9999999999999994E-68</v>
      </c>
      <c r="L466" s="72">
        <v>261</v>
      </c>
    </row>
    <row r="467" spans="1:12" x14ac:dyDescent="0.2">
      <c r="A467" s="3"/>
      <c r="B467" s="20" t="s">
        <v>725</v>
      </c>
      <c r="C467" s="72">
        <v>47</v>
      </c>
      <c r="D467" s="72">
        <v>300</v>
      </c>
      <c r="E467" s="72">
        <v>153</v>
      </c>
      <c r="F467" s="72">
        <v>3</v>
      </c>
      <c r="G467" s="72">
        <v>57</v>
      </c>
      <c r="H467" s="72">
        <v>944</v>
      </c>
      <c r="I467" s="72">
        <v>11</v>
      </c>
      <c r="J467" s="72">
        <v>308</v>
      </c>
      <c r="K467" s="83">
        <v>6E-65</v>
      </c>
      <c r="L467" s="72">
        <v>251</v>
      </c>
    </row>
    <row r="468" spans="1:12" x14ac:dyDescent="0.2">
      <c r="A468" s="3"/>
      <c r="B468" s="20" t="s">
        <v>356</v>
      </c>
      <c r="C468" s="72">
        <v>44.55</v>
      </c>
      <c r="D468" s="72">
        <v>321</v>
      </c>
      <c r="E468" s="72">
        <v>158</v>
      </c>
      <c r="F468" s="72">
        <v>6</v>
      </c>
      <c r="G468" s="72">
        <v>45</v>
      </c>
      <c r="H468" s="72">
        <v>962</v>
      </c>
      <c r="I468" s="72">
        <v>171</v>
      </c>
      <c r="J468" s="72">
        <v>486</v>
      </c>
      <c r="K468" s="83">
        <v>5.9999999999999996E-63</v>
      </c>
      <c r="L468" s="72">
        <v>245</v>
      </c>
    </row>
    <row r="469" spans="1:12" x14ac:dyDescent="0.2">
      <c r="A469" s="3"/>
      <c r="B469" s="20" t="s">
        <v>726</v>
      </c>
      <c r="C469" s="72">
        <v>35.94</v>
      </c>
      <c r="D469" s="72">
        <v>537</v>
      </c>
      <c r="E469" s="72">
        <v>297</v>
      </c>
      <c r="F469" s="72">
        <v>14</v>
      </c>
      <c r="G469" s="72">
        <v>39</v>
      </c>
      <c r="H469" s="72">
        <v>1607</v>
      </c>
      <c r="I469" s="72">
        <v>181</v>
      </c>
      <c r="J469" s="72">
        <v>684</v>
      </c>
      <c r="K469" s="83">
        <v>7.0000000000000001E-63</v>
      </c>
      <c r="L469" s="72">
        <v>244</v>
      </c>
    </row>
    <row r="470" spans="1:12" x14ac:dyDescent="0.2">
      <c r="A470"/>
      <c r="B470"/>
      <c r="C470"/>
      <c r="D470"/>
      <c r="E470"/>
      <c r="F470"/>
      <c r="G470"/>
      <c r="H470"/>
      <c r="I470"/>
      <c r="J470"/>
      <c r="K470"/>
      <c r="L470"/>
    </row>
    <row r="471" spans="1:12" x14ac:dyDescent="0.2">
      <c r="A471" s="3" t="s">
        <v>474</v>
      </c>
      <c r="B471" s="20" t="s">
        <v>727</v>
      </c>
      <c r="C471" s="72">
        <v>94.65</v>
      </c>
      <c r="D471" s="72">
        <v>187</v>
      </c>
      <c r="E471" s="72">
        <v>10</v>
      </c>
      <c r="F471" s="72">
        <v>0</v>
      </c>
      <c r="G471" s="72">
        <v>1999</v>
      </c>
      <c r="H471" s="72">
        <v>1439</v>
      </c>
      <c r="I471" s="72">
        <v>1</v>
      </c>
      <c r="J471" s="72">
        <v>187</v>
      </c>
      <c r="K471" s="83">
        <v>4.0000000000000001E-84</v>
      </c>
      <c r="L471" s="72">
        <v>315</v>
      </c>
    </row>
    <row r="472" spans="1:12" x14ac:dyDescent="0.2">
      <c r="A472" s="3"/>
      <c r="B472" s="20" t="s">
        <v>728</v>
      </c>
      <c r="C472" s="72">
        <v>95.19</v>
      </c>
      <c r="D472" s="72">
        <v>187</v>
      </c>
      <c r="E472" s="72">
        <v>9</v>
      </c>
      <c r="F472" s="72">
        <v>0</v>
      </c>
      <c r="G472" s="72">
        <v>1999</v>
      </c>
      <c r="H472" s="72">
        <v>1439</v>
      </c>
      <c r="I472" s="72">
        <v>1</v>
      </c>
      <c r="J472" s="72">
        <v>187</v>
      </c>
      <c r="K472" s="83">
        <v>4.0000000000000001E-84</v>
      </c>
      <c r="L472" s="72">
        <v>315</v>
      </c>
    </row>
    <row r="473" spans="1:12" x14ac:dyDescent="0.2">
      <c r="A473" s="3"/>
      <c r="B473" s="20" t="s">
        <v>729</v>
      </c>
      <c r="C473" s="72">
        <v>94.12</v>
      </c>
      <c r="D473" s="72">
        <v>187</v>
      </c>
      <c r="E473" s="72">
        <v>11</v>
      </c>
      <c r="F473" s="72">
        <v>0</v>
      </c>
      <c r="G473" s="72">
        <v>1999</v>
      </c>
      <c r="H473" s="72">
        <v>1439</v>
      </c>
      <c r="I473" s="72">
        <v>1</v>
      </c>
      <c r="J473" s="72">
        <v>187</v>
      </c>
      <c r="K473" s="83">
        <v>6.0000000000000002E-84</v>
      </c>
      <c r="L473" s="72">
        <v>315</v>
      </c>
    </row>
    <row r="474" spans="1:12" x14ac:dyDescent="0.2">
      <c r="A474" s="3"/>
      <c r="B474" s="20" t="s">
        <v>730</v>
      </c>
      <c r="C474" s="72">
        <v>93.58</v>
      </c>
      <c r="D474" s="72">
        <v>187</v>
      </c>
      <c r="E474" s="72">
        <v>12</v>
      </c>
      <c r="F474" s="72">
        <v>0</v>
      </c>
      <c r="G474" s="72">
        <v>1999</v>
      </c>
      <c r="H474" s="72">
        <v>1439</v>
      </c>
      <c r="I474" s="72">
        <v>1</v>
      </c>
      <c r="J474" s="72">
        <v>187</v>
      </c>
      <c r="K474" s="83">
        <v>1E-83</v>
      </c>
      <c r="L474" s="72">
        <v>314</v>
      </c>
    </row>
    <row r="475" spans="1:12" x14ac:dyDescent="0.2">
      <c r="A475" s="3"/>
      <c r="B475" s="20" t="s">
        <v>731</v>
      </c>
      <c r="C475" s="72">
        <v>93.05</v>
      </c>
      <c r="D475" s="72">
        <v>187</v>
      </c>
      <c r="E475" s="72">
        <v>13</v>
      </c>
      <c r="F475" s="72">
        <v>0</v>
      </c>
      <c r="G475" s="72">
        <v>1999</v>
      </c>
      <c r="H475" s="72">
        <v>1439</v>
      </c>
      <c r="I475" s="72">
        <v>1</v>
      </c>
      <c r="J475" s="72">
        <v>187</v>
      </c>
      <c r="K475" s="83">
        <v>2.0000000000000001E-83</v>
      </c>
      <c r="L475" s="72">
        <v>313</v>
      </c>
    </row>
    <row r="476" spans="1:12" x14ac:dyDescent="0.2">
      <c r="A476"/>
      <c r="B476"/>
      <c r="C476"/>
      <c r="D476"/>
      <c r="E476"/>
      <c r="F476"/>
      <c r="G476"/>
      <c r="H476"/>
      <c r="I476"/>
      <c r="J476"/>
      <c r="K476"/>
      <c r="L476"/>
    </row>
    <row r="477" spans="1:12" x14ac:dyDescent="0.2">
      <c r="A477" s="3" t="s">
        <v>480</v>
      </c>
      <c r="B477" s="20" t="s">
        <v>727</v>
      </c>
      <c r="C477" s="72">
        <v>94.65</v>
      </c>
      <c r="D477" s="72">
        <v>187</v>
      </c>
      <c r="E477" s="72">
        <v>10</v>
      </c>
      <c r="F477" s="72">
        <v>0</v>
      </c>
      <c r="G477" s="72">
        <v>1001</v>
      </c>
      <c r="H477" s="72">
        <v>441</v>
      </c>
      <c r="I477" s="72">
        <v>1</v>
      </c>
      <c r="J477" s="72">
        <v>187</v>
      </c>
      <c r="K477" s="83">
        <v>2.0000000000000001E-84</v>
      </c>
      <c r="L477" s="72">
        <v>315</v>
      </c>
    </row>
    <row r="478" spans="1:12" x14ac:dyDescent="0.2">
      <c r="A478" s="3"/>
      <c r="B478" s="20" t="s">
        <v>728</v>
      </c>
      <c r="C478" s="72">
        <v>95.19</v>
      </c>
      <c r="D478" s="72">
        <v>187</v>
      </c>
      <c r="E478" s="72">
        <v>9</v>
      </c>
      <c r="F478" s="72">
        <v>0</v>
      </c>
      <c r="G478" s="72">
        <v>1001</v>
      </c>
      <c r="H478" s="72">
        <v>441</v>
      </c>
      <c r="I478" s="72">
        <v>1</v>
      </c>
      <c r="J478" s="72">
        <v>187</v>
      </c>
      <c r="K478" s="83">
        <v>2.0000000000000001E-84</v>
      </c>
      <c r="L478" s="72">
        <v>315</v>
      </c>
    </row>
    <row r="479" spans="1:12" x14ac:dyDescent="0.2">
      <c r="A479" s="3"/>
      <c r="B479" s="20" t="s">
        <v>729</v>
      </c>
      <c r="C479" s="72">
        <v>94.12</v>
      </c>
      <c r="D479" s="72">
        <v>187</v>
      </c>
      <c r="E479" s="72">
        <v>11</v>
      </c>
      <c r="F479" s="72">
        <v>0</v>
      </c>
      <c r="G479" s="72">
        <v>1001</v>
      </c>
      <c r="H479" s="72">
        <v>441</v>
      </c>
      <c r="I479" s="72">
        <v>1</v>
      </c>
      <c r="J479" s="72">
        <v>187</v>
      </c>
      <c r="K479" s="83">
        <v>3.0000000000000001E-84</v>
      </c>
      <c r="L479" s="72">
        <v>315</v>
      </c>
    </row>
    <row r="480" spans="1:12" x14ac:dyDescent="0.2">
      <c r="A480" s="3"/>
      <c r="B480" s="20" t="s">
        <v>730</v>
      </c>
      <c r="C480" s="72">
        <v>93.58</v>
      </c>
      <c r="D480" s="72">
        <v>187</v>
      </c>
      <c r="E480" s="72">
        <v>12</v>
      </c>
      <c r="F480" s="72">
        <v>0</v>
      </c>
      <c r="G480" s="72">
        <v>1001</v>
      </c>
      <c r="H480" s="72">
        <v>441</v>
      </c>
      <c r="I480" s="72">
        <v>1</v>
      </c>
      <c r="J480" s="72">
        <v>187</v>
      </c>
      <c r="K480" s="83">
        <v>5.0000000000000002E-84</v>
      </c>
      <c r="L480" s="72">
        <v>314</v>
      </c>
    </row>
    <row r="481" spans="1:12" x14ac:dyDescent="0.2">
      <c r="A481" s="3"/>
      <c r="B481" s="20" t="s">
        <v>731</v>
      </c>
      <c r="C481" s="72">
        <v>93.05</v>
      </c>
      <c r="D481" s="72">
        <v>187</v>
      </c>
      <c r="E481" s="72">
        <v>13</v>
      </c>
      <c r="F481" s="72">
        <v>0</v>
      </c>
      <c r="G481" s="72">
        <v>1001</v>
      </c>
      <c r="H481" s="72">
        <v>441</v>
      </c>
      <c r="I481" s="72">
        <v>1</v>
      </c>
      <c r="J481" s="72">
        <v>187</v>
      </c>
      <c r="K481" s="83">
        <v>8.0000000000000003E-84</v>
      </c>
      <c r="L481" s="72">
        <v>313</v>
      </c>
    </row>
    <row r="482" spans="1:12" x14ac:dyDescent="0.2">
      <c r="A482"/>
      <c r="B482"/>
      <c r="C482"/>
      <c r="D482"/>
      <c r="E482"/>
      <c r="F482"/>
      <c r="G482"/>
      <c r="H482"/>
      <c r="I482"/>
      <c r="J482"/>
      <c r="K482"/>
      <c r="L482"/>
    </row>
    <row r="483" spans="1:12" x14ac:dyDescent="0.2">
      <c r="A483" s="3" t="s">
        <v>732</v>
      </c>
      <c r="B483" s="20" t="s">
        <v>733</v>
      </c>
      <c r="C483" s="72">
        <v>40.619999999999997</v>
      </c>
      <c r="D483" s="72">
        <v>128</v>
      </c>
      <c r="E483" s="72">
        <v>76</v>
      </c>
      <c r="F483" s="72">
        <v>0</v>
      </c>
      <c r="G483" s="72">
        <v>465</v>
      </c>
      <c r="H483" s="72">
        <v>82</v>
      </c>
      <c r="I483" s="72">
        <v>11</v>
      </c>
      <c r="J483" s="72">
        <v>138</v>
      </c>
      <c r="K483" s="83">
        <v>4.9999999999999995E-22</v>
      </c>
      <c r="L483" s="72">
        <v>105</v>
      </c>
    </row>
    <row r="484" spans="1:12" x14ac:dyDescent="0.2">
      <c r="A484" s="3"/>
      <c r="B484" s="20" t="s">
        <v>734</v>
      </c>
      <c r="C484" s="72">
        <v>33.119999999999997</v>
      </c>
      <c r="D484" s="72">
        <v>154</v>
      </c>
      <c r="E484" s="72">
        <v>103</v>
      </c>
      <c r="F484" s="72">
        <v>0</v>
      </c>
      <c r="G484" s="72">
        <v>462</v>
      </c>
      <c r="H484" s="72">
        <v>1</v>
      </c>
      <c r="I484" s="72">
        <v>499</v>
      </c>
      <c r="J484" s="72">
        <v>652</v>
      </c>
      <c r="K484" s="83">
        <v>9.9999999999999995E-21</v>
      </c>
      <c r="L484" s="72">
        <v>100</v>
      </c>
    </row>
    <row r="485" spans="1:12" x14ac:dyDescent="0.2">
      <c r="A485" s="3"/>
      <c r="B485" s="20" t="s">
        <v>735</v>
      </c>
      <c r="C485" s="72">
        <v>35.950000000000003</v>
      </c>
      <c r="D485" s="72">
        <v>153</v>
      </c>
      <c r="E485" s="72">
        <v>97</v>
      </c>
      <c r="F485" s="72">
        <v>1</v>
      </c>
      <c r="G485" s="72">
        <v>465</v>
      </c>
      <c r="H485" s="72">
        <v>10</v>
      </c>
      <c r="I485" s="72">
        <v>579</v>
      </c>
      <c r="J485" s="72">
        <v>731</v>
      </c>
      <c r="K485" s="83">
        <v>3.0000000000000003E-20</v>
      </c>
      <c r="L485" s="72">
        <v>99.8</v>
      </c>
    </row>
    <row r="486" spans="1:12" x14ac:dyDescent="0.2">
      <c r="A486" s="3"/>
      <c r="B486" s="20" t="s">
        <v>736</v>
      </c>
      <c r="C486" s="72">
        <v>35.71</v>
      </c>
      <c r="D486" s="72">
        <v>154</v>
      </c>
      <c r="E486" s="72">
        <v>96</v>
      </c>
      <c r="F486" s="72">
        <v>2</v>
      </c>
      <c r="G486" s="72">
        <v>465</v>
      </c>
      <c r="H486" s="72">
        <v>10</v>
      </c>
      <c r="I486" s="72">
        <v>229</v>
      </c>
      <c r="J486" s="72">
        <v>381</v>
      </c>
      <c r="K486" s="83">
        <v>6.0000000000000006E-20</v>
      </c>
      <c r="L486" s="72">
        <v>98.6</v>
      </c>
    </row>
    <row r="487" spans="1:12" x14ac:dyDescent="0.2">
      <c r="A487" s="3"/>
      <c r="B487" s="20" t="s">
        <v>737</v>
      </c>
      <c r="C487" s="72">
        <v>37.24</v>
      </c>
      <c r="D487" s="72">
        <v>145</v>
      </c>
      <c r="E487" s="72">
        <v>90</v>
      </c>
      <c r="F487" s="72">
        <v>1</v>
      </c>
      <c r="G487" s="72">
        <v>450</v>
      </c>
      <c r="H487" s="72">
        <v>19</v>
      </c>
      <c r="I487" s="72">
        <v>655</v>
      </c>
      <c r="J487" s="72">
        <v>799</v>
      </c>
      <c r="K487" s="83">
        <v>5.0000000000000004E-19</v>
      </c>
      <c r="L487" s="72">
        <v>95.5</v>
      </c>
    </row>
    <row r="488" spans="1:12" x14ac:dyDescent="0.2">
      <c r="A488"/>
      <c r="B488"/>
      <c r="C488"/>
      <c r="D488"/>
      <c r="E488"/>
      <c r="F488"/>
      <c r="G488"/>
      <c r="H488"/>
      <c r="I488"/>
      <c r="J488"/>
      <c r="K488"/>
      <c r="L488"/>
    </row>
    <row r="489" spans="1:12" x14ac:dyDescent="0.2">
      <c r="A489" s="3" t="s">
        <v>481</v>
      </c>
      <c r="B489" s="20" t="s">
        <v>738</v>
      </c>
      <c r="C489" s="72">
        <v>78.42</v>
      </c>
      <c r="D489" s="72">
        <v>1895</v>
      </c>
      <c r="E489" s="72">
        <v>319</v>
      </c>
      <c r="F489" s="72">
        <v>11</v>
      </c>
      <c r="G489" s="72">
        <v>277</v>
      </c>
      <c r="H489" s="72">
        <v>5757</v>
      </c>
      <c r="I489" s="72">
        <v>17</v>
      </c>
      <c r="J489" s="72">
        <v>1889</v>
      </c>
      <c r="K489" s="20">
        <v>0</v>
      </c>
      <c r="L489" s="72">
        <v>2609</v>
      </c>
    </row>
    <row r="490" spans="1:12" x14ac:dyDescent="0.2">
      <c r="A490" s="3"/>
      <c r="B490" s="20" t="s">
        <v>739</v>
      </c>
      <c r="C490" s="72">
        <v>77.88</v>
      </c>
      <c r="D490" s="72">
        <v>1908</v>
      </c>
      <c r="E490" s="72">
        <v>319</v>
      </c>
      <c r="F490" s="72">
        <v>12</v>
      </c>
      <c r="G490" s="72">
        <v>277</v>
      </c>
      <c r="H490" s="72">
        <v>5757</v>
      </c>
      <c r="I490" s="72">
        <v>17</v>
      </c>
      <c r="J490" s="72">
        <v>1902</v>
      </c>
      <c r="K490" s="20">
        <v>0</v>
      </c>
      <c r="L490" s="72">
        <v>2600</v>
      </c>
    </row>
    <row r="491" spans="1:12" x14ac:dyDescent="0.2">
      <c r="A491" s="3"/>
      <c r="B491" s="20" t="s">
        <v>740</v>
      </c>
      <c r="C491" s="72">
        <v>77.33</v>
      </c>
      <c r="D491" s="72">
        <v>1848</v>
      </c>
      <c r="E491" s="72">
        <v>357</v>
      </c>
      <c r="F491" s="72">
        <v>18</v>
      </c>
      <c r="G491" s="72">
        <v>277</v>
      </c>
      <c r="H491" s="72">
        <v>5718</v>
      </c>
      <c r="I491" s="72">
        <v>73</v>
      </c>
      <c r="J491" s="72">
        <v>1892</v>
      </c>
      <c r="K491" s="20">
        <v>0</v>
      </c>
      <c r="L491" s="72">
        <v>2535</v>
      </c>
    </row>
    <row r="492" spans="1:12" x14ac:dyDescent="0.2">
      <c r="A492" s="3"/>
      <c r="B492" s="20" t="s">
        <v>741</v>
      </c>
      <c r="C492" s="72">
        <v>77</v>
      </c>
      <c r="D492" s="72">
        <v>1848</v>
      </c>
      <c r="E492" s="72">
        <v>363</v>
      </c>
      <c r="F492" s="72">
        <v>18</v>
      </c>
      <c r="G492" s="72">
        <v>277</v>
      </c>
      <c r="H492" s="72">
        <v>5718</v>
      </c>
      <c r="I492" s="72">
        <v>68</v>
      </c>
      <c r="J492" s="72">
        <v>1887</v>
      </c>
      <c r="K492" s="20">
        <v>0</v>
      </c>
      <c r="L492" s="72">
        <v>2529</v>
      </c>
    </row>
    <row r="493" spans="1:12" x14ac:dyDescent="0.2">
      <c r="A493" s="3"/>
      <c r="B493" s="20" t="s">
        <v>742</v>
      </c>
      <c r="C493" s="72">
        <v>76.819999999999993</v>
      </c>
      <c r="D493" s="72">
        <v>1851</v>
      </c>
      <c r="E493" s="72">
        <v>364</v>
      </c>
      <c r="F493" s="72">
        <v>19</v>
      </c>
      <c r="G493" s="72">
        <v>277</v>
      </c>
      <c r="H493" s="72">
        <v>5718</v>
      </c>
      <c r="I493" s="72">
        <v>73</v>
      </c>
      <c r="J493" s="72">
        <v>1895</v>
      </c>
      <c r="K493" s="20">
        <v>0</v>
      </c>
      <c r="L493" s="72">
        <v>2521</v>
      </c>
    </row>
    <row r="494" spans="1:12" x14ac:dyDescent="0.2">
      <c r="A494" s="3"/>
      <c r="B494" s="20" t="s">
        <v>712</v>
      </c>
      <c r="C494" s="72">
        <v>73</v>
      </c>
      <c r="D494" s="72">
        <v>1648</v>
      </c>
      <c r="E494" s="72">
        <v>435</v>
      </c>
      <c r="F494" s="72">
        <v>5</v>
      </c>
      <c r="G494" s="72">
        <v>11542</v>
      </c>
      <c r="H494" s="72">
        <v>6605</v>
      </c>
      <c r="I494" s="72">
        <v>32</v>
      </c>
      <c r="J494" s="72">
        <v>1671</v>
      </c>
      <c r="K494" s="20">
        <v>0</v>
      </c>
      <c r="L494" s="72">
        <v>2477</v>
      </c>
    </row>
    <row r="495" spans="1:12" x14ac:dyDescent="0.2">
      <c r="A495" s="3"/>
      <c r="B495" s="20" t="s">
        <v>712</v>
      </c>
      <c r="C495" s="72">
        <v>81.069999999999993</v>
      </c>
      <c r="D495" s="72">
        <v>745</v>
      </c>
      <c r="E495" s="72">
        <v>137</v>
      </c>
      <c r="F495" s="72">
        <v>2</v>
      </c>
      <c r="G495" s="72">
        <v>6563</v>
      </c>
      <c r="H495" s="72">
        <v>4341</v>
      </c>
      <c r="I495" s="72">
        <v>1689</v>
      </c>
      <c r="J495" s="72">
        <v>2433</v>
      </c>
      <c r="K495" s="20">
        <v>0</v>
      </c>
      <c r="L495" s="72">
        <v>1252</v>
      </c>
    </row>
    <row r="496" spans="1:12" x14ac:dyDescent="0.2">
      <c r="A496" s="3"/>
      <c r="B496" s="20" t="s">
        <v>712</v>
      </c>
      <c r="C496" s="72">
        <v>28.49</v>
      </c>
      <c r="D496" s="72">
        <v>1432</v>
      </c>
      <c r="E496" s="72">
        <v>908</v>
      </c>
      <c r="F496" s="72">
        <v>39</v>
      </c>
      <c r="G496" s="72">
        <v>10747</v>
      </c>
      <c r="H496" s="72">
        <v>6605</v>
      </c>
      <c r="I496" s="72">
        <v>681</v>
      </c>
      <c r="J496" s="72">
        <v>2047</v>
      </c>
      <c r="K496" s="83">
        <v>7.0000000000000003E-146</v>
      </c>
      <c r="L496" s="72">
        <v>523</v>
      </c>
    </row>
    <row r="497" spans="1:12" x14ac:dyDescent="0.2">
      <c r="A497" s="3"/>
      <c r="B497" s="20" t="s">
        <v>712</v>
      </c>
      <c r="C497" s="72">
        <v>28.83</v>
      </c>
      <c r="D497" s="72">
        <v>1422</v>
      </c>
      <c r="E497" s="72">
        <v>905</v>
      </c>
      <c r="F497" s="72">
        <v>39</v>
      </c>
      <c r="G497" s="72">
        <v>10828</v>
      </c>
      <c r="H497" s="72">
        <v>6698</v>
      </c>
      <c r="I497" s="72">
        <v>937</v>
      </c>
      <c r="J497" s="72">
        <v>2296</v>
      </c>
      <c r="K497" s="83">
        <v>3.0000000000000001E-135</v>
      </c>
      <c r="L497" s="72">
        <v>488</v>
      </c>
    </row>
    <row r="498" spans="1:12" x14ac:dyDescent="0.2">
      <c r="A498" s="3"/>
      <c r="B498" s="20" t="s">
        <v>712</v>
      </c>
      <c r="C498" s="72">
        <v>28.75</v>
      </c>
      <c r="D498" s="72">
        <v>1426</v>
      </c>
      <c r="E498" s="72">
        <v>930</v>
      </c>
      <c r="F498" s="72">
        <v>40</v>
      </c>
      <c r="G498" s="72">
        <v>10783</v>
      </c>
      <c r="H498" s="72">
        <v>6605</v>
      </c>
      <c r="I498" s="72">
        <v>864</v>
      </c>
      <c r="J498" s="72">
        <v>2236</v>
      </c>
      <c r="K498" s="83">
        <v>2.0000000000000001E-133</v>
      </c>
      <c r="L498" s="72">
        <v>481</v>
      </c>
    </row>
    <row r="499" spans="1:12" x14ac:dyDescent="0.2">
      <c r="A499" s="3"/>
      <c r="B499" s="20" t="s">
        <v>712</v>
      </c>
      <c r="C499" s="72">
        <v>27.68</v>
      </c>
      <c r="D499" s="72">
        <v>1308</v>
      </c>
      <c r="E499" s="72">
        <v>823</v>
      </c>
      <c r="F499" s="72">
        <v>34</v>
      </c>
      <c r="G499" s="72">
        <v>10732</v>
      </c>
      <c r="H499" s="72">
        <v>7031</v>
      </c>
      <c r="I499" s="72">
        <v>1167</v>
      </c>
      <c r="J499" s="72">
        <v>2425</v>
      </c>
      <c r="K499" s="83">
        <v>3.0000000000000003E-116</v>
      </c>
      <c r="L499" s="72">
        <v>424</v>
      </c>
    </row>
    <row r="500" spans="1:12" x14ac:dyDescent="0.2">
      <c r="A500" s="3"/>
      <c r="B500" s="20" t="s">
        <v>712</v>
      </c>
      <c r="C500" s="72">
        <v>33.380000000000003</v>
      </c>
      <c r="D500" s="72">
        <v>764</v>
      </c>
      <c r="E500" s="72">
        <v>435</v>
      </c>
      <c r="F500" s="72">
        <v>13</v>
      </c>
      <c r="G500" s="72">
        <v>6563</v>
      </c>
      <c r="H500" s="72">
        <v>4341</v>
      </c>
      <c r="I500" s="72">
        <v>1494</v>
      </c>
      <c r="J500" s="72">
        <v>2206</v>
      </c>
      <c r="K500" s="83">
        <v>3.0000000000000001E-105</v>
      </c>
      <c r="L500" s="72">
        <v>388</v>
      </c>
    </row>
    <row r="501" spans="1:12" x14ac:dyDescent="0.2">
      <c r="A501" s="3"/>
      <c r="B501" s="20" t="s">
        <v>712</v>
      </c>
      <c r="C501" s="72">
        <v>25.11</v>
      </c>
      <c r="D501" s="72">
        <v>1422</v>
      </c>
      <c r="E501" s="72">
        <v>943</v>
      </c>
      <c r="F501" s="72">
        <v>45</v>
      </c>
      <c r="G501" s="72">
        <v>10741</v>
      </c>
      <c r="H501" s="72">
        <v>6689</v>
      </c>
      <c r="I501" s="72">
        <v>1063</v>
      </c>
      <c r="J501" s="72">
        <v>2433</v>
      </c>
      <c r="K501" s="83">
        <v>2.9999999999999999E-88</v>
      </c>
      <c r="L501" s="72">
        <v>332</v>
      </c>
    </row>
    <row r="502" spans="1:12" x14ac:dyDescent="0.2">
      <c r="A502" s="3"/>
      <c r="B502" s="20" t="s">
        <v>712</v>
      </c>
      <c r="C502" s="72">
        <v>29.18</v>
      </c>
      <c r="D502" s="72">
        <v>771</v>
      </c>
      <c r="E502" s="72">
        <v>467</v>
      </c>
      <c r="F502" s="72">
        <v>19</v>
      </c>
      <c r="G502" s="72">
        <v>6563</v>
      </c>
      <c r="H502" s="72">
        <v>4341</v>
      </c>
      <c r="I502" s="72">
        <v>627</v>
      </c>
      <c r="J502" s="72">
        <v>1348</v>
      </c>
      <c r="K502" s="83">
        <v>3.0000000000000002E-76</v>
      </c>
      <c r="L502" s="72">
        <v>292</v>
      </c>
    </row>
    <row r="503" spans="1:12" x14ac:dyDescent="0.2">
      <c r="A503" s="3"/>
      <c r="B503" s="20" t="s">
        <v>712</v>
      </c>
      <c r="C503" s="72">
        <v>28.42</v>
      </c>
      <c r="D503" s="72">
        <v>827</v>
      </c>
      <c r="E503" s="72">
        <v>492</v>
      </c>
      <c r="F503" s="72">
        <v>21</v>
      </c>
      <c r="G503" s="72">
        <v>6560</v>
      </c>
      <c r="H503" s="72">
        <v>4341</v>
      </c>
      <c r="I503" s="72">
        <v>1010</v>
      </c>
      <c r="J503" s="72">
        <v>1823</v>
      </c>
      <c r="K503" s="83">
        <v>1E-73</v>
      </c>
      <c r="L503" s="72">
        <v>283</v>
      </c>
    </row>
    <row r="504" spans="1:12" x14ac:dyDescent="0.2">
      <c r="A504" s="3"/>
      <c r="B504" s="20" t="s">
        <v>712</v>
      </c>
      <c r="C504" s="72">
        <v>26.6</v>
      </c>
      <c r="D504" s="72">
        <v>748</v>
      </c>
      <c r="E504" s="72">
        <v>476</v>
      </c>
      <c r="F504" s="72">
        <v>17</v>
      </c>
      <c r="G504" s="72">
        <v>6509</v>
      </c>
      <c r="H504" s="72">
        <v>4341</v>
      </c>
      <c r="I504" s="72">
        <v>457</v>
      </c>
      <c r="J504" s="72">
        <v>1156</v>
      </c>
      <c r="K504" s="83">
        <v>4.0000000000000002E-61</v>
      </c>
      <c r="L504" s="72">
        <v>241</v>
      </c>
    </row>
    <row r="505" spans="1:12" x14ac:dyDescent="0.2">
      <c r="A505" s="3"/>
      <c r="B505" s="20" t="s">
        <v>712</v>
      </c>
      <c r="C505" s="72">
        <v>26.68</v>
      </c>
      <c r="D505" s="72">
        <v>772</v>
      </c>
      <c r="E505" s="72">
        <v>479</v>
      </c>
      <c r="F505" s="72">
        <v>23</v>
      </c>
      <c r="G505" s="72">
        <v>6563</v>
      </c>
      <c r="H505" s="72">
        <v>4341</v>
      </c>
      <c r="I505" s="72">
        <v>1203</v>
      </c>
      <c r="J505" s="72">
        <v>1918</v>
      </c>
      <c r="K505" s="83">
        <v>1E-59</v>
      </c>
      <c r="L505" s="72">
        <v>237</v>
      </c>
    </row>
    <row r="506" spans="1:12" x14ac:dyDescent="0.2">
      <c r="A506" s="3"/>
      <c r="B506" s="20" t="s">
        <v>712</v>
      </c>
      <c r="C506" s="72">
        <v>24.7</v>
      </c>
      <c r="D506" s="72">
        <v>761</v>
      </c>
      <c r="E506" s="72">
        <v>497</v>
      </c>
      <c r="F506" s="72">
        <v>22</v>
      </c>
      <c r="G506" s="72">
        <v>6554</v>
      </c>
      <c r="H506" s="72">
        <v>4350</v>
      </c>
      <c r="I506" s="72">
        <v>342</v>
      </c>
      <c r="J506" s="72">
        <v>1052</v>
      </c>
      <c r="K506" s="83">
        <v>3E-49</v>
      </c>
      <c r="L506" s="72">
        <v>202</v>
      </c>
    </row>
    <row r="507" spans="1:12" x14ac:dyDescent="0.2">
      <c r="A507" s="3"/>
      <c r="B507" s="20" t="s">
        <v>712</v>
      </c>
      <c r="C507" s="72">
        <v>29</v>
      </c>
      <c r="D507" s="72">
        <v>300</v>
      </c>
      <c r="E507" s="72">
        <v>195</v>
      </c>
      <c r="F507" s="72">
        <v>10</v>
      </c>
      <c r="G507" s="72">
        <v>5585</v>
      </c>
      <c r="H507" s="72">
        <v>4737</v>
      </c>
      <c r="I507" s="72">
        <v>282</v>
      </c>
      <c r="J507" s="72">
        <v>580</v>
      </c>
      <c r="K507" s="83">
        <v>2.9999999999999999E-22</v>
      </c>
      <c r="L507" s="72">
        <v>112</v>
      </c>
    </row>
    <row r="508" spans="1:12" x14ac:dyDescent="0.2">
      <c r="A508" s="3"/>
      <c r="B508" s="20" t="s">
        <v>712</v>
      </c>
      <c r="C508" s="72">
        <v>28.12</v>
      </c>
      <c r="D508" s="72">
        <v>313</v>
      </c>
      <c r="E508" s="72">
        <v>178</v>
      </c>
      <c r="F508" s="72">
        <v>8</v>
      </c>
      <c r="G508" s="72">
        <v>5243</v>
      </c>
      <c r="H508" s="72">
        <v>4341</v>
      </c>
      <c r="I508" s="72">
        <v>305</v>
      </c>
      <c r="J508" s="72">
        <v>582</v>
      </c>
      <c r="K508" s="83">
        <v>4.9999999999999999E-17</v>
      </c>
      <c r="L508" s="72">
        <v>95.5</v>
      </c>
    </row>
    <row r="509" spans="1:12" x14ac:dyDescent="0.2">
      <c r="A509" s="3"/>
      <c r="B509" s="20" t="s">
        <v>713</v>
      </c>
      <c r="C509" s="72">
        <v>71.819999999999993</v>
      </c>
      <c r="D509" s="72">
        <v>1675</v>
      </c>
      <c r="E509" s="72">
        <v>435</v>
      </c>
      <c r="F509" s="72">
        <v>6</v>
      </c>
      <c r="G509" s="72">
        <v>11542</v>
      </c>
      <c r="H509" s="72">
        <v>6605</v>
      </c>
      <c r="I509" s="72">
        <v>32</v>
      </c>
      <c r="J509" s="72">
        <v>1698</v>
      </c>
      <c r="K509" s="20">
        <v>0</v>
      </c>
      <c r="L509" s="72">
        <v>2463</v>
      </c>
    </row>
    <row r="510" spans="1:12" x14ac:dyDescent="0.2">
      <c r="A510" s="3"/>
      <c r="B510" s="20" t="s">
        <v>713</v>
      </c>
      <c r="C510" s="72">
        <v>79.27</v>
      </c>
      <c r="D510" s="72">
        <v>762</v>
      </c>
      <c r="E510" s="72">
        <v>137</v>
      </c>
      <c r="F510" s="72">
        <v>3</v>
      </c>
      <c r="G510" s="72">
        <v>6563</v>
      </c>
      <c r="H510" s="72">
        <v>4341</v>
      </c>
      <c r="I510" s="72">
        <v>1716</v>
      </c>
      <c r="J510" s="72">
        <v>2477</v>
      </c>
      <c r="K510" s="20">
        <v>0</v>
      </c>
      <c r="L510" s="72">
        <v>1241</v>
      </c>
    </row>
    <row r="511" spans="1:12" x14ac:dyDescent="0.2">
      <c r="A511" s="3"/>
      <c r="B511" s="20" t="s">
        <v>713</v>
      </c>
      <c r="C511" s="72">
        <v>27.82</v>
      </c>
      <c r="D511" s="72">
        <v>1463</v>
      </c>
      <c r="E511" s="72">
        <v>905</v>
      </c>
      <c r="F511" s="72">
        <v>40</v>
      </c>
      <c r="G511" s="72">
        <v>10747</v>
      </c>
      <c r="H511" s="72">
        <v>6605</v>
      </c>
      <c r="I511" s="72">
        <v>681</v>
      </c>
      <c r="J511" s="72">
        <v>2074</v>
      </c>
      <c r="K511" s="83">
        <v>8.9999999999999996E-144</v>
      </c>
      <c r="L511" s="72">
        <v>516</v>
      </c>
    </row>
    <row r="512" spans="1:12" x14ac:dyDescent="0.2">
      <c r="A512" s="3"/>
      <c r="B512" s="20" t="s">
        <v>713</v>
      </c>
      <c r="C512" s="72">
        <v>28.04</v>
      </c>
      <c r="D512" s="72">
        <v>1462</v>
      </c>
      <c r="E512" s="72">
        <v>909</v>
      </c>
      <c r="F512" s="72">
        <v>40</v>
      </c>
      <c r="G512" s="72">
        <v>10828</v>
      </c>
      <c r="H512" s="72">
        <v>6698</v>
      </c>
      <c r="I512" s="72">
        <v>937</v>
      </c>
      <c r="J512" s="72">
        <v>2340</v>
      </c>
      <c r="K512" s="83">
        <v>5.9999999999999997E-130</v>
      </c>
      <c r="L512" s="72">
        <v>470</v>
      </c>
    </row>
    <row r="513" spans="1:12" x14ac:dyDescent="0.2">
      <c r="A513" s="3"/>
      <c r="B513" s="20" t="s">
        <v>713</v>
      </c>
      <c r="C513" s="72">
        <v>28</v>
      </c>
      <c r="D513" s="72">
        <v>1475</v>
      </c>
      <c r="E513" s="72">
        <v>922</v>
      </c>
      <c r="F513" s="72">
        <v>41</v>
      </c>
      <c r="G513" s="72">
        <v>10783</v>
      </c>
      <c r="H513" s="72">
        <v>6605</v>
      </c>
      <c r="I513" s="72">
        <v>864</v>
      </c>
      <c r="J513" s="72">
        <v>2280</v>
      </c>
      <c r="K513" s="83">
        <v>5.0000000000000001E-128</v>
      </c>
      <c r="L513" s="72">
        <v>464</v>
      </c>
    </row>
    <row r="514" spans="1:12" x14ac:dyDescent="0.2">
      <c r="A514" s="3"/>
      <c r="B514" s="20" t="s">
        <v>713</v>
      </c>
      <c r="C514" s="72">
        <v>27.41</v>
      </c>
      <c r="D514" s="72">
        <v>1255</v>
      </c>
      <c r="E514" s="72">
        <v>762</v>
      </c>
      <c r="F514" s="72">
        <v>31</v>
      </c>
      <c r="G514" s="72">
        <v>11002</v>
      </c>
      <c r="H514" s="72">
        <v>7583</v>
      </c>
      <c r="I514" s="72">
        <v>1257</v>
      </c>
      <c r="J514" s="72">
        <v>2477</v>
      </c>
      <c r="K514" s="83">
        <v>3E-103</v>
      </c>
      <c r="L514" s="72">
        <v>382</v>
      </c>
    </row>
    <row r="515" spans="1:12" x14ac:dyDescent="0.2">
      <c r="A515" s="3"/>
      <c r="B515" s="20" t="s">
        <v>713</v>
      </c>
      <c r="C515" s="72">
        <v>32.049999999999997</v>
      </c>
      <c r="D515" s="72">
        <v>808</v>
      </c>
      <c r="E515" s="72">
        <v>431</v>
      </c>
      <c r="F515" s="72">
        <v>15</v>
      </c>
      <c r="G515" s="72">
        <v>6563</v>
      </c>
      <c r="H515" s="72">
        <v>4341</v>
      </c>
      <c r="I515" s="72">
        <v>1494</v>
      </c>
      <c r="J515" s="72">
        <v>2250</v>
      </c>
      <c r="K515" s="83">
        <v>2E-99</v>
      </c>
      <c r="L515" s="72">
        <v>369</v>
      </c>
    </row>
    <row r="516" spans="1:12" x14ac:dyDescent="0.2">
      <c r="A516" s="3"/>
      <c r="B516" s="20" t="s">
        <v>713</v>
      </c>
      <c r="C516" s="72">
        <v>24.59</v>
      </c>
      <c r="D516" s="72">
        <v>1464</v>
      </c>
      <c r="E516" s="72">
        <v>942</v>
      </c>
      <c r="F516" s="72">
        <v>45</v>
      </c>
      <c r="G516" s="72">
        <v>10741</v>
      </c>
      <c r="H516" s="72">
        <v>6689</v>
      </c>
      <c r="I516" s="72">
        <v>1063</v>
      </c>
      <c r="J516" s="72">
        <v>2477</v>
      </c>
      <c r="K516" s="83">
        <v>1E-83</v>
      </c>
      <c r="L516" s="72">
        <v>317</v>
      </c>
    </row>
    <row r="517" spans="1:12" x14ac:dyDescent="0.2">
      <c r="A517" s="3"/>
      <c r="B517" s="20" t="s">
        <v>713</v>
      </c>
      <c r="C517" s="72">
        <v>29.18</v>
      </c>
      <c r="D517" s="72">
        <v>771</v>
      </c>
      <c r="E517" s="72">
        <v>467</v>
      </c>
      <c r="F517" s="72">
        <v>19</v>
      </c>
      <c r="G517" s="72">
        <v>6563</v>
      </c>
      <c r="H517" s="72">
        <v>4341</v>
      </c>
      <c r="I517" s="72">
        <v>627</v>
      </c>
      <c r="J517" s="72">
        <v>1348</v>
      </c>
      <c r="K517" s="83">
        <v>3.0000000000000002E-76</v>
      </c>
      <c r="L517" s="72">
        <v>292</v>
      </c>
    </row>
    <row r="518" spans="1:12" x14ac:dyDescent="0.2">
      <c r="A518" s="3"/>
      <c r="B518" s="20" t="s">
        <v>713</v>
      </c>
      <c r="C518" s="72">
        <v>27.67</v>
      </c>
      <c r="D518" s="72">
        <v>853</v>
      </c>
      <c r="E518" s="72">
        <v>492</v>
      </c>
      <c r="F518" s="72">
        <v>22</v>
      </c>
      <c r="G518" s="72">
        <v>6560</v>
      </c>
      <c r="H518" s="72">
        <v>4341</v>
      </c>
      <c r="I518" s="72">
        <v>1010</v>
      </c>
      <c r="J518" s="72">
        <v>1850</v>
      </c>
      <c r="K518" s="83">
        <v>6.0000000000000003E-71</v>
      </c>
      <c r="L518" s="72">
        <v>274</v>
      </c>
    </row>
    <row r="519" spans="1:12" x14ac:dyDescent="0.2">
      <c r="A519" s="3"/>
      <c r="B519" s="20" t="s">
        <v>713</v>
      </c>
      <c r="C519" s="72">
        <v>26.6</v>
      </c>
      <c r="D519" s="72">
        <v>748</v>
      </c>
      <c r="E519" s="72">
        <v>476</v>
      </c>
      <c r="F519" s="72">
        <v>17</v>
      </c>
      <c r="G519" s="72">
        <v>6509</v>
      </c>
      <c r="H519" s="72">
        <v>4341</v>
      </c>
      <c r="I519" s="72">
        <v>457</v>
      </c>
      <c r="J519" s="72">
        <v>1156</v>
      </c>
      <c r="K519" s="83">
        <v>4.0000000000000002E-61</v>
      </c>
      <c r="L519" s="72">
        <v>241</v>
      </c>
    </row>
    <row r="520" spans="1:12" x14ac:dyDescent="0.2">
      <c r="A520" s="3"/>
      <c r="B520" s="20" t="s">
        <v>713</v>
      </c>
      <c r="C520" s="72">
        <v>26.37</v>
      </c>
      <c r="D520" s="72">
        <v>804</v>
      </c>
      <c r="E520" s="72">
        <v>468</v>
      </c>
      <c r="F520" s="72">
        <v>24</v>
      </c>
      <c r="G520" s="72">
        <v>6563</v>
      </c>
      <c r="H520" s="72">
        <v>4341</v>
      </c>
      <c r="I520" s="72">
        <v>1203</v>
      </c>
      <c r="J520" s="72">
        <v>1945</v>
      </c>
      <c r="K520" s="83">
        <v>9.9999999999999995E-58</v>
      </c>
      <c r="L520" s="72">
        <v>230</v>
      </c>
    </row>
    <row r="521" spans="1:12" x14ac:dyDescent="0.2">
      <c r="A521" s="3"/>
      <c r="B521" s="20" t="s">
        <v>713</v>
      </c>
      <c r="C521" s="72">
        <v>26.1</v>
      </c>
      <c r="D521" s="72">
        <v>770</v>
      </c>
      <c r="E521" s="72">
        <v>472</v>
      </c>
      <c r="F521" s="72">
        <v>22</v>
      </c>
      <c r="G521" s="72">
        <v>6539</v>
      </c>
      <c r="H521" s="72">
        <v>4344</v>
      </c>
      <c r="I521" s="72">
        <v>1632</v>
      </c>
      <c r="J521" s="72">
        <v>2342</v>
      </c>
      <c r="K521" s="83">
        <v>3.0000000000000002E-53</v>
      </c>
      <c r="L521" s="72">
        <v>215</v>
      </c>
    </row>
    <row r="522" spans="1:12" x14ac:dyDescent="0.2">
      <c r="A522" s="3"/>
      <c r="B522" s="20" t="s">
        <v>713</v>
      </c>
      <c r="C522" s="72">
        <v>24.7</v>
      </c>
      <c r="D522" s="72">
        <v>761</v>
      </c>
      <c r="E522" s="72">
        <v>497</v>
      </c>
      <c r="F522" s="72">
        <v>22</v>
      </c>
      <c r="G522" s="72">
        <v>6554</v>
      </c>
      <c r="H522" s="72">
        <v>4350</v>
      </c>
      <c r="I522" s="72">
        <v>342</v>
      </c>
      <c r="J522" s="72">
        <v>1052</v>
      </c>
      <c r="K522" s="83">
        <v>3E-49</v>
      </c>
      <c r="L522" s="72">
        <v>202</v>
      </c>
    </row>
    <row r="523" spans="1:12" x14ac:dyDescent="0.2">
      <c r="A523" s="3"/>
      <c r="B523" s="20" t="s">
        <v>713</v>
      </c>
      <c r="C523" s="72">
        <v>24.67</v>
      </c>
      <c r="D523" s="72">
        <v>766</v>
      </c>
      <c r="E523" s="72">
        <v>509</v>
      </c>
      <c r="F523" s="72">
        <v>23</v>
      </c>
      <c r="G523" s="72">
        <v>6515</v>
      </c>
      <c r="H523" s="72">
        <v>4341</v>
      </c>
      <c r="I523" s="72">
        <v>932</v>
      </c>
      <c r="J523" s="72">
        <v>1670</v>
      </c>
      <c r="K523" s="83">
        <v>3.9999999999999999E-45</v>
      </c>
      <c r="L523" s="72">
        <v>188</v>
      </c>
    </row>
    <row r="524" spans="1:12" x14ac:dyDescent="0.2">
      <c r="A524" s="3"/>
      <c r="B524" s="20" t="s">
        <v>713</v>
      </c>
      <c r="C524" s="72">
        <v>29</v>
      </c>
      <c r="D524" s="72">
        <v>300</v>
      </c>
      <c r="E524" s="72">
        <v>195</v>
      </c>
      <c r="F524" s="72">
        <v>10</v>
      </c>
      <c r="G524" s="72">
        <v>5585</v>
      </c>
      <c r="H524" s="72">
        <v>4737</v>
      </c>
      <c r="I524" s="72">
        <v>282</v>
      </c>
      <c r="J524" s="72">
        <v>580</v>
      </c>
      <c r="K524" s="83">
        <v>2.9999999999999999E-22</v>
      </c>
      <c r="L524" s="72">
        <v>112</v>
      </c>
    </row>
    <row r="525" spans="1:12" x14ac:dyDescent="0.2">
      <c r="A525" s="3"/>
      <c r="B525" s="20" t="s">
        <v>713</v>
      </c>
      <c r="C525" s="72">
        <v>28.12</v>
      </c>
      <c r="D525" s="72">
        <v>313</v>
      </c>
      <c r="E525" s="72">
        <v>178</v>
      </c>
      <c r="F525" s="72">
        <v>8</v>
      </c>
      <c r="G525" s="72">
        <v>5243</v>
      </c>
      <c r="H525" s="72">
        <v>4341</v>
      </c>
      <c r="I525" s="72">
        <v>305</v>
      </c>
      <c r="J525" s="72">
        <v>582</v>
      </c>
      <c r="K525" s="83">
        <v>4.9999999999999999E-17</v>
      </c>
      <c r="L525" s="72">
        <v>95.5</v>
      </c>
    </row>
    <row r="526" spans="1:12" x14ac:dyDescent="0.2">
      <c r="A526" s="3"/>
      <c r="B526" s="20" t="s">
        <v>714</v>
      </c>
      <c r="C526" s="72">
        <v>70.290000000000006</v>
      </c>
      <c r="D526" s="72">
        <v>1683</v>
      </c>
      <c r="E526" s="72">
        <v>465</v>
      </c>
      <c r="F526" s="72">
        <v>10</v>
      </c>
      <c r="G526" s="72">
        <v>11566</v>
      </c>
      <c r="H526" s="72">
        <v>6605</v>
      </c>
      <c r="I526" s="72">
        <v>7</v>
      </c>
      <c r="J526" s="72">
        <v>1683</v>
      </c>
      <c r="K526" s="20">
        <v>0</v>
      </c>
      <c r="L526" s="72">
        <v>2415</v>
      </c>
    </row>
    <row r="527" spans="1:12" x14ac:dyDescent="0.2">
      <c r="A527" s="3"/>
      <c r="B527" s="20" t="s">
        <v>714</v>
      </c>
      <c r="C527" s="72">
        <v>83</v>
      </c>
      <c r="D527" s="72">
        <v>741</v>
      </c>
      <c r="E527" s="72">
        <v>126</v>
      </c>
      <c r="F527" s="72">
        <v>0</v>
      </c>
      <c r="G527" s="72">
        <v>6563</v>
      </c>
      <c r="H527" s="72">
        <v>4341</v>
      </c>
      <c r="I527" s="72">
        <v>1701</v>
      </c>
      <c r="J527" s="72">
        <v>2441</v>
      </c>
      <c r="K527" s="20">
        <v>0</v>
      </c>
      <c r="L527" s="72">
        <v>1299</v>
      </c>
    </row>
    <row r="528" spans="1:12" x14ac:dyDescent="0.2">
      <c r="A528" s="3"/>
      <c r="B528" s="20" t="s">
        <v>714</v>
      </c>
      <c r="C528" s="72">
        <v>29.51</v>
      </c>
      <c r="D528" s="72">
        <v>1552</v>
      </c>
      <c r="E528" s="72">
        <v>945</v>
      </c>
      <c r="F528" s="72">
        <v>41</v>
      </c>
      <c r="G528" s="72">
        <v>11005</v>
      </c>
      <c r="H528" s="72">
        <v>6605</v>
      </c>
      <c r="I528" s="72">
        <v>379</v>
      </c>
      <c r="J528" s="72">
        <v>1866</v>
      </c>
      <c r="K528" s="83">
        <v>3.0000000000000002E-150</v>
      </c>
      <c r="L528" s="72">
        <v>538</v>
      </c>
    </row>
    <row r="529" spans="1:12" x14ac:dyDescent="0.2">
      <c r="A529" s="3"/>
      <c r="B529" s="20" t="s">
        <v>714</v>
      </c>
      <c r="C529" s="72">
        <v>28.83</v>
      </c>
      <c r="D529" s="72">
        <v>1443</v>
      </c>
      <c r="E529" s="72">
        <v>905</v>
      </c>
      <c r="F529" s="72">
        <v>40</v>
      </c>
      <c r="G529" s="72">
        <v>10828</v>
      </c>
      <c r="H529" s="72">
        <v>6698</v>
      </c>
      <c r="I529" s="72">
        <v>922</v>
      </c>
      <c r="J529" s="72">
        <v>2308</v>
      </c>
      <c r="K529" s="83">
        <v>3.9999999999999997E-129</v>
      </c>
      <c r="L529" s="72">
        <v>468</v>
      </c>
    </row>
    <row r="530" spans="1:12" x14ac:dyDescent="0.2">
      <c r="A530" s="3"/>
      <c r="B530" s="20" t="s">
        <v>714</v>
      </c>
      <c r="C530" s="72">
        <v>28.77</v>
      </c>
      <c r="D530" s="72">
        <v>1234</v>
      </c>
      <c r="E530" s="72">
        <v>748</v>
      </c>
      <c r="F530" s="72">
        <v>33</v>
      </c>
      <c r="G530" s="72">
        <v>10999</v>
      </c>
      <c r="H530" s="72">
        <v>7583</v>
      </c>
      <c r="I530" s="72">
        <v>1244</v>
      </c>
      <c r="J530" s="72">
        <v>2441</v>
      </c>
      <c r="K530" s="83">
        <v>4.9999999999999997E-113</v>
      </c>
      <c r="L530" s="72">
        <v>414</v>
      </c>
    </row>
    <row r="531" spans="1:12" x14ac:dyDescent="0.2">
      <c r="A531" s="3"/>
      <c r="B531" s="20" t="s">
        <v>714</v>
      </c>
      <c r="C531" s="72">
        <v>33.04</v>
      </c>
      <c r="D531" s="72">
        <v>790</v>
      </c>
      <c r="E531" s="72">
        <v>424</v>
      </c>
      <c r="F531" s="72">
        <v>16</v>
      </c>
      <c r="G531" s="72">
        <v>6554</v>
      </c>
      <c r="H531" s="72">
        <v>4341</v>
      </c>
      <c r="I531" s="72">
        <v>1482</v>
      </c>
      <c r="J531" s="72">
        <v>2218</v>
      </c>
      <c r="K531" s="83">
        <v>7.9999999999999997E-105</v>
      </c>
      <c r="L531" s="72">
        <v>387</v>
      </c>
    </row>
    <row r="532" spans="1:12" x14ac:dyDescent="0.2">
      <c r="A532" s="3"/>
      <c r="B532" s="20" t="s">
        <v>714</v>
      </c>
      <c r="C532" s="72">
        <v>25.17</v>
      </c>
      <c r="D532" s="72">
        <v>1458</v>
      </c>
      <c r="E532" s="72">
        <v>951</v>
      </c>
      <c r="F532" s="72">
        <v>42</v>
      </c>
      <c r="G532" s="72">
        <v>10789</v>
      </c>
      <c r="H532" s="72">
        <v>6689</v>
      </c>
      <c r="I532" s="72">
        <v>1033</v>
      </c>
      <c r="J532" s="72">
        <v>2441</v>
      </c>
      <c r="K532" s="83">
        <v>3.0000000000000001E-96</v>
      </c>
      <c r="L532" s="72">
        <v>358</v>
      </c>
    </row>
    <row r="533" spans="1:12" x14ac:dyDescent="0.2">
      <c r="A533" s="3"/>
      <c r="B533" s="20" t="s">
        <v>714</v>
      </c>
      <c r="C533" s="72">
        <v>30.51</v>
      </c>
      <c r="D533" s="72">
        <v>767</v>
      </c>
      <c r="E533" s="72">
        <v>461</v>
      </c>
      <c r="F533" s="72">
        <v>19</v>
      </c>
      <c r="G533" s="72">
        <v>6563</v>
      </c>
      <c r="H533" s="72">
        <v>4341</v>
      </c>
      <c r="I533" s="72">
        <v>613</v>
      </c>
      <c r="J533" s="72">
        <v>1333</v>
      </c>
      <c r="K533" s="83">
        <v>3.9999999999999999E-85</v>
      </c>
      <c r="L533" s="72">
        <v>321</v>
      </c>
    </row>
    <row r="534" spans="1:12" x14ac:dyDescent="0.2">
      <c r="A534" s="3"/>
      <c r="B534" s="20" t="s">
        <v>714</v>
      </c>
      <c r="C534" s="72">
        <v>30.2</v>
      </c>
      <c r="D534" s="72">
        <v>788</v>
      </c>
      <c r="E534" s="72">
        <v>444</v>
      </c>
      <c r="F534" s="72">
        <v>20</v>
      </c>
      <c r="G534" s="72">
        <v>6542</v>
      </c>
      <c r="H534" s="72">
        <v>4341</v>
      </c>
      <c r="I534" s="72">
        <v>1293</v>
      </c>
      <c r="J534" s="72">
        <v>2028</v>
      </c>
      <c r="K534" s="83">
        <v>4.0000000000000001E-83</v>
      </c>
      <c r="L534" s="72">
        <v>315</v>
      </c>
    </row>
    <row r="535" spans="1:12" x14ac:dyDescent="0.2">
      <c r="A535" s="3"/>
      <c r="B535" s="20" t="s">
        <v>714</v>
      </c>
      <c r="C535" s="72">
        <v>28.46</v>
      </c>
      <c r="D535" s="72">
        <v>759</v>
      </c>
      <c r="E535" s="72">
        <v>448</v>
      </c>
      <c r="F535" s="72">
        <v>18</v>
      </c>
      <c r="G535" s="72">
        <v>6509</v>
      </c>
      <c r="H535" s="72">
        <v>4341</v>
      </c>
      <c r="I535" s="72">
        <v>443</v>
      </c>
      <c r="J535" s="72">
        <v>1142</v>
      </c>
      <c r="K535" s="83">
        <v>3.0000000000000001E-71</v>
      </c>
      <c r="L535" s="72">
        <v>275</v>
      </c>
    </row>
    <row r="536" spans="1:12" x14ac:dyDescent="0.2">
      <c r="A536" s="3"/>
      <c r="B536" s="20" t="s">
        <v>714</v>
      </c>
      <c r="C536" s="72">
        <v>26.16</v>
      </c>
      <c r="D536" s="72">
        <v>669</v>
      </c>
      <c r="E536" s="72">
        <v>445</v>
      </c>
      <c r="F536" s="72">
        <v>19</v>
      </c>
      <c r="G536" s="72">
        <v>8575</v>
      </c>
      <c r="H536" s="72">
        <v>6605</v>
      </c>
      <c r="I536" s="72">
        <v>1617</v>
      </c>
      <c r="J536" s="72">
        <v>2248</v>
      </c>
      <c r="K536" s="83">
        <v>6.0000000000000003E-47</v>
      </c>
      <c r="L536" s="72">
        <v>194</v>
      </c>
    </row>
    <row r="537" spans="1:12" x14ac:dyDescent="0.2">
      <c r="A537" s="3"/>
      <c r="B537" s="20" t="s">
        <v>714</v>
      </c>
      <c r="C537" s="72">
        <v>23.29</v>
      </c>
      <c r="D537" s="72">
        <v>760</v>
      </c>
      <c r="E537" s="72">
        <v>510</v>
      </c>
      <c r="F537" s="72">
        <v>18</v>
      </c>
      <c r="G537" s="72">
        <v>6557</v>
      </c>
      <c r="H537" s="72">
        <v>4350</v>
      </c>
      <c r="I537" s="72">
        <v>327</v>
      </c>
      <c r="J537" s="72">
        <v>1037</v>
      </c>
      <c r="K537" s="83">
        <v>4.9999999999999999E-46</v>
      </c>
      <c r="L537" s="72">
        <v>191</v>
      </c>
    </row>
    <row r="538" spans="1:12" x14ac:dyDescent="0.2">
      <c r="A538" s="3"/>
      <c r="B538" s="20" t="s">
        <v>714</v>
      </c>
      <c r="C538" s="72">
        <v>24.31</v>
      </c>
      <c r="D538" s="72">
        <v>794</v>
      </c>
      <c r="E538" s="72">
        <v>485</v>
      </c>
      <c r="F538" s="72">
        <v>22</v>
      </c>
      <c r="G538" s="72">
        <v>6554</v>
      </c>
      <c r="H538" s="72">
        <v>4347</v>
      </c>
      <c r="I538" s="72">
        <v>1386</v>
      </c>
      <c r="J538" s="72">
        <v>2121</v>
      </c>
      <c r="K538" s="83">
        <v>9.9999999999999998E-46</v>
      </c>
      <c r="L538" s="72">
        <v>190</v>
      </c>
    </row>
    <row r="539" spans="1:12" x14ac:dyDescent="0.2">
      <c r="A539" s="3"/>
      <c r="B539" s="20" t="s">
        <v>714</v>
      </c>
      <c r="C539" s="72">
        <v>25.21</v>
      </c>
      <c r="D539" s="72">
        <v>603</v>
      </c>
      <c r="E539" s="72">
        <v>377</v>
      </c>
      <c r="F539" s="72">
        <v>18</v>
      </c>
      <c r="G539" s="72">
        <v>6074</v>
      </c>
      <c r="H539" s="72">
        <v>4341</v>
      </c>
      <c r="I539" s="72">
        <v>301</v>
      </c>
      <c r="J539" s="72">
        <v>854</v>
      </c>
      <c r="K539" s="83">
        <v>1.0000000000000001E-33</v>
      </c>
      <c r="L539" s="72">
        <v>150</v>
      </c>
    </row>
    <row r="540" spans="1:12" x14ac:dyDescent="0.2">
      <c r="A540" s="3"/>
      <c r="B540" s="20" t="s">
        <v>714</v>
      </c>
      <c r="C540" s="72">
        <v>25.24</v>
      </c>
      <c r="D540" s="72">
        <v>313</v>
      </c>
      <c r="E540" s="72">
        <v>187</v>
      </c>
      <c r="F540" s="72">
        <v>8</v>
      </c>
      <c r="G540" s="72">
        <v>5243</v>
      </c>
      <c r="H540" s="72">
        <v>4341</v>
      </c>
      <c r="I540" s="72">
        <v>291</v>
      </c>
      <c r="J540" s="72">
        <v>568</v>
      </c>
      <c r="K540" s="83">
        <v>2.0000000000000001E-10</v>
      </c>
      <c r="L540" s="72">
        <v>73.900000000000006</v>
      </c>
    </row>
    <row r="541" spans="1:12" x14ac:dyDescent="0.2">
      <c r="A541" s="3"/>
      <c r="B541" s="20" t="s">
        <v>715</v>
      </c>
      <c r="C541" s="72">
        <v>71.099999999999994</v>
      </c>
      <c r="D541" s="72">
        <v>1678</v>
      </c>
      <c r="E541" s="72">
        <v>453</v>
      </c>
      <c r="F541" s="72">
        <v>12</v>
      </c>
      <c r="G541" s="72">
        <v>11566</v>
      </c>
      <c r="H541" s="72">
        <v>6605</v>
      </c>
      <c r="I541" s="72">
        <v>7</v>
      </c>
      <c r="J541" s="72">
        <v>1676</v>
      </c>
      <c r="K541" s="20">
        <v>0</v>
      </c>
      <c r="L541" s="72">
        <v>2406</v>
      </c>
    </row>
    <row r="542" spans="1:12" x14ac:dyDescent="0.2">
      <c r="A542" s="3"/>
      <c r="B542" s="20" t="s">
        <v>715</v>
      </c>
      <c r="C542" s="72">
        <v>83.81</v>
      </c>
      <c r="D542" s="72">
        <v>741</v>
      </c>
      <c r="E542" s="72">
        <v>120</v>
      </c>
      <c r="F542" s="72">
        <v>0</v>
      </c>
      <c r="G542" s="72">
        <v>6563</v>
      </c>
      <c r="H542" s="72">
        <v>4341</v>
      </c>
      <c r="I542" s="72">
        <v>1694</v>
      </c>
      <c r="J542" s="72">
        <v>2434</v>
      </c>
      <c r="K542" s="20">
        <v>0</v>
      </c>
      <c r="L542" s="72">
        <v>1306</v>
      </c>
    </row>
    <row r="543" spans="1:12" x14ac:dyDescent="0.2">
      <c r="A543" s="3"/>
      <c r="B543" s="20" t="s">
        <v>715</v>
      </c>
      <c r="C543" s="72">
        <v>28.27</v>
      </c>
      <c r="D543" s="72">
        <v>1535</v>
      </c>
      <c r="E543" s="72">
        <v>977</v>
      </c>
      <c r="F543" s="72">
        <v>42</v>
      </c>
      <c r="G543" s="72">
        <v>11005</v>
      </c>
      <c r="H543" s="72">
        <v>6605</v>
      </c>
      <c r="I543" s="72">
        <v>763</v>
      </c>
      <c r="J543" s="72">
        <v>2241</v>
      </c>
      <c r="K543" s="83">
        <v>1E-136</v>
      </c>
      <c r="L543" s="72">
        <v>492</v>
      </c>
    </row>
    <row r="544" spans="1:12" x14ac:dyDescent="0.2">
      <c r="A544" s="3"/>
      <c r="B544" s="20" t="s">
        <v>715</v>
      </c>
      <c r="C544" s="72">
        <v>28.85</v>
      </c>
      <c r="D544" s="72">
        <v>1404</v>
      </c>
      <c r="E544" s="72">
        <v>892</v>
      </c>
      <c r="F544" s="72">
        <v>38</v>
      </c>
      <c r="G544" s="72">
        <v>10747</v>
      </c>
      <c r="H544" s="72">
        <v>6698</v>
      </c>
      <c r="I544" s="72">
        <v>951</v>
      </c>
      <c r="J544" s="72">
        <v>2301</v>
      </c>
      <c r="K544" s="83">
        <v>9E-130</v>
      </c>
      <c r="L544" s="72">
        <v>469</v>
      </c>
    </row>
    <row r="545" spans="1:12" x14ac:dyDescent="0.2">
      <c r="A545" s="3"/>
      <c r="B545" s="20" t="s">
        <v>715</v>
      </c>
      <c r="C545" s="72">
        <v>29.7</v>
      </c>
      <c r="D545" s="72">
        <v>1148</v>
      </c>
      <c r="E545" s="72">
        <v>689</v>
      </c>
      <c r="F545" s="72">
        <v>33</v>
      </c>
      <c r="G545" s="72">
        <v>10786</v>
      </c>
      <c r="H545" s="72">
        <v>7583</v>
      </c>
      <c r="I545" s="72">
        <v>1325</v>
      </c>
      <c r="J545" s="72">
        <v>2434</v>
      </c>
      <c r="K545" s="83">
        <v>3.0000000000000001E-111</v>
      </c>
      <c r="L545" s="72">
        <v>408</v>
      </c>
    </row>
    <row r="546" spans="1:12" x14ac:dyDescent="0.2">
      <c r="A546" s="3"/>
      <c r="B546" s="20" t="s">
        <v>715</v>
      </c>
      <c r="C546" s="72">
        <v>32.14</v>
      </c>
      <c r="D546" s="72">
        <v>781</v>
      </c>
      <c r="E546" s="72">
        <v>438</v>
      </c>
      <c r="F546" s="72">
        <v>13</v>
      </c>
      <c r="G546" s="72">
        <v>6554</v>
      </c>
      <c r="H546" s="72">
        <v>4341</v>
      </c>
      <c r="I546" s="72">
        <v>1480</v>
      </c>
      <c r="J546" s="72">
        <v>2211</v>
      </c>
      <c r="K546" s="83">
        <v>7.0000000000000006E-104</v>
      </c>
      <c r="L546" s="72">
        <v>384</v>
      </c>
    </row>
    <row r="547" spans="1:12" x14ac:dyDescent="0.2">
      <c r="A547" s="3"/>
      <c r="B547" s="20" t="s">
        <v>715</v>
      </c>
      <c r="C547" s="72">
        <v>25.43</v>
      </c>
      <c r="D547" s="72">
        <v>1439</v>
      </c>
      <c r="E547" s="72">
        <v>935</v>
      </c>
      <c r="F547" s="72">
        <v>42</v>
      </c>
      <c r="G547" s="72">
        <v>10741</v>
      </c>
      <c r="H547" s="72">
        <v>6689</v>
      </c>
      <c r="I547" s="72">
        <v>1046</v>
      </c>
      <c r="J547" s="72">
        <v>2434</v>
      </c>
      <c r="K547" s="83">
        <v>7.0000000000000004E-98</v>
      </c>
      <c r="L547" s="72">
        <v>363</v>
      </c>
    </row>
    <row r="548" spans="1:12" x14ac:dyDescent="0.2">
      <c r="A548" s="3"/>
      <c r="B548" s="20" t="s">
        <v>715</v>
      </c>
      <c r="C548" s="72">
        <v>28.99</v>
      </c>
      <c r="D548" s="72">
        <v>828</v>
      </c>
      <c r="E548" s="72">
        <v>486</v>
      </c>
      <c r="F548" s="72">
        <v>19</v>
      </c>
      <c r="G548" s="72">
        <v>6563</v>
      </c>
      <c r="H548" s="72">
        <v>4347</v>
      </c>
      <c r="I548" s="72">
        <v>611</v>
      </c>
      <c r="J548" s="72">
        <v>1425</v>
      </c>
      <c r="K548" s="83">
        <v>8E-79</v>
      </c>
      <c r="L548" s="72">
        <v>300</v>
      </c>
    </row>
    <row r="549" spans="1:12" x14ac:dyDescent="0.2">
      <c r="A549" s="3"/>
      <c r="B549" s="20" t="s">
        <v>715</v>
      </c>
      <c r="C549" s="72">
        <v>27.56</v>
      </c>
      <c r="D549" s="72">
        <v>762</v>
      </c>
      <c r="E549" s="72">
        <v>451</v>
      </c>
      <c r="F549" s="72">
        <v>21</v>
      </c>
      <c r="G549" s="72">
        <v>6509</v>
      </c>
      <c r="H549" s="72">
        <v>4341</v>
      </c>
      <c r="I549" s="72">
        <v>441</v>
      </c>
      <c r="J549" s="72">
        <v>1140</v>
      </c>
      <c r="K549" s="83">
        <v>2.0000000000000001E-63</v>
      </c>
      <c r="L549" s="72">
        <v>249</v>
      </c>
    </row>
    <row r="550" spans="1:12" x14ac:dyDescent="0.2">
      <c r="A550" s="3"/>
      <c r="B550" s="20" t="s">
        <v>715</v>
      </c>
      <c r="C550" s="72">
        <v>25.96</v>
      </c>
      <c r="D550" s="72">
        <v>805</v>
      </c>
      <c r="E550" s="72">
        <v>460</v>
      </c>
      <c r="F550" s="72">
        <v>17</v>
      </c>
      <c r="G550" s="72">
        <v>6560</v>
      </c>
      <c r="H550" s="72">
        <v>4341</v>
      </c>
      <c r="I550" s="72">
        <v>1095</v>
      </c>
      <c r="J550" s="72">
        <v>1828</v>
      </c>
      <c r="K550" s="83">
        <v>3.0000000000000001E-61</v>
      </c>
      <c r="L550" s="72">
        <v>242</v>
      </c>
    </row>
    <row r="551" spans="1:12" x14ac:dyDescent="0.2">
      <c r="A551" s="3"/>
      <c r="B551" s="20" t="s">
        <v>715</v>
      </c>
      <c r="C551" s="72">
        <v>28.18</v>
      </c>
      <c r="D551" s="72">
        <v>692</v>
      </c>
      <c r="E551" s="72">
        <v>409</v>
      </c>
      <c r="F551" s="72">
        <v>21</v>
      </c>
      <c r="G551" s="72">
        <v>6332</v>
      </c>
      <c r="H551" s="72">
        <v>4347</v>
      </c>
      <c r="I551" s="72">
        <v>310</v>
      </c>
      <c r="J551" s="72">
        <v>943</v>
      </c>
      <c r="K551" s="83">
        <v>3E-52</v>
      </c>
      <c r="L551" s="72">
        <v>212</v>
      </c>
    </row>
    <row r="552" spans="1:12" x14ac:dyDescent="0.2">
      <c r="A552" s="3"/>
      <c r="B552" s="20" t="s">
        <v>715</v>
      </c>
      <c r="C552" s="72">
        <v>24.58</v>
      </c>
      <c r="D552" s="72">
        <v>765</v>
      </c>
      <c r="E552" s="72">
        <v>500</v>
      </c>
      <c r="F552" s="72">
        <v>20</v>
      </c>
      <c r="G552" s="72">
        <v>6563</v>
      </c>
      <c r="H552" s="72">
        <v>4350</v>
      </c>
      <c r="I552" s="72">
        <v>321</v>
      </c>
      <c r="J552" s="72">
        <v>1035</v>
      </c>
      <c r="K552" s="83">
        <v>4.0000000000000001E-46</v>
      </c>
      <c r="L552" s="72">
        <v>192</v>
      </c>
    </row>
    <row r="553" spans="1:12" x14ac:dyDescent="0.2">
      <c r="A553" s="3"/>
      <c r="B553" s="20" t="s">
        <v>715</v>
      </c>
      <c r="C553" s="72">
        <v>25.91</v>
      </c>
      <c r="D553" s="72">
        <v>548</v>
      </c>
      <c r="E553" s="72">
        <v>324</v>
      </c>
      <c r="F553" s="72">
        <v>16</v>
      </c>
      <c r="G553" s="72">
        <v>5753</v>
      </c>
      <c r="H553" s="72">
        <v>4341</v>
      </c>
      <c r="I553" s="72">
        <v>310</v>
      </c>
      <c r="J553" s="72">
        <v>852</v>
      </c>
      <c r="K553" s="83">
        <v>2.9999999999999998E-31</v>
      </c>
      <c r="L553" s="72">
        <v>142</v>
      </c>
    </row>
    <row r="554" spans="1:12" x14ac:dyDescent="0.2">
      <c r="A554" s="3"/>
      <c r="B554" s="20" t="s">
        <v>716</v>
      </c>
      <c r="C554" s="72">
        <v>70.05</v>
      </c>
      <c r="D554" s="72">
        <v>1683</v>
      </c>
      <c r="E554" s="72">
        <v>464</v>
      </c>
      <c r="F554" s="72">
        <v>11</v>
      </c>
      <c r="G554" s="72">
        <v>11566</v>
      </c>
      <c r="H554" s="72">
        <v>6605</v>
      </c>
      <c r="I554" s="72">
        <v>7</v>
      </c>
      <c r="J554" s="72">
        <v>1678</v>
      </c>
      <c r="K554" s="20">
        <v>0</v>
      </c>
      <c r="L554" s="72">
        <v>2398</v>
      </c>
    </row>
    <row r="555" spans="1:12" x14ac:dyDescent="0.2">
      <c r="A555"/>
      <c r="B555"/>
      <c r="C555"/>
      <c r="D555"/>
      <c r="E555"/>
      <c r="F555"/>
      <c r="G555"/>
      <c r="H555"/>
      <c r="I555"/>
      <c r="J555"/>
      <c r="K555"/>
      <c r="L555"/>
    </row>
    <row r="556" spans="1:12" x14ac:dyDescent="0.2">
      <c r="A556" s="3" t="s">
        <v>471</v>
      </c>
      <c r="B556" s="20" t="s">
        <v>717</v>
      </c>
      <c r="C556" s="72">
        <v>85.04</v>
      </c>
      <c r="D556" s="72">
        <v>742</v>
      </c>
      <c r="E556" s="72">
        <v>109</v>
      </c>
      <c r="F556" s="72">
        <v>1</v>
      </c>
      <c r="G556" s="72">
        <v>6563</v>
      </c>
      <c r="H556" s="72">
        <v>4344</v>
      </c>
      <c r="I556" s="72">
        <v>97</v>
      </c>
      <c r="J556" s="72">
        <v>838</v>
      </c>
      <c r="K556" s="20">
        <v>0</v>
      </c>
      <c r="L556" s="72">
        <v>1320</v>
      </c>
    </row>
    <row r="557" spans="1:12" x14ac:dyDescent="0.2">
      <c r="A557" s="3"/>
      <c r="B557" s="20" t="s">
        <v>717</v>
      </c>
      <c r="C557" s="72">
        <v>33.380000000000003</v>
      </c>
      <c r="D557" s="72">
        <v>662</v>
      </c>
      <c r="E557" s="72">
        <v>386</v>
      </c>
      <c r="F557" s="72">
        <v>10</v>
      </c>
      <c r="G557" s="72">
        <v>6308</v>
      </c>
      <c r="H557" s="72">
        <v>4341</v>
      </c>
      <c r="I557" s="72">
        <v>2</v>
      </c>
      <c r="J557" s="72">
        <v>614</v>
      </c>
      <c r="K557" s="83">
        <v>4.9999999999999995E-97</v>
      </c>
      <c r="L557" s="72">
        <v>360</v>
      </c>
    </row>
    <row r="558" spans="1:12" x14ac:dyDescent="0.2">
      <c r="A558" s="3"/>
      <c r="B558" s="20" t="s">
        <v>717</v>
      </c>
      <c r="C558" s="72">
        <v>50</v>
      </c>
      <c r="D558" s="72">
        <v>150</v>
      </c>
      <c r="E558" s="72">
        <v>58</v>
      </c>
      <c r="F558" s="72">
        <v>3</v>
      </c>
      <c r="G558" s="72">
        <v>6841</v>
      </c>
      <c r="H558" s="72">
        <v>6401</v>
      </c>
      <c r="I558" s="72">
        <v>1</v>
      </c>
      <c r="J558" s="72">
        <v>136</v>
      </c>
      <c r="K558" s="83">
        <v>2.0000000000000002E-30</v>
      </c>
      <c r="L558" s="72">
        <v>139</v>
      </c>
    </row>
    <row r="559" spans="1:12" x14ac:dyDescent="0.2">
      <c r="A559" s="3"/>
      <c r="B559" s="20" t="s">
        <v>717</v>
      </c>
      <c r="C559" s="72">
        <v>36.9</v>
      </c>
      <c r="D559" s="72">
        <v>84</v>
      </c>
      <c r="E559" s="72">
        <v>50</v>
      </c>
      <c r="F559" s="72">
        <v>1</v>
      </c>
      <c r="G559" s="72">
        <v>6847</v>
      </c>
      <c r="H559" s="72">
        <v>6605</v>
      </c>
      <c r="I559" s="72">
        <v>372</v>
      </c>
      <c r="J559" s="72">
        <v>455</v>
      </c>
      <c r="K559" s="83">
        <v>6.9999999999999999E-6</v>
      </c>
      <c r="L559" s="72">
        <v>57.8</v>
      </c>
    </row>
    <row r="560" spans="1:12" x14ac:dyDescent="0.2">
      <c r="A560" s="3"/>
      <c r="B560" s="20" t="s">
        <v>718</v>
      </c>
      <c r="C560" s="72">
        <v>85.04</v>
      </c>
      <c r="D560" s="72">
        <v>742</v>
      </c>
      <c r="E560" s="72">
        <v>109</v>
      </c>
      <c r="F560" s="72">
        <v>1</v>
      </c>
      <c r="G560" s="72">
        <v>6563</v>
      </c>
      <c r="H560" s="72">
        <v>4344</v>
      </c>
      <c r="I560" s="72">
        <v>1419</v>
      </c>
      <c r="J560" s="72">
        <v>2160</v>
      </c>
      <c r="K560" s="20">
        <v>0</v>
      </c>
      <c r="L560" s="72">
        <v>1320</v>
      </c>
    </row>
    <row r="561" spans="1:12" x14ac:dyDescent="0.2">
      <c r="A561" s="3"/>
      <c r="B561" s="20" t="s">
        <v>718</v>
      </c>
      <c r="C561" s="72">
        <v>30.83</v>
      </c>
      <c r="D561" s="72">
        <v>772</v>
      </c>
      <c r="E561" s="72">
        <v>446</v>
      </c>
      <c r="F561" s="72">
        <v>12</v>
      </c>
      <c r="G561" s="72">
        <v>6539</v>
      </c>
      <c r="H561" s="72">
        <v>4341</v>
      </c>
      <c r="I561" s="72">
        <v>1214</v>
      </c>
      <c r="J561" s="72">
        <v>1936</v>
      </c>
      <c r="K561" s="83">
        <v>3E-98</v>
      </c>
      <c r="L561" s="72">
        <v>364</v>
      </c>
    </row>
    <row r="562" spans="1:12" x14ac:dyDescent="0.2">
      <c r="A562" s="3"/>
      <c r="B562" s="20" t="s">
        <v>718</v>
      </c>
      <c r="C562" s="72">
        <v>28.5</v>
      </c>
      <c r="D562" s="72">
        <v>786</v>
      </c>
      <c r="E562" s="72">
        <v>484</v>
      </c>
      <c r="F562" s="72">
        <v>19</v>
      </c>
      <c r="G562" s="72">
        <v>6563</v>
      </c>
      <c r="H562" s="72">
        <v>4341</v>
      </c>
      <c r="I562" s="72">
        <v>621</v>
      </c>
      <c r="J562" s="72">
        <v>1373</v>
      </c>
      <c r="K562" s="83">
        <v>4.0000000000000001E-84</v>
      </c>
      <c r="L562" s="72">
        <v>288</v>
      </c>
    </row>
    <row r="563" spans="1:12" x14ac:dyDescent="0.2">
      <c r="A563" s="3"/>
      <c r="B563" s="20" t="s">
        <v>718</v>
      </c>
      <c r="C563" s="72">
        <v>36.36</v>
      </c>
      <c r="D563" s="72">
        <v>77</v>
      </c>
      <c r="E563" s="72">
        <v>48</v>
      </c>
      <c r="F563" s="72">
        <v>1</v>
      </c>
      <c r="G563" s="72">
        <v>6832</v>
      </c>
      <c r="H563" s="72">
        <v>6605</v>
      </c>
      <c r="I563" s="72">
        <v>528</v>
      </c>
      <c r="J563" s="72">
        <v>604</v>
      </c>
      <c r="K563" s="83">
        <v>4.0000000000000001E-84</v>
      </c>
      <c r="L563" s="72">
        <v>52</v>
      </c>
    </row>
    <row r="564" spans="1:12" x14ac:dyDescent="0.2">
      <c r="A564" s="3"/>
      <c r="B564" s="20" t="s">
        <v>718</v>
      </c>
      <c r="C564" s="72">
        <v>27.21</v>
      </c>
      <c r="D564" s="72">
        <v>724</v>
      </c>
      <c r="E564" s="72">
        <v>459</v>
      </c>
      <c r="F564" s="72">
        <v>20</v>
      </c>
      <c r="G564" s="72">
        <v>6449</v>
      </c>
      <c r="H564" s="72">
        <v>4341</v>
      </c>
      <c r="I564" s="72">
        <v>283</v>
      </c>
      <c r="J564" s="72">
        <v>959</v>
      </c>
      <c r="K564" s="83">
        <v>5.0000000000000002E-57</v>
      </c>
      <c r="L564" s="72">
        <v>227</v>
      </c>
    </row>
    <row r="565" spans="1:12" x14ac:dyDescent="0.2">
      <c r="A565" s="3"/>
      <c r="B565" s="20" t="s">
        <v>718</v>
      </c>
      <c r="C565" s="72">
        <v>27.13</v>
      </c>
      <c r="D565" s="72">
        <v>763</v>
      </c>
      <c r="E565" s="72">
        <v>477</v>
      </c>
      <c r="F565" s="72">
        <v>23</v>
      </c>
      <c r="G565" s="72">
        <v>6542</v>
      </c>
      <c r="H565" s="72">
        <v>4341</v>
      </c>
      <c r="I565" s="72">
        <v>340</v>
      </c>
      <c r="J565" s="72">
        <v>1052</v>
      </c>
      <c r="K565" s="83">
        <v>9.9999999999999999E-56</v>
      </c>
      <c r="L565" s="72">
        <v>223</v>
      </c>
    </row>
    <row r="566" spans="1:12" x14ac:dyDescent="0.2">
      <c r="A566" s="3"/>
      <c r="B566" s="20" t="s">
        <v>718</v>
      </c>
      <c r="C566" s="72">
        <v>49.35</v>
      </c>
      <c r="D566" s="72">
        <v>154</v>
      </c>
      <c r="E566" s="72">
        <v>61</v>
      </c>
      <c r="F566" s="72">
        <v>3</v>
      </c>
      <c r="G566" s="72">
        <v>6853</v>
      </c>
      <c r="H566" s="72">
        <v>6401</v>
      </c>
      <c r="I566" s="72">
        <v>1319</v>
      </c>
      <c r="J566" s="72">
        <v>1458</v>
      </c>
      <c r="K566" s="83">
        <v>2.9999999999999998E-31</v>
      </c>
      <c r="L566" s="72">
        <v>142</v>
      </c>
    </row>
    <row r="567" spans="1:12" x14ac:dyDescent="0.2">
      <c r="A567" s="3"/>
      <c r="B567" s="20" t="s">
        <v>718</v>
      </c>
      <c r="C567" s="72">
        <v>41.77</v>
      </c>
      <c r="D567" s="72">
        <v>79</v>
      </c>
      <c r="E567" s="72">
        <v>44</v>
      </c>
      <c r="F567" s="72">
        <v>2</v>
      </c>
      <c r="G567" s="72">
        <v>6835</v>
      </c>
      <c r="H567" s="72">
        <v>6605</v>
      </c>
      <c r="I567" s="72">
        <v>718</v>
      </c>
      <c r="J567" s="72">
        <v>796</v>
      </c>
      <c r="K567" s="83">
        <v>3.9999999999999998E-7</v>
      </c>
      <c r="L567" s="72">
        <v>62</v>
      </c>
    </row>
    <row r="568" spans="1:12" x14ac:dyDescent="0.2">
      <c r="A568" s="3"/>
      <c r="B568" s="20" t="s">
        <v>718</v>
      </c>
      <c r="C568" s="72">
        <v>36.9</v>
      </c>
      <c r="D568" s="72">
        <v>84</v>
      </c>
      <c r="E568" s="72">
        <v>50</v>
      </c>
      <c r="F568" s="72">
        <v>1</v>
      </c>
      <c r="G568" s="72">
        <v>6847</v>
      </c>
      <c r="H568" s="72">
        <v>6605</v>
      </c>
      <c r="I568" s="72">
        <v>1694</v>
      </c>
      <c r="J568" s="72">
        <v>1777</v>
      </c>
      <c r="K568" s="83">
        <v>6.9999999999999999E-6</v>
      </c>
      <c r="L568" s="72">
        <v>57.8</v>
      </c>
    </row>
    <row r="569" spans="1:12" x14ac:dyDescent="0.2">
      <c r="A569" s="3"/>
      <c r="B569" s="20" t="s">
        <v>719</v>
      </c>
      <c r="C569" s="72">
        <v>85.04</v>
      </c>
      <c r="D569" s="72">
        <v>742</v>
      </c>
      <c r="E569" s="72">
        <v>109</v>
      </c>
      <c r="F569" s="72">
        <v>1</v>
      </c>
      <c r="G569" s="72">
        <v>6563</v>
      </c>
      <c r="H569" s="72">
        <v>4344</v>
      </c>
      <c r="I569" s="72">
        <v>1613</v>
      </c>
      <c r="J569" s="72">
        <v>2354</v>
      </c>
      <c r="K569" s="20">
        <v>0</v>
      </c>
      <c r="L569" s="72">
        <v>1320</v>
      </c>
    </row>
    <row r="570" spans="1:12" x14ac:dyDescent="0.2">
      <c r="A570" s="3"/>
      <c r="B570" s="20" t="s">
        <v>719</v>
      </c>
      <c r="C570" s="72">
        <v>30.83</v>
      </c>
      <c r="D570" s="72">
        <v>772</v>
      </c>
      <c r="E570" s="72">
        <v>446</v>
      </c>
      <c r="F570" s="72">
        <v>12</v>
      </c>
      <c r="G570" s="72">
        <v>6539</v>
      </c>
      <c r="H570" s="72">
        <v>4341</v>
      </c>
      <c r="I570" s="72">
        <v>1408</v>
      </c>
      <c r="J570" s="72">
        <v>2130</v>
      </c>
      <c r="K570" s="83">
        <v>3E-98</v>
      </c>
      <c r="L570" s="72">
        <v>364</v>
      </c>
    </row>
    <row r="571" spans="1:12" x14ac:dyDescent="0.2">
      <c r="A571" s="3"/>
      <c r="B571" s="20" t="s">
        <v>719</v>
      </c>
      <c r="C571" s="72">
        <v>28.9</v>
      </c>
      <c r="D571" s="72">
        <v>775</v>
      </c>
      <c r="E571" s="72">
        <v>486</v>
      </c>
      <c r="F571" s="72">
        <v>19</v>
      </c>
      <c r="G571" s="72">
        <v>6551</v>
      </c>
      <c r="H571" s="72">
        <v>4341</v>
      </c>
      <c r="I571" s="72">
        <v>820</v>
      </c>
      <c r="J571" s="72">
        <v>1567</v>
      </c>
      <c r="K571" s="83">
        <v>5.0000000000000002E-90</v>
      </c>
      <c r="L571" s="72">
        <v>297</v>
      </c>
    </row>
    <row r="572" spans="1:12" x14ac:dyDescent="0.2">
      <c r="A572" s="3"/>
      <c r="B572" s="20" t="s">
        <v>719</v>
      </c>
      <c r="C572" s="72">
        <v>41.77</v>
      </c>
      <c r="D572" s="72">
        <v>79</v>
      </c>
      <c r="E572" s="72">
        <v>44</v>
      </c>
      <c r="F572" s="72">
        <v>2</v>
      </c>
      <c r="G572" s="72">
        <v>6835</v>
      </c>
      <c r="H572" s="72">
        <v>6605</v>
      </c>
      <c r="I572" s="72">
        <v>718</v>
      </c>
      <c r="J572" s="72">
        <v>796</v>
      </c>
      <c r="K572" s="83">
        <v>5.0000000000000002E-90</v>
      </c>
      <c r="L572" s="72">
        <v>62</v>
      </c>
    </row>
    <row r="573" spans="1:12" x14ac:dyDescent="0.2">
      <c r="A573" s="3"/>
      <c r="B573" s="20" t="s">
        <v>719</v>
      </c>
      <c r="C573" s="72">
        <v>29.02</v>
      </c>
      <c r="D573" s="72">
        <v>796</v>
      </c>
      <c r="E573" s="72">
        <v>459</v>
      </c>
      <c r="F573" s="72">
        <v>17</v>
      </c>
      <c r="G573" s="72">
        <v>6560</v>
      </c>
      <c r="H573" s="72">
        <v>4341</v>
      </c>
      <c r="I573" s="72">
        <v>1002</v>
      </c>
      <c r="J573" s="72">
        <v>1747</v>
      </c>
      <c r="K573" s="83">
        <v>8.9999999999999998E-89</v>
      </c>
      <c r="L573" s="72">
        <v>317</v>
      </c>
    </row>
    <row r="574" spans="1:12" x14ac:dyDescent="0.2">
      <c r="A574" s="3"/>
      <c r="B574" s="20" t="s">
        <v>719</v>
      </c>
      <c r="C574" s="72">
        <v>36.71</v>
      </c>
      <c r="D574" s="72">
        <v>79</v>
      </c>
      <c r="E574" s="72">
        <v>47</v>
      </c>
      <c r="F574" s="72">
        <v>3</v>
      </c>
      <c r="G574" s="72">
        <v>6838</v>
      </c>
      <c r="H574" s="72">
        <v>6605</v>
      </c>
      <c r="I574" s="72">
        <v>907</v>
      </c>
      <c r="J574" s="72">
        <v>983</v>
      </c>
      <c r="K574" s="83">
        <v>8.9999999999999998E-89</v>
      </c>
      <c r="L574" s="72">
        <v>38.5</v>
      </c>
    </row>
    <row r="575" spans="1:12" x14ac:dyDescent="0.2">
      <c r="A575" s="3"/>
      <c r="B575" s="20" t="s">
        <v>719</v>
      </c>
      <c r="C575" s="72">
        <v>29.72</v>
      </c>
      <c r="D575" s="72">
        <v>774</v>
      </c>
      <c r="E575" s="72">
        <v>466</v>
      </c>
      <c r="F575" s="72">
        <v>23</v>
      </c>
      <c r="G575" s="72">
        <v>6563</v>
      </c>
      <c r="H575" s="72">
        <v>4341</v>
      </c>
      <c r="I575" s="72">
        <v>621</v>
      </c>
      <c r="J575" s="72">
        <v>1349</v>
      </c>
      <c r="K575" s="83">
        <v>4.0000000000000003E-86</v>
      </c>
      <c r="L575" s="72">
        <v>294</v>
      </c>
    </row>
    <row r="576" spans="1:12" x14ac:dyDescent="0.2">
      <c r="A576" s="3"/>
      <c r="B576" s="20" t="s">
        <v>719</v>
      </c>
      <c r="C576" s="72">
        <v>36.36</v>
      </c>
      <c r="D576" s="72">
        <v>77</v>
      </c>
      <c r="E576" s="72">
        <v>48</v>
      </c>
      <c r="F576" s="72">
        <v>1</v>
      </c>
      <c r="G576" s="72">
        <v>6832</v>
      </c>
      <c r="H576" s="72">
        <v>6605</v>
      </c>
      <c r="I576" s="72">
        <v>528</v>
      </c>
      <c r="J576" s="72">
        <v>604</v>
      </c>
      <c r="K576" s="83">
        <v>4.0000000000000003E-86</v>
      </c>
      <c r="L576" s="72">
        <v>52</v>
      </c>
    </row>
    <row r="577" spans="1:12" x14ac:dyDescent="0.2">
      <c r="A577" s="3"/>
      <c r="B577" s="20" t="s">
        <v>719</v>
      </c>
      <c r="C577" s="72">
        <v>27.68</v>
      </c>
      <c r="D577" s="72">
        <v>719</v>
      </c>
      <c r="E577" s="72">
        <v>453</v>
      </c>
      <c r="F577" s="72">
        <v>21</v>
      </c>
      <c r="G577" s="72">
        <v>6449</v>
      </c>
      <c r="H577" s="72">
        <v>4347</v>
      </c>
      <c r="I577" s="72">
        <v>283</v>
      </c>
      <c r="J577" s="72">
        <v>952</v>
      </c>
      <c r="K577" s="83">
        <v>2.0000000000000001E-56</v>
      </c>
      <c r="L577" s="72">
        <v>225</v>
      </c>
    </row>
    <row r="578" spans="1:12" x14ac:dyDescent="0.2">
      <c r="A578" s="3"/>
      <c r="B578" s="20" t="s">
        <v>719</v>
      </c>
      <c r="C578" s="72">
        <v>26.55</v>
      </c>
      <c r="D578" s="72">
        <v>757</v>
      </c>
      <c r="E578" s="72">
        <v>476</v>
      </c>
      <c r="F578" s="72">
        <v>23</v>
      </c>
      <c r="G578" s="72">
        <v>6542</v>
      </c>
      <c r="H578" s="72">
        <v>4353</v>
      </c>
      <c r="I578" s="72">
        <v>340</v>
      </c>
      <c r="J578" s="72">
        <v>1043</v>
      </c>
      <c r="K578" s="83">
        <v>2E-52</v>
      </c>
      <c r="L578" s="72">
        <v>212</v>
      </c>
    </row>
    <row r="579" spans="1:12" x14ac:dyDescent="0.2">
      <c r="A579" s="3"/>
      <c r="B579" s="20" t="s">
        <v>719</v>
      </c>
      <c r="C579" s="72">
        <v>49.35</v>
      </c>
      <c r="D579" s="72">
        <v>154</v>
      </c>
      <c r="E579" s="72">
        <v>61</v>
      </c>
      <c r="F579" s="72">
        <v>3</v>
      </c>
      <c r="G579" s="72">
        <v>6853</v>
      </c>
      <c r="H579" s="72">
        <v>6401</v>
      </c>
      <c r="I579" s="72">
        <v>1513</v>
      </c>
      <c r="J579" s="72">
        <v>1652</v>
      </c>
      <c r="K579" s="83">
        <v>2.9999999999999998E-31</v>
      </c>
      <c r="L579" s="72">
        <v>142</v>
      </c>
    </row>
    <row r="580" spans="1:12" x14ac:dyDescent="0.2">
      <c r="A580" s="3"/>
      <c r="B580" s="20" t="s">
        <v>719</v>
      </c>
      <c r="C580" s="72">
        <v>36.9</v>
      </c>
      <c r="D580" s="72">
        <v>84</v>
      </c>
      <c r="E580" s="72">
        <v>50</v>
      </c>
      <c r="F580" s="72">
        <v>1</v>
      </c>
      <c r="G580" s="72">
        <v>6847</v>
      </c>
      <c r="H580" s="72">
        <v>6605</v>
      </c>
      <c r="I580" s="72">
        <v>1888</v>
      </c>
      <c r="J580" s="72">
        <v>1971</v>
      </c>
      <c r="K580" s="83">
        <v>6.9999999999999999E-6</v>
      </c>
      <c r="L580" s="72">
        <v>57.8</v>
      </c>
    </row>
    <row r="581" spans="1:12" x14ac:dyDescent="0.2">
      <c r="A581" s="3"/>
      <c r="B581" s="20" t="s">
        <v>720</v>
      </c>
      <c r="C581" s="72">
        <v>85.04</v>
      </c>
      <c r="D581" s="72">
        <v>742</v>
      </c>
      <c r="E581" s="72">
        <v>109</v>
      </c>
      <c r="F581" s="72">
        <v>1</v>
      </c>
      <c r="G581" s="72">
        <v>6563</v>
      </c>
      <c r="H581" s="72">
        <v>4344</v>
      </c>
      <c r="I581" s="72">
        <v>197</v>
      </c>
      <c r="J581" s="72">
        <v>938</v>
      </c>
      <c r="K581" s="20">
        <v>0</v>
      </c>
      <c r="L581" s="72">
        <v>1320</v>
      </c>
    </row>
    <row r="582" spans="1:12" x14ac:dyDescent="0.2">
      <c r="A582" s="3"/>
      <c r="B582" s="20" t="s">
        <v>720</v>
      </c>
      <c r="C582" s="72">
        <v>33.28</v>
      </c>
      <c r="D582" s="72">
        <v>685</v>
      </c>
      <c r="E582" s="72">
        <v>399</v>
      </c>
      <c r="F582" s="72">
        <v>11</v>
      </c>
      <c r="G582" s="72">
        <v>6377</v>
      </c>
      <c r="H582" s="72">
        <v>4341</v>
      </c>
      <c r="I582" s="72">
        <v>82</v>
      </c>
      <c r="J582" s="72">
        <v>714</v>
      </c>
      <c r="K582" s="83">
        <v>3E-98</v>
      </c>
      <c r="L582" s="72">
        <v>364</v>
      </c>
    </row>
    <row r="583" spans="1:12" x14ac:dyDescent="0.2">
      <c r="A583" s="3"/>
      <c r="B583" s="20" t="s">
        <v>720</v>
      </c>
      <c r="C583" s="72">
        <v>39.58</v>
      </c>
      <c r="D583" s="72">
        <v>240</v>
      </c>
      <c r="E583" s="72">
        <v>103</v>
      </c>
      <c r="F583" s="72">
        <v>6</v>
      </c>
      <c r="G583" s="72">
        <v>7042</v>
      </c>
      <c r="H583" s="72">
        <v>6401</v>
      </c>
      <c r="I583" s="72">
        <v>13</v>
      </c>
      <c r="J583" s="72">
        <v>236</v>
      </c>
      <c r="K583" s="83">
        <v>1.9999999999999999E-36</v>
      </c>
      <c r="L583" s="72">
        <v>159</v>
      </c>
    </row>
    <row r="584" spans="1:12" x14ac:dyDescent="0.2">
      <c r="A584" s="3"/>
      <c r="B584" s="20" t="s">
        <v>720</v>
      </c>
      <c r="C584" s="72">
        <v>36.9</v>
      </c>
      <c r="D584" s="72">
        <v>84</v>
      </c>
      <c r="E584" s="72">
        <v>50</v>
      </c>
      <c r="F584" s="72">
        <v>1</v>
      </c>
      <c r="G584" s="72">
        <v>6847</v>
      </c>
      <c r="H584" s="72">
        <v>6605</v>
      </c>
      <c r="I584" s="72">
        <v>472</v>
      </c>
      <c r="J584" s="72">
        <v>555</v>
      </c>
      <c r="K584" s="83">
        <v>6.9999999999999999E-6</v>
      </c>
      <c r="L584" s="72">
        <v>57.8</v>
      </c>
    </row>
    <row r="585" spans="1:12" x14ac:dyDescent="0.2">
      <c r="A585" s="3"/>
      <c r="B585" s="20" t="s">
        <v>721</v>
      </c>
      <c r="C585" s="72">
        <v>84.21</v>
      </c>
      <c r="D585" s="72">
        <v>741</v>
      </c>
      <c r="E585" s="72">
        <v>117</v>
      </c>
      <c r="F585" s="72">
        <v>0</v>
      </c>
      <c r="G585" s="72">
        <v>6563</v>
      </c>
      <c r="H585" s="72">
        <v>4341</v>
      </c>
      <c r="I585" s="72">
        <v>1487</v>
      </c>
      <c r="J585" s="72">
        <v>2227</v>
      </c>
      <c r="K585" s="20">
        <v>0</v>
      </c>
      <c r="L585" s="72">
        <v>1319</v>
      </c>
    </row>
    <row r="586" spans="1:12" x14ac:dyDescent="0.2">
      <c r="A586"/>
      <c r="B586"/>
      <c r="C586"/>
      <c r="D586"/>
      <c r="E586"/>
      <c r="F586"/>
      <c r="G586"/>
      <c r="H586"/>
      <c r="I586"/>
      <c r="J586"/>
      <c r="K586"/>
      <c r="L586"/>
    </row>
    <row r="587" spans="1:12" x14ac:dyDescent="0.2">
      <c r="A587" s="3" t="s">
        <v>472</v>
      </c>
      <c r="B587" s="20" t="s">
        <v>717</v>
      </c>
      <c r="C587" s="72">
        <v>85.04</v>
      </c>
      <c r="D587" s="72">
        <v>742</v>
      </c>
      <c r="E587" s="72">
        <v>109</v>
      </c>
      <c r="F587" s="72">
        <v>1</v>
      </c>
      <c r="G587" s="72">
        <v>6563</v>
      </c>
      <c r="H587" s="72">
        <v>4344</v>
      </c>
      <c r="I587" s="72">
        <v>97</v>
      </c>
      <c r="J587" s="72">
        <v>838</v>
      </c>
      <c r="K587" s="20">
        <v>0</v>
      </c>
      <c r="L587" s="72">
        <v>1320</v>
      </c>
    </row>
    <row r="588" spans="1:12" x14ac:dyDescent="0.2">
      <c r="A588" s="3"/>
      <c r="B588" s="20" t="s">
        <v>717</v>
      </c>
      <c r="C588" s="72">
        <v>33.380000000000003</v>
      </c>
      <c r="D588" s="72">
        <v>662</v>
      </c>
      <c r="E588" s="72">
        <v>386</v>
      </c>
      <c r="F588" s="72">
        <v>10</v>
      </c>
      <c r="G588" s="72">
        <v>6308</v>
      </c>
      <c r="H588" s="72">
        <v>4341</v>
      </c>
      <c r="I588" s="72">
        <v>2</v>
      </c>
      <c r="J588" s="72">
        <v>614</v>
      </c>
      <c r="K588" s="83">
        <v>4.9999999999999995E-97</v>
      </c>
      <c r="L588" s="72">
        <v>360</v>
      </c>
    </row>
    <row r="589" spans="1:12" x14ac:dyDescent="0.2">
      <c r="A589" s="3"/>
      <c r="B589" s="20" t="s">
        <v>717</v>
      </c>
      <c r="C589" s="72">
        <v>50</v>
      </c>
      <c r="D589" s="72">
        <v>150</v>
      </c>
      <c r="E589" s="72">
        <v>58</v>
      </c>
      <c r="F589" s="72">
        <v>3</v>
      </c>
      <c r="G589" s="72">
        <v>6841</v>
      </c>
      <c r="H589" s="72">
        <v>6401</v>
      </c>
      <c r="I589" s="72">
        <v>1</v>
      </c>
      <c r="J589" s="72">
        <v>136</v>
      </c>
      <c r="K589" s="83">
        <v>2.0000000000000002E-30</v>
      </c>
      <c r="L589" s="72">
        <v>139</v>
      </c>
    </row>
    <row r="590" spans="1:12" x14ac:dyDescent="0.2">
      <c r="A590" s="3"/>
      <c r="B590" s="20" t="s">
        <v>717</v>
      </c>
      <c r="C590" s="72">
        <v>35.229999999999997</v>
      </c>
      <c r="D590" s="72">
        <v>88</v>
      </c>
      <c r="E590" s="72">
        <v>54</v>
      </c>
      <c r="F590" s="72">
        <v>1</v>
      </c>
      <c r="G590" s="72">
        <v>6859</v>
      </c>
      <c r="H590" s="72">
        <v>6605</v>
      </c>
      <c r="I590" s="72">
        <v>368</v>
      </c>
      <c r="J590" s="72">
        <v>455</v>
      </c>
      <c r="K590" s="83">
        <v>3.9999999999999998E-6</v>
      </c>
      <c r="L590" s="72">
        <v>58.5</v>
      </c>
    </row>
    <row r="591" spans="1:12" x14ac:dyDescent="0.2">
      <c r="A591" s="3"/>
      <c r="B591" s="20" t="s">
        <v>718</v>
      </c>
      <c r="C591" s="72">
        <v>85.04</v>
      </c>
      <c r="D591" s="72">
        <v>742</v>
      </c>
      <c r="E591" s="72">
        <v>109</v>
      </c>
      <c r="F591" s="72">
        <v>1</v>
      </c>
      <c r="G591" s="72">
        <v>6563</v>
      </c>
      <c r="H591" s="72">
        <v>4344</v>
      </c>
      <c r="I591" s="72">
        <v>1419</v>
      </c>
      <c r="J591" s="72">
        <v>2160</v>
      </c>
      <c r="K591" s="20">
        <v>0</v>
      </c>
      <c r="L591" s="72">
        <v>1320</v>
      </c>
    </row>
    <row r="592" spans="1:12" x14ac:dyDescent="0.2">
      <c r="A592" s="3"/>
      <c r="B592" s="20" t="s">
        <v>718</v>
      </c>
      <c r="C592" s="72">
        <v>30.83</v>
      </c>
      <c r="D592" s="72">
        <v>772</v>
      </c>
      <c r="E592" s="72">
        <v>446</v>
      </c>
      <c r="F592" s="72">
        <v>12</v>
      </c>
      <c r="G592" s="72">
        <v>6539</v>
      </c>
      <c r="H592" s="72">
        <v>4341</v>
      </c>
      <c r="I592" s="72">
        <v>1214</v>
      </c>
      <c r="J592" s="72">
        <v>1936</v>
      </c>
      <c r="K592" s="83">
        <v>3E-98</v>
      </c>
      <c r="L592" s="72">
        <v>364</v>
      </c>
    </row>
    <row r="593" spans="1:12" x14ac:dyDescent="0.2">
      <c r="A593" s="3"/>
      <c r="B593" s="20" t="s">
        <v>718</v>
      </c>
      <c r="C593" s="72">
        <v>28.5</v>
      </c>
      <c r="D593" s="72">
        <v>786</v>
      </c>
      <c r="E593" s="72">
        <v>484</v>
      </c>
      <c r="F593" s="72">
        <v>19</v>
      </c>
      <c r="G593" s="72">
        <v>6563</v>
      </c>
      <c r="H593" s="72">
        <v>4341</v>
      </c>
      <c r="I593" s="72">
        <v>621</v>
      </c>
      <c r="J593" s="72">
        <v>1373</v>
      </c>
      <c r="K593" s="83">
        <v>4.0000000000000001E-84</v>
      </c>
      <c r="L593" s="72">
        <v>288</v>
      </c>
    </row>
    <row r="594" spans="1:12" x14ac:dyDescent="0.2">
      <c r="A594" s="3"/>
      <c r="B594" s="20" t="s">
        <v>718</v>
      </c>
      <c r="C594" s="72">
        <v>36.36</v>
      </c>
      <c r="D594" s="72">
        <v>77</v>
      </c>
      <c r="E594" s="72">
        <v>48</v>
      </c>
      <c r="F594" s="72">
        <v>1</v>
      </c>
      <c r="G594" s="72">
        <v>6832</v>
      </c>
      <c r="H594" s="72">
        <v>6605</v>
      </c>
      <c r="I594" s="72">
        <v>528</v>
      </c>
      <c r="J594" s="72">
        <v>604</v>
      </c>
      <c r="K594" s="83">
        <v>4.0000000000000001E-84</v>
      </c>
      <c r="L594" s="72">
        <v>52</v>
      </c>
    </row>
    <row r="595" spans="1:12" x14ac:dyDescent="0.2">
      <c r="A595" s="3"/>
      <c r="B595" s="20" t="s">
        <v>718</v>
      </c>
      <c r="C595" s="72">
        <v>27.21</v>
      </c>
      <c r="D595" s="72">
        <v>724</v>
      </c>
      <c r="E595" s="72">
        <v>459</v>
      </c>
      <c r="F595" s="72">
        <v>20</v>
      </c>
      <c r="G595" s="72">
        <v>6449</v>
      </c>
      <c r="H595" s="72">
        <v>4341</v>
      </c>
      <c r="I595" s="72">
        <v>283</v>
      </c>
      <c r="J595" s="72">
        <v>959</v>
      </c>
      <c r="K595" s="83">
        <v>5.0000000000000002E-57</v>
      </c>
      <c r="L595" s="72">
        <v>227</v>
      </c>
    </row>
    <row r="596" spans="1:12" x14ac:dyDescent="0.2">
      <c r="A596" s="3"/>
      <c r="B596" s="20" t="s">
        <v>718</v>
      </c>
      <c r="C596" s="72">
        <v>27.13</v>
      </c>
      <c r="D596" s="72">
        <v>763</v>
      </c>
      <c r="E596" s="72">
        <v>477</v>
      </c>
      <c r="F596" s="72">
        <v>23</v>
      </c>
      <c r="G596" s="72">
        <v>6542</v>
      </c>
      <c r="H596" s="72">
        <v>4341</v>
      </c>
      <c r="I596" s="72">
        <v>340</v>
      </c>
      <c r="J596" s="72">
        <v>1052</v>
      </c>
      <c r="K596" s="83">
        <v>9.9999999999999999E-56</v>
      </c>
      <c r="L596" s="72">
        <v>223</v>
      </c>
    </row>
    <row r="597" spans="1:12" x14ac:dyDescent="0.2">
      <c r="A597" s="3"/>
      <c r="B597" s="20" t="s">
        <v>718</v>
      </c>
      <c r="C597" s="72">
        <v>44.72</v>
      </c>
      <c r="D597" s="72">
        <v>199</v>
      </c>
      <c r="E597" s="72">
        <v>88</v>
      </c>
      <c r="F597" s="72">
        <v>4</v>
      </c>
      <c r="G597" s="72">
        <v>6988</v>
      </c>
      <c r="H597" s="72">
        <v>6401</v>
      </c>
      <c r="I597" s="72">
        <v>1279</v>
      </c>
      <c r="J597" s="72">
        <v>1458</v>
      </c>
      <c r="K597" s="83">
        <v>1.9999999999999999E-38</v>
      </c>
      <c r="L597" s="72">
        <v>166</v>
      </c>
    </row>
    <row r="598" spans="1:12" x14ac:dyDescent="0.2">
      <c r="A598" s="3"/>
      <c r="B598" s="20" t="s">
        <v>718</v>
      </c>
      <c r="C598" s="72">
        <v>41.77</v>
      </c>
      <c r="D598" s="72">
        <v>79</v>
      </c>
      <c r="E598" s="72">
        <v>44</v>
      </c>
      <c r="F598" s="72">
        <v>2</v>
      </c>
      <c r="G598" s="72">
        <v>6835</v>
      </c>
      <c r="H598" s="72">
        <v>6605</v>
      </c>
      <c r="I598" s="72">
        <v>718</v>
      </c>
      <c r="J598" s="72">
        <v>796</v>
      </c>
      <c r="K598" s="83">
        <v>3.9999999999999998E-7</v>
      </c>
      <c r="L598" s="72">
        <v>62</v>
      </c>
    </row>
    <row r="599" spans="1:12" x14ac:dyDescent="0.2">
      <c r="A599" s="3"/>
      <c r="B599" s="20" t="s">
        <v>718</v>
      </c>
      <c r="C599" s="72">
        <v>35.229999999999997</v>
      </c>
      <c r="D599" s="72">
        <v>88</v>
      </c>
      <c r="E599" s="72">
        <v>54</v>
      </c>
      <c r="F599" s="72">
        <v>1</v>
      </c>
      <c r="G599" s="72">
        <v>6859</v>
      </c>
      <c r="H599" s="72">
        <v>6605</v>
      </c>
      <c r="I599" s="72">
        <v>1690</v>
      </c>
      <c r="J599" s="72">
        <v>1777</v>
      </c>
      <c r="K599" s="83">
        <v>3.9999999999999998E-6</v>
      </c>
      <c r="L599" s="72">
        <v>58.5</v>
      </c>
    </row>
    <row r="600" spans="1:12" x14ac:dyDescent="0.2">
      <c r="A600" s="3"/>
      <c r="B600" s="20" t="s">
        <v>719</v>
      </c>
      <c r="C600" s="72">
        <v>85.04</v>
      </c>
      <c r="D600" s="72">
        <v>742</v>
      </c>
      <c r="E600" s="72">
        <v>109</v>
      </c>
      <c r="F600" s="72">
        <v>1</v>
      </c>
      <c r="G600" s="72">
        <v>6563</v>
      </c>
      <c r="H600" s="72">
        <v>4344</v>
      </c>
      <c r="I600" s="72">
        <v>1613</v>
      </c>
      <c r="J600" s="72">
        <v>2354</v>
      </c>
      <c r="K600" s="20">
        <v>0</v>
      </c>
      <c r="L600" s="72">
        <v>1320</v>
      </c>
    </row>
    <row r="601" spans="1:12" x14ac:dyDescent="0.2">
      <c r="A601" s="3"/>
      <c r="B601" s="20" t="s">
        <v>719</v>
      </c>
      <c r="C601" s="72">
        <v>30.83</v>
      </c>
      <c r="D601" s="72">
        <v>772</v>
      </c>
      <c r="E601" s="72">
        <v>446</v>
      </c>
      <c r="F601" s="72">
        <v>12</v>
      </c>
      <c r="G601" s="72">
        <v>6539</v>
      </c>
      <c r="H601" s="72">
        <v>4341</v>
      </c>
      <c r="I601" s="72">
        <v>1408</v>
      </c>
      <c r="J601" s="72">
        <v>2130</v>
      </c>
      <c r="K601" s="83">
        <v>3E-98</v>
      </c>
      <c r="L601" s="72">
        <v>364</v>
      </c>
    </row>
    <row r="602" spans="1:12" x14ac:dyDescent="0.2">
      <c r="A602" s="3"/>
      <c r="B602" s="20" t="s">
        <v>719</v>
      </c>
      <c r="C602" s="72">
        <v>28.9</v>
      </c>
      <c r="D602" s="72">
        <v>775</v>
      </c>
      <c r="E602" s="72">
        <v>486</v>
      </c>
      <c r="F602" s="72">
        <v>19</v>
      </c>
      <c r="G602" s="72">
        <v>6551</v>
      </c>
      <c r="H602" s="72">
        <v>4341</v>
      </c>
      <c r="I602" s="72">
        <v>820</v>
      </c>
      <c r="J602" s="72">
        <v>1567</v>
      </c>
      <c r="K602" s="83">
        <v>5.0000000000000002E-90</v>
      </c>
      <c r="L602" s="72">
        <v>297</v>
      </c>
    </row>
    <row r="603" spans="1:12" x14ac:dyDescent="0.2">
      <c r="A603" s="3"/>
      <c r="B603" s="20" t="s">
        <v>719</v>
      </c>
      <c r="C603" s="72">
        <v>41.77</v>
      </c>
      <c r="D603" s="72">
        <v>79</v>
      </c>
      <c r="E603" s="72">
        <v>44</v>
      </c>
      <c r="F603" s="72">
        <v>2</v>
      </c>
      <c r="G603" s="72">
        <v>6835</v>
      </c>
      <c r="H603" s="72">
        <v>6605</v>
      </c>
      <c r="I603" s="72">
        <v>718</v>
      </c>
      <c r="J603" s="72">
        <v>796</v>
      </c>
      <c r="K603" s="83">
        <v>5.0000000000000002E-90</v>
      </c>
      <c r="L603" s="72">
        <v>62</v>
      </c>
    </row>
    <row r="604" spans="1:12" x14ac:dyDescent="0.2">
      <c r="A604" s="3"/>
      <c r="B604" s="20" t="s">
        <v>719</v>
      </c>
      <c r="C604" s="72">
        <v>29.02</v>
      </c>
      <c r="D604" s="72">
        <v>796</v>
      </c>
      <c r="E604" s="72">
        <v>459</v>
      </c>
      <c r="F604" s="72">
        <v>17</v>
      </c>
      <c r="G604" s="72">
        <v>6560</v>
      </c>
      <c r="H604" s="72">
        <v>4341</v>
      </c>
      <c r="I604" s="72">
        <v>1002</v>
      </c>
      <c r="J604" s="72">
        <v>1747</v>
      </c>
      <c r="K604" s="83">
        <v>6.9999999999999994E-89</v>
      </c>
      <c r="L604" s="72">
        <v>317</v>
      </c>
    </row>
    <row r="605" spans="1:12" x14ac:dyDescent="0.2">
      <c r="A605" s="3"/>
      <c r="B605" s="20" t="s">
        <v>719</v>
      </c>
      <c r="C605" s="72">
        <v>33.04</v>
      </c>
      <c r="D605" s="72">
        <v>115</v>
      </c>
      <c r="E605" s="72">
        <v>62</v>
      </c>
      <c r="F605" s="72">
        <v>5</v>
      </c>
      <c r="G605" s="72">
        <v>6946</v>
      </c>
      <c r="H605" s="72">
        <v>6605</v>
      </c>
      <c r="I605" s="72">
        <v>883</v>
      </c>
      <c r="J605" s="72">
        <v>983</v>
      </c>
      <c r="K605" s="83">
        <v>6.9999999999999994E-89</v>
      </c>
      <c r="L605" s="72">
        <v>38.9</v>
      </c>
    </row>
    <row r="606" spans="1:12" x14ac:dyDescent="0.2">
      <c r="A606" s="3"/>
      <c r="B606" s="20" t="s">
        <v>719</v>
      </c>
      <c r="C606" s="72">
        <v>29.72</v>
      </c>
      <c r="D606" s="72">
        <v>774</v>
      </c>
      <c r="E606" s="72">
        <v>466</v>
      </c>
      <c r="F606" s="72">
        <v>23</v>
      </c>
      <c r="G606" s="72">
        <v>6563</v>
      </c>
      <c r="H606" s="72">
        <v>4341</v>
      </c>
      <c r="I606" s="72">
        <v>621</v>
      </c>
      <c r="J606" s="72">
        <v>1349</v>
      </c>
      <c r="K606" s="83">
        <v>4.0000000000000003E-86</v>
      </c>
      <c r="L606" s="72">
        <v>294</v>
      </c>
    </row>
    <row r="607" spans="1:12" x14ac:dyDescent="0.2">
      <c r="A607" s="3"/>
      <c r="B607" s="20" t="s">
        <v>719</v>
      </c>
      <c r="C607" s="72">
        <v>36.36</v>
      </c>
      <c r="D607" s="72">
        <v>77</v>
      </c>
      <c r="E607" s="72">
        <v>48</v>
      </c>
      <c r="F607" s="72">
        <v>1</v>
      </c>
      <c r="G607" s="72">
        <v>6832</v>
      </c>
      <c r="H607" s="72">
        <v>6605</v>
      </c>
      <c r="I607" s="72">
        <v>528</v>
      </c>
      <c r="J607" s="72">
        <v>604</v>
      </c>
      <c r="K607" s="83">
        <v>4.0000000000000003E-86</v>
      </c>
      <c r="L607" s="72">
        <v>52</v>
      </c>
    </row>
    <row r="608" spans="1:12" x14ac:dyDescent="0.2">
      <c r="A608" s="3"/>
      <c r="B608" s="20" t="s">
        <v>719</v>
      </c>
      <c r="C608" s="72">
        <v>27.68</v>
      </c>
      <c r="D608" s="72">
        <v>719</v>
      </c>
      <c r="E608" s="72">
        <v>453</v>
      </c>
      <c r="F608" s="72">
        <v>21</v>
      </c>
      <c r="G608" s="72">
        <v>6449</v>
      </c>
      <c r="H608" s="72">
        <v>4347</v>
      </c>
      <c r="I608" s="72">
        <v>283</v>
      </c>
      <c r="J608" s="72">
        <v>952</v>
      </c>
      <c r="K608" s="83">
        <v>2.0000000000000001E-56</v>
      </c>
      <c r="L608" s="72">
        <v>225</v>
      </c>
    </row>
    <row r="609" spans="1:12" x14ac:dyDescent="0.2">
      <c r="A609" s="3"/>
      <c r="B609" s="20" t="s">
        <v>719</v>
      </c>
      <c r="C609" s="72">
        <v>26.55</v>
      </c>
      <c r="D609" s="72">
        <v>757</v>
      </c>
      <c r="E609" s="72">
        <v>476</v>
      </c>
      <c r="F609" s="72">
        <v>23</v>
      </c>
      <c r="G609" s="72">
        <v>6542</v>
      </c>
      <c r="H609" s="72">
        <v>4353</v>
      </c>
      <c r="I609" s="72">
        <v>340</v>
      </c>
      <c r="J609" s="72">
        <v>1043</v>
      </c>
      <c r="K609" s="83">
        <v>2E-52</v>
      </c>
      <c r="L609" s="72">
        <v>212</v>
      </c>
    </row>
    <row r="610" spans="1:12" x14ac:dyDescent="0.2">
      <c r="A610" s="3"/>
      <c r="B610" s="20" t="s">
        <v>719</v>
      </c>
      <c r="C610" s="72">
        <v>44.72</v>
      </c>
      <c r="D610" s="72">
        <v>199</v>
      </c>
      <c r="E610" s="72">
        <v>88</v>
      </c>
      <c r="F610" s="72">
        <v>4</v>
      </c>
      <c r="G610" s="72">
        <v>6988</v>
      </c>
      <c r="H610" s="72">
        <v>6401</v>
      </c>
      <c r="I610" s="72">
        <v>1473</v>
      </c>
      <c r="J610" s="72">
        <v>1652</v>
      </c>
      <c r="K610" s="83">
        <v>1.9999999999999999E-38</v>
      </c>
      <c r="L610" s="72">
        <v>166</v>
      </c>
    </row>
    <row r="611" spans="1:12" x14ac:dyDescent="0.2">
      <c r="A611" s="3"/>
      <c r="B611" s="20" t="s">
        <v>719</v>
      </c>
      <c r="C611" s="72">
        <v>35.229999999999997</v>
      </c>
      <c r="D611" s="72">
        <v>88</v>
      </c>
      <c r="E611" s="72">
        <v>54</v>
      </c>
      <c r="F611" s="72">
        <v>1</v>
      </c>
      <c r="G611" s="72">
        <v>6859</v>
      </c>
      <c r="H611" s="72">
        <v>6605</v>
      </c>
      <c r="I611" s="72">
        <v>1884</v>
      </c>
      <c r="J611" s="72">
        <v>1971</v>
      </c>
      <c r="K611" s="83">
        <v>3.9999999999999998E-6</v>
      </c>
      <c r="L611" s="72">
        <v>58.5</v>
      </c>
    </row>
    <row r="612" spans="1:12" x14ac:dyDescent="0.2">
      <c r="A612" s="3"/>
      <c r="B612" s="20" t="s">
        <v>720</v>
      </c>
      <c r="C612" s="72">
        <v>85.04</v>
      </c>
      <c r="D612" s="72">
        <v>742</v>
      </c>
      <c r="E612" s="72">
        <v>109</v>
      </c>
      <c r="F612" s="72">
        <v>1</v>
      </c>
      <c r="G612" s="72">
        <v>6563</v>
      </c>
      <c r="H612" s="72">
        <v>4344</v>
      </c>
      <c r="I612" s="72">
        <v>197</v>
      </c>
      <c r="J612" s="72">
        <v>938</v>
      </c>
      <c r="K612" s="20">
        <v>0</v>
      </c>
      <c r="L612" s="72">
        <v>1320</v>
      </c>
    </row>
    <row r="613" spans="1:12" x14ac:dyDescent="0.2">
      <c r="A613" s="3"/>
      <c r="B613" s="20" t="s">
        <v>720</v>
      </c>
      <c r="C613" s="72">
        <v>33.28</v>
      </c>
      <c r="D613" s="72">
        <v>685</v>
      </c>
      <c r="E613" s="72">
        <v>399</v>
      </c>
      <c r="F613" s="72">
        <v>11</v>
      </c>
      <c r="G613" s="72">
        <v>6377</v>
      </c>
      <c r="H613" s="72">
        <v>4341</v>
      </c>
      <c r="I613" s="72">
        <v>82</v>
      </c>
      <c r="J613" s="72">
        <v>714</v>
      </c>
      <c r="K613" s="83">
        <v>3E-98</v>
      </c>
      <c r="L613" s="72">
        <v>364</v>
      </c>
    </row>
    <row r="614" spans="1:12" x14ac:dyDescent="0.2">
      <c r="A614" s="3"/>
      <c r="B614" s="20" t="s">
        <v>720</v>
      </c>
      <c r="C614" s="72">
        <v>49.35</v>
      </c>
      <c r="D614" s="72">
        <v>154</v>
      </c>
      <c r="E614" s="72">
        <v>61</v>
      </c>
      <c r="F614" s="72">
        <v>3</v>
      </c>
      <c r="G614" s="72">
        <v>6853</v>
      </c>
      <c r="H614" s="72">
        <v>6401</v>
      </c>
      <c r="I614" s="72">
        <v>97</v>
      </c>
      <c r="J614" s="72">
        <v>236</v>
      </c>
      <c r="K614" s="83">
        <v>2.9999999999999998E-31</v>
      </c>
      <c r="L614" s="72">
        <v>142</v>
      </c>
    </row>
    <row r="615" spans="1:12" x14ac:dyDescent="0.2">
      <c r="A615" s="3"/>
      <c r="B615" s="20" t="s">
        <v>720</v>
      </c>
      <c r="C615" s="72">
        <v>35.229999999999997</v>
      </c>
      <c r="D615" s="72">
        <v>88</v>
      </c>
      <c r="E615" s="72">
        <v>54</v>
      </c>
      <c r="F615" s="72">
        <v>1</v>
      </c>
      <c r="G615" s="72">
        <v>6859</v>
      </c>
      <c r="H615" s="72">
        <v>6605</v>
      </c>
      <c r="I615" s="72">
        <v>468</v>
      </c>
      <c r="J615" s="72">
        <v>555</v>
      </c>
      <c r="K615" s="83">
        <v>3.9999999999999998E-6</v>
      </c>
      <c r="L615" s="72">
        <v>58.5</v>
      </c>
    </row>
    <row r="616" spans="1:12" x14ac:dyDescent="0.2">
      <c r="A616" s="3"/>
      <c r="B616" s="20" t="s">
        <v>721</v>
      </c>
      <c r="C616" s="72">
        <v>84.21</v>
      </c>
      <c r="D616" s="72">
        <v>741</v>
      </c>
      <c r="E616" s="72">
        <v>117</v>
      </c>
      <c r="F616" s="72">
        <v>0</v>
      </c>
      <c r="G616" s="72">
        <v>6563</v>
      </c>
      <c r="H616" s="72">
        <v>4341</v>
      </c>
      <c r="I616" s="72">
        <v>1487</v>
      </c>
      <c r="J616" s="72">
        <v>2227</v>
      </c>
      <c r="K616" s="20">
        <v>0</v>
      </c>
      <c r="L616" s="72">
        <v>1319</v>
      </c>
    </row>
    <row r="617" spans="1:12" x14ac:dyDescent="0.2">
      <c r="A617"/>
      <c r="B617"/>
      <c r="C617"/>
      <c r="D617"/>
      <c r="E617"/>
      <c r="F617"/>
      <c r="G617"/>
      <c r="H617"/>
      <c r="I617"/>
      <c r="J617"/>
      <c r="K617"/>
      <c r="L617"/>
    </row>
    <row r="618" spans="1:12" x14ac:dyDescent="0.2">
      <c r="A618" s="3" t="s">
        <v>743</v>
      </c>
      <c r="B618" s="20" t="s">
        <v>726</v>
      </c>
      <c r="C618" s="72">
        <v>50.25</v>
      </c>
      <c r="D618" s="72">
        <v>406</v>
      </c>
      <c r="E618" s="72">
        <v>188</v>
      </c>
      <c r="F618" s="72">
        <v>5</v>
      </c>
      <c r="G618" s="72">
        <v>1</v>
      </c>
      <c r="H618" s="72">
        <v>1188</v>
      </c>
      <c r="I618" s="72">
        <v>70</v>
      </c>
      <c r="J618" s="72">
        <v>471</v>
      </c>
      <c r="K618" s="83">
        <v>3.0000000000000001E-111</v>
      </c>
      <c r="L618" s="72">
        <v>404</v>
      </c>
    </row>
    <row r="619" spans="1:12" x14ac:dyDescent="0.2">
      <c r="A619" s="3"/>
      <c r="B619" s="20" t="s">
        <v>744</v>
      </c>
      <c r="C619" s="72">
        <v>48.31</v>
      </c>
      <c r="D619" s="72">
        <v>443</v>
      </c>
      <c r="E619" s="72">
        <v>203</v>
      </c>
      <c r="F619" s="72">
        <v>7</v>
      </c>
      <c r="G619" s="72">
        <v>1</v>
      </c>
      <c r="H619" s="72">
        <v>1278</v>
      </c>
      <c r="I619" s="72">
        <v>125</v>
      </c>
      <c r="J619" s="72">
        <v>558</v>
      </c>
      <c r="K619" s="83">
        <v>2.9999999999999999E-110</v>
      </c>
      <c r="L619" s="72">
        <v>401</v>
      </c>
    </row>
    <row r="620" spans="1:12" x14ac:dyDescent="0.2">
      <c r="A620" s="3"/>
      <c r="B620" s="20" t="s">
        <v>745</v>
      </c>
      <c r="C620" s="72">
        <v>44.36</v>
      </c>
      <c r="D620" s="72">
        <v>408</v>
      </c>
      <c r="E620" s="72">
        <v>218</v>
      </c>
      <c r="F620" s="72">
        <v>2</v>
      </c>
      <c r="G620" s="72">
        <v>1</v>
      </c>
      <c r="H620" s="72">
        <v>1203</v>
      </c>
      <c r="I620" s="72">
        <v>67</v>
      </c>
      <c r="J620" s="72">
        <v>472</v>
      </c>
      <c r="K620" s="83">
        <v>3E-98</v>
      </c>
      <c r="L620" s="72">
        <v>361</v>
      </c>
    </row>
    <row r="621" spans="1:12" x14ac:dyDescent="0.2">
      <c r="A621" s="3"/>
      <c r="B621" s="20" t="s">
        <v>356</v>
      </c>
      <c r="C621" s="72">
        <v>42.89</v>
      </c>
      <c r="D621" s="72">
        <v>429</v>
      </c>
      <c r="E621" s="72">
        <v>232</v>
      </c>
      <c r="F621" s="72">
        <v>4</v>
      </c>
      <c r="G621" s="72">
        <v>16</v>
      </c>
      <c r="H621" s="72">
        <v>1281</v>
      </c>
      <c r="I621" s="72">
        <v>63</v>
      </c>
      <c r="J621" s="72">
        <v>485</v>
      </c>
      <c r="K621" s="83">
        <v>3.0000000000000002E-97</v>
      </c>
      <c r="L621" s="72">
        <v>358</v>
      </c>
    </row>
    <row r="622" spans="1:12" x14ac:dyDescent="0.2">
      <c r="A622" s="3"/>
      <c r="B622" s="20" t="s">
        <v>363</v>
      </c>
      <c r="C622" s="72">
        <v>41.57</v>
      </c>
      <c r="D622" s="72">
        <v>433</v>
      </c>
      <c r="E622" s="72">
        <v>241</v>
      </c>
      <c r="F622" s="72">
        <v>5</v>
      </c>
      <c r="G622" s="72">
        <v>7</v>
      </c>
      <c r="H622" s="72">
        <v>1281</v>
      </c>
      <c r="I622" s="72">
        <v>72</v>
      </c>
      <c r="J622" s="72">
        <v>500</v>
      </c>
      <c r="K622" s="83">
        <v>3.0000000000000001E-95</v>
      </c>
      <c r="L622" s="72">
        <v>351</v>
      </c>
    </row>
    <row r="623" spans="1:12" x14ac:dyDescent="0.2">
      <c r="A623"/>
      <c r="B623"/>
      <c r="C623"/>
      <c r="D623"/>
      <c r="E623"/>
      <c r="F623"/>
      <c r="G623"/>
      <c r="H623"/>
      <c r="I623"/>
      <c r="J623"/>
      <c r="K623"/>
      <c r="L623"/>
    </row>
    <row r="624" spans="1:12" x14ac:dyDescent="0.2">
      <c r="A624" s="3" t="s">
        <v>746</v>
      </c>
      <c r="B624" s="20" t="s">
        <v>747</v>
      </c>
      <c r="C624" s="72">
        <v>26.47</v>
      </c>
      <c r="D624" s="72">
        <v>136</v>
      </c>
      <c r="E624" s="72">
        <v>84</v>
      </c>
      <c r="F624" s="72">
        <v>4</v>
      </c>
      <c r="G624" s="72">
        <v>300</v>
      </c>
      <c r="H624" s="72">
        <v>701</v>
      </c>
      <c r="I624" s="72">
        <v>14</v>
      </c>
      <c r="J624" s="72">
        <v>135</v>
      </c>
      <c r="K624" s="83">
        <v>1.0000000000000001E-9</v>
      </c>
      <c r="L624" s="72">
        <v>47.8</v>
      </c>
    </row>
    <row r="625" spans="1:12" x14ac:dyDescent="0.2">
      <c r="A625" s="3"/>
      <c r="B625" s="20" t="s">
        <v>747</v>
      </c>
      <c r="C625" s="72">
        <v>22.32</v>
      </c>
      <c r="D625" s="72">
        <v>112</v>
      </c>
      <c r="E625" s="72">
        <v>87</v>
      </c>
      <c r="F625" s="72">
        <v>0</v>
      </c>
      <c r="G625" s="72">
        <v>733</v>
      </c>
      <c r="H625" s="72">
        <v>1068</v>
      </c>
      <c r="I625" s="72">
        <v>137</v>
      </c>
      <c r="J625" s="72">
        <v>248</v>
      </c>
      <c r="K625" s="83">
        <v>1.0000000000000001E-9</v>
      </c>
      <c r="L625" s="72">
        <v>41.6</v>
      </c>
    </row>
    <row r="626" spans="1:12" x14ac:dyDescent="0.2">
      <c r="A626" s="3"/>
      <c r="B626" s="20" t="s">
        <v>663</v>
      </c>
      <c r="C626" s="72">
        <v>30.6</v>
      </c>
      <c r="D626" s="72">
        <v>183</v>
      </c>
      <c r="E626" s="72">
        <v>118</v>
      </c>
      <c r="F626" s="72">
        <v>3</v>
      </c>
      <c r="G626" s="72">
        <v>583</v>
      </c>
      <c r="H626" s="72">
        <v>1131</v>
      </c>
      <c r="I626" s="72">
        <v>466</v>
      </c>
      <c r="J626" s="72">
        <v>639</v>
      </c>
      <c r="K626" s="83">
        <v>2.0000000000000001E-9</v>
      </c>
      <c r="L626" s="72">
        <v>68.900000000000006</v>
      </c>
    </row>
    <row r="627" spans="1:12" x14ac:dyDescent="0.2">
      <c r="A627" s="3"/>
      <c r="B627" s="20" t="s">
        <v>748</v>
      </c>
      <c r="C627" s="72">
        <v>27.78</v>
      </c>
      <c r="D627" s="72">
        <v>108</v>
      </c>
      <c r="E627" s="72">
        <v>63</v>
      </c>
      <c r="F627" s="72">
        <v>3</v>
      </c>
      <c r="G627" s="72">
        <v>300</v>
      </c>
      <c r="H627" s="72">
        <v>617</v>
      </c>
      <c r="I627" s="72">
        <v>61</v>
      </c>
      <c r="J627" s="72">
        <v>155</v>
      </c>
      <c r="K627" s="83">
        <v>4.0000000000000002E-9</v>
      </c>
      <c r="L627" s="72">
        <v>41.2</v>
      </c>
    </row>
    <row r="628" spans="1:12" x14ac:dyDescent="0.2">
      <c r="A628" s="3"/>
      <c r="B628" s="20" t="s">
        <v>748</v>
      </c>
      <c r="C628" s="72">
        <v>23.91</v>
      </c>
      <c r="D628" s="72">
        <v>138</v>
      </c>
      <c r="E628" s="72">
        <v>96</v>
      </c>
      <c r="F628" s="72">
        <v>2</v>
      </c>
      <c r="G628" s="72">
        <v>667</v>
      </c>
      <c r="H628" s="72">
        <v>1053</v>
      </c>
      <c r="I628" s="72">
        <v>153</v>
      </c>
      <c r="J628" s="72">
        <v>290</v>
      </c>
      <c r="K628" s="83">
        <v>4.0000000000000002E-9</v>
      </c>
      <c r="L628" s="72">
        <v>36.200000000000003</v>
      </c>
    </row>
    <row r="629" spans="1:12" x14ac:dyDescent="0.2">
      <c r="A629" s="3"/>
      <c r="B629" s="20" t="s">
        <v>748</v>
      </c>
      <c r="C629" s="72">
        <v>20.63</v>
      </c>
      <c r="D629" s="72">
        <v>189</v>
      </c>
      <c r="E629" s="72">
        <v>137</v>
      </c>
      <c r="F629" s="72">
        <v>3</v>
      </c>
      <c r="G629" s="72">
        <v>1094</v>
      </c>
      <c r="H629" s="72">
        <v>1657</v>
      </c>
      <c r="I629" s="72">
        <v>298</v>
      </c>
      <c r="J629" s="72">
        <v>474</v>
      </c>
      <c r="K629" s="83">
        <v>4.0000000000000002E-9</v>
      </c>
      <c r="L629" s="72">
        <v>29.3</v>
      </c>
    </row>
    <row r="630" spans="1:12" x14ac:dyDescent="0.2">
      <c r="A630" s="3"/>
      <c r="B630" s="20" t="s">
        <v>749</v>
      </c>
      <c r="C630" s="72">
        <v>25.93</v>
      </c>
      <c r="D630" s="72">
        <v>108</v>
      </c>
      <c r="E630" s="72">
        <v>80</v>
      </c>
      <c r="F630" s="72">
        <v>0</v>
      </c>
      <c r="G630" s="72">
        <v>745</v>
      </c>
      <c r="H630" s="72">
        <v>1068</v>
      </c>
      <c r="I630" s="72">
        <v>1</v>
      </c>
      <c r="J630" s="72">
        <v>108</v>
      </c>
      <c r="K630" s="83">
        <v>4.9999999999999998E-8</v>
      </c>
      <c r="L630" s="72">
        <v>48.5</v>
      </c>
    </row>
    <row r="631" spans="1:12" x14ac:dyDescent="0.2">
      <c r="A631" s="3"/>
      <c r="B631" s="20" t="s">
        <v>749</v>
      </c>
      <c r="C631" s="72">
        <v>21.48</v>
      </c>
      <c r="D631" s="72">
        <v>284</v>
      </c>
      <c r="E631" s="72">
        <v>183</v>
      </c>
      <c r="F631" s="72">
        <v>9</v>
      </c>
      <c r="G631" s="72">
        <v>1070</v>
      </c>
      <c r="H631" s="72">
        <v>1858</v>
      </c>
      <c r="I631" s="72">
        <v>110</v>
      </c>
      <c r="J631" s="72">
        <v>374</v>
      </c>
      <c r="K631" s="83">
        <v>4.9999999999999998E-8</v>
      </c>
      <c r="L631" s="72">
        <v>35</v>
      </c>
    </row>
    <row r="632" spans="1:12" x14ac:dyDescent="0.2">
      <c r="A632" s="3"/>
      <c r="B632" s="20" t="s">
        <v>750</v>
      </c>
      <c r="C632" s="72">
        <v>27.78</v>
      </c>
      <c r="D632" s="72">
        <v>108</v>
      </c>
      <c r="E632" s="72">
        <v>63</v>
      </c>
      <c r="F632" s="72">
        <v>3</v>
      </c>
      <c r="G632" s="72">
        <v>300</v>
      </c>
      <c r="H632" s="72">
        <v>617</v>
      </c>
      <c r="I632" s="72">
        <v>15</v>
      </c>
      <c r="J632" s="72">
        <v>109</v>
      </c>
      <c r="K632" s="83">
        <v>6.0000000000000002E-6</v>
      </c>
      <c r="L632" s="72">
        <v>40.799999999999997</v>
      </c>
    </row>
    <row r="633" spans="1:12" x14ac:dyDescent="0.2">
      <c r="A633"/>
      <c r="B633"/>
      <c r="C633"/>
      <c r="D633"/>
      <c r="E633"/>
      <c r="F633"/>
      <c r="G633"/>
      <c r="H633"/>
      <c r="I633"/>
      <c r="J633"/>
      <c r="K633"/>
      <c r="L633"/>
    </row>
    <row r="634" spans="1:12" x14ac:dyDescent="0.2">
      <c r="A634" s="3" t="s">
        <v>487</v>
      </c>
      <c r="B634" s="20" t="s">
        <v>751</v>
      </c>
      <c r="C634" s="72">
        <v>74.77</v>
      </c>
      <c r="D634" s="72">
        <v>662</v>
      </c>
      <c r="E634" s="72">
        <v>166</v>
      </c>
      <c r="F634" s="72">
        <v>1</v>
      </c>
      <c r="G634" s="72">
        <v>2</v>
      </c>
      <c r="H634" s="72">
        <v>1987</v>
      </c>
      <c r="I634" s="72">
        <v>1188</v>
      </c>
      <c r="J634" s="72">
        <v>1848</v>
      </c>
      <c r="K634" s="20">
        <v>0</v>
      </c>
      <c r="L634" s="72">
        <v>1187</v>
      </c>
    </row>
    <row r="635" spans="1:12" x14ac:dyDescent="0.2">
      <c r="A635" s="3"/>
      <c r="B635" s="20" t="s">
        <v>751</v>
      </c>
      <c r="C635" s="72">
        <v>38.340000000000003</v>
      </c>
      <c r="D635" s="72">
        <v>746</v>
      </c>
      <c r="E635" s="72">
        <v>356</v>
      </c>
      <c r="F635" s="72">
        <v>22</v>
      </c>
      <c r="G635" s="72">
        <v>2</v>
      </c>
      <c r="H635" s="72">
        <v>1987</v>
      </c>
      <c r="I635" s="72">
        <v>1922</v>
      </c>
      <c r="J635" s="72">
        <v>2647</v>
      </c>
      <c r="K635" s="83">
        <v>7.0000000000000001E-148</v>
      </c>
      <c r="L635" s="72">
        <v>527</v>
      </c>
    </row>
    <row r="636" spans="1:12" x14ac:dyDescent="0.2">
      <c r="A636" s="3"/>
      <c r="B636" s="20" t="s">
        <v>751</v>
      </c>
      <c r="C636" s="72">
        <v>37.909999999999997</v>
      </c>
      <c r="D636" s="72">
        <v>707</v>
      </c>
      <c r="E636" s="72">
        <v>359</v>
      </c>
      <c r="F636" s="72">
        <v>24</v>
      </c>
      <c r="G636" s="72">
        <v>2</v>
      </c>
      <c r="H636" s="72">
        <v>1987</v>
      </c>
      <c r="I636" s="72">
        <v>599</v>
      </c>
      <c r="J636" s="72">
        <v>1270</v>
      </c>
      <c r="K636" s="83">
        <v>1.0000000000000001E-128</v>
      </c>
      <c r="L636" s="72">
        <v>463</v>
      </c>
    </row>
    <row r="637" spans="1:12" x14ac:dyDescent="0.2">
      <c r="A637" s="3"/>
      <c r="B637" s="20" t="s">
        <v>751</v>
      </c>
      <c r="C637" s="72">
        <v>36.01</v>
      </c>
      <c r="D637" s="72">
        <v>722</v>
      </c>
      <c r="E637" s="72">
        <v>376</v>
      </c>
      <c r="F637" s="72">
        <v>18</v>
      </c>
      <c r="G637" s="72">
        <v>2</v>
      </c>
      <c r="H637" s="72">
        <v>1954</v>
      </c>
      <c r="I637" s="72">
        <v>1649</v>
      </c>
      <c r="J637" s="72">
        <v>2355</v>
      </c>
      <c r="K637" s="83">
        <v>3.0000000000000002E-126</v>
      </c>
      <c r="L637" s="72">
        <v>455</v>
      </c>
    </row>
    <row r="638" spans="1:12" x14ac:dyDescent="0.2">
      <c r="A638" s="3"/>
      <c r="B638" s="20" t="s">
        <v>751</v>
      </c>
      <c r="C638" s="72">
        <v>32.54</v>
      </c>
      <c r="D638" s="72">
        <v>759</v>
      </c>
      <c r="E638" s="72">
        <v>350</v>
      </c>
      <c r="F638" s="72">
        <v>24</v>
      </c>
      <c r="G638" s="72">
        <v>2</v>
      </c>
      <c r="H638" s="72">
        <v>1987</v>
      </c>
      <c r="I638" s="72">
        <v>268</v>
      </c>
      <c r="J638" s="72">
        <v>961</v>
      </c>
      <c r="K638" s="83">
        <v>6.0000000000000002E-113</v>
      </c>
      <c r="L638" s="72">
        <v>411</v>
      </c>
    </row>
    <row r="639" spans="1:12" x14ac:dyDescent="0.2">
      <c r="A639" s="3"/>
      <c r="B639" s="20" t="s">
        <v>751</v>
      </c>
      <c r="C639" s="72">
        <v>34.78</v>
      </c>
      <c r="D639" s="72">
        <v>693</v>
      </c>
      <c r="E639" s="72">
        <v>365</v>
      </c>
      <c r="F639" s="72">
        <v>24</v>
      </c>
      <c r="G639" s="72">
        <v>2</v>
      </c>
      <c r="H639" s="72">
        <v>1870</v>
      </c>
      <c r="I639" s="72">
        <v>440</v>
      </c>
      <c r="J639" s="72">
        <v>1115</v>
      </c>
      <c r="K639" s="83">
        <v>7.9999999999999998E-113</v>
      </c>
      <c r="L639" s="72">
        <v>410</v>
      </c>
    </row>
    <row r="640" spans="1:12" x14ac:dyDescent="0.2">
      <c r="A640" s="3"/>
      <c r="B640" s="20" t="s">
        <v>751</v>
      </c>
      <c r="C640" s="72">
        <v>31.84</v>
      </c>
      <c r="D640" s="72">
        <v>779</v>
      </c>
      <c r="E640" s="72">
        <v>358</v>
      </c>
      <c r="F640" s="72">
        <v>24</v>
      </c>
      <c r="G640" s="72">
        <v>2</v>
      </c>
      <c r="H640" s="72">
        <v>1987</v>
      </c>
      <c r="I640" s="72">
        <v>2007</v>
      </c>
      <c r="J640" s="72">
        <v>2729</v>
      </c>
      <c r="K640" s="83">
        <v>3.0000000000000001E-111</v>
      </c>
      <c r="L640" s="72">
        <v>405</v>
      </c>
    </row>
    <row r="641" spans="1:12" x14ac:dyDescent="0.2">
      <c r="A641" s="3"/>
      <c r="B641" s="20" t="s">
        <v>751</v>
      </c>
      <c r="C641" s="72">
        <v>30.53</v>
      </c>
      <c r="D641" s="72">
        <v>819</v>
      </c>
      <c r="E641" s="72">
        <v>370</v>
      </c>
      <c r="F641" s="72">
        <v>24</v>
      </c>
      <c r="G641" s="72">
        <v>2</v>
      </c>
      <c r="H641" s="72">
        <v>1987</v>
      </c>
      <c r="I641" s="72">
        <v>1439</v>
      </c>
      <c r="J641" s="72">
        <v>2215</v>
      </c>
      <c r="K641" s="83">
        <v>8E-107</v>
      </c>
      <c r="L641" s="72">
        <v>390</v>
      </c>
    </row>
    <row r="642" spans="1:12" x14ac:dyDescent="0.2">
      <c r="A642" s="3"/>
      <c r="B642" s="20" t="s">
        <v>751</v>
      </c>
      <c r="C642" s="72">
        <v>33.81</v>
      </c>
      <c r="D642" s="72">
        <v>769</v>
      </c>
      <c r="E642" s="72">
        <v>354</v>
      </c>
      <c r="F642" s="72">
        <v>29</v>
      </c>
      <c r="G642" s="72">
        <v>2</v>
      </c>
      <c r="H642" s="72">
        <v>1987</v>
      </c>
      <c r="I642" s="72">
        <v>2090</v>
      </c>
      <c r="J642" s="72">
        <v>2810</v>
      </c>
      <c r="K642" s="83">
        <v>3.9999999999999998E-106</v>
      </c>
      <c r="L642" s="72">
        <v>388</v>
      </c>
    </row>
    <row r="643" spans="1:12" x14ac:dyDescent="0.2">
      <c r="A643" s="3"/>
      <c r="B643" s="20" t="s">
        <v>751</v>
      </c>
      <c r="C643" s="72">
        <v>29.34</v>
      </c>
      <c r="D643" s="72">
        <v>634</v>
      </c>
      <c r="E643" s="72">
        <v>296</v>
      </c>
      <c r="F643" s="72">
        <v>19</v>
      </c>
      <c r="G643" s="72">
        <v>2</v>
      </c>
      <c r="H643" s="72">
        <v>1483</v>
      </c>
      <c r="I643" s="72">
        <v>2284</v>
      </c>
      <c r="J643" s="72">
        <v>2905</v>
      </c>
      <c r="K643" s="83">
        <v>1.9999999999999999E-72</v>
      </c>
      <c r="L643" s="72">
        <v>276</v>
      </c>
    </row>
    <row r="644" spans="1:12" x14ac:dyDescent="0.2">
      <c r="A644" s="3"/>
      <c r="B644" s="20" t="s">
        <v>751</v>
      </c>
      <c r="C644" s="72">
        <v>28.91</v>
      </c>
      <c r="D644" s="72">
        <v>505</v>
      </c>
      <c r="E644" s="72">
        <v>279</v>
      </c>
      <c r="F644" s="72">
        <v>14</v>
      </c>
      <c r="G644" s="72">
        <v>44</v>
      </c>
      <c r="H644" s="72">
        <v>1369</v>
      </c>
      <c r="I644" s="72">
        <v>2421</v>
      </c>
      <c r="J644" s="72">
        <v>2908</v>
      </c>
      <c r="K644" s="83">
        <v>4.9999999999999998E-58</v>
      </c>
      <c r="L644" s="72">
        <v>228</v>
      </c>
    </row>
    <row r="645" spans="1:12" x14ac:dyDescent="0.2">
      <c r="A645" s="3"/>
      <c r="B645" s="20" t="s">
        <v>751</v>
      </c>
      <c r="C645" s="72">
        <v>28.06</v>
      </c>
      <c r="D645" s="72">
        <v>556</v>
      </c>
      <c r="E645" s="72">
        <v>250</v>
      </c>
      <c r="F645" s="72">
        <v>22</v>
      </c>
      <c r="G645" s="72">
        <v>740</v>
      </c>
      <c r="H645" s="72">
        <v>1987</v>
      </c>
      <c r="I645" s="72">
        <v>260</v>
      </c>
      <c r="J645" s="72">
        <v>805</v>
      </c>
      <c r="K645" s="83">
        <v>2.0000000000000001E-42</v>
      </c>
      <c r="L645" s="72">
        <v>177</v>
      </c>
    </row>
    <row r="646" spans="1:12" x14ac:dyDescent="0.2">
      <c r="A646" s="3"/>
      <c r="B646" s="20" t="s">
        <v>751</v>
      </c>
      <c r="C646" s="72">
        <v>24.51</v>
      </c>
      <c r="D646" s="72">
        <v>359</v>
      </c>
      <c r="E646" s="72">
        <v>171</v>
      </c>
      <c r="F646" s="72">
        <v>10</v>
      </c>
      <c r="G646" s="72">
        <v>2</v>
      </c>
      <c r="H646" s="72">
        <v>781</v>
      </c>
      <c r="I646" s="72">
        <v>2566</v>
      </c>
      <c r="J646" s="72">
        <v>2923</v>
      </c>
      <c r="K646" s="83">
        <v>6.0000000000000002E-27</v>
      </c>
      <c r="L646" s="72">
        <v>125</v>
      </c>
    </row>
    <row r="647" spans="1:12" x14ac:dyDescent="0.2">
      <c r="A647" s="3"/>
      <c r="B647" s="20" t="s">
        <v>752</v>
      </c>
      <c r="C647" s="72">
        <v>75.150000000000006</v>
      </c>
      <c r="D647" s="72">
        <v>664</v>
      </c>
      <c r="E647" s="72">
        <v>163</v>
      </c>
      <c r="F647" s="72">
        <v>2</v>
      </c>
      <c r="G647" s="72">
        <v>2</v>
      </c>
      <c r="H647" s="72">
        <v>1987</v>
      </c>
      <c r="I647" s="72">
        <v>1040</v>
      </c>
      <c r="J647" s="72">
        <v>1703</v>
      </c>
      <c r="K647" s="20">
        <v>0</v>
      </c>
      <c r="L647" s="72">
        <v>1177</v>
      </c>
    </row>
    <row r="648" spans="1:12" x14ac:dyDescent="0.2">
      <c r="A648" s="3"/>
      <c r="B648" s="20" t="s">
        <v>752</v>
      </c>
      <c r="C648" s="72">
        <v>36.479999999999997</v>
      </c>
      <c r="D648" s="72">
        <v>732</v>
      </c>
      <c r="E648" s="72">
        <v>371</v>
      </c>
      <c r="F648" s="72">
        <v>21</v>
      </c>
      <c r="G648" s="72">
        <v>2</v>
      </c>
      <c r="H648" s="72">
        <v>1987</v>
      </c>
      <c r="I648" s="72">
        <v>415</v>
      </c>
      <c r="J648" s="72">
        <v>1122</v>
      </c>
      <c r="K648" s="83">
        <v>9.9999999999999995E-127</v>
      </c>
      <c r="L648" s="72">
        <v>456</v>
      </c>
    </row>
    <row r="649" spans="1:12" x14ac:dyDescent="0.2">
      <c r="A649" s="3"/>
      <c r="B649" s="20" t="s">
        <v>752</v>
      </c>
      <c r="C649" s="72">
        <v>34.659999999999997</v>
      </c>
      <c r="D649" s="72">
        <v>730</v>
      </c>
      <c r="E649" s="72">
        <v>396</v>
      </c>
      <c r="F649" s="72">
        <v>21</v>
      </c>
      <c r="G649" s="72">
        <v>2</v>
      </c>
      <c r="H649" s="72">
        <v>1987</v>
      </c>
      <c r="I649" s="72">
        <v>1902</v>
      </c>
      <c r="J649" s="72">
        <v>2618</v>
      </c>
      <c r="K649" s="83">
        <v>3.0000000000000002E-118</v>
      </c>
      <c r="L649" s="72">
        <v>429</v>
      </c>
    </row>
    <row r="650" spans="1:12" x14ac:dyDescent="0.2">
      <c r="A650" s="3"/>
      <c r="B650" s="20" t="s">
        <v>752</v>
      </c>
      <c r="C650" s="72">
        <v>34.020000000000003</v>
      </c>
      <c r="D650" s="72">
        <v>732</v>
      </c>
      <c r="E650" s="72">
        <v>343</v>
      </c>
      <c r="F650" s="72">
        <v>26</v>
      </c>
      <c r="G650" s="72">
        <v>2</v>
      </c>
      <c r="H650" s="72">
        <v>1870</v>
      </c>
      <c r="I650" s="72">
        <v>269</v>
      </c>
      <c r="J650" s="72">
        <v>969</v>
      </c>
      <c r="K650" s="83">
        <v>5.0000000000000004E-112</v>
      </c>
      <c r="L650" s="72">
        <v>408</v>
      </c>
    </row>
    <row r="651" spans="1:12" x14ac:dyDescent="0.2">
      <c r="A651" s="3"/>
      <c r="B651" s="20" t="s">
        <v>752</v>
      </c>
      <c r="C651" s="72">
        <v>34.520000000000003</v>
      </c>
      <c r="D651" s="72">
        <v>675</v>
      </c>
      <c r="E651" s="72">
        <v>360</v>
      </c>
      <c r="F651" s="72">
        <v>17</v>
      </c>
      <c r="G651" s="72">
        <v>77</v>
      </c>
      <c r="H651" s="72">
        <v>1981</v>
      </c>
      <c r="I651" s="72">
        <v>1758</v>
      </c>
      <c r="J651" s="72">
        <v>2390</v>
      </c>
      <c r="K651" s="83">
        <v>4.0000000000000004E-111</v>
      </c>
      <c r="L651" s="72">
        <v>405</v>
      </c>
    </row>
    <row r="652" spans="1:12" x14ac:dyDescent="0.2">
      <c r="A652" s="3"/>
      <c r="B652" s="20" t="s">
        <v>752</v>
      </c>
      <c r="C652" s="72">
        <v>34.01</v>
      </c>
      <c r="D652" s="72">
        <v>735</v>
      </c>
      <c r="E652" s="72">
        <v>381</v>
      </c>
      <c r="F652" s="72">
        <v>24</v>
      </c>
      <c r="G652" s="72">
        <v>23</v>
      </c>
      <c r="H652" s="72">
        <v>1987</v>
      </c>
      <c r="I652" s="72">
        <v>149</v>
      </c>
      <c r="J652" s="72">
        <v>859</v>
      </c>
      <c r="K652" s="83">
        <v>2.0000000000000001E-108</v>
      </c>
      <c r="L652" s="72">
        <v>396</v>
      </c>
    </row>
    <row r="653" spans="1:12" x14ac:dyDescent="0.2">
      <c r="A653" s="3"/>
      <c r="B653" s="20" t="s">
        <v>752</v>
      </c>
      <c r="C653" s="72">
        <v>34.33</v>
      </c>
      <c r="D653" s="72">
        <v>737</v>
      </c>
      <c r="E653" s="72">
        <v>386</v>
      </c>
      <c r="F653" s="72">
        <v>28</v>
      </c>
      <c r="G653" s="72">
        <v>2</v>
      </c>
      <c r="H653" s="72">
        <v>1984</v>
      </c>
      <c r="I653" s="72">
        <v>1943</v>
      </c>
      <c r="J653" s="72">
        <v>2657</v>
      </c>
      <c r="K653" s="83">
        <v>3.0000000000000001E-105</v>
      </c>
      <c r="L653" s="72">
        <v>385</v>
      </c>
    </row>
    <row r="654" spans="1:12" x14ac:dyDescent="0.2">
      <c r="A654" s="3"/>
      <c r="B654" s="20" t="s">
        <v>752</v>
      </c>
      <c r="C654" s="72">
        <v>31.29</v>
      </c>
      <c r="D654" s="72">
        <v>767</v>
      </c>
      <c r="E654" s="72">
        <v>332</v>
      </c>
      <c r="F654" s="72">
        <v>24</v>
      </c>
      <c r="G654" s="72">
        <v>38</v>
      </c>
      <c r="H654" s="72">
        <v>1951</v>
      </c>
      <c r="I654" s="72">
        <v>105</v>
      </c>
      <c r="J654" s="72">
        <v>805</v>
      </c>
      <c r="K654" s="83">
        <v>4.9999999999999998E-95</v>
      </c>
      <c r="L654" s="72">
        <v>351</v>
      </c>
    </row>
    <row r="655" spans="1:12" x14ac:dyDescent="0.2">
      <c r="A655" s="3"/>
      <c r="B655" s="20" t="s">
        <v>752</v>
      </c>
      <c r="C655" s="72">
        <v>31.71</v>
      </c>
      <c r="D655" s="72">
        <v>738</v>
      </c>
      <c r="E655" s="72">
        <v>396</v>
      </c>
      <c r="F655" s="72">
        <v>27</v>
      </c>
      <c r="G655" s="72">
        <v>2</v>
      </c>
      <c r="H655" s="72">
        <v>1972</v>
      </c>
      <c r="I655" s="72">
        <v>1985</v>
      </c>
      <c r="J655" s="72">
        <v>2695</v>
      </c>
      <c r="K655" s="83">
        <v>6.0000000000000004E-91</v>
      </c>
      <c r="L655" s="72">
        <v>338</v>
      </c>
    </row>
    <row r="656" spans="1:12" x14ac:dyDescent="0.2">
      <c r="A656" s="3"/>
      <c r="B656" s="20" t="s">
        <v>752</v>
      </c>
      <c r="C656" s="72">
        <v>31.99</v>
      </c>
      <c r="D656" s="72">
        <v>597</v>
      </c>
      <c r="E656" s="72">
        <v>277</v>
      </c>
      <c r="F656" s="72">
        <v>18</v>
      </c>
      <c r="G656" s="72">
        <v>2</v>
      </c>
      <c r="H656" s="72">
        <v>1450</v>
      </c>
      <c r="I656" s="72">
        <v>2141</v>
      </c>
      <c r="J656" s="72">
        <v>2722</v>
      </c>
      <c r="K656" s="83">
        <v>4.9999999999999998E-82</v>
      </c>
      <c r="L656" s="72">
        <v>308</v>
      </c>
    </row>
    <row r="657" spans="1:12" x14ac:dyDescent="0.2">
      <c r="A657" s="3"/>
      <c r="B657" s="20" t="s">
        <v>752</v>
      </c>
      <c r="C657" s="72">
        <v>27.05</v>
      </c>
      <c r="D657" s="72">
        <v>599</v>
      </c>
      <c r="E657" s="72">
        <v>295</v>
      </c>
      <c r="F657" s="72">
        <v>21</v>
      </c>
      <c r="G657" s="72">
        <v>578</v>
      </c>
      <c r="H657" s="72">
        <v>1987</v>
      </c>
      <c r="I657" s="72">
        <v>36</v>
      </c>
      <c r="J657" s="72">
        <v>621</v>
      </c>
      <c r="K657" s="83">
        <v>2.0000000000000002E-43</v>
      </c>
      <c r="L657" s="72">
        <v>180</v>
      </c>
    </row>
    <row r="658" spans="1:12" x14ac:dyDescent="0.2">
      <c r="A658" s="3"/>
      <c r="B658" s="20" t="s">
        <v>753</v>
      </c>
      <c r="C658" s="72">
        <v>72.81</v>
      </c>
      <c r="D658" s="72">
        <v>662</v>
      </c>
      <c r="E658" s="72">
        <v>180</v>
      </c>
      <c r="F658" s="72">
        <v>0</v>
      </c>
      <c r="G658" s="72">
        <v>2</v>
      </c>
      <c r="H658" s="72">
        <v>1987</v>
      </c>
      <c r="I658" s="72">
        <v>1041</v>
      </c>
      <c r="J658" s="72">
        <v>1702</v>
      </c>
      <c r="K658" s="20">
        <v>0</v>
      </c>
      <c r="L658" s="72">
        <v>1154</v>
      </c>
    </row>
    <row r="659" spans="1:12" x14ac:dyDescent="0.2">
      <c r="A659" s="3"/>
      <c r="B659" s="20" t="s">
        <v>753</v>
      </c>
      <c r="C659" s="72">
        <v>36.4</v>
      </c>
      <c r="D659" s="72">
        <v>728</v>
      </c>
      <c r="E659" s="72">
        <v>369</v>
      </c>
      <c r="F659" s="72">
        <v>24</v>
      </c>
      <c r="G659" s="72">
        <v>2</v>
      </c>
      <c r="H659" s="72">
        <v>1987</v>
      </c>
      <c r="I659" s="72">
        <v>424</v>
      </c>
      <c r="J659" s="72">
        <v>1123</v>
      </c>
      <c r="K659" s="83">
        <v>2E-131</v>
      </c>
      <c r="L659" s="72">
        <v>473</v>
      </c>
    </row>
    <row r="660" spans="1:12" x14ac:dyDescent="0.2">
      <c r="A660" s="3"/>
      <c r="B660" s="20" t="s">
        <v>753</v>
      </c>
      <c r="C660" s="72">
        <v>34.64</v>
      </c>
      <c r="D660" s="72">
        <v>742</v>
      </c>
      <c r="E660" s="72">
        <v>389</v>
      </c>
      <c r="F660" s="72">
        <v>18</v>
      </c>
      <c r="G660" s="72">
        <v>2</v>
      </c>
      <c r="H660" s="72">
        <v>1987</v>
      </c>
      <c r="I660" s="72">
        <v>1620</v>
      </c>
      <c r="J660" s="72">
        <v>2345</v>
      </c>
      <c r="K660" s="83">
        <v>3E-122</v>
      </c>
      <c r="L660" s="72">
        <v>442</v>
      </c>
    </row>
    <row r="661" spans="1:12" x14ac:dyDescent="0.2">
      <c r="A661" s="3"/>
      <c r="B661" s="20" t="s">
        <v>753</v>
      </c>
      <c r="C661" s="72">
        <v>33.729999999999997</v>
      </c>
      <c r="D661" s="72">
        <v>762</v>
      </c>
      <c r="E661" s="72">
        <v>358</v>
      </c>
      <c r="F661" s="72">
        <v>23</v>
      </c>
      <c r="G661" s="72">
        <v>2</v>
      </c>
      <c r="H661" s="72">
        <v>1987</v>
      </c>
      <c r="I661" s="72">
        <v>1903</v>
      </c>
      <c r="J661" s="72">
        <v>2617</v>
      </c>
      <c r="K661" s="83">
        <v>6.9999999999999997E-116</v>
      </c>
      <c r="L661" s="72">
        <v>421</v>
      </c>
    </row>
    <row r="662" spans="1:12" x14ac:dyDescent="0.2">
      <c r="A662" s="3"/>
      <c r="B662" s="20" t="s">
        <v>753</v>
      </c>
      <c r="C662" s="72">
        <v>39.85</v>
      </c>
      <c r="D662" s="72">
        <v>532</v>
      </c>
      <c r="E662" s="72">
        <v>274</v>
      </c>
      <c r="F662" s="72">
        <v>17</v>
      </c>
      <c r="G662" s="72">
        <v>2</v>
      </c>
      <c r="H662" s="72">
        <v>1504</v>
      </c>
      <c r="I662" s="72">
        <v>2140</v>
      </c>
      <c r="J662" s="72">
        <v>2656</v>
      </c>
      <c r="K662" s="83">
        <v>2.0000000000000001E-108</v>
      </c>
      <c r="L662" s="72">
        <v>396</v>
      </c>
    </row>
    <row r="663" spans="1:12" x14ac:dyDescent="0.2">
      <c r="A663" s="3"/>
      <c r="B663" s="20" t="s">
        <v>753</v>
      </c>
      <c r="C663" s="72">
        <v>33.11</v>
      </c>
      <c r="D663" s="72">
        <v>734</v>
      </c>
      <c r="E663" s="72">
        <v>346</v>
      </c>
      <c r="F663" s="72">
        <v>28</v>
      </c>
      <c r="G663" s="72">
        <v>2</v>
      </c>
      <c r="H663" s="72">
        <v>1870</v>
      </c>
      <c r="I663" s="72">
        <v>276</v>
      </c>
      <c r="J663" s="72">
        <v>975</v>
      </c>
      <c r="K663" s="83">
        <v>9.9999999999999997E-106</v>
      </c>
      <c r="L663" s="72">
        <v>387</v>
      </c>
    </row>
    <row r="664" spans="1:12" x14ac:dyDescent="0.2">
      <c r="A664" s="3"/>
      <c r="B664" s="20" t="s">
        <v>753</v>
      </c>
      <c r="C664" s="72">
        <v>31.61</v>
      </c>
      <c r="D664" s="72">
        <v>734</v>
      </c>
      <c r="E664" s="72">
        <v>355</v>
      </c>
      <c r="F664" s="72">
        <v>26</v>
      </c>
      <c r="G664" s="72">
        <v>23</v>
      </c>
      <c r="H664" s="72">
        <v>1987</v>
      </c>
      <c r="I664" s="72">
        <v>157</v>
      </c>
      <c r="J664" s="72">
        <v>822</v>
      </c>
      <c r="K664" s="83">
        <v>8.9999999999999997E-101</v>
      </c>
      <c r="L664" s="72">
        <v>370</v>
      </c>
    </row>
    <row r="665" spans="1:12" x14ac:dyDescent="0.2">
      <c r="A665" s="3"/>
      <c r="B665" s="20" t="s">
        <v>753</v>
      </c>
      <c r="C665" s="72">
        <v>31.85</v>
      </c>
      <c r="D665" s="72">
        <v>672</v>
      </c>
      <c r="E665" s="72">
        <v>367</v>
      </c>
      <c r="F665" s="72">
        <v>22</v>
      </c>
      <c r="G665" s="72">
        <v>65</v>
      </c>
      <c r="H665" s="72">
        <v>1984</v>
      </c>
      <c r="I665" s="72">
        <v>2122</v>
      </c>
      <c r="J665" s="72">
        <v>2734</v>
      </c>
      <c r="K665" s="83">
        <v>7.9999999999999995E-88</v>
      </c>
      <c r="L665" s="72">
        <v>327</v>
      </c>
    </row>
    <row r="666" spans="1:12" x14ac:dyDescent="0.2">
      <c r="A666" s="3"/>
      <c r="B666" s="20" t="s">
        <v>753</v>
      </c>
      <c r="C666" s="72">
        <v>27.82</v>
      </c>
      <c r="D666" s="72">
        <v>593</v>
      </c>
      <c r="E666" s="72">
        <v>302</v>
      </c>
      <c r="F666" s="72">
        <v>19</v>
      </c>
      <c r="G666" s="72">
        <v>467</v>
      </c>
      <c r="H666" s="72">
        <v>1987</v>
      </c>
      <c r="I666" s="72">
        <v>33</v>
      </c>
      <c r="J666" s="72">
        <v>585</v>
      </c>
      <c r="K666" s="83">
        <v>7.0000000000000001E-52</v>
      </c>
      <c r="L666" s="72">
        <v>208</v>
      </c>
    </row>
    <row r="667" spans="1:12" x14ac:dyDescent="0.2">
      <c r="A667" s="3"/>
      <c r="B667" s="20" t="s">
        <v>754</v>
      </c>
      <c r="C667" s="72">
        <v>71.95</v>
      </c>
      <c r="D667" s="72">
        <v>663</v>
      </c>
      <c r="E667" s="72">
        <v>185</v>
      </c>
      <c r="F667" s="72">
        <v>1</v>
      </c>
      <c r="G667" s="72">
        <v>2</v>
      </c>
      <c r="H667" s="72">
        <v>1987</v>
      </c>
      <c r="I667" s="72">
        <v>1031</v>
      </c>
      <c r="J667" s="72">
        <v>1693</v>
      </c>
      <c r="K667" s="20">
        <v>0</v>
      </c>
      <c r="L667" s="72">
        <v>1145</v>
      </c>
    </row>
    <row r="668" spans="1:12" x14ac:dyDescent="0.2">
      <c r="A668" s="3"/>
      <c r="B668" s="20" t="s">
        <v>754</v>
      </c>
      <c r="C668" s="72">
        <v>37.130000000000003</v>
      </c>
      <c r="D668" s="72">
        <v>738</v>
      </c>
      <c r="E668" s="72">
        <v>371</v>
      </c>
      <c r="F668" s="72">
        <v>21</v>
      </c>
      <c r="G668" s="72">
        <v>2</v>
      </c>
      <c r="H668" s="72">
        <v>1987</v>
      </c>
      <c r="I668" s="72">
        <v>1767</v>
      </c>
      <c r="J668" s="72">
        <v>2487</v>
      </c>
      <c r="K668" s="83">
        <v>7.9999999999999996E-144</v>
      </c>
      <c r="L668" s="72">
        <v>513</v>
      </c>
    </row>
    <row r="669" spans="1:12" x14ac:dyDescent="0.2">
      <c r="A669" s="3"/>
      <c r="B669" s="20" t="s">
        <v>754</v>
      </c>
      <c r="C669" s="72">
        <v>36.200000000000003</v>
      </c>
      <c r="D669" s="72">
        <v>732</v>
      </c>
      <c r="E669" s="72">
        <v>373</v>
      </c>
      <c r="F669" s="72">
        <v>21</v>
      </c>
      <c r="G669" s="72">
        <v>2</v>
      </c>
      <c r="H669" s="72">
        <v>1969</v>
      </c>
      <c r="I669" s="72">
        <v>1494</v>
      </c>
      <c r="J669" s="72">
        <v>2207</v>
      </c>
      <c r="K669" s="83">
        <v>8.0000000000000004E-128</v>
      </c>
      <c r="L669" s="72">
        <v>460</v>
      </c>
    </row>
    <row r="670" spans="1:12" x14ac:dyDescent="0.2">
      <c r="A670" s="3"/>
      <c r="B670" s="20" t="s">
        <v>754</v>
      </c>
      <c r="C670" s="72">
        <v>33.65</v>
      </c>
      <c r="D670" s="72">
        <v>743</v>
      </c>
      <c r="E670" s="72">
        <v>390</v>
      </c>
      <c r="F670" s="72">
        <v>26</v>
      </c>
      <c r="G670" s="72">
        <v>2</v>
      </c>
      <c r="H670" s="72">
        <v>1987</v>
      </c>
      <c r="I670" s="72">
        <v>730</v>
      </c>
      <c r="J670" s="72">
        <v>1450</v>
      </c>
      <c r="K670" s="83">
        <v>9.9999999999999995E-113</v>
      </c>
      <c r="L670" s="72">
        <v>410</v>
      </c>
    </row>
    <row r="671" spans="1:12" x14ac:dyDescent="0.2">
      <c r="A671" s="3"/>
      <c r="B671" s="20" t="s">
        <v>754</v>
      </c>
      <c r="C671" s="72">
        <v>34.08</v>
      </c>
      <c r="D671" s="72">
        <v>763</v>
      </c>
      <c r="E671" s="72">
        <v>355</v>
      </c>
      <c r="F671" s="72">
        <v>25</v>
      </c>
      <c r="G671" s="72">
        <v>2</v>
      </c>
      <c r="H671" s="72">
        <v>1987</v>
      </c>
      <c r="I671" s="72">
        <v>1894</v>
      </c>
      <c r="J671" s="72">
        <v>2609</v>
      </c>
      <c r="K671" s="83">
        <v>5.0000000000000004E-112</v>
      </c>
      <c r="L671" s="72">
        <v>408</v>
      </c>
    </row>
    <row r="672" spans="1:12" x14ac:dyDescent="0.2">
      <c r="A672" s="3"/>
      <c r="B672" s="20" t="s">
        <v>754</v>
      </c>
      <c r="C672" s="72">
        <v>33.33</v>
      </c>
      <c r="D672" s="72">
        <v>693</v>
      </c>
      <c r="E672" s="72">
        <v>397</v>
      </c>
      <c r="F672" s="72">
        <v>21</v>
      </c>
      <c r="G672" s="72">
        <v>23</v>
      </c>
      <c r="H672" s="72">
        <v>1987</v>
      </c>
      <c r="I672" s="72">
        <v>147</v>
      </c>
      <c r="J672" s="72">
        <v>812</v>
      </c>
      <c r="K672" s="83">
        <v>9.0000000000000002E-109</v>
      </c>
      <c r="L672" s="72">
        <v>397</v>
      </c>
    </row>
    <row r="673" spans="1:12" x14ac:dyDescent="0.2">
      <c r="A673" s="3"/>
      <c r="B673" s="20" t="s">
        <v>754</v>
      </c>
      <c r="C673" s="72">
        <v>30.09</v>
      </c>
      <c r="D673" s="72">
        <v>864</v>
      </c>
      <c r="E673" s="72">
        <v>357</v>
      </c>
      <c r="F673" s="72">
        <v>28</v>
      </c>
      <c r="G673" s="72">
        <v>2</v>
      </c>
      <c r="H673" s="72">
        <v>1987</v>
      </c>
      <c r="I673" s="72">
        <v>1157</v>
      </c>
      <c r="J673" s="72">
        <v>1975</v>
      </c>
      <c r="K673" s="83">
        <v>1E-107</v>
      </c>
      <c r="L673" s="72">
        <v>394</v>
      </c>
    </row>
    <row r="674" spans="1:12" x14ac:dyDescent="0.2">
      <c r="A674" s="3"/>
      <c r="B674" s="20" t="s">
        <v>754</v>
      </c>
      <c r="C674" s="72">
        <v>32.47</v>
      </c>
      <c r="D674" s="72">
        <v>733</v>
      </c>
      <c r="E674" s="72">
        <v>346</v>
      </c>
      <c r="F674" s="72">
        <v>26</v>
      </c>
      <c r="G674" s="72">
        <v>2</v>
      </c>
      <c r="H674" s="72">
        <v>1861</v>
      </c>
      <c r="I674" s="72">
        <v>266</v>
      </c>
      <c r="J674" s="72">
        <v>962</v>
      </c>
      <c r="K674" s="83">
        <v>1.9999999999999999E-102</v>
      </c>
      <c r="L674" s="72">
        <v>376</v>
      </c>
    </row>
    <row r="675" spans="1:12" x14ac:dyDescent="0.2">
      <c r="A675" s="3"/>
      <c r="B675" s="20" t="s">
        <v>754</v>
      </c>
      <c r="C675" s="72">
        <v>32.299999999999997</v>
      </c>
      <c r="D675" s="72">
        <v>740</v>
      </c>
      <c r="E675" s="72">
        <v>373</v>
      </c>
      <c r="F675" s="72">
        <v>24</v>
      </c>
      <c r="G675" s="72">
        <v>23</v>
      </c>
      <c r="H675" s="72">
        <v>1987</v>
      </c>
      <c r="I675" s="72">
        <v>501</v>
      </c>
      <c r="J675" s="72">
        <v>1197</v>
      </c>
      <c r="K675" s="83">
        <v>3.0000000000000002E-97</v>
      </c>
      <c r="L675" s="72">
        <v>359</v>
      </c>
    </row>
    <row r="676" spans="1:12" x14ac:dyDescent="0.2">
      <c r="A676" s="3"/>
      <c r="B676" s="20" t="s">
        <v>754</v>
      </c>
      <c r="C676" s="72">
        <v>32.24</v>
      </c>
      <c r="D676" s="72">
        <v>670</v>
      </c>
      <c r="E676" s="72">
        <v>357</v>
      </c>
      <c r="F676" s="72">
        <v>22</v>
      </c>
      <c r="G676" s="72">
        <v>65</v>
      </c>
      <c r="H676" s="72">
        <v>1966</v>
      </c>
      <c r="I676" s="72">
        <v>2113</v>
      </c>
      <c r="J676" s="72">
        <v>2721</v>
      </c>
      <c r="K676" s="83">
        <v>4.0000000000000002E-89</v>
      </c>
      <c r="L676" s="72">
        <v>332</v>
      </c>
    </row>
    <row r="677" spans="1:12" x14ac:dyDescent="0.2">
      <c r="A677" s="3"/>
      <c r="B677" s="20" t="s">
        <v>754</v>
      </c>
      <c r="C677" s="72">
        <v>35.67</v>
      </c>
      <c r="D677" s="72">
        <v>443</v>
      </c>
      <c r="E677" s="72">
        <v>230</v>
      </c>
      <c r="F677" s="72">
        <v>19</v>
      </c>
      <c r="G677" s="72">
        <v>2</v>
      </c>
      <c r="H677" s="72">
        <v>1219</v>
      </c>
      <c r="I677" s="72">
        <v>2255</v>
      </c>
      <c r="J677" s="72">
        <v>2679</v>
      </c>
      <c r="K677" s="83">
        <v>9.9999999999999998E-67</v>
      </c>
      <c r="L677" s="72">
        <v>257</v>
      </c>
    </row>
    <row r="678" spans="1:12" x14ac:dyDescent="0.2">
      <c r="A678" s="3"/>
      <c r="B678" s="20" t="s">
        <v>369</v>
      </c>
      <c r="C678" s="72">
        <v>71.599999999999994</v>
      </c>
      <c r="D678" s="72">
        <v>662</v>
      </c>
      <c r="E678" s="72">
        <v>188</v>
      </c>
      <c r="F678" s="72">
        <v>0</v>
      </c>
      <c r="G678" s="72">
        <v>2</v>
      </c>
      <c r="H678" s="72">
        <v>1987</v>
      </c>
      <c r="I678" s="72">
        <v>1026</v>
      </c>
      <c r="J678" s="72">
        <v>1687</v>
      </c>
      <c r="K678" s="20">
        <v>0</v>
      </c>
      <c r="L678" s="72">
        <v>1144</v>
      </c>
    </row>
    <row r="679" spans="1:12" x14ac:dyDescent="0.2">
      <c r="A679"/>
      <c r="B679"/>
      <c r="C679"/>
      <c r="D679"/>
      <c r="E679"/>
      <c r="F679"/>
      <c r="G679"/>
      <c r="H679"/>
      <c r="I679"/>
      <c r="J679"/>
      <c r="K679"/>
      <c r="L679"/>
    </row>
    <row r="680" spans="1:12" x14ac:dyDescent="0.2">
      <c r="A680" s="3" t="s">
        <v>755</v>
      </c>
      <c r="B680" s="20" t="s">
        <v>756</v>
      </c>
      <c r="C680" s="72">
        <v>66.069999999999993</v>
      </c>
      <c r="D680" s="72">
        <v>56</v>
      </c>
      <c r="E680" s="72">
        <v>19</v>
      </c>
      <c r="F680" s="72">
        <v>0</v>
      </c>
      <c r="G680" s="72">
        <v>224</v>
      </c>
      <c r="H680" s="72">
        <v>57</v>
      </c>
      <c r="I680" s="72">
        <v>44</v>
      </c>
      <c r="J680" s="72">
        <v>99</v>
      </c>
      <c r="K680" s="83">
        <v>2E-14</v>
      </c>
      <c r="L680" s="72">
        <v>80.5</v>
      </c>
    </row>
    <row r="681" spans="1:12" x14ac:dyDescent="0.2">
      <c r="A681" s="3"/>
      <c r="B681" s="20" t="s">
        <v>757</v>
      </c>
      <c r="C681" s="72">
        <v>60.66</v>
      </c>
      <c r="D681" s="72">
        <v>61</v>
      </c>
      <c r="E681" s="72">
        <v>23</v>
      </c>
      <c r="F681" s="72">
        <v>1</v>
      </c>
      <c r="G681" s="72">
        <v>224</v>
      </c>
      <c r="H681" s="72">
        <v>45</v>
      </c>
      <c r="I681" s="72">
        <v>48</v>
      </c>
      <c r="J681" s="72">
        <v>108</v>
      </c>
      <c r="K681" s="83">
        <v>2.9999999999999998E-14</v>
      </c>
      <c r="L681" s="72">
        <v>79.7</v>
      </c>
    </row>
    <row r="682" spans="1:12" x14ac:dyDescent="0.2">
      <c r="A682" s="3"/>
      <c r="B682" s="20" t="s">
        <v>758</v>
      </c>
      <c r="C682" s="72">
        <v>57.38</v>
      </c>
      <c r="D682" s="72">
        <v>61</v>
      </c>
      <c r="E682" s="72">
        <v>25</v>
      </c>
      <c r="F682" s="72">
        <v>1</v>
      </c>
      <c r="G682" s="72">
        <v>224</v>
      </c>
      <c r="H682" s="72">
        <v>45</v>
      </c>
      <c r="I682" s="72">
        <v>44</v>
      </c>
      <c r="J682" s="72">
        <v>104</v>
      </c>
      <c r="K682" s="83">
        <v>2.0000000000000001E-13</v>
      </c>
      <c r="L682" s="72">
        <v>77</v>
      </c>
    </row>
    <row r="683" spans="1:12" x14ac:dyDescent="0.2">
      <c r="A683" s="3"/>
      <c r="B683" s="20" t="s">
        <v>759</v>
      </c>
      <c r="C683" s="72">
        <v>50</v>
      </c>
      <c r="D683" s="72">
        <v>68</v>
      </c>
      <c r="E683" s="72">
        <v>31</v>
      </c>
      <c r="F683" s="72">
        <v>1</v>
      </c>
      <c r="G683" s="72">
        <v>224</v>
      </c>
      <c r="H683" s="72">
        <v>30</v>
      </c>
      <c r="I683" s="72">
        <v>16</v>
      </c>
      <c r="J683" s="72">
        <v>83</v>
      </c>
      <c r="K683" s="83">
        <v>9.9999999999999998E-13</v>
      </c>
      <c r="L683" s="72">
        <v>74.3</v>
      </c>
    </row>
    <row r="684" spans="1:12" x14ac:dyDescent="0.2">
      <c r="A684" s="3"/>
      <c r="B684" s="20" t="s">
        <v>760</v>
      </c>
      <c r="C684" s="72">
        <v>50.75</v>
      </c>
      <c r="D684" s="72">
        <v>67</v>
      </c>
      <c r="E684" s="72">
        <v>30</v>
      </c>
      <c r="F684" s="72">
        <v>1</v>
      </c>
      <c r="G684" s="72">
        <v>224</v>
      </c>
      <c r="H684" s="72">
        <v>33</v>
      </c>
      <c r="I684" s="72">
        <v>4</v>
      </c>
      <c r="J684" s="72">
        <v>70</v>
      </c>
      <c r="K684" s="83">
        <v>2E-12</v>
      </c>
      <c r="L684" s="72">
        <v>73.599999999999994</v>
      </c>
    </row>
    <row r="685" spans="1:12" x14ac:dyDescent="0.2">
      <c r="A685"/>
      <c r="B685"/>
      <c r="C685"/>
      <c r="D685"/>
      <c r="E685"/>
      <c r="F685"/>
      <c r="G685"/>
      <c r="H685"/>
      <c r="I685"/>
      <c r="J685"/>
      <c r="K685"/>
      <c r="L685"/>
    </row>
    <row r="686" spans="1:12" x14ac:dyDescent="0.2">
      <c r="A686" s="3" t="s">
        <v>761</v>
      </c>
      <c r="B686" s="20" t="s">
        <v>757</v>
      </c>
      <c r="C686" s="72">
        <v>66.22</v>
      </c>
      <c r="D686" s="72">
        <v>74</v>
      </c>
      <c r="E686" s="72">
        <v>24</v>
      </c>
      <c r="F686" s="72">
        <v>1</v>
      </c>
      <c r="G686" s="72">
        <v>221</v>
      </c>
      <c r="H686" s="72">
        <v>3</v>
      </c>
      <c r="I686" s="72">
        <v>23</v>
      </c>
      <c r="J686" s="72">
        <v>96</v>
      </c>
      <c r="K686" s="83">
        <v>3.9999999999999998E-23</v>
      </c>
      <c r="L686" s="72">
        <v>108</v>
      </c>
    </row>
    <row r="687" spans="1:12" x14ac:dyDescent="0.2">
      <c r="A687" s="3"/>
      <c r="B687" s="20" t="s">
        <v>758</v>
      </c>
      <c r="C687" s="72">
        <v>66.22</v>
      </c>
      <c r="D687" s="72">
        <v>74</v>
      </c>
      <c r="E687" s="72">
        <v>24</v>
      </c>
      <c r="F687" s="72">
        <v>1</v>
      </c>
      <c r="G687" s="72">
        <v>221</v>
      </c>
      <c r="H687" s="72">
        <v>3</v>
      </c>
      <c r="I687" s="72">
        <v>19</v>
      </c>
      <c r="J687" s="72">
        <v>92</v>
      </c>
      <c r="K687" s="83">
        <v>1E-22</v>
      </c>
      <c r="L687" s="72">
        <v>107</v>
      </c>
    </row>
    <row r="688" spans="1:12" x14ac:dyDescent="0.2">
      <c r="A688" s="3"/>
      <c r="B688" s="20" t="s">
        <v>762</v>
      </c>
      <c r="C688" s="72">
        <v>66.22</v>
      </c>
      <c r="D688" s="72">
        <v>74</v>
      </c>
      <c r="E688" s="72">
        <v>23</v>
      </c>
      <c r="F688" s="72">
        <v>2</v>
      </c>
      <c r="G688" s="72">
        <v>221</v>
      </c>
      <c r="H688" s="72">
        <v>3</v>
      </c>
      <c r="I688" s="72">
        <v>30</v>
      </c>
      <c r="J688" s="72">
        <v>102</v>
      </c>
      <c r="K688" s="83">
        <v>1.9999999999999999E-20</v>
      </c>
      <c r="L688" s="72">
        <v>100</v>
      </c>
    </row>
    <row r="689" spans="1:12" x14ac:dyDescent="0.2">
      <c r="A689" s="3"/>
      <c r="B689" s="20" t="s">
        <v>763</v>
      </c>
      <c r="C689" s="72">
        <v>59.15</v>
      </c>
      <c r="D689" s="72">
        <v>71</v>
      </c>
      <c r="E689" s="72">
        <v>29</v>
      </c>
      <c r="F689" s="72">
        <v>0</v>
      </c>
      <c r="G689" s="72">
        <v>215</v>
      </c>
      <c r="H689" s="72">
        <v>3</v>
      </c>
      <c r="I689" s="72">
        <v>1</v>
      </c>
      <c r="J689" s="72">
        <v>71</v>
      </c>
      <c r="K689" s="83">
        <v>1.9999999999999999E-20</v>
      </c>
      <c r="L689" s="72">
        <v>100</v>
      </c>
    </row>
    <row r="690" spans="1:12" x14ac:dyDescent="0.2">
      <c r="A690" s="3"/>
      <c r="B690" s="20" t="s">
        <v>764</v>
      </c>
      <c r="C690" s="72">
        <v>60.27</v>
      </c>
      <c r="D690" s="72">
        <v>73</v>
      </c>
      <c r="E690" s="72">
        <v>29</v>
      </c>
      <c r="F690" s="72">
        <v>0</v>
      </c>
      <c r="G690" s="72">
        <v>221</v>
      </c>
      <c r="H690" s="72">
        <v>3</v>
      </c>
      <c r="I690" s="72">
        <v>23</v>
      </c>
      <c r="J690" s="72">
        <v>95</v>
      </c>
      <c r="K690" s="83">
        <v>3.0000000000000003E-20</v>
      </c>
      <c r="L690" s="72">
        <v>99.8</v>
      </c>
    </row>
    <row r="691" spans="1:12" x14ac:dyDescent="0.2">
      <c r="A691"/>
      <c r="B691"/>
      <c r="C691"/>
      <c r="D691"/>
      <c r="E691"/>
      <c r="F691"/>
      <c r="G691"/>
      <c r="H691"/>
      <c r="I691"/>
      <c r="J691"/>
      <c r="K691"/>
      <c r="L691"/>
    </row>
    <row r="692" spans="1:12" x14ac:dyDescent="0.2">
      <c r="A692" s="3" t="s">
        <v>765</v>
      </c>
      <c r="B692" s="20" t="s">
        <v>766</v>
      </c>
      <c r="C692" s="72">
        <v>29</v>
      </c>
      <c r="D692" s="72">
        <v>200</v>
      </c>
      <c r="E692" s="72">
        <v>136</v>
      </c>
      <c r="F692" s="72">
        <v>3</v>
      </c>
      <c r="G692" s="72">
        <v>940</v>
      </c>
      <c r="H692" s="72">
        <v>353</v>
      </c>
      <c r="I692" s="72">
        <v>556</v>
      </c>
      <c r="J692" s="72">
        <v>753</v>
      </c>
      <c r="K692" s="83">
        <v>4.9999999999999997E-21</v>
      </c>
      <c r="L692" s="72">
        <v>104</v>
      </c>
    </row>
    <row r="693" spans="1:12" x14ac:dyDescent="0.2">
      <c r="A693" s="3"/>
      <c r="B693" s="20" t="s">
        <v>767</v>
      </c>
      <c r="C693" s="72">
        <v>32.53</v>
      </c>
      <c r="D693" s="72">
        <v>166</v>
      </c>
      <c r="E693" s="72">
        <v>108</v>
      </c>
      <c r="F693" s="72">
        <v>2</v>
      </c>
      <c r="G693" s="72">
        <v>940</v>
      </c>
      <c r="H693" s="72">
        <v>449</v>
      </c>
      <c r="I693" s="72">
        <v>721</v>
      </c>
      <c r="J693" s="72">
        <v>884</v>
      </c>
      <c r="K693" s="83">
        <v>7.9999999999999993E-21</v>
      </c>
      <c r="L693" s="72">
        <v>103</v>
      </c>
    </row>
    <row r="694" spans="1:12" x14ac:dyDescent="0.2">
      <c r="A694" s="3"/>
      <c r="B694" s="20" t="s">
        <v>768</v>
      </c>
      <c r="C694" s="72">
        <v>33.33</v>
      </c>
      <c r="D694" s="72">
        <v>168</v>
      </c>
      <c r="E694" s="72">
        <v>104</v>
      </c>
      <c r="F694" s="72">
        <v>3</v>
      </c>
      <c r="G694" s="72">
        <v>940</v>
      </c>
      <c r="H694" s="72">
        <v>449</v>
      </c>
      <c r="I694" s="72">
        <v>316</v>
      </c>
      <c r="J694" s="72">
        <v>479</v>
      </c>
      <c r="K694" s="83">
        <v>1.9999999999999999E-20</v>
      </c>
      <c r="L694" s="72">
        <v>102</v>
      </c>
    </row>
    <row r="695" spans="1:12" x14ac:dyDescent="0.2">
      <c r="A695" s="3"/>
      <c r="B695" s="20" t="s">
        <v>769</v>
      </c>
      <c r="C695" s="72">
        <v>30.86</v>
      </c>
      <c r="D695" s="72">
        <v>162</v>
      </c>
      <c r="E695" s="72">
        <v>108</v>
      </c>
      <c r="F695" s="72">
        <v>2</v>
      </c>
      <c r="G695" s="72">
        <v>937</v>
      </c>
      <c r="H695" s="72">
        <v>458</v>
      </c>
      <c r="I695" s="72">
        <v>406</v>
      </c>
      <c r="J695" s="72">
        <v>565</v>
      </c>
      <c r="K695" s="83">
        <v>1.0000000000000001E-18</v>
      </c>
      <c r="L695" s="72">
        <v>96.7</v>
      </c>
    </row>
    <row r="696" spans="1:12" x14ac:dyDescent="0.2">
      <c r="A696" s="3"/>
      <c r="B696" s="20" t="s">
        <v>770</v>
      </c>
      <c r="C696" s="72">
        <v>66.099999999999994</v>
      </c>
      <c r="D696" s="72">
        <v>59</v>
      </c>
      <c r="E696" s="72">
        <v>20</v>
      </c>
      <c r="F696" s="72">
        <v>0</v>
      </c>
      <c r="G696" s="72">
        <v>182</v>
      </c>
      <c r="H696" s="72">
        <v>6</v>
      </c>
      <c r="I696" s="72">
        <v>11</v>
      </c>
      <c r="J696" s="72">
        <v>69</v>
      </c>
      <c r="K696" s="83">
        <v>1.0000000000000001E-17</v>
      </c>
      <c r="L696" s="72">
        <v>93.2</v>
      </c>
    </row>
    <row r="697" spans="1:12" x14ac:dyDescent="0.2">
      <c r="A697"/>
      <c r="B697"/>
      <c r="C697"/>
      <c r="D697"/>
      <c r="E697"/>
      <c r="F697"/>
      <c r="G697"/>
      <c r="H697"/>
      <c r="I697"/>
      <c r="J697"/>
      <c r="K697"/>
      <c r="L697"/>
    </row>
    <row r="698" spans="1:12" x14ac:dyDescent="0.2">
      <c r="A698" s="3" t="s">
        <v>771</v>
      </c>
      <c r="B698" s="20" t="s">
        <v>766</v>
      </c>
      <c r="C698" s="72">
        <v>31.32</v>
      </c>
      <c r="D698" s="72">
        <v>182</v>
      </c>
      <c r="E698" s="72">
        <v>120</v>
      </c>
      <c r="F698" s="72">
        <v>3</v>
      </c>
      <c r="G698" s="72">
        <v>892</v>
      </c>
      <c r="H698" s="72">
        <v>353</v>
      </c>
      <c r="I698" s="72">
        <v>575</v>
      </c>
      <c r="J698" s="72">
        <v>753</v>
      </c>
      <c r="K698" s="83">
        <v>1.9999999999999999E-23</v>
      </c>
      <c r="L698" s="72">
        <v>112</v>
      </c>
    </row>
    <row r="699" spans="1:12" x14ac:dyDescent="0.2">
      <c r="A699" s="3"/>
      <c r="B699" s="20" t="s">
        <v>767</v>
      </c>
      <c r="C699" s="72">
        <v>31.32</v>
      </c>
      <c r="D699" s="72">
        <v>182</v>
      </c>
      <c r="E699" s="72">
        <v>120</v>
      </c>
      <c r="F699" s="72">
        <v>3</v>
      </c>
      <c r="G699" s="72">
        <v>892</v>
      </c>
      <c r="H699" s="72">
        <v>353</v>
      </c>
      <c r="I699" s="72">
        <v>740</v>
      </c>
      <c r="J699" s="72">
        <v>918</v>
      </c>
      <c r="K699" s="83">
        <v>6.9999999999999999E-23</v>
      </c>
      <c r="L699" s="72">
        <v>110</v>
      </c>
    </row>
    <row r="700" spans="1:12" x14ac:dyDescent="0.2">
      <c r="A700" s="3"/>
      <c r="B700" s="20" t="s">
        <v>768</v>
      </c>
      <c r="C700" s="72">
        <v>32.07</v>
      </c>
      <c r="D700" s="72">
        <v>184</v>
      </c>
      <c r="E700" s="72">
        <v>116</v>
      </c>
      <c r="F700" s="72">
        <v>4</v>
      </c>
      <c r="G700" s="72">
        <v>892</v>
      </c>
      <c r="H700" s="72">
        <v>353</v>
      </c>
      <c r="I700" s="72">
        <v>335</v>
      </c>
      <c r="J700" s="72">
        <v>513</v>
      </c>
      <c r="K700" s="83">
        <v>2.0000000000000001E-22</v>
      </c>
      <c r="L700" s="72">
        <v>109</v>
      </c>
    </row>
    <row r="701" spans="1:12" x14ac:dyDescent="0.2">
      <c r="A701" s="3"/>
      <c r="B701" s="20" t="s">
        <v>772</v>
      </c>
      <c r="C701" s="72">
        <v>29.15</v>
      </c>
      <c r="D701" s="72">
        <v>199</v>
      </c>
      <c r="E701" s="72">
        <v>135</v>
      </c>
      <c r="F701" s="72">
        <v>5</v>
      </c>
      <c r="G701" s="72">
        <v>895</v>
      </c>
      <c r="H701" s="72">
        <v>305</v>
      </c>
      <c r="I701" s="72">
        <v>314</v>
      </c>
      <c r="J701" s="72">
        <v>508</v>
      </c>
      <c r="K701" s="83">
        <v>1.9999999999999998E-21</v>
      </c>
      <c r="L701" s="72">
        <v>105</v>
      </c>
    </row>
    <row r="702" spans="1:12" x14ac:dyDescent="0.2">
      <c r="A702" s="3"/>
      <c r="B702" s="20" t="s">
        <v>769</v>
      </c>
      <c r="C702" s="72">
        <v>30.34</v>
      </c>
      <c r="D702" s="72">
        <v>178</v>
      </c>
      <c r="E702" s="72">
        <v>116</v>
      </c>
      <c r="F702" s="72">
        <v>4</v>
      </c>
      <c r="G702" s="72">
        <v>895</v>
      </c>
      <c r="H702" s="72">
        <v>368</v>
      </c>
      <c r="I702" s="72">
        <v>423</v>
      </c>
      <c r="J702" s="72">
        <v>594</v>
      </c>
      <c r="K702" s="83">
        <v>1.0000000000000001E-18</v>
      </c>
      <c r="L702" s="72">
        <v>96.7</v>
      </c>
    </row>
    <row r="703" spans="1:12" x14ac:dyDescent="0.2">
      <c r="A703"/>
      <c r="B703"/>
      <c r="C703"/>
      <c r="D703"/>
      <c r="E703"/>
      <c r="F703"/>
      <c r="G703"/>
      <c r="H703"/>
      <c r="I703"/>
      <c r="J703"/>
      <c r="K703"/>
      <c r="L703"/>
    </row>
    <row r="704" spans="1:12" x14ac:dyDescent="0.2">
      <c r="A704" s="3" t="s">
        <v>773</v>
      </c>
      <c r="B704" s="20" t="s">
        <v>774</v>
      </c>
      <c r="C704" s="72">
        <v>26.38</v>
      </c>
      <c r="D704" s="72">
        <v>307</v>
      </c>
      <c r="E704" s="72">
        <v>196</v>
      </c>
      <c r="F704" s="72">
        <v>11</v>
      </c>
      <c r="G704" s="72">
        <v>891</v>
      </c>
      <c r="H704" s="72">
        <v>4</v>
      </c>
      <c r="I704" s="72">
        <v>920</v>
      </c>
      <c r="J704" s="72">
        <v>1207</v>
      </c>
      <c r="K704" s="83">
        <v>1.0000000000000001E-15</v>
      </c>
      <c r="L704" s="72">
        <v>88.2</v>
      </c>
    </row>
    <row r="705" spans="1:12" x14ac:dyDescent="0.2">
      <c r="A705" s="3"/>
      <c r="B705" s="20" t="s">
        <v>774</v>
      </c>
      <c r="C705" s="72">
        <v>25</v>
      </c>
      <c r="D705" s="72">
        <v>172</v>
      </c>
      <c r="E705" s="72">
        <v>111</v>
      </c>
      <c r="F705" s="72">
        <v>5</v>
      </c>
      <c r="G705" s="72">
        <v>534</v>
      </c>
      <c r="H705" s="72">
        <v>73</v>
      </c>
      <c r="I705" s="72">
        <v>276</v>
      </c>
      <c r="J705" s="72">
        <v>447</v>
      </c>
      <c r="K705" s="83">
        <v>5.0000000000000004E-6</v>
      </c>
      <c r="L705" s="72">
        <v>56.2</v>
      </c>
    </row>
    <row r="706" spans="1:12" x14ac:dyDescent="0.2">
      <c r="A706" s="3"/>
      <c r="B706" s="20" t="s">
        <v>774</v>
      </c>
      <c r="C706" s="72">
        <v>22.5</v>
      </c>
      <c r="D706" s="72">
        <v>240</v>
      </c>
      <c r="E706" s="72">
        <v>147</v>
      </c>
      <c r="F706" s="72">
        <v>6</v>
      </c>
      <c r="G706" s="72">
        <v>696</v>
      </c>
      <c r="H706" s="72">
        <v>64</v>
      </c>
      <c r="I706" s="72">
        <v>87</v>
      </c>
      <c r="J706" s="72">
        <v>316</v>
      </c>
      <c r="K706" s="83">
        <v>9.0000000000000002E-6</v>
      </c>
      <c r="L706" s="72">
        <v>55.5</v>
      </c>
    </row>
    <row r="707" spans="1:12" x14ac:dyDescent="0.2">
      <c r="A707" s="3"/>
      <c r="B707" s="20" t="s">
        <v>775</v>
      </c>
      <c r="C707" s="72">
        <v>21.78</v>
      </c>
      <c r="D707" s="72">
        <v>326</v>
      </c>
      <c r="E707" s="72">
        <v>214</v>
      </c>
      <c r="F707" s="72">
        <v>8</v>
      </c>
      <c r="G707" s="72">
        <v>996</v>
      </c>
      <c r="H707" s="72">
        <v>67</v>
      </c>
      <c r="I707" s="72">
        <v>176</v>
      </c>
      <c r="J707" s="72">
        <v>476</v>
      </c>
      <c r="K707" s="83">
        <v>2.0000000000000002E-15</v>
      </c>
      <c r="L707" s="72">
        <v>87.4</v>
      </c>
    </row>
    <row r="708" spans="1:12" x14ac:dyDescent="0.2">
      <c r="A708" s="3"/>
      <c r="B708" s="20" t="s">
        <v>776</v>
      </c>
      <c r="C708" s="72">
        <v>31.62</v>
      </c>
      <c r="D708" s="72">
        <v>136</v>
      </c>
      <c r="E708" s="72">
        <v>86</v>
      </c>
      <c r="F708" s="72">
        <v>3</v>
      </c>
      <c r="G708" s="72">
        <v>471</v>
      </c>
      <c r="H708" s="72">
        <v>70</v>
      </c>
      <c r="I708" s="72">
        <v>186</v>
      </c>
      <c r="J708" s="72">
        <v>316</v>
      </c>
      <c r="K708" s="83">
        <v>4.0000000000000003E-15</v>
      </c>
      <c r="L708" s="72">
        <v>86.7</v>
      </c>
    </row>
    <row r="709" spans="1:12" x14ac:dyDescent="0.2">
      <c r="A709" s="3"/>
      <c r="B709" s="20" t="s">
        <v>776</v>
      </c>
      <c r="C709" s="72">
        <v>27.36</v>
      </c>
      <c r="D709" s="72">
        <v>106</v>
      </c>
      <c r="E709" s="72">
        <v>75</v>
      </c>
      <c r="F709" s="72">
        <v>2</v>
      </c>
      <c r="G709" s="72">
        <v>390</v>
      </c>
      <c r="H709" s="72">
        <v>79</v>
      </c>
      <c r="I709" s="72">
        <v>124</v>
      </c>
      <c r="J709" s="72">
        <v>229</v>
      </c>
      <c r="K709" s="83">
        <v>9.9999999999999995E-7</v>
      </c>
      <c r="L709" s="72">
        <v>58.2</v>
      </c>
    </row>
    <row r="710" spans="1:12" x14ac:dyDescent="0.2">
      <c r="A710" s="3"/>
      <c r="B710" s="20" t="s">
        <v>777</v>
      </c>
      <c r="C710" s="72">
        <v>20.87</v>
      </c>
      <c r="D710" s="72">
        <v>393</v>
      </c>
      <c r="E710" s="72">
        <v>255</v>
      </c>
      <c r="F710" s="72">
        <v>11</v>
      </c>
      <c r="G710" s="72">
        <v>1155</v>
      </c>
      <c r="H710" s="72">
        <v>85</v>
      </c>
      <c r="I710" s="72">
        <v>241</v>
      </c>
      <c r="J710" s="72">
        <v>613</v>
      </c>
      <c r="K710" s="83">
        <v>8.0000000000000006E-15</v>
      </c>
      <c r="L710" s="72">
        <v>85.5</v>
      </c>
    </row>
    <row r="711" spans="1:12" x14ac:dyDescent="0.2">
      <c r="A711" s="3"/>
      <c r="B711" s="20" t="s">
        <v>777</v>
      </c>
      <c r="C711" s="72">
        <v>19.5</v>
      </c>
      <c r="D711" s="72">
        <v>477</v>
      </c>
      <c r="E711" s="72">
        <v>327</v>
      </c>
      <c r="F711" s="72">
        <v>9</v>
      </c>
      <c r="G711" s="72">
        <v>1344</v>
      </c>
      <c r="H711" s="72">
        <v>1</v>
      </c>
      <c r="I711" s="72">
        <v>241</v>
      </c>
      <c r="J711" s="72">
        <v>689</v>
      </c>
      <c r="K711" s="83">
        <v>8.0000000000000003E-10</v>
      </c>
      <c r="L711" s="72">
        <v>68.900000000000006</v>
      </c>
    </row>
    <row r="712" spans="1:12" x14ac:dyDescent="0.2">
      <c r="A712" s="3"/>
      <c r="B712" s="20" t="s">
        <v>778</v>
      </c>
      <c r="C712" s="72">
        <v>24.66</v>
      </c>
      <c r="D712" s="72">
        <v>369</v>
      </c>
      <c r="E712" s="72">
        <v>243</v>
      </c>
      <c r="F712" s="72">
        <v>12</v>
      </c>
      <c r="G712" s="72">
        <v>1137</v>
      </c>
      <c r="H712" s="72">
        <v>88</v>
      </c>
      <c r="I712" s="72">
        <v>579</v>
      </c>
      <c r="J712" s="72">
        <v>931</v>
      </c>
      <c r="K712" s="83">
        <v>1E-14</v>
      </c>
      <c r="L712" s="72">
        <v>84.7</v>
      </c>
    </row>
    <row r="713" spans="1:12" x14ac:dyDescent="0.2">
      <c r="A713"/>
      <c r="B713"/>
      <c r="C713"/>
      <c r="D713"/>
      <c r="E713"/>
      <c r="F713"/>
      <c r="G713"/>
      <c r="H713"/>
      <c r="I713"/>
      <c r="J713"/>
      <c r="K713"/>
      <c r="L713"/>
    </row>
    <row r="714" spans="1:12" x14ac:dyDescent="0.2">
      <c r="A714" s="3" t="s">
        <v>489</v>
      </c>
      <c r="B714" s="20" t="s">
        <v>779</v>
      </c>
      <c r="C714" s="72">
        <v>67.16</v>
      </c>
      <c r="D714" s="72">
        <v>539</v>
      </c>
      <c r="E714" s="72">
        <v>136</v>
      </c>
      <c r="F714" s="72">
        <v>11</v>
      </c>
      <c r="G714" s="72">
        <v>3</v>
      </c>
      <c r="H714" s="72">
        <v>1568</v>
      </c>
      <c r="I714" s="72">
        <v>13</v>
      </c>
      <c r="J714" s="72">
        <v>527</v>
      </c>
      <c r="K714" s="83">
        <v>1E-180</v>
      </c>
      <c r="L714" s="72">
        <v>636</v>
      </c>
    </row>
    <row r="715" spans="1:12" x14ac:dyDescent="0.2">
      <c r="A715" s="3"/>
      <c r="B715" s="20" t="s">
        <v>780</v>
      </c>
      <c r="C715" s="72">
        <v>51.09</v>
      </c>
      <c r="D715" s="72">
        <v>732</v>
      </c>
      <c r="E715" s="72">
        <v>250</v>
      </c>
      <c r="F715" s="72">
        <v>17</v>
      </c>
      <c r="G715" s="72">
        <v>3</v>
      </c>
      <c r="H715" s="72">
        <v>2141</v>
      </c>
      <c r="I715" s="72">
        <v>12</v>
      </c>
      <c r="J715" s="72">
        <v>654</v>
      </c>
      <c r="K715" s="83">
        <v>4.9999999999999998E-179</v>
      </c>
      <c r="L715" s="72">
        <v>630</v>
      </c>
    </row>
    <row r="716" spans="1:12" x14ac:dyDescent="0.2">
      <c r="A716" s="3"/>
      <c r="B716" s="20" t="s">
        <v>781</v>
      </c>
      <c r="C716" s="72">
        <v>56.22</v>
      </c>
      <c r="D716" s="72">
        <v>635</v>
      </c>
      <c r="E716" s="72">
        <v>182</v>
      </c>
      <c r="F716" s="72">
        <v>13</v>
      </c>
      <c r="G716" s="72">
        <v>3</v>
      </c>
      <c r="H716" s="72">
        <v>1895</v>
      </c>
      <c r="I716" s="72">
        <v>12</v>
      </c>
      <c r="J716" s="72">
        <v>554</v>
      </c>
      <c r="K716" s="83">
        <v>1.9999999999999999E-177</v>
      </c>
      <c r="L716" s="72">
        <v>625</v>
      </c>
    </row>
    <row r="717" spans="1:12" x14ac:dyDescent="0.2">
      <c r="A717" s="3"/>
      <c r="B717" s="20" t="s">
        <v>782</v>
      </c>
      <c r="C717" s="72">
        <v>65.5</v>
      </c>
      <c r="D717" s="72">
        <v>513</v>
      </c>
      <c r="E717" s="72">
        <v>150</v>
      </c>
      <c r="F717" s="72">
        <v>7</v>
      </c>
      <c r="G717" s="72">
        <v>3</v>
      </c>
      <c r="H717" s="72">
        <v>1487</v>
      </c>
      <c r="I717" s="72">
        <v>13</v>
      </c>
      <c r="J717" s="72">
        <v>516</v>
      </c>
      <c r="K717" s="83">
        <v>3E-175</v>
      </c>
      <c r="L717" s="72">
        <v>618</v>
      </c>
    </row>
    <row r="718" spans="1:12" x14ac:dyDescent="0.2">
      <c r="A718" s="3"/>
      <c r="B718" s="20" t="s">
        <v>783</v>
      </c>
      <c r="C718" s="72">
        <v>76.5</v>
      </c>
      <c r="D718" s="72">
        <v>383</v>
      </c>
      <c r="E718" s="72">
        <v>84</v>
      </c>
      <c r="F718" s="72">
        <v>4</v>
      </c>
      <c r="G718" s="72">
        <v>3</v>
      </c>
      <c r="H718" s="72">
        <v>1148</v>
      </c>
      <c r="I718" s="72">
        <v>12</v>
      </c>
      <c r="J718" s="72">
        <v>389</v>
      </c>
      <c r="K718" s="83">
        <v>2.9999999999999998E-167</v>
      </c>
      <c r="L718" s="72">
        <v>592</v>
      </c>
    </row>
    <row r="719" spans="1:12" x14ac:dyDescent="0.2">
      <c r="A719"/>
      <c r="B719"/>
      <c r="C719"/>
      <c r="D719"/>
      <c r="E719"/>
      <c r="F719"/>
      <c r="G719"/>
      <c r="H719"/>
      <c r="I719"/>
      <c r="J719"/>
      <c r="K719"/>
      <c r="L719"/>
    </row>
    <row r="720" spans="1:12" x14ac:dyDescent="0.2">
      <c r="A720" s="3" t="s">
        <v>784</v>
      </c>
      <c r="B720" s="20" t="s">
        <v>785</v>
      </c>
      <c r="C720" s="72">
        <v>35.5</v>
      </c>
      <c r="D720" s="72">
        <v>614</v>
      </c>
      <c r="E720" s="72">
        <v>330</v>
      </c>
      <c r="F720" s="72">
        <v>18</v>
      </c>
      <c r="G720" s="72">
        <v>1944</v>
      </c>
      <c r="H720" s="72">
        <v>3695</v>
      </c>
      <c r="I720" s="72">
        <v>1381</v>
      </c>
      <c r="J720" s="72">
        <v>1958</v>
      </c>
      <c r="K720" s="83">
        <v>3.0000000000000001E-70</v>
      </c>
      <c r="L720" s="72">
        <v>270</v>
      </c>
    </row>
    <row r="721" spans="1:12" x14ac:dyDescent="0.2">
      <c r="A721" s="3"/>
      <c r="B721" s="20" t="s">
        <v>786</v>
      </c>
      <c r="C721" s="72">
        <v>35.5</v>
      </c>
      <c r="D721" s="72">
        <v>614</v>
      </c>
      <c r="E721" s="72">
        <v>330</v>
      </c>
      <c r="F721" s="72">
        <v>18</v>
      </c>
      <c r="G721" s="72">
        <v>1944</v>
      </c>
      <c r="H721" s="72">
        <v>3695</v>
      </c>
      <c r="I721" s="72">
        <v>1384</v>
      </c>
      <c r="J721" s="72">
        <v>1961</v>
      </c>
      <c r="K721" s="83">
        <v>3.0000000000000001E-70</v>
      </c>
      <c r="L721" s="72">
        <v>270</v>
      </c>
    </row>
    <row r="722" spans="1:12" x14ac:dyDescent="0.2">
      <c r="A722" s="3"/>
      <c r="B722" s="20" t="s">
        <v>787</v>
      </c>
      <c r="C722" s="72">
        <v>35.5</v>
      </c>
      <c r="D722" s="72">
        <v>614</v>
      </c>
      <c r="E722" s="72">
        <v>330</v>
      </c>
      <c r="F722" s="72">
        <v>18</v>
      </c>
      <c r="G722" s="72">
        <v>1944</v>
      </c>
      <c r="H722" s="72">
        <v>3695</v>
      </c>
      <c r="I722" s="72">
        <v>1417</v>
      </c>
      <c r="J722" s="72">
        <v>1994</v>
      </c>
      <c r="K722" s="83">
        <v>3.0000000000000001E-70</v>
      </c>
      <c r="L722" s="72">
        <v>270</v>
      </c>
    </row>
    <row r="723" spans="1:12" x14ac:dyDescent="0.2">
      <c r="A723" s="3"/>
      <c r="B723" s="20" t="s">
        <v>788</v>
      </c>
      <c r="C723" s="72">
        <v>35.5</v>
      </c>
      <c r="D723" s="72">
        <v>614</v>
      </c>
      <c r="E723" s="72">
        <v>329</v>
      </c>
      <c r="F723" s="72">
        <v>18</v>
      </c>
      <c r="G723" s="72">
        <v>1944</v>
      </c>
      <c r="H723" s="72">
        <v>3695</v>
      </c>
      <c r="I723" s="72">
        <v>1417</v>
      </c>
      <c r="J723" s="72">
        <v>1993</v>
      </c>
      <c r="K723" s="83">
        <v>6.0000000000000003E-70</v>
      </c>
      <c r="L723" s="72">
        <v>269</v>
      </c>
    </row>
    <row r="724" spans="1:12" x14ac:dyDescent="0.2">
      <c r="A724" s="3"/>
      <c r="B724" s="20" t="s">
        <v>789</v>
      </c>
      <c r="C724" s="72">
        <v>34.31</v>
      </c>
      <c r="D724" s="72">
        <v>583</v>
      </c>
      <c r="E724" s="72">
        <v>323</v>
      </c>
      <c r="F724" s="72">
        <v>15</v>
      </c>
      <c r="G724" s="72">
        <v>2145</v>
      </c>
      <c r="H724" s="72">
        <v>3764</v>
      </c>
      <c r="I724" s="72">
        <v>835</v>
      </c>
      <c r="J724" s="72">
        <v>1400</v>
      </c>
      <c r="K724" s="83">
        <v>7.0000000000000001E-66</v>
      </c>
      <c r="L724" s="72">
        <v>256</v>
      </c>
    </row>
    <row r="725" spans="1:12" x14ac:dyDescent="0.2">
      <c r="A725"/>
      <c r="B725"/>
      <c r="C725"/>
      <c r="D725"/>
      <c r="E725"/>
      <c r="F725"/>
      <c r="G725"/>
      <c r="H725"/>
      <c r="I725"/>
      <c r="J725"/>
      <c r="K725"/>
      <c r="L725"/>
    </row>
    <row r="726" spans="1:12" x14ac:dyDescent="0.2">
      <c r="A726" s="3" t="s">
        <v>790</v>
      </c>
      <c r="B726" s="20" t="s">
        <v>785</v>
      </c>
      <c r="C726" s="72">
        <v>35.67</v>
      </c>
      <c r="D726" s="72">
        <v>614</v>
      </c>
      <c r="E726" s="72">
        <v>329</v>
      </c>
      <c r="F726" s="72">
        <v>18</v>
      </c>
      <c r="G726" s="72">
        <v>1944</v>
      </c>
      <c r="H726" s="72">
        <v>3695</v>
      </c>
      <c r="I726" s="72">
        <v>1381</v>
      </c>
      <c r="J726" s="72">
        <v>1958</v>
      </c>
      <c r="K726" s="83">
        <v>2E-70</v>
      </c>
      <c r="L726" s="72">
        <v>271</v>
      </c>
    </row>
    <row r="727" spans="1:12" x14ac:dyDescent="0.2">
      <c r="A727" s="3"/>
      <c r="B727" s="20" t="s">
        <v>786</v>
      </c>
      <c r="C727" s="72">
        <v>35.67</v>
      </c>
      <c r="D727" s="72">
        <v>614</v>
      </c>
      <c r="E727" s="72">
        <v>329</v>
      </c>
      <c r="F727" s="72">
        <v>18</v>
      </c>
      <c r="G727" s="72">
        <v>1944</v>
      </c>
      <c r="H727" s="72">
        <v>3695</v>
      </c>
      <c r="I727" s="72">
        <v>1384</v>
      </c>
      <c r="J727" s="72">
        <v>1961</v>
      </c>
      <c r="K727" s="83">
        <v>2E-70</v>
      </c>
      <c r="L727" s="72">
        <v>271</v>
      </c>
    </row>
    <row r="728" spans="1:12" x14ac:dyDescent="0.2">
      <c r="A728" s="3"/>
      <c r="B728" s="20" t="s">
        <v>787</v>
      </c>
      <c r="C728" s="72">
        <v>35.67</v>
      </c>
      <c r="D728" s="72">
        <v>614</v>
      </c>
      <c r="E728" s="72">
        <v>329</v>
      </c>
      <c r="F728" s="72">
        <v>18</v>
      </c>
      <c r="G728" s="72">
        <v>1944</v>
      </c>
      <c r="H728" s="72">
        <v>3695</v>
      </c>
      <c r="I728" s="72">
        <v>1417</v>
      </c>
      <c r="J728" s="72">
        <v>1994</v>
      </c>
      <c r="K728" s="83">
        <v>2E-70</v>
      </c>
      <c r="L728" s="72">
        <v>271</v>
      </c>
    </row>
    <row r="729" spans="1:12" x14ac:dyDescent="0.2">
      <c r="A729" s="3"/>
      <c r="B729" s="20" t="s">
        <v>788</v>
      </c>
      <c r="C729" s="72">
        <v>35.67</v>
      </c>
      <c r="D729" s="72">
        <v>614</v>
      </c>
      <c r="E729" s="72">
        <v>328</v>
      </c>
      <c r="F729" s="72">
        <v>18</v>
      </c>
      <c r="G729" s="72">
        <v>1944</v>
      </c>
      <c r="H729" s="72">
        <v>3695</v>
      </c>
      <c r="I729" s="72">
        <v>1417</v>
      </c>
      <c r="J729" s="72">
        <v>1993</v>
      </c>
      <c r="K729" s="83">
        <v>4.9999999999999998E-70</v>
      </c>
      <c r="L729" s="72">
        <v>270</v>
      </c>
    </row>
    <row r="730" spans="1:12" x14ac:dyDescent="0.2">
      <c r="A730" s="3"/>
      <c r="B730" s="20" t="s">
        <v>789</v>
      </c>
      <c r="C730" s="72">
        <v>33.28</v>
      </c>
      <c r="D730" s="72">
        <v>619</v>
      </c>
      <c r="E730" s="72">
        <v>330</v>
      </c>
      <c r="F730" s="72">
        <v>16</v>
      </c>
      <c r="G730" s="72">
        <v>2055</v>
      </c>
      <c r="H730" s="72">
        <v>3692</v>
      </c>
      <c r="I730" s="72">
        <v>774</v>
      </c>
      <c r="J730" s="72">
        <v>1382</v>
      </c>
      <c r="K730" s="83">
        <v>1.9999999999999998E-65</v>
      </c>
      <c r="L730" s="72">
        <v>254</v>
      </c>
    </row>
    <row r="731" spans="1:12" x14ac:dyDescent="0.2">
      <c r="A731"/>
      <c r="B731"/>
      <c r="C731"/>
      <c r="D731"/>
      <c r="E731"/>
      <c r="F731"/>
      <c r="G731"/>
      <c r="H731"/>
      <c r="I731"/>
      <c r="J731"/>
      <c r="K731"/>
      <c r="L731"/>
    </row>
    <row r="732" spans="1:12" x14ac:dyDescent="0.2">
      <c r="A732" s="3" t="s">
        <v>791</v>
      </c>
      <c r="B732" s="20" t="s">
        <v>785</v>
      </c>
      <c r="C732" s="72">
        <v>35.5</v>
      </c>
      <c r="D732" s="72">
        <v>614</v>
      </c>
      <c r="E732" s="72">
        <v>330</v>
      </c>
      <c r="F732" s="72">
        <v>18</v>
      </c>
      <c r="G732" s="72">
        <v>1944</v>
      </c>
      <c r="H732" s="72">
        <v>3695</v>
      </c>
      <c r="I732" s="72">
        <v>1381</v>
      </c>
      <c r="J732" s="72">
        <v>1958</v>
      </c>
      <c r="K732" s="83">
        <v>3.0000000000000001E-70</v>
      </c>
      <c r="L732" s="72">
        <v>270</v>
      </c>
    </row>
    <row r="733" spans="1:12" x14ac:dyDescent="0.2">
      <c r="A733" s="3"/>
      <c r="B733" s="20" t="s">
        <v>786</v>
      </c>
      <c r="C733" s="72">
        <v>35.5</v>
      </c>
      <c r="D733" s="72">
        <v>614</v>
      </c>
      <c r="E733" s="72">
        <v>330</v>
      </c>
      <c r="F733" s="72">
        <v>18</v>
      </c>
      <c r="G733" s="72">
        <v>1944</v>
      </c>
      <c r="H733" s="72">
        <v>3695</v>
      </c>
      <c r="I733" s="72">
        <v>1384</v>
      </c>
      <c r="J733" s="72">
        <v>1961</v>
      </c>
      <c r="K733" s="83">
        <v>3.0000000000000001E-70</v>
      </c>
      <c r="L733" s="72">
        <v>270</v>
      </c>
    </row>
    <row r="734" spans="1:12" x14ac:dyDescent="0.2">
      <c r="A734" s="3"/>
      <c r="B734" s="20" t="s">
        <v>787</v>
      </c>
      <c r="C734" s="72">
        <v>35.5</v>
      </c>
      <c r="D734" s="72">
        <v>614</v>
      </c>
      <c r="E734" s="72">
        <v>330</v>
      </c>
      <c r="F734" s="72">
        <v>18</v>
      </c>
      <c r="G734" s="72">
        <v>1944</v>
      </c>
      <c r="H734" s="72">
        <v>3695</v>
      </c>
      <c r="I734" s="72">
        <v>1417</v>
      </c>
      <c r="J734" s="72">
        <v>1994</v>
      </c>
      <c r="K734" s="83">
        <v>3.0000000000000001E-70</v>
      </c>
      <c r="L734" s="72">
        <v>270</v>
      </c>
    </row>
    <row r="735" spans="1:12" x14ac:dyDescent="0.2">
      <c r="A735" s="3"/>
      <c r="B735" s="20" t="s">
        <v>788</v>
      </c>
      <c r="C735" s="72">
        <v>35.5</v>
      </c>
      <c r="D735" s="72">
        <v>614</v>
      </c>
      <c r="E735" s="72">
        <v>329</v>
      </c>
      <c r="F735" s="72">
        <v>18</v>
      </c>
      <c r="G735" s="72">
        <v>1944</v>
      </c>
      <c r="H735" s="72">
        <v>3695</v>
      </c>
      <c r="I735" s="72">
        <v>1417</v>
      </c>
      <c r="J735" s="72">
        <v>1993</v>
      </c>
      <c r="K735" s="83">
        <v>6.9999999999999995E-70</v>
      </c>
      <c r="L735" s="72">
        <v>269</v>
      </c>
    </row>
    <row r="736" spans="1:12" x14ac:dyDescent="0.2">
      <c r="A736" s="3"/>
      <c r="B736" s="20" t="s">
        <v>789</v>
      </c>
      <c r="C736" s="72">
        <v>34.53</v>
      </c>
      <c r="D736" s="72">
        <v>559</v>
      </c>
      <c r="E736" s="72">
        <v>312</v>
      </c>
      <c r="F736" s="72">
        <v>13</v>
      </c>
      <c r="G736" s="72">
        <v>2145</v>
      </c>
      <c r="H736" s="72">
        <v>3692</v>
      </c>
      <c r="I736" s="72">
        <v>835</v>
      </c>
      <c r="J736" s="72">
        <v>1382</v>
      </c>
      <c r="K736" s="83">
        <v>7.0000000000000001E-65</v>
      </c>
      <c r="L736" s="72">
        <v>253</v>
      </c>
    </row>
    <row r="737" spans="1:12" x14ac:dyDescent="0.2">
      <c r="A737"/>
      <c r="B737"/>
      <c r="C737"/>
      <c r="D737"/>
      <c r="E737"/>
      <c r="F737"/>
      <c r="G737"/>
      <c r="H737"/>
      <c r="I737"/>
      <c r="J737"/>
      <c r="K737"/>
      <c r="L737"/>
    </row>
    <row r="738" spans="1:12" x14ac:dyDescent="0.2">
      <c r="A738" s="3" t="s">
        <v>792</v>
      </c>
      <c r="B738" s="20" t="s">
        <v>793</v>
      </c>
      <c r="C738" s="72">
        <v>51.16</v>
      </c>
      <c r="D738" s="72">
        <v>346</v>
      </c>
      <c r="E738" s="72">
        <v>150</v>
      </c>
      <c r="F738" s="72">
        <v>6</v>
      </c>
      <c r="G738" s="72">
        <v>1522</v>
      </c>
      <c r="H738" s="72">
        <v>512</v>
      </c>
      <c r="I738" s="72">
        <v>1383</v>
      </c>
      <c r="J738" s="72">
        <v>1718</v>
      </c>
      <c r="K738" s="83">
        <v>7.9999999999999994E-77</v>
      </c>
      <c r="L738" s="72">
        <v>290</v>
      </c>
    </row>
    <row r="739" spans="1:12" x14ac:dyDescent="0.2">
      <c r="A739" s="3"/>
      <c r="B739" s="20" t="s">
        <v>794</v>
      </c>
      <c r="C739" s="72">
        <v>51.16</v>
      </c>
      <c r="D739" s="72">
        <v>344</v>
      </c>
      <c r="E739" s="72">
        <v>149</v>
      </c>
      <c r="F739" s="72">
        <v>6</v>
      </c>
      <c r="G739" s="72">
        <v>1522</v>
      </c>
      <c r="H739" s="72">
        <v>518</v>
      </c>
      <c r="I739" s="72">
        <v>1383</v>
      </c>
      <c r="J739" s="72">
        <v>1716</v>
      </c>
      <c r="K739" s="83">
        <v>1.9999999999999999E-76</v>
      </c>
      <c r="L739" s="72">
        <v>289</v>
      </c>
    </row>
    <row r="740" spans="1:12" x14ac:dyDescent="0.2">
      <c r="A740" s="3"/>
      <c r="B740" s="20" t="s">
        <v>795</v>
      </c>
      <c r="C740" s="72">
        <v>51.16</v>
      </c>
      <c r="D740" s="72">
        <v>344</v>
      </c>
      <c r="E740" s="72">
        <v>149</v>
      </c>
      <c r="F740" s="72">
        <v>6</v>
      </c>
      <c r="G740" s="72">
        <v>1522</v>
      </c>
      <c r="H740" s="72">
        <v>518</v>
      </c>
      <c r="I740" s="72">
        <v>1383</v>
      </c>
      <c r="J740" s="72">
        <v>1716</v>
      </c>
      <c r="K740" s="83">
        <v>1.9999999999999999E-76</v>
      </c>
      <c r="L740" s="72">
        <v>289</v>
      </c>
    </row>
    <row r="741" spans="1:12" x14ac:dyDescent="0.2">
      <c r="A741" s="3"/>
      <c r="B741" s="20" t="s">
        <v>796</v>
      </c>
      <c r="C741" s="72">
        <v>38.22</v>
      </c>
      <c r="D741" s="72">
        <v>437</v>
      </c>
      <c r="E741" s="72">
        <v>225</v>
      </c>
      <c r="F741" s="72">
        <v>10</v>
      </c>
      <c r="G741" s="72">
        <v>1522</v>
      </c>
      <c r="H741" s="72">
        <v>302</v>
      </c>
      <c r="I741" s="72">
        <v>1138</v>
      </c>
      <c r="J741" s="72">
        <v>1559</v>
      </c>
      <c r="K741" s="83">
        <v>3.9999999999999999E-66</v>
      </c>
      <c r="L741" s="72">
        <v>255</v>
      </c>
    </row>
    <row r="742" spans="1:12" x14ac:dyDescent="0.2">
      <c r="A742" s="3"/>
      <c r="B742" s="20" t="s">
        <v>797</v>
      </c>
      <c r="C742" s="72">
        <v>41.86</v>
      </c>
      <c r="D742" s="72">
        <v>344</v>
      </c>
      <c r="E742" s="72">
        <v>184</v>
      </c>
      <c r="F742" s="72">
        <v>5</v>
      </c>
      <c r="G742" s="72">
        <v>1522</v>
      </c>
      <c r="H742" s="72">
        <v>521</v>
      </c>
      <c r="I742" s="72">
        <v>1138</v>
      </c>
      <c r="J742" s="72">
        <v>1475</v>
      </c>
      <c r="K742" s="83">
        <v>9.9999999999999997E-65</v>
      </c>
      <c r="L742" s="72">
        <v>250</v>
      </c>
    </row>
    <row r="743" spans="1:12" x14ac:dyDescent="0.2">
      <c r="A743"/>
      <c r="B743"/>
      <c r="C743"/>
      <c r="D743"/>
      <c r="E743"/>
      <c r="F743"/>
      <c r="G743"/>
      <c r="H743"/>
      <c r="I743"/>
      <c r="J743"/>
      <c r="K743"/>
      <c r="L743"/>
    </row>
    <row r="744" spans="1:12" x14ac:dyDescent="0.2">
      <c r="A744" s="3" t="s">
        <v>798</v>
      </c>
      <c r="B744" s="20" t="s">
        <v>799</v>
      </c>
      <c r="C744" s="72">
        <v>40.17</v>
      </c>
      <c r="D744" s="72">
        <v>117</v>
      </c>
      <c r="E744" s="72">
        <v>66</v>
      </c>
      <c r="F744" s="72">
        <v>2</v>
      </c>
      <c r="G744" s="72">
        <v>2</v>
      </c>
      <c r="H744" s="72">
        <v>349</v>
      </c>
      <c r="I744" s="72">
        <v>406</v>
      </c>
      <c r="J744" s="72">
        <v>519</v>
      </c>
      <c r="K744" s="83">
        <v>2.0000000000000001E-17</v>
      </c>
      <c r="L744" s="72">
        <v>90.5</v>
      </c>
    </row>
    <row r="745" spans="1:12" x14ac:dyDescent="0.2">
      <c r="A745" s="3"/>
      <c r="B745" s="20" t="s">
        <v>800</v>
      </c>
      <c r="C745" s="72">
        <v>45</v>
      </c>
      <c r="D745" s="72">
        <v>120</v>
      </c>
      <c r="E745" s="72">
        <v>55</v>
      </c>
      <c r="F745" s="72">
        <v>4</v>
      </c>
      <c r="G745" s="72">
        <v>2</v>
      </c>
      <c r="H745" s="72">
        <v>349</v>
      </c>
      <c r="I745" s="72">
        <v>97</v>
      </c>
      <c r="J745" s="72">
        <v>209</v>
      </c>
      <c r="K745" s="83">
        <v>3.0000000000000001E-17</v>
      </c>
      <c r="L745" s="72">
        <v>89.7</v>
      </c>
    </row>
    <row r="746" spans="1:12" x14ac:dyDescent="0.2">
      <c r="A746" s="3"/>
      <c r="B746" s="20" t="s">
        <v>801</v>
      </c>
      <c r="C746" s="72">
        <v>42.5</v>
      </c>
      <c r="D746" s="72">
        <v>120</v>
      </c>
      <c r="E746" s="72">
        <v>59</v>
      </c>
      <c r="F746" s="72">
        <v>5</v>
      </c>
      <c r="G746" s="72">
        <v>2</v>
      </c>
      <c r="H746" s="72">
        <v>349</v>
      </c>
      <c r="I746" s="72">
        <v>292</v>
      </c>
      <c r="J746" s="72">
        <v>405</v>
      </c>
      <c r="K746" s="83">
        <v>3.9999999999999999E-16</v>
      </c>
      <c r="L746" s="72">
        <v>85.9</v>
      </c>
    </row>
    <row r="747" spans="1:12" x14ac:dyDescent="0.2">
      <c r="A747" s="3"/>
      <c r="B747" s="20" t="s">
        <v>802</v>
      </c>
      <c r="C747" s="72">
        <v>38.6</v>
      </c>
      <c r="D747" s="72">
        <v>114</v>
      </c>
      <c r="E747" s="72">
        <v>65</v>
      </c>
      <c r="F747" s="72">
        <v>3</v>
      </c>
      <c r="G747" s="72">
        <v>2</v>
      </c>
      <c r="H747" s="72">
        <v>340</v>
      </c>
      <c r="I747" s="72">
        <v>148</v>
      </c>
      <c r="J747" s="72">
        <v>257</v>
      </c>
      <c r="K747" s="83">
        <v>1.0000000000000001E-15</v>
      </c>
      <c r="L747" s="72">
        <v>84.3</v>
      </c>
    </row>
    <row r="748" spans="1:12" x14ac:dyDescent="0.2">
      <c r="A748" s="3"/>
      <c r="B748" s="20" t="s">
        <v>803</v>
      </c>
      <c r="C748" s="72">
        <v>38.6</v>
      </c>
      <c r="D748" s="72">
        <v>114</v>
      </c>
      <c r="E748" s="72">
        <v>65</v>
      </c>
      <c r="F748" s="72">
        <v>3</v>
      </c>
      <c r="G748" s="72">
        <v>2</v>
      </c>
      <c r="H748" s="72">
        <v>340</v>
      </c>
      <c r="I748" s="72">
        <v>227</v>
      </c>
      <c r="J748" s="72">
        <v>336</v>
      </c>
      <c r="K748" s="83">
        <v>1.0000000000000001E-15</v>
      </c>
      <c r="L748" s="72">
        <v>84.3</v>
      </c>
    </row>
    <row r="749" spans="1:12" x14ac:dyDescent="0.2">
      <c r="A749"/>
      <c r="B749"/>
      <c r="C749"/>
      <c r="D749"/>
      <c r="E749"/>
      <c r="F749"/>
      <c r="G749"/>
      <c r="H749"/>
      <c r="I749"/>
      <c r="J749"/>
      <c r="K749"/>
      <c r="L749"/>
    </row>
    <row r="750" spans="1:12" x14ac:dyDescent="0.2">
      <c r="A750" s="3" t="s">
        <v>804</v>
      </c>
      <c r="B750" s="20" t="s">
        <v>383</v>
      </c>
      <c r="C750" s="72">
        <v>50.27</v>
      </c>
      <c r="D750" s="72">
        <v>187</v>
      </c>
      <c r="E750" s="72">
        <v>89</v>
      </c>
      <c r="F750" s="72">
        <v>3</v>
      </c>
      <c r="G750" s="72">
        <v>2</v>
      </c>
      <c r="H750" s="72">
        <v>553</v>
      </c>
      <c r="I750" s="72">
        <v>428</v>
      </c>
      <c r="J750" s="72">
        <v>613</v>
      </c>
      <c r="K750" s="83">
        <v>2E-45</v>
      </c>
      <c r="L750" s="72">
        <v>184</v>
      </c>
    </row>
    <row r="751" spans="1:12" x14ac:dyDescent="0.2">
      <c r="A751" s="3"/>
      <c r="B751" s="20" t="s">
        <v>385</v>
      </c>
      <c r="C751" s="72">
        <v>49.19</v>
      </c>
      <c r="D751" s="72">
        <v>185</v>
      </c>
      <c r="E751" s="72">
        <v>88</v>
      </c>
      <c r="F751" s="72">
        <v>2</v>
      </c>
      <c r="G751" s="72">
        <v>5</v>
      </c>
      <c r="H751" s="72">
        <v>559</v>
      </c>
      <c r="I751" s="72">
        <v>499</v>
      </c>
      <c r="J751" s="72">
        <v>677</v>
      </c>
      <c r="K751" s="83">
        <v>7E-45</v>
      </c>
      <c r="L751" s="72">
        <v>182</v>
      </c>
    </row>
    <row r="752" spans="1:12" x14ac:dyDescent="0.2">
      <c r="A752" s="3"/>
      <c r="B752" s="20" t="s">
        <v>805</v>
      </c>
      <c r="C752" s="72">
        <v>48.68</v>
      </c>
      <c r="D752" s="72">
        <v>189</v>
      </c>
      <c r="E752" s="72">
        <v>88</v>
      </c>
      <c r="F752" s="72">
        <v>5</v>
      </c>
      <c r="G752" s="72">
        <v>2</v>
      </c>
      <c r="H752" s="72">
        <v>553</v>
      </c>
      <c r="I752" s="72">
        <v>245</v>
      </c>
      <c r="J752" s="72">
        <v>429</v>
      </c>
      <c r="K752" s="83">
        <v>3E-43</v>
      </c>
      <c r="L752" s="72">
        <v>176</v>
      </c>
    </row>
    <row r="753" spans="1:12" x14ac:dyDescent="0.2">
      <c r="A753" s="3"/>
      <c r="B753" s="20" t="s">
        <v>806</v>
      </c>
      <c r="C753" s="72">
        <v>42.78</v>
      </c>
      <c r="D753" s="72">
        <v>187</v>
      </c>
      <c r="E753" s="72">
        <v>104</v>
      </c>
      <c r="F753" s="72">
        <v>2</v>
      </c>
      <c r="G753" s="72">
        <v>2</v>
      </c>
      <c r="H753" s="72">
        <v>559</v>
      </c>
      <c r="I753" s="72">
        <v>476</v>
      </c>
      <c r="J753" s="72">
        <v>660</v>
      </c>
      <c r="K753" s="83">
        <v>1.9999999999999999E-38</v>
      </c>
      <c r="L753" s="72">
        <v>160</v>
      </c>
    </row>
    <row r="754" spans="1:12" x14ac:dyDescent="0.2">
      <c r="A754" s="3"/>
      <c r="B754" s="20" t="s">
        <v>807</v>
      </c>
      <c r="C754" s="72">
        <v>42.25</v>
      </c>
      <c r="D754" s="72">
        <v>187</v>
      </c>
      <c r="E754" s="72">
        <v>105</v>
      </c>
      <c r="F754" s="72">
        <v>2</v>
      </c>
      <c r="G754" s="72">
        <v>2</v>
      </c>
      <c r="H754" s="72">
        <v>559</v>
      </c>
      <c r="I754" s="72">
        <v>12</v>
      </c>
      <c r="J754" s="72">
        <v>196</v>
      </c>
      <c r="K754" s="83">
        <v>1.0000000000000001E-37</v>
      </c>
      <c r="L754" s="72">
        <v>158</v>
      </c>
    </row>
    <row r="755" spans="1:12" x14ac:dyDescent="0.2">
      <c r="A755"/>
      <c r="B755"/>
      <c r="C755"/>
      <c r="D755"/>
      <c r="E755"/>
      <c r="F755"/>
      <c r="G755"/>
      <c r="H755"/>
      <c r="I755"/>
      <c r="J755"/>
      <c r="K755"/>
      <c r="L755"/>
    </row>
    <row r="756" spans="1:12" x14ac:dyDescent="0.2">
      <c r="A756" s="3" t="s">
        <v>808</v>
      </c>
      <c r="B756" s="20" t="s">
        <v>809</v>
      </c>
      <c r="C756" s="72">
        <v>74.47</v>
      </c>
      <c r="D756" s="72">
        <v>47</v>
      </c>
      <c r="E756" s="72">
        <v>12</v>
      </c>
      <c r="F756" s="72">
        <v>0</v>
      </c>
      <c r="G756" s="72">
        <v>141</v>
      </c>
      <c r="H756" s="72">
        <v>1</v>
      </c>
      <c r="I756" s="72">
        <v>107</v>
      </c>
      <c r="J756" s="72">
        <v>153</v>
      </c>
      <c r="K756" s="83">
        <v>8.9999999999999998E-33</v>
      </c>
      <c r="L756" s="72">
        <v>73.900000000000006</v>
      </c>
    </row>
    <row r="757" spans="1:12" x14ac:dyDescent="0.2">
      <c r="A757" s="3"/>
      <c r="B757" s="20" t="s">
        <v>809</v>
      </c>
      <c r="C757" s="72">
        <v>64.41</v>
      </c>
      <c r="D757" s="72">
        <v>59</v>
      </c>
      <c r="E757" s="72">
        <v>18</v>
      </c>
      <c r="F757" s="72">
        <v>1</v>
      </c>
      <c r="G757" s="72">
        <v>406</v>
      </c>
      <c r="H757" s="72">
        <v>239</v>
      </c>
      <c r="I757" s="72">
        <v>7</v>
      </c>
      <c r="J757" s="72">
        <v>65</v>
      </c>
      <c r="K757" s="83">
        <v>8.9999999999999998E-33</v>
      </c>
      <c r="L757" s="72">
        <v>73.2</v>
      </c>
    </row>
    <row r="758" spans="1:12" x14ac:dyDescent="0.2">
      <c r="A758" s="3"/>
      <c r="B758" s="20" t="s">
        <v>809</v>
      </c>
      <c r="C758" s="72">
        <v>68</v>
      </c>
      <c r="D758" s="72">
        <v>25</v>
      </c>
      <c r="E758" s="72">
        <v>8</v>
      </c>
      <c r="F758" s="72">
        <v>0</v>
      </c>
      <c r="G758" s="72">
        <v>239</v>
      </c>
      <c r="H758" s="72">
        <v>165</v>
      </c>
      <c r="I758" s="72">
        <v>65</v>
      </c>
      <c r="J758" s="72">
        <v>89</v>
      </c>
      <c r="K758" s="83">
        <v>8.9999999999999998E-33</v>
      </c>
      <c r="L758" s="72">
        <v>35.4</v>
      </c>
    </row>
    <row r="759" spans="1:12" x14ac:dyDescent="0.2">
      <c r="A759" s="3"/>
      <c r="B759" s="20" t="s">
        <v>810</v>
      </c>
      <c r="C759" s="72">
        <v>63.33</v>
      </c>
      <c r="D759" s="72">
        <v>60</v>
      </c>
      <c r="E759" s="72">
        <v>19</v>
      </c>
      <c r="F759" s="72">
        <v>1</v>
      </c>
      <c r="G759" s="72">
        <v>409</v>
      </c>
      <c r="H759" s="72">
        <v>239</v>
      </c>
      <c r="I759" s="72">
        <v>164</v>
      </c>
      <c r="J759" s="72">
        <v>223</v>
      </c>
      <c r="K759" s="83">
        <v>2.0000000000000001E-32</v>
      </c>
      <c r="L759" s="72">
        <v>74.3</v>
      </c>
    </row>
    <row r="760" spans="1:12" x14ac:dyDescent="0.2">
      <c r="A760" s="3"/>
      <c r="B760" s="20" t="s">
        <v>810</v>
      </c>
      <c r="C760" s="72">
        <v>72.34</v>
      </c>
      <c r="D760" s="72">
        <v>47</v>
      </c>
      <c r="E760" s="72">
        <v>13</v>
      </c>
      <c r="F760" s="72">
        <v>0</v>
      </c>
      <c r="G760" s="72">
        <v>141</v>
      </c>
      <c r="H760" s="72">
        <v>1</v>
      </c>
      <c r="I760" s="72">
        <v>265</v>
      </c>
      <c r="J760" s="72">
        <v>311</v>
      </c>
      <c r="K760" s="83">
        <v>2.0000000000000001E-32</v>
      </c>
      <c r="L760" s="72">
        <v>72</v>
      </c>
    </row>
    <row r="761" spans="1:12" x14ac:dyDescent="0.2">
      <c r="A761" s="3"/>
      <c r="B761" s="20" t="s">
        <v>810</v>
      </c>
      <c r="C761" s="72">
        <v>68</v>
      </c>
      <c r="D761" s="72">
        <v>25</v>
      </c>
      <c r="E761" s="72">
        <v>8</v>
      </c>
      <c r="F761" s="72">
        <v>0</v>
      </c>
      <c r="G761" s="72">
        <v>239</v>
      </c>
      <c r="H761" s="72">
        <v>165</v>
      </c>
      <c r="I761" s="72">
        <v>223</v>
      </c>
      <c r="J761" s="72">
        <v>247</v>
      </c>
      <c r="K761" s="83">
        <v>2.0000000000000001E-32</v>
      </c>
      <c r="L761" s="72">
        <v>35.4</v>
      </c>
    </row>
    <row r="762" spans="1:12" x14ac:dyDescent="0.2">
      <c r="A762" s="3"/>
      <c r="B762" s="20" t="s">
        <v>811</v>
      </c>
      <c r="C762" s="72">
        <v>74.47</v>
      </c>
      <c r="D762" s="72">
        <v>47</v>
      </c>
      <c r="E762" s="72">
        <v>12</v>
      </c>
      <c r="F762" s="72">
        <v>0</v>
      </c>
      <c r="G762" s="72">
        <v>141</v>
      </c>
      <c r="H762" s="72">
        <v>1</v>
      </c>
      <c r="I762" s="72">
        <v>144</v>
      </c>
      <c r="J762" s="72">
        <v>190</v>
      </c>
      <c r="K762" s="83">
        <v>5.0000000000000004E-31</v>
      </c>
      <c r="L762" s="72">
        <v>73.900000000000006</v>
      </c>
    </row>
    <row r="763" spans="1:12" x14ac:dyDescent="0.2">
      <c r="A763" s="3"/>
      <c r="B763" s="20" t="s">
        <v>811</v>
      </c>
      <c r="C763" s="72">
        <v>63.33</v>
      </c>
      <c r="D763" s="72">
        <v>60</v>
      </c>
      <c r="E763" s="72">
        <v>19</v>
      </c>
      <c r="F763" s="72">
        <v>1</v>
      </c>
      <c r="G763" s="72">
        <v>409</v>
      </c>
      <c r="H763" s="72">
        <v>239</v>
      </c>
      <c r="I763" s="72">
        <v>43</v>
      </c>
      <c r="J763" s="72">
        <v>102</v>
      </c>
      <c r="K763" s="83">
        <v>5.0000000000000004E-31</v>
      </c>
      <c r="L763" s="72">
        <v>70.900000000000006</v>
      </c>
    </row>
    <row r="764" spans="1:12" x14ac:dyDescent="0.2">
      <c r="A764" s="3"/>
      <c r="B764" s="20" t="s">
        <v>811</v>
      </c>
      <c r="C764" s="72">
        <v>60</v>
      </c>
      <c r="D764" s="72">
        <v>25</v>
      </c>
      <c r="E764" s="72">
        <v>10</v>
      </c>
      <c r="F764" s="72">
        <v>0</v>
      </c>
      <c r="G764" s="72">
        <v>239</v>
      </c>
      <c r="H764" s="72">
        <v>165</v>
      </c>
      <c r="I764" s="72">
        <v>102</v>
      </c>
      <c r="J764" s="72">
        <v>126</v>
      </c>
      <c r="K764" s="83">
        <v>5.0000000000000004E-31</v>
      </c>
      <c r="L764" s="72">
        <v>32</v>
      </c>
    </row>
    <row r="765" spans="1:12" x14ac:dyDescent="0.2">
      <c r="A765" s="3"/>
      <c r="B765" s="20" t="s">
        <v>812</v>
      </c>
      <c r="C765" s="72">
        <v>63.33</v>
      </c>
      <c r="D765" s="72">
        <v>60</v>
      </c>
      <c r="E765" s="72">
        <v>19</v>
      </c>
      <c r="F765" s="72">
        <v>1</v>
      </c>
      <c r="G765" s="72">
        <v>409</v>
      </c>
      <c r="H765" s="72">
        <v>239</v>
      </c>
      <c r="I765" s="72">
        <v>3</v>
      </c>
      <c r="J765" s="72">
        <v>62</v>
      </c>
      <c r="K765" s="83">
        <v>4.0000000000000002E-27</v>
      </c>
      <c r="L765" s="72">
        <v>73.900000000000006</v>
      </c>
    </row>
    <row r="766" spans="1:12" x14ac:dyDescent="0.2">
      <c r="A766" s="3"/>
      <c r="B766" s="20" t="s">
        <v>812</v>
      </c>
      <c r="C766" s="72">
        <v>70.27</v>
      </c>
      <c r="D766" s="72">
        <v>37</v>
      </c>
      <c r="E766" s="72">
        <v>11</v>
      </c>
      <c r="F766" s="72">
        <v>0</v>
      </c>
      <c r="G766" s="72">
        <v>141</v>
      </c>
      <c r="H766" s="72">
        <v>31</v>
      </c>
      <c r="I766" s="72">
        <v>103</v>
      </c>
      <c r="J766" s="72">
        <v>139</v>
      </c>
      <c r="K766" s="83">
        <v>4.0000000000000002E-27</v>
      </c>
      <c r="L766" s="72">
        <v>59.3</v>
      </c>
    </row>
    <row r="767" spans="1:12" x14ac:dyDescent="0.2">
      <c r="A767" s="3"/>
      <c r="B767" s="20" t="s">
        <v>812</v>
      </c>
      <c r="C767" s="72">
        <v>68</v>
      </c>
      <c r="D767" s="72">
        <v>25</v>
      </c>
      <c r="E767" s="72">
        <v>7</v>
      </c>
      <c r="F767" s="72">
        <v>1</v>
      </c>
      <c r="G767" s="72">
        <v>239</v>
      </c>
      <c r="H767" s="72">
        <v>165</v>
      </c>
      <c r="I767" s="72">
        <v>62</v>
      </c>
      <c r="J767" s="72">
        <v>85</v>
      </c>
      <c r="K767" s="83">
        <v>4.0000000000000002E-27</v>
      </c>
      <c r="L767" s="72">
        <v>30.4</v>
      </c>
    </row>
    <row r="768" spans="1:12" x14ac:dyDescent="0.2">
      <c r="A768" s="3"/>
      <c r="B768" s="20" t="s">
        <v>813</v>
      </c>
      <c r="C768" s="72">
        <v>68.09</v>
      </c>
      <c r="D768" s="72">
        <v>47</v>
      </c>
      <c r="E768" s="72">
        <v>15</v>
      </c>
      <c r="F768" s="72">
        <v>0</v>
      </c>
      <c r="G768" s="72">
        <v>141</v>
      </c>
      <c r="H768" s="72">
        <v>1</v>
      </c>
      <c r="I768" s="72">
        <v>422</v>
      </c>
      <c r="J768" s="72">
        <v>468</v>
      </c>
      <c r="K768" s="83">
        <v>8.0000000000000003E-25</v>
      </c>
      <c r="L768" s="72">
        <v>68.900000000000006</v>
      </c>
    </row>
    <row r="769" spans="1:12" x14ac:dyDescent="0.2">
      <c r="A769"/>
      <c r="B769"/>
      <c r="C769"/>
      <c r="D769"/>
      <c r="E769"/>
      <c r="F769"/>
      <c r="G769"/>
      <c r="H769"/>
      <c r="I769"/>
      <c r="J769"/>
      <c r="K769"/>
      <c r="L769"/>
    </row>
    <row r="770" spans="1:12" x14ac:dyDescent="0.2">
      <c r="A770" s="3" t="s">
        <v>814</v>
      </c>
      <c r="B770" s="20" t="s">
        <v>815</v>
      </c>
      <c r="C770" s="72">
        <v>46.48</v>
      </c>
      <c r="D770" s="72">
        <v>71</v>
      </c>
      <c r="E770" s="72">
        <v>38</v>
      </c>
      <c r="F770" s="72">
        <v>0</v>
      </c>
      <c r="G770" s="72">
        <v>6</v>
      </c>
      <c r="H770" s="72">
        <v>218</v>
      </c>
      <c r="I770" s="72">
        <v>335</v>
      </c>
      <c r="J770" s="72">
        <v>405</v>
      </c>
      <c r="K770" s="83">
        <v>2E-14</v>
      </c>
      <c r="L770" s="72">
        <v>80.5</v>
      </c>
    </row>
    <row r="771" spans="1:12" x14ac:dyDescent="0.2">
      <c r="A771" s="3"/>
      <c r="B771" s="20" t="s">
        <v>816</v>
      </c>
      <c r="C771" s="72">
        <v>46.48</v>
      </c>
      <c r="D771" s="72">
        <v>71</v>
      </c>
      <c r="E771" s="72">
        <v>38</v>
      </c>
      <c r="F771" s="72">
        <v>0</v>
      </c>
      <c r="G771" s="72">
        <v>6</v>
      </c>
      <c r="H771" s="72">
        <v>218</v>
      </c>
      <c r="I771" s="72">
        <v>718</v>
      </c>
      <c r="J771" s="72">
        <v>788</v>
      </c>
      <c r="K771" s="83">
        <v>5.0000000000000002E-14</v>
      </c>
      <c r="L771" s="72">
        <v>79</v>
      </c>
    </row>
    <row r="772" spans="1:12" x14ac:dyDescent="0.2">
      <c r="A772" s="3"/>
      <c r="B772" s="20" t="s">
        <v>817</v>
      </c>
      <c r="C772" s="72">
        <v>53.52</v>
      </c>
      <c r="D772" s="72">
        <v>71</v>
      </c>
      <c r="E772" s="72">
        <v>33</v>
      </c>
      <c r="F772" s="72">
        <v>0</v>
      </c>
      <c r="G772" s="72">
        <v>6</v>
      </c>
      <c r="H772" s="72">
        <v>218</v>
      </c>
      <c r="I772" s="72">
        <v>216</v>
      </c>
      <c r="J772" s="72">
        <v>286</v>
      </c>
      <c r="K772" s="83">
        <v>8E-14</v>
      </c>
      <c r="L772" s="72">
        <v>78.2</v>
      </c>
    </row>
    <row r="773" spans="1:12" x14ac:dyDescent="0.2">
      <c r="A773" s="3"/>
      <c r="B773" s="20" t="s">
        <v>818</v>
      </c>
      <c r="C773" s="72">
        <v>42.25</v>
      </c>
      <c r="D773" s="72">
        <v>71</v>
      </c>
      <c r="E773" s="72">
        <v>41</v>
      </c>
      <c r="F773" s="72">
        <v>0</v>
      </c>
      <c r="G773" s="72">
        <v>6</v>
      </c>
      <c r="H773" s="72">
        <v>218</v>
      </c>
      <c r="I773" s="72">
        <v>106</v>
      </c>
      <c r="J773" s="72">
        <v>176</v>
      </c>
      <c r="K773" s="83">
        <v>2.0000000000000001E-13</v>
      </c>
      <c r="L773" s="72">
        <v>76.599999999999994</v>
      </c>
    </row>
    <row r="774" spans="1:12" x14ac:dyDescent="0.2">
      <c r="A774" s="3"/>
      <c r="B774" s="20" t="s">
        <v>819</v>
      </c>
      <c r="C774" s="72">
        <v>47.89</v>
      </c>
      <c r="D774" s="72">
        <v>71</v>
      </c>
      <c r="E774" s="72">
        <v>37</v>
      </c>
      <c r="F774" s="72">
        <v>0</v>
      </c>
      <c r="G774" s="72">
        <v>6</v>
      </c>
      <c r="H774" s="72">
        <v>218</v>
      </c>
      <c r="I774" s="72">
        <v>795</v>
      </c>
      <c r="J774" s="72">
        <v>865</v>
      </c>
      <c r="K774" s="83">
        <v>2.0000000000000001E-13</v>
      </c>
      <c r="L774" s="72">
        <v>76.599999999999994</v>
      </c>
    </row>
    <row r="775" spans="1:12" x14ac:dyDescent="0.2">
      <c r="A775"/>
      <c r="B775"/>
      <c r="C775"/>
      <c r="D775"/>
      <c r="E775"/>
      <c r="F775"/>
      <c r="G775"/>
      <c r="H775"/>
      <c r="I775"/>
      <c r="J775"/>
      <c r="K775"/>
      <c r="L775"/>
    </row>
    <row r="776" spans="1:12" x14ac:dyDescent="0.2">
      <c r="A776" s="3" t="s">
        <v>491</v>
      </c>
      <c r="B776" s="20" t="s">
        <v>820</v>
      </c>
      <c r="C776" s="72">
        <v>45.56</v>
      </c>
      <c r="D776" s="72">
        <v>586</v>
      </c>
      <c r="E776" s="72">
        <v>264</v>
      </c>
      <c r="F776" s="72">
        <v>11</v>
      </c>
      <c r="G776" s="72">
        <v>1973</v>
      </c>
      <c r="H776" s="72">
        <v>351</v>
      </c>
      <c r="I776" s="72">
        <v>1984</v>
      </c>
      <c r="J776" s="72">
        <v>2559</v>
      </c>
      <c r="K776" s="83">
        <v>2E-116</v>
      </c>
      <c r="L776" s="72">
        <v>423</v>
      </c>
    </row>
    <row r="777" spans="1:12" x14ac:dyDescent="0.2">
      <c r="A777" s="3"/>
      <c r="B777" s="20" t="s">
        <v>821</v>
      </c>
      <c r="C777" s="72">
        <v>46.48</v>
      </c>
      <c r="D777" s="72">
        <v>583</v>
      </c>
      <c r="E777" s="72">
        <v>256</v>
      </c>
      <c r="F777" s="72">
        <v>12</v>
      </c>
      <c r="G777" s="72">
        <v>1973</v>
      </c>
      <c r="H777" s="72">
        <v>351</v>
      </c>
      <c r="I777" s="72">
        <v>3</v>
      </c>
      <c r="J777" s="72">
        <v>571</v>
      </c>
      <c r="K777" s="83">
        <v>3.0000000000000003E-116</v>
      </c>
      <c r="L777" s="72">
        <v>422</v>
      </c>
    </row>
    <row r="778" spans="1:12" x14ac:dyDescent="0.2">
      <c r="A778" s="3"/>
      <c r="B778" s="20" t="s">
        <v>822</v>
      </c>
      <c r="C778" s="72">
        <v>46.59</v>
      </c>
      <c r="D778" s="72">
        <v>586</v>
      </c>
      <c r="E778" s="72">
        <v>251</v>
      </c>
      <c r="F778" s="72">
        <v>13</v>
      </c>
      <c r="G778" s="72">
        <v>1973</v>
      </c>
      <c r="H778" s="72">
        <v>351</v>
      </c>
      <c r="I778" s="72">
        <v>3</v>
      </c>
      <c r="J778" s="72">
        <v>571</v>
      </c>
      <c r="K778" s="83">
        <v>6.0000000000000005E-116</v>
      </c>
      <c r="L778" s="72">
        <v>421</v>
      </c>
    </row>
    <row r="779" spans="1:12" x14ac:dyDescent="0.2">
      <c r="A779" s="3"/>
      <c r="B779" s="20" t="s">
        <v>823</v>
      </c>
      <c r="C779" s="72">
        <v>44.92</v>
      </c>
      <c r="D779" s="72">
        <v>610</v>
      </c>
      <c r="E779" s="72">
        <v>270</v>
      </c>
      <c r="F779" s="72">
        <v>13</v>
      </c>
      <c r="G779" s="72">
        <v>1973</v>
      </c>
      <c r="H779" s="72">
        <v>270</v>
      </c>
      <c r="I779" s="72">
        <v>1977</v>
      </c>
      <c r="J779" s="72">
        <v>2562</v>
      </c>
      <c r="K779" s="83">
        <v>8E-116</v>
      </c>
      <c r="L779" s="72">
        <v>421</v>
      </c>
    </row>
    <row r="780" spans="1:12" x14ac:dyDescent="0.2">
      <c r="A780" s="3"/>
      <c r="B780" s="20" t="s">
        <v>824</v>
      </c>
      <c r="C780" s="72">
        <v>46.42</v>
      </c>
      <c r="D780" s="72">
        <v>586</v>
      </c>
      <c r="E780" s="72">
        <v>253</v>
      </c>
      <c r="F780" s="72">
        <v>12</v>
      </c>
      <c r="G780" s="72">
        <v>1973</v>
      </c>
      <c r="H780" s="72">
        <v>351</v>
      </c>
      <c r="I780" s="72">
        <v>3</v>
      </c>
      <c r="J780" s="72">
        <v>572</v>
      </c>
      <c r="K780" s="83">
        <v>3.0000000000000002E-115</v>
      </c>
      <c r="L780" s="72">
        <v>419</v>
      </c>
    </row>
    <row r="781" spans="1:12" x14ac:dyDescent="0.2">
      <c r="A781"/>
      <c r="B781"/>
      <c r="C781"/>
      <c r="D781"/>
      <c r="E781"/>
      <c r="F781"/>
      <c r="G781"/>
      <c r="H781"/>
      <c r="I781"/>
      <c r="J781"/>
      <c r="K781"/>
      <c r="L781"/>
    </row>
    <row r="782" spans="1:12" x14ac:dyDescent="0.2">
      <c r="A782" s="3" t="s">
        <v>825</v>
      </c>
      <c r="B782" s="20" t="s">
        <v>826</v>
      </c>
      <c r="C782" s="72">
        <v>48.57</v>
      </c>
      <c r="D782" s="72">
        <v>140</v>
      </c>
      <c r="E782" s="72">
        <v>71</v>
      </c>
      <c r="F782" s="72">
        <v>1</v>
      </c>
      <c r="G782" s="72">
        <v>542</v>
      </c>
      <c r="H782" s="72">
        <v>958</v>
      </c>
      <c r="I782" s="72">
        <v>64</v>
      </c>
      <c r="J782" s="72">
        <v>203</v>
      </c>
      <c r="K782" s="83">
        <v>5.9999999999999998E-41</v>
      </c>
      <c r="L782" s="72">
        <v>171</v>
      </c>
    </row>
    <row r="783" spans="1:12" x14ac:dyDescent="0.2">
      <c r="A783" s="3"/>
      <c r="B783" s="20" t="s">
        <v>827</v>
      </c>
      <c r="C783" s="72">
        <v>50.34</v>
      </c>
      <c r="D783" s="72">
        <v>149</v>
      </c>
      <c r="E783" s="72">
        <v>71</v>
      </c>
      <c r="F783" s="72">
        <v>2</v>
      </c>
      <c r="G783" s="72">
        <v>527</v>
      </c>
      <c r="H783" s="72">
        <v>973</v>
      </c>
      <c r="I783" s="72">
        <v>3</v>
      </c>
      <c r="J783" s="72">
        <v>148</v>
      </c>
      <c r="K783" s="83">
        <v>1.9999999999999999E-38</v>
      </c>
      <c r="L783" s="72">
        <v>163</v>
      </c>
    </row>
    <row r="784" spans="1:12" x14ac:dyDescent="0.2">
      <c r="A784" s="3"/>
      <c r="B784" s="20" t="s">
        <v>828</v>
      </c>
      <c r="C784" s="72">
        <v>44.3</v>
      </c>
      <c r="D784" s="72">
        <v>158</v>
      </c>
      <c r="E784" s="72">
        <v>82</v>
      </c>
      <c r="F784" s="72">
        <v>4</v>
      </c>
      <c r="G784" s="72">
        <v>503</v>
      </c>
      <c r="H784" s="72">
        <v>964</v>
      </c>
      <c r="I784" s="72">
        <v>1</v>
      </c>
      <c r="J784" s="72">
        <v>156</v>
      </c>
      <c r="K784" s="83">
        <v>2E-35</v>
      </c>
      <c r="L784" s="72">
        <v>153</v>
      </c>
    </row>
    <row r="785" spans="1:12" x14ac:dyDescent="0.2">
      <c r="A785" s="3"/>
      <c r="B785" s="20" t="s">
        <v>829</v>
      </c>
      <c r="C785" s="72">
        <v>45.77</v>
      </c>
      <c r="D785" s="72">
        <v>142</v>
      </c>
      <c r="E785" s="72">
        <v>77</v>
      </c>
      <c r="F785" s="72">
        <v>0</v>
      </c>
      <c r="G785" s="72">
        <v>548</v>
      </c>
      <c r="H785" s="72">
        <v>973</v>
      </c>
      <c r="I785" s="72">
        <v>43</v>
      </c>
      <c r="J785" s="72">
        <v>184</v>
      </c>
      <c r="K785" s="83">
        <v>1.9999999999999999E-34</v>
      </c>
      <c r="L785" s="72">
        <v>150</v>
      </c>
    </row>
    <row r="786" spans="1:12" x14ac:dyDescent="0.2">
      <c r="A786" s="3"/>
      <c r="B786" s="20" t="s">
        <v>830</v>
      </c>
      <c r="C786" s="72">
        <v>45.77</v>
      </c>
      <c r="D786" s="72">
        <v>142</v>
      </c>
      <c r="E786" s="72">
        <v>77</v>
      </c>
      <c r="F786" s="72">
        <v>0</v>
      </c>
      <c r="G786" s="72">
        <v>548</v>
      </c>
      <c r="H786" s="72">
        <v>973</v>
      </c>
      <c r="I786" s="72">
        <v>43</v>
      </c>
      <c r="J786" s="72">
        <v>184</v>
      </c>
      <c r="K786" s="83">
        <v>1.9999999999999999E-34</v>
      </c>
      <c r="L786" s="72">
        <v>150</v>
      </c>
    </row>
    <row r="787" spans="1:12" x14ac:dyDescent="0.2">
      <c r="A787"/>
      <c r="B787"/>
      <c r="C787"/>
      <c r="D787"/>
      <c r="E787"/>
      <c r="F787"/>
      <c r="G787"/>
      <c r="H787"/>
      <c r="I787"/>
      <c r="J787"/>
      <c r="K787"/>
      <c r="L787"/>
    </row>
    <row r="788" spans="1:12" x14ac:dyDescent="0.2">
      <c r="A788" s="3" t="s">
        <v>831</v>
      </c>
      <c r="B788" s="20" t="s">
        <v>832</v>
      </c>
      <c r="C788" s="72">
        <v>78.47</v>
      </c>
      <c r="D788" s="72">
        <v>209</v>
      </c>
      <c r="E788" s="72">
        <v>33</v>
      </c>
      <c r="F788" s="72">
        <v>2</v>
      </c>
      <c r="G788" s="72">
        <v>3</v>
      </c>
      <c r="H788" s="72">
        <v>593</v>
      </c>
      <c r="I788" s="72">
        <v>84</v>
      </c>
      <c r="J788" s="72">
        <v>292</v>
      </c>
      <c r="K788" s="83">
        <v>5.9999999999999999E-88</v>
      </c>
      <c r="L788" s="72">
        <v>327</v>
      </c>
    </row>
    <row r="789" spans="1:12" x14ac:dyDescent="0.2">
      <c r="A789" s="3"/>
      <c r="B789" s="20" t="s">
        <v>833</v>
      </c>
      <c r="C789" s="72">
        <v>75.94</v>
      </c>
      <c r="D789" s="72">
        <v>212</v>
      </c>
      <c r="E789" s="72">
        <v>35</v>
      </c>
      <c r="F789" s="72">
        <v>3</v>
      </c>
      <c r="G789" s="72">
        <v>3</v>
      </c>
      <c r="H789" s="72">
        <v>596</v>
      </c>
      <c r="I789" s="72">
        <v>88</v>
      </c>
      <c r="J789" s="72">
        <v>297</v>
      </c>
      <c r="K789" s="83">
        <v>4.9999999999999999E-86</v>
      </c>
      <c r="L789" s="72">
        <v>321</v>
      </c>
    </row>
    <row r="790" spans="1:12" x14ac:dyDescent="0.2">
      <c r="A790" s="3"/>
      <c r="B790" s="20" t="s">
        <v>834</v>
      </c>
      <c r="C790" s="72">
        <v>67.87</v>
      </c>
      <c r="D790" s="72">
        <v>221</v>
      </c>
      <c r="E790" s="72">
        <v>47</v>
      </c>
      <c r="F790" s="72">
        <v>2</v>
      </c>
      <c r="G790" s="72">
        <v>3</v>
      </c>
      <c r="H790" s="72">
        <v>596</v>
      </c>
      <c r="I790" s="72">
        <v>92</v>
      </c>
      <c r="J790" s="72">
        <v>311</v>
      </c>
      <c r="K790" s="83">
        <v>1.9999999999999999E-81</v>
      </c>
      <c r="L790" s="72">
        <v>306</v>
      </c>
    </row>
    <row r="791" spans="1:12" x14ac:dyDescent="0.2">
      <c r="A791" s="3"/>
      <c r="B791" s="20" t="s">
        <v>835</v>
      </c>
      <c r="C791" s="72">
        <v>64.08</v>
      </c>
      <c r="D791" s="72">
        <v>206</v>
      </c>
      <c r="E791" s="72">
        <v>60</v>
      </c>
      <c r="F791" s="72">
        <v>4</v>
      </c>
      <c r="G791" s="72">
        <v>3</v>
      </c>
      <c r="H791" s="72">
        <v>590</v>
      </c>
      <c r="I791" s="72">
        <v>83</v>
      </c>
      <c r="J791" s="72">
        <v>284</v>
      </c>
      <c r="K791" s="83">
        <v>3E-68</v>
      </c>
      <c r="L791" s="72">
        <v>262</v>
      </c>
    </row>
    <row r="792" spans="1:12" x14ac:dyDescent="0.2">
      <c r="A792" s="3"/>
      <c r="B792" s="20" t="s">
        <v>836</v>
      </c>
      <c r="C792" s="72">
        <v>64.08</v>
      </c>
      <c r="D792" s="72">
        <v>206</v>
      </c>
      <c r="E792" s="72">
        <v>60</v>
      </c>
      <c r="F792" s="72">
        <v>4</v>
      </c>
      <c r="G792" s="72">
        <v>3</v>
      </c>
      <c r="H792" s="72">
        <v>590</v>
      </c>
      <c r="I792" s="72">
        <v>83</v>
      </c>
      <c r="J792" s="72">
        <v>284</v>
      </c>
      <c r="K792" s="83">
        <v>3E-68</v>
      </c>
      <c r="L792" s="72">
        <v>262</v>
      </c>
    </row>
    <row r="793" spans="1:12" x14ac:dyDescent="0.2">
      <c r="A793"/>
      <c r="B793"/>
      <c r="C793"/>
      <c r="D793"/>
      <c r="E793"/>
      <c r="F793"/>
      <c r="G793"/>
      <c r="H793"/>
      <c r="I793"/>
      <c r="J793"/>
      <c r="K793"/>
      <c r="L793"/>
    </row>
    <row r="794" spans="1:12" x14ac:dyDescent="0.2">
      <c r="A794" s="3" t="s">
        <v>837</v>
      </c>
      <c r="B794" s="20" t="s">
        <v>838</v>
      </c>
      <c r="C794" s="72">
        <v>28.04</v>
      </c>
      <c r="D794" s="72">
        <v>403</v>
      </c>
      <c r="E794" s="72">
        <v>274</v>
      </c>
      <c r="F794" s="72">
        <v>7</v>
      </c>
      <c r="G794" s="72">
        <v>1321</v>
      </c>
      <c r="H794" s="72">
        <v>149</v>
      </c>
      <c r="I794" s="72">
        <v>23</v>
      </c>
      <c r="J794" s="72">
        <v>421</v>
      </c>
      <c r="K794" s="83">
        <v>9.9999999999999995E-45</v>
      </c>
      <c r="L794" s="72">
        <v>184</v>
      </c>
    </row>
    <row r="795" spans="1:12" x14ac:dyDescent="0.2">
      <c r="A795" s="3"/>
      <c r="B795" s="20" t="s">
        <v>839</v>
      </c>
      <c r="C795" s="72">
        <v>27.23</v>
      </c>
      <c r="D795" s="72">
        <v>393</v>
      </c>
      <c r="E795" s="72">
        <v>274</v>
      </c>
      <c r="F795" s="72">
        <v>7</v>
      </c>
      <c r="G795" s="72">
        <v>1312</v>
      </c>
      <c r="H795" s="72">
        <v>140</v>
      </c>
      <c r="I795" s="72">
        <v>23</v>
      </c>
      <c r="J795" s="72">
        <v>405</v>
      </c>
      <c r="K795" s="83">
        <v>1.0000000000000001E-43</v>
      </c>
      <c r="L795" s="72">
        <v>180</v>
      </c>
    </row>
    <row r="796" spans="1:12" x14ac:dyDescent="0.2">
      <c r="A796" s="3"/>
      <c r="B796" s="20" t="s">
        <v>840</v>
      </c>
      <c r="C796" s="72">
        <v>29.11</v>
      </c>
      <c r="D796" s="72">
        <v>395</v>
      </c>
      <c r="E796" s="72">
        <v>270</v>
      </c>
      <c r="F796" s="72">
        <v>7</v>
      </c>
      <c r="G796" s="72">
        <v>1324</v>
      </c>
      <c r="H796" s="72">
        <v>152</v>
      </c>
      <c r="I796" s="72">
        <v>2131</v>
      </c>
      <c r="J796" s="72">
        <v>2519</v>
      </c>
      <c r="K796" s="83">
        <v>3E-43</v>
      </c>
      <c r="L796" s="72">
        <v>179</v>
      </c>
    </row>
    <row r="797" spans="1:12" x14ac:dyDescent="0.2">
      <c r="A797" s="3"/>
      <c r="B797" s="20" t="s">
        <v>840</v>
      </c>
      <c r="C797" s="72">
        <v>26.63</v>
      </c>
      <c r="D797" s="72">
        <v>383</v>
      </c>
      <c r="E797" s="72">
        <v>269</v>
      </c>
      <c r="F797" s="72">
        <v>8</v>
      </c>
      <c r="G797" s="72">
        <v>1285</v>
      </c>
      <c r="H797" s="72">
        <v>149</v>
      </c>
      <c r="I797" s="72">
        <v>1385</v>
      </c>
      <c r="J797" s="72">
        <v>1759</v>
      </c>
      <c r="K797" s="83">
        <v>1.0000000000000001E-32</v>
      </c>
      <c r="L797" s="72">
        <v>144</v>
      </c>
    </row>
    <row r="798" spans="1:12" x14ac:dyDescent="0.2">
      <c r="A798" s="3"/>
      <c r="B798" s="20" t="s">
        <v>840</v>
      </c>
      <c r="C798" s="72">
        <v>26.9</v>
      </c>
      <c r="D798" s="72">
        <v>342</v>
      </c>
      <c r="E798" s="72">
        <v>241</v>
      </c>
      <c r="F798" s="72">
        <v>6</v>
      </c>
      <c r="G798" s="72">
        <v>1312</v>
      </c>
      <c r="H798" s="72">
        <v>299</v>
      </c>
      <c r="I798" s="72">
        <v>1789</v>
      </c>
      <c r="J798" s="72">
        <v>2125</v>
      </c>
      <c r="K798" s="83">
        <v>2.0000000000000001E-32</v>
      </c>
      <c r="L798" s="72">
        <v>143</v>
      </c>
    </row>
    <row r="799" spans="1:12" x14ac:dyDescent="0.2">
      <c r="A799" s="3"/>
      <c r="B799" s="20" t="s">
        <v>841</v>
      </c>
      <c r="C799" s="72">
        <v>26.45</v>
      </c>
      <c r="D799" s="72">
        <v>397</v>
      </c>
      <c r="E799" s="72">
        <v>283</v>
      </c>
      <c r="F799" s="72">
        <v>5</v>
      </c>
      <c r="G799" s="72">
        <v>1324</v>
      </c>
      <c r="H799" s="72">
        <v>149</v>
      </c>
      <c r="I799" s="72">
        <v>23</v>
      </c>
      <c r="J799" s="72">
        <v>415</v>
      </c>
      <c r="K799" s="83">
        <v>4.0000000000000002E-42</v>
      </c>
      <c r="L799" s="72">
        <v>175</v>
      </c>
    </row>
    <row r="800" spans="1:12" x14ac:dyDescent="0.2">
      <c r="A800" s="3"/>
      <c r="B800" s="20" t="s">
        <v>842</v>
      </c>
      <c r="C800" s="72">
        <v>26.09</v>
      </c>
      <c r="D800" s="72">
        <v>391</v>
      </c>
      <c r="E800" s="72">
        <v>277</v>
      </c>
      <c r="F800" s="72">
        <v>6</v>
      </c>
      <c r="G800" s="72">
        <v>1303</v>
      </c>
      <c r="H800" s="72">
        <v>152</v>
      </c>
      <c r="I800" s="72">
        <v>43</v>
      </c>
      <c r="J800" s="72">
        <v>428</v>
      </c>
      <c r="K800" s="83">
        <v>2.9999999999999999E-41</v>
      </c>
      <c r="L800" s="72">
        <v>172</v>
      </c>
    </row>
    <row r="801" spans="1:12" x14ac:dyDescent="0.2">
      <c r="A801"/>
      <c r="B801"/>
      <c r="C801"/>
      <c r="D801"/>
      <c r="E801"/>
      <c r="F801"/>
      <c r="G801"/>
      <c r="H801"/>
      <c r="I801"/>
      <c r="J801"/>
      <c r="K801"/>
      <c r="L801"/>
    </row>
    <row r="802" spans="1:12" x14ac:dyDescent="0.2">
      <c r="A802" s="3" t="s">
        <v>843</v>
      </c>
      <c r="B802" s="20" t="s">
        <v>404</v>
      </c>
      <c r="C802" s="72">
        <v>51.93</v>
      </c>
      <c r="D802" s="72">
        <v>491</v>
      </c>
      <c r="E802" s="72">
        <v>178</v>
      </c>
      <c r="F802" s="72">
        <v>12</v>
      </c>
      <c r="G802" s="72">
        <v>1810</v>
      </c>
      <c r="H802" s="72">
        <v>362</v>
      </c>
      <c r="I802" s="72">
        <v>1</v>
      </c>
      <c r="J802" s="72">
        <v>441</v>
      </c>
      <c r="K802" s="83">
        <v>1E-119</v>
      </c>
      <c r="L802" s="72">
        <v>433</v>
      </c>
    </row>
    <row r="803" spans="1:12" x14ac:dyDescent="0.2">
      <c r="A803" s="3"/>
      <c r="B803" s="20" t="s">
        <v>844</v>
      </c>
      <c r="C803" s="72">
        <v>44.51</v>
      </c>
      <c r="D803" s="72">
        <v>519</v>
      </c>
      <c r="E803" s="72">
        <v>188</v>
      </c>
      <c r="F803" s="72">
        <v>14</v>
      </c>
      <c r="G803" s="72">
        <v>1810</v>
      </c>
      <c r="H803" s="72">
        <v>365</v>
      </c>
      <c r="I803" s="72">
        <v>1</v>
      </c>
      <c r="J803" s="72">
        <v>456</v>
      </c>
      <c r="K803" s="83">
        <v>9.9999999999999999E-96</v>
      </c>
      <c r="L803" s="72">
        <v>353</v>
      </c>
    </row>
    <row r="804" spans="1:12" x14ac:dyDescent="0.2">
      <c r="A804" s="3"/>
      <c r="B804" s="20" t="s">
        <v>845</v>
      </c>
      <c r="C804" s="72">
        <v>44.97</v>
      </c>
      <c r="D804" s="72">
        <v>527</v>
      </c>
      <c r="E804" s="72">
        <v>177</v>
      </c>
      <c r="F804" s="72">
        <v>16</v>
      </c>
      <c r="G804" s="72">
        <v>1810</v>
      </c>
      <c r="H804" s="72">
        <v>365</v>
      </c>
      <c r="I804" s="72">
        <v>1</v>
      </c>
      <c r="J804" s="72">
        <v>459</v>
      </c>
      <c r="K804" s="83">
        <v>3.0000000000000001E-94</v>
      </c>
      <c r="L804" s="72">
        <v>349</v>
      </c>
    </row>
    <row r="805" spans="1:12" x14ac:dyDescent="0.2">
      <c r="A805" s="3"/>
      <c r="B805" s="20" t="s">
        <v>846</v>
      </c>
      <c r="C805" s="72">
        <v>45.53</v>
      </c>
      <c r="D805" s="72">
        <v>514</v>
      </c>
      <c r="E805" s="72">
        <v>188</v>
      </c>
      <c r="F805" s="72">
        <v>16</v>
      </c>
      <c r="G805" s="72">
        <v>1810</v>
      </c>
      <c r="H805" s="72">
        <v>365</v>
      </c>
      <c r="I805" s="72">
        <v>1</v>
      </c>
      <c r="J805" s="72">
        <v>454</v>
      </c>
      <c r="K805" s="83">
        <v>9.9999999999999999E-93</v>
      </c>
      <c r="L805" s="72">
        <v>343</v>
      </c>
    </row>
    <row r="806" spans="1:12" x14ac:dyDescent="0.2">
      <c r="A806" s="3"/>
      <c r="B806" s="20" t="s">
        <v>847</v>
      </c>
      <c r="C806" s="72">
        <v>45.24</v>
      </c>
      <c r="D806" s="72">
        <v>515</v>
      </c>
      <c r="E806" s="72">
        <v>185</v>
      </c>
      <c r="F806" s="72">
        <v>17</v>
      </c>
      <c r="G806" s="72">
        <v>1810</v>
      </c>
      <c r="H806" s="72">
        <v>365</v>
      </c>
      <c r="I806" s="72">
        <v>1</v>
      </c>
      <c r="J806" s="72">
        <v>451</v>
      </c>
      <c r="K806" s="83">
        <v>3.0000000000000001E-92</v>
      </c>
      <c r="L806" s="72">
        <v>342</v>
      </c>
    </row>
    <row r="807" spans="1:12" x14ac:dyDescent="0.2">
      <c r="A807"/>
      <c r="B807"/>
      <c r="C807"/>
      <c r="D807"/>
      <c r="E807"/>
      <c r="F807"/>
      <c r="G807"/>
      <c r="H807"/>
      <c r="I807"/>
      <c r="J807"/>
      <c r="K807"/>
      <c r="L807"/>
    </row>
    <row r="808" spans="1:12" x14ac:dyDescent="0.2">
      <c r="A808" s="3" t="s">
        <v>545</v>
      </c>
      <c r="B808" s="20" t="s">
        <v>546</v>
      </c>
      <c r="C808" s="72">
        <v>56.56</v>
      </c>
      <c r="D808" s="72">
        <v>122</v>
      </c>
      <c r="E808" s="72">
        <v>52</v>
      </c>
      <c r="F808" s="72">
        <v>1</v>
      </c>
      <c r="G808" s="72">
        <v>2</v>
      </c>
      <c r="H808" s="72">
        <v>367</v>
      </c>
      <c r="I808" s="72">
        <v>81</v>
      </c>
      <c r="J808" s="72">
        <v>201</v>
      </c>
      <c r="K808" s="83">
        <v>8.0000000000000001E-35</v>
      </c>
      <c r="L808" s="72">
        <v>147</v>
      </c>
    </row>
    <row r="809" spans="1:12" x14ac:dyDescent="0.2">
      <c r="A809" s="3"/>
      <c r="B809" s="20" t="s">
        <v>547</v>
      </c>
      <c r="C809" s="72">
        <v>56.56</v>
      </c>
      <c r="D809" s="72">
        <v>122</v>
      </c>
      <c r="E809" s="72">
        <v>52</v>
      </c>
      <c r="F809" s="72">
        <v>1</v>
      </c>
      <c r="G809" s="72">
        <v>2</v>
      </c>
      <c r="H809" s="72">
        <v>367</v>
      </c>
      <c r="I809" s="72">
        <v>200</v>
      </c>
      <c r="J809" s="72">
        <v>320</v>
      </c>
      <c r="K809" s="83">
        <v>9.9999999999999993E-35</v>
      </c>
      <c r="L809" s="72">
        <v>147</v>
      </c>
    </row>
    <row r="810" spans="1:12" x14ac:dyDescent="0.2">
      <c r="A810" s="3"/>
      <c r="B810" s="20" t="s">
        <v>548</v>
      </c>
      <c r="C810" s="72">
        <v>57.14</v>
      </c>
      <c r="D810" s="72">
        <v>119</v>
      </c>
      <c r="E810" s="72">
        <v>50</v>
      </c>
      <c r="F810" s="72">
        <v>1</v>
      </c>
      <c r="G810" s="72">
        <v>11</v>
      </c>
      <c r="H810" s="72">
        <v>367</v>
      </c>
      <c r="I810" s="72">
        <v>1</v>
      </c>
      <c r="J810" s="72">
        <v>118</v>
      </c>
      <c r="K810" s="83">
        <v>1.0000000000000001E-33</v>
      </c>
      <c r="L810" s="72">
        <v>144</v>
      </c>
    </row>
    <row r="811" spans="1:12" x14ac:dyDescent="0.2">
      <c r="A811" s="3"/>
      <c r="B811" s="20" t="s">
        <v>549</v>
      </c>
      <c r="C811" s="72">
        <v>53.41</v>
      </c>
      <c r="D811" s="72">
        <v>88</v>
      </c>
      <c r="E811" s="72">
        <v>41</v>
      </c>
      <c r="F811" s="72">
        <v>0</v>
      </c>
      <c r="G811" s="72">
        <v>2</v>
      </c>
      <c r="H811" s="72">
        <v>265</v>
      </c>
      <c r="I811" s="72">
        <v>137</v>
      </c>
      <c r="J811" s="72">
        <v>224</v>
      </c>
      <c r="K811" s="83">
        <v>9.9999999999999996E-24</v>
      </c>
      <c r="L811" s="72">
        <v>110</v>
      </c>
    </row>
    <row r="812" spans="1:12" x14ac:dyDescent="0.2">
      <c r="A812" s="3"/>
      <c r="B812" s="20" t="s">
        <v>550</v>
      </c>
      <c r="C812" s="72">
        <v>41.53</v>
      </c>
      <c r="D812" s="72">
        <v>118</v>
      </c>
      <c r="E812" s="72">
        <v>68</v>
      </c>
      <c r="F812" s="72">
        <v>1</v>
      </c>
      <c r="G812" s="72">
        <v>11</v>
      </c>
      <c r="H812" s="72">
        <v>364</v>
      </c>
      <c r="I812" s="72">
        <v>441</v>
      </c>
      <c r="J812" s="72">
        <v>557</v>
      </c>
      <c r="K812" s="83">
        <v>3.9999999999999996E-21</v>
      </c>
      <c r="L812" s="72">
        <v>102</v>
      </c>
    </row>
    <row r="813" spans="1:12" x14ac:dyDescent="0.2">
      <c r="A813"/>
      <c r="B813"/>
      <c r="C813"/>
      <c r="D813"/>
      <c r="E813"/>
      <c r="F813"/>
      <c r="G813"/>
      <c r="H813"/>
      <c r="I813"/>
      <c r="J813"/>
      <c r="K813"/>
      <c r="L813"/>
    </row>
    <row r="814" spans="1:12" x14ac:dyDescent="0.2">
      <c r="A814" s="3" t="s">
        <v>848</v>
      </c>
      <c r="B814" s="20" t="s">
        <v>849</v>
      </c>
      <c r="C814" s="72">
        <v>62.32</v>
      </c>
      <c r="D814" s="72">
        <v>69</v>
      </c>
      <c r="E814" s="72">
        <v>26</v>
      </c>
      <c r="F814" s="72">
        <v>0</v>
      </c>
      <c r="G814" s="72">
        <v>207</v>
      </c>
      <c r="H814" s="72">
        <v>1</v>
      </c>
      <c r="I814" s="72">
        <v>206</v>
      </c>
      <c r="J814" s="72">
        <v>274</v>
      </c>
      <c r="K814" s="83">
        <v>5.9999999999999999E-19</v>
      </c>
      <c r="L814" s="72">
        <v>95.1</v>
      </c>
    </row>
    <row r="815" spans="1:12" x14ac:dyDescent="0.2">
      <c r="A815" s="3"/>
      <c r="B815" s="20" t="s">
        <v>850</v>
      </c>
      <c r="C815" s="72">
        <v>62.32</v>
      </c>
      <c r="D815" s="72">
        <v>69</v>
      </c>
      <c r="E815" s="72">
        <v>26</v>
      </c>
      <c r="F815" s="72">
        <v>0</v>
      </c>
      <c r="G815" s="72">
        <v>207</v>
      </c>
      <c r="H815" s="72">
        <v>1</v>
      </c>
      <c r="I815" s="72">
        <v>115</v>
      </c>
      <c r="J815" s="72">
        <v>183</v>
      </c>
      <c r="K815" s="83">
        <v>1.0000000000000001E-18</v>
      </c>
      <c r="L815" s="72">
        <v>94.4</v>
      </c>
    </row>
    <row r="816" spans="1:12" x14ac:dyDescent="0.2">
      <c r="A816" s="3"/>
      <c r="B816" s="20" t="s">
        <v>851</v>
      </c>
      <c r="C816" s="72">
        <v>60.29</v>
      </c>
      <c r="D816" s="72">
        <v>68</v>
      </c>
      <c r="E816" s="72">
        <v>27</v>
      </c>
      <c r="F816" s="72">
        <v>0</v>
      </c>
      <c r="G816" s="72">
        <v>204</v>
      </c>
      <c r="H816" s="72">
        <v>1</v>
      </c>
      <c r="I816" s="72">
        <v>155</v>
      </c>
      <c r="J816" s="72">
        <v>222</v>
      </c>
      <c r="K816" s="83">
        <v>8.9999999999999999E-18</v>
      </c>
      <c r="L816" s="72">
        <v>91.3</v>
      </c>
    </row>
    <row r="817" spans="1:12" x14ac:dyDescent="0.2">
      <c r="A817" s="3"/>
      <c r="B817" s="20" t="s">
        <v>852</v>
      </c>
      <c r="C817" s="72">
        <v>61.76</v>
      </c>
      <c r="D817" s="72">
        <v>68</v>
      </c>
      <c r="E817" s="72">
        <v>26</v>
      </c>
      <c r="F817" s="72">
        <v>0</v>
      </c>
      <c r="G817" s="72">
        <v>204</v>
      </c>
      <c r="H817" s="72">
        <v>1</v>
      </c>
      <c r="I817" s="72">
        <v>50</v>
      </c>
      <c r="J817" s="72">
        <v>117</v>
      </c>
      <c r="K817" s="83">
        <v>3.0000000000000001E-17</v>
      </c>
      <c r="L817" s="72">
        <v>89.4</v>
      </c>
    </row>
    <row r="818" spans="1:12" x14ac:dyDescent="0.2">
      <c r="A818" s="3"/>
      <c r="B818" s="20" t="s">
        <v>853</v>
      </c>
      <c r="C818" s="72">
        <v>59.42</v>
      </c>
      <c r="D818" s="72">
        <v>69</v>
      </c>
      <c r="E818" s="72">
        <v>28</v>
      </c>
      <c r="F818" s="72">
        <v>0</v>
      </c>
      <c r="G818" s="72">
        <v>207</v>
      </c>
      <c r="H818" s="72">
        <v>1</v>
      </c>
      <c r="I818" s="72">
        <v>164</v>
      </c>
      <c r="J818" s="72">
        <v>232</v>
      </c>
      <c r="K818" s="83">
        <v>9.9999999999999998E-17</v>
      </c>
      <c r="L818" s="72">
        <v>87.8</v>
      </c>
    </row>
    <row r="819" spans="1:12" x14ac:dyDescent="0.2">
      <c r="A819"/>
      <c r="B819"/>
      <c r="C819"/>
      <c r="D819"/>
      <c r="E819"/>
      <c r="F819"/>
      <c r="G819"/>
      <c r="H819"/>
      <c r="I819"/>
      <c r="J819"/>
      <c r="K819"/>
      <c r="L819"/>
    </row>
    <row r="820" spans="1:12" x14ac:dyDescent="0.2">
      <c r="A820" s="3" t="s">
        <v>493</v>
      </c>
      <c r="B820" s="20" t="s">
        <v>854</v>
      </c>
      <c r="C820" s="72">
        <v>66.540000000000006</v>
      </c>
      <c r="D820" s="72">
        <v>254</v>
      </c>
      <c r="E820" s="72">
        <v>84</v>
      </c>
      <c r="F820" s="72">
        <v>1</v>
      </c>
      <c r="G820" s="72">
        <v>3283</v>
      </c>
      <c r="H820" s="72">
        <v>2522</v>
      </c>
      <c r="I820" s="72">
        <v>9</v>
      </c>
      <c r="J820" s="72">
        <v>261</v>
      </c>
      <c r="K820" s="83">
        <v>1.9999999999999999E-94</v>
      </c>
      <c r="L820" s="72">
        <v>352</v>
      </c>
    </row>
    <row r="821" spans="1:12" x14ac:dyDescent="0.2">
      <c r="A821" s="3"/>
      <c r="B821" s="20" t="s">
        <v>855</v>
      </c>
      <c r="C821" s="72">
        <v>62.31</v>
      </c>
      <c r="D821" s="72">
        <v>260</v>
      </c>
      <c r="E821" s="72">
        <v>93</v>
      </c>
      <c r="F821" s="72">
        <v>2</v>
      </c>
      <c r="G821" s="72">
        <v>3286</v>
      </c>
      <c r="H821" s="72">
        <v>2519</v>
      </c>
      <c r="I821" s="72">
        <v>1</v>
      </c>
      <c r="J821" s="72">
        <v>259</v>
      </c>
      <c r="K821" s="83">
        <v>2E-90</v>
      </c>
      <c r="L821" s="72">
        <v>338</v>
      </c>
    </row>
    <row r="822" spans="1:12" x14ac:dyDescent="0.2">
      <c r="A822" s="3"/>
      <c r="B822" s="20" t="s">
        <v>855</v>
      </c>
      <c r="C822" s="72">
        <v>70.73</v>
      </c>
      <c r="D822" s="72">
        <v>41</v>
      </c>
      <c r="E822" s="72">
        <v>12</v>
      </c>
      <c r="F822" s="72">
        <v>0</v>
      </c>
      <c r="G822" s="72">
        <v>2364</v>
      </c>
      <c r="H822" s="72">
        <v>2242</v>
      </c>
      <c r="I822" s="72">
        <v>336</v>
      </c>
      <c r="J822" s="72">
        <v>376</v>
      </c>
      <c r="K822" s="83">
        <v>3.0000000000000001E-6</v>
      </c>
      <c r="L822" s="72">
        <v>58.9</v>
      </c>
    </row>
    <row r="823" spans="1:12" x14ac:dyDescent="0.2">
      <c r="A823" s="3"/>
      <c r="B823" s="20" t="s">
        <v>856</v>
      </c>
      <c r="C823" s="72">
        <v>68.38</v>
      </c>
      <c r="D823" s="72">
        <v>234</v>
      </c>
      <c r="E823" s="72">
        <v>70</v>
      </c>
      <c r="F823" s="72">
        <v>1</v>
      </c>
      <c r="G823" s="72">
        <v>3286</v>
      </c>
      <c r="H823" s="72">
        <v>2597</v>
      </c>
      <c r="I823" s="72">
        <v>1</v>
      </c>
      <c r="J823" s="72">
        <v>234</v>
      </c>
      <c r="K823" s="83">
        <v>3.0000000000000002E-90</v>
      </c>
      <c r="L823" s="72">
        <v>337</v>
      </c>
    </row>
    <row r="824" spans="1:12" x14ac:dyDescent="0.2">
      <c r="A824" s="3"/>
      <c r="B824" s="20" t="s">
        <v>857</v>
      </c>
      <c r="C824" s="72">
        <v>62.65</v>
      </c>
      <c r="D824" s="72">
        <v>257</v>
      </c>
      <c r="E824" s="72">
        <v>94</v>
      </c>
      <c r="F824" s="72">
        <v>2</v>
      </c>
      <c r="G824" s="72">
        <v>3286</v>
      </c>
      <c r="H824" s="72">
        <v>2519</v>
      </c>
      <c r="I824" s="72">
        <v>1</v>
      </c>
      <c r="J824" s="72">
        <v>256</v>
      </c>
      <c r="K824" s="83">
        <v>9.9999999999999998E-86</v>
      </c>
      <c r="L824" s="72">
        <v>322</v>
      </c>
    </row>
    <row r="825" spans="1:12" x14ac:dyDescent="0.2">
      <c r="A825" s="3"/>
      <c r="B825" s="20" t="s">
        <v>858</v>
      </c>
      <c r="C825" s="72">
        <v>56.75</v>
      </c>
      <c r="D825" s="72">
        <v>289</v>
      </c>
      <c r="E825" s="72">
        <v>90</v>
      </c>
      <c r="F825" s="72">
        <v>3</v>
      </c>
      <c r="G825" s="72">
        <v>3283</v>
      </c>
      <c r="H825" s="72">
        <v>2519</v>
      </c>
      <c r="I825" s="72">
        <v>9</v>
      </c>
      <c r="J825" s="72">
        <v>296</v>
      </c>
      <c r="K825" s="83">
        <v>5.0000000000000002E-85</v>
      </c>
      <c r="L825" s="72">
        <v>320</v>
      </c>
    </row>
    <row r="826" spans="1:12" x14ac:dyDescent="0.2">
      <c r="A826"/>
      <c r="B826"/>
      <c r="C826"/>
      <c r="D826"/>
      <c r="E826"/>
      <c r="F826"/>
      <c r="G826"/>
      <c r="H826"/>
      <c r="I826"/>
      <c r="J826"/>
      <c r="K826"/>
      <c r="L826"/>
    </row>
    <row r="827" spans="1:12" x14ac:dyDescent="0.2">
      <c r="A827" s="3" t="s">
        <v>859</v>
      </c>
      <c r="B827" s="20" t="s">
        <v>860</v>
      </c>
      <c r="C827" s="72">
        <v>57.9</v>
      </c>
      <c r="D827" s="72">
        <v>1171</v>
      </c>
      <c r="E827" s="72">
        <v>493</v>
      </c>
      <c r="F827" s="72">
        <v>0</v>
      </c>
      <c r="G827" s="72">
        <v>3695</v>
      </c>
      <c r="H827" s="72">
        <v>183</v>
      </c>
      <c r="I827" s="72">
        <v>1</v>
      </c>
      <c r="J827" s="72">
        <v>1171</v>
      </c>
      <c r="K827" s="20">
        <v>0</v>
      </c>
      <c r="L827" s="72">
        <v>1290</v>
      </c>
    </row>
    <row r="828" spans="1:12" x14ac:dyDescent="0.2">
      <c r="A828" s="3"/>
      <c r="B828" s="20" t="s">
        <v>861</v>
      </c>
      <c r="C828" s="72">
        <v>56.28</v>
      </c>
      <c r="D828" s="72">
        <v>1171</v>
      </c>
      <c r="E828" s="72">
        <v>512</v>
      </c>
      <c r="F828" s="72">
        <v>0</v>
      </c>
      <c r="G828" s="72">
        <v>3695</v>
      </c>
      <c r="H828" s="72">
        <v>183</v>
      </c>
      <c r="I828" s="72">
        <v>1</v>
      </c>
      <c r="J828" s="72">
        <v>1171</v>
      </c>
      <c r="K828" s="20">
        <v>0</v>
      </c>
      <c r="L828" s="72">
        <v>1256</v>
      </c>
    </row>
    <row r="829" spans="1:12" x14ac:dyDescent="0.2">
      <c r="A829" s="3"/>
      <c r="B829" s="20" t="s">
        <v>862</v>
      </c>
      <c r="C829" s="72">
        <v>55.76</v>
      </c>
      <c r="D829" s="72">
        <v>1171</v>
      </c>
      <c r="E829" s="72">
        <v>518</v>
      </c>
      <c r="F829" s="72">
        <v>0</v>
      </c>
      <c r="G829" s="72">
        <v>3695</v>
      </c>
      <c r="H829" s="72">
        <v>183</v>
      </c>
      <c r="I829" s="72">
        <v>1</v>
      </c>
      <c r="J829" s="72">
        <v>1171</v>
      </c>
      <c r="K829" s="20">
        <v>0</v>
      </c>
      <c r="L829" s="72">
        <v>1255</v>
      </c>
    </row>
    <row r="830" spans="1:12" x14ac:dyDescent="0.2">
      <c r="A830" s="3"/>
      <c r="B830" s="20" t="s">
        <v>863</v>
      </c>
      <c r="C830" s="72">
        <v>55.17</v>
      </c>
      <c r="D830" s="72">
        <v>1171</v>
      </c>
      <c r="E830" s="72">
        <v>525</v>
      </c>
      <c r="F830" s="72">
        <v>0</v>
      </c>
      <c r="G830" s="72">
        <v>3695</v>
      </c>
      <c r="H830" s="72">
        <v>183</v>
      </c>
      <c r="I830" s="72">
        <v>1</v>
      </c>
      <c r="J830" s="72">
        <v>1171</v>
      </c>
      <c r="K830" s="20">
        <v>0</v>
      </c>
      <c r="L830" s="72">
        <v>1244</v>
      </c>
    </row>
    <row r="831" spans="1:12" x14ac:dyDescent="0.2">
      <c r="A831" s="3"/>
      <c r="B831" s="20" t="s">
        <v>864</v>
      </c>
      <c r="C831" s="72">
        <v>54.74</v>
      </c>
      <c r="D831" s="72">
        <v>1171</v>
      </c>
      <c r="E831" s="72">
        <v>530</v>
      </c>
      <c r="F831" s="72">
        <v>0</v>
      </c>
      <c r="G831" s="72">
        <v>3695</v>
      </c>
      <c r="H831" s="72">
        <v>183</v>
      </c>
      <c r="I831" s="72">
        <v>1</v>
      </c>
      <c r="J831" s="72">
        <v>1171</v>
      </c>
      <c r="K831" s="20">
        <v>0</v>
      </c>
      <c r="L831" s="72">
        <v>1241</v>
      </c>
    </row>
    <row r="832" spans="1:12" x14ac:dyDescent="0.2">
      <c r="A832"/>
      <c r="B832"/>
      <c r="C832"/>
      <c r="D832"/>
      <c r="E832"/>
      <c r="F832"/>
      <c r="G832"/>
      <c r="H832"/>
      <c r="I832"/>
      <c r="J832"/>
      <c r="K832"/>
      <c r="L832"/>
    </row>
    <row r="833" spans="1:12" x14ac:dyDescent="0.2">
      <c r="A833" s="3" t="s">
        <v>865</v>
      </c>
      <c r="B833" s="20" t="s">
        <v>860</v>
      </c>
      <c r="C833" s="72">
        <v>57.9</v>
      </c>
      <c r="D833" s="72">
        <v>1171</v>
      </c>
      <c r="E833" s="72">
        <v>493</v>
      </c>
      <c r="F833" s="72">
        <v>0</v>
      </c>
      <c r="G833" s="72">
        <v>3695</v>
      </c>
      <c r="H833" s="72">
        <v>183</v>
      </c>
      <c r="I833" s="72">
        <v>1</v>
      </c>
      <c r="J833" s="72">
        <v>1171</v>
      </c>
      <c r="K833" s="20">
        <v>0</v>
      </c>
      <c r="L833" s="72">
        <v>1290</v>
      </c>
    </row>
    <row r="834" spans="1:12" x14ac:dyDescent="0.2">
      <c r="A834" s="3"/>
      <c r="B834" s="20" t="s">
        <v>861</v>
      </c>
      <c r="C834" s="72">
        <v>56.28</v>
      </c>
      <c r="D834" s="72">
        <v>1171</v>
      </c>
      <c r="E834" s="72">
        <v>512</v>
      </c>
      <c r="F834" s="72">
        <v>0</v>
      </c>
      <c r="G834" s="72">
        <v>3695</v>
      </c>
      <c r="H834" s="72">
        <v>183</v>
      </c>
      <c r="I834" s="72">
        <v>1</v>
      </c>
      <c r="J834" s="72">
        <v>1171</v>
      </c>
      <c r="K834" s="20">
        <v>0</v>
      </c>
      <c r="L834" s="72">
        <v>1256</v>
      </c>
    </row>
    <row r="835" spans="1:12" x14ac:dyDescent="0.2">
      <c r="A835" s="3"/>
      <c r="B835" s="20" t="s">
        <v>862</v>
      </c>
      <c r="C835" s="72">
        <v>55.76</v>
      </c>
      <c r="D835" s="72">
        <v>1171</v>
      </c>
      <c r="E835" s="72">
        <v>518</v>
      </c>
      <c r="F835" s="72">
        <v>0</v>
      </c>
      <c r="G835" s="72">
        <v>3695</v>
      </c>
      <c r="H835" s="72">
        <v>183</v>
      </c>
      <c r="I835" s="72">
        <v>1</v>
      </c>
      <c r="J835" s="72">
        <v>1171</v>
      </c>
      <c r="K835" s="20">
        <v>0</v>
      </c>
      <c r="L835" s="72">
        <v>1255</v>
      </c>
    </row>
    <row r="836" spans="1:12" x14ac:dyDescent="0.2">
      <c r="A836" s="3"/>
      <c r="B836" s="20" t="s">
        <v>863</v>
      </c>
      <c r="C836" s="72">
        <v>55.17</v>
      </c>
      <c r="D836" s="72">
        <v>1171</v>
      </c>
      <c r="E836" s="72">
        <v>525</v>
      </c>
      <c r="F836" s="72">
        <v>0</v>
      </c>
      <c r="G836" s="72">
        <v>3695</v>
      </c>
      <c r="H836" s="72">
        <v>183</v>
      </c>
      <c r="I836" s="72">
        <v>1</v>
      </c>
      <c r="J836" s="72">
        <v>1171</v>
      </c>
      <c r="K836" s="20">
        <v>0</v>
      </c>
      <c r="L836" s="72">
        <v>1244</v>
      </c>
    </row>
    <row r="837" spans="1:12" x14ac:dyDescent="0.2">
      <c r="A837" s="3"/>
      <c r="B837" s="20" t="s">
        <v>864</v>
      </c>
      <c r="C837" s="72">
        <v>54.74</v>
      </c>
      <c r="D837" s="72">
        <v>1171</v>
      </c>
      <c r="E837" s="72">
        <v>530</v>
      </c>
      <c r="F837" s="72">
        <v>0</v>
      </c>
      <c r="G837" s="72">
        <v>3695</v>
      </c>
      <c r="H837" s="72">
        <v>183</v>
      </c>
      <c r="I837" s="72">
        <v>1</v>
      </c>
      <c r="J837" s="72">
        <v>1171</v>
      </c>
      <c r="K837" s="20">
        <v>0</v>
      </c>
      <c r="L837" s="72">
        <v>1241</v>
      </c>
    </row>
    <row r="838" spans="1:12" x14ac:dyDescent="0.2">
      <c r="A838"/>
      <c r="B838"/>
      <c r="C838"/>
      <c r="D838"/>
      <c r="E838"/>
      <c r="F838"/>
      <c r="G838"/>
      <c r="H838"/>
      <c r="I838"/>
      <c r="J838"/>
      <c r="K838"/>
      <c r="L838"/>
    </row>
    <row r="839" spans="1:12" x14ac:dyDescent="0.2">
      <c r="A839" s="20" t="s">
        <v>866</v>
      </c>
      <c r="B839" s="20" t="s">
        <v>867</v>
      </c>
      <c r="C839" s="72">
        <v>57.78</v>
      </c>
      <c r="D839" s="72">
        <v>45</v>
      </c>
      <c r="E839" s="72">
        <v>19</v>
      </c>
      <c r="F839" s="72">
        <v>0</v>
      </c>
      <c r="G839" s="72">
        <v>137</v>
      </c>
      <c r="H839" s="72">
        <v>3</v>
      </c>
      <c r="I839" s="72">
        <v>506</v>
      </c>
      <c r="J839" s="72">
        <v>550</v>
      </c>
      <c r="K839" s="83">
        <v>9.9999999999999995E-7</v>
      </c>
      <c r="L839" s="72">
        <v>54.3</v>
      </c>
    </row>
    <row r="840" spans="1:12" x14ac:dyDescent="0.2">
      <c r="A840"/>
      <c r="B840"/>
      <c r="C840"/>
      <c r="D840"/>
      <c r="E840"/>
      <c r="F840"/>
      <c r="G840"/>
      <c r="H840"/>
      <c r="I840"/>
      <c r="J840"/>
      <c r="K840"/>
      <c r="L840"/>
    </row>
    <row r="841" spans="1:12" x14ac:dyDescent="0.2">
      <c r="A841" s="3" t="s">
        <v>868</v>
      </c>
      <c r="B841" s="20" t="s">
        <v>869</v>
      </c>
      <c r="C841" s="72">
        <v>48.44</v>
      </c>
      <c r="D841" s="72">
        <v>225</v>
      </c>
      <c r="E841" s="72">
        <v>111</v>
      </c>
      <c r="F841" s="72">
        <v>2</v>
      </c>
      <c r="G841" s="72">
        <v>667</v>
      </c>
      <c r="H841" s="72">
        <v>8</v>
      </c>
      <c r="I841" s="72">
        <v>415</v>
      </c>
      <c r="J841" s="72">
        <v>639</v>
      </c>
      <c r="K841" s="83">
        <v>9.9999999999999995E-58</v>
      </c>
      <c r="L841" s="72">
        <v>224</v>
      </c>
    </row>
    <row r="842" spans="1:12" x14ac:dyDescent="0.2">
      <c r="A842" s="3"/>
      <c r="B842" s="20" t="s">
        <v>383</v>
      </c>
      <c r="C842" s="72">
        <v>39.65</v>
      </c>
      <c r="D842" s="72">
        <v>227</v>
      </c>
      <c r="E842" s="72">
        <v>131</v>
      </c>
      <c r="F842" s="72">
        <v>3</v>
      </c>
      <c r="G842" s="72">
        <v>667</v>
      </c>
      <c r="H842" s="72">
        <v>2</v>
      </c>
      <c r="I842" s="72">
        <v>450</v>
      </c>
      <c r="J842" s="72">
        <v>675</v>
      </c>
      <c r="K842" s="83">
        <v>1E-42</v>
      </c>
      <c r="L842" s="72">
        <v>175</v>
      </c>
    </row>
    <row r="843" spans="1:12" x14ac:dyDescent="0.2">
      <c r="A843" s="3"/>
      <c r="B843" s="20" t="s">
        <v>385</v>
      </c>
      <c r="C843" s="72">
        <v>41.07</v>
      </c>
      <c r="D843" s="72">
        <v>224</v>
      </c>
      <c r="E843" s="72">
        <v>115</v>
      </c>
      <c r="F843" s="72">
        <v>6</v>
      </c>
      <c r="G843" s="72">
        <v>667</v>
      </c>
      <c r="H843" s="72">
        <v>14</v>
      </c>
      <c r="I843" s="72">
        <v>520</v>
      </c>
      <c r="J843" s="72">
        <v>732</v>
      </c>
      <c r="K843" s="83">
        <v>1.9999999999999999E-39</v>
      </c>
      <c r="L843" s="72">
        <v>164</v>
      </c>
    </row>
    <row r="844" spans="1:12" x14ac:dyDescent="0.2">
      <c r="A844" s="3"/>
      <c r="B844" s="20" t="s">
        <v>805</v>
      </c>
      <c r="C844" s="72">
        <v>37.61</v>
      </c>
      <c r="D844" s="72">
        <v>218</v>
      </c>
      <c r="E844" s="72">
        <v>129</v>
      </c>
      <c r="F844" s="72">
        <v>5</v>
      </c>
      <c r="G844" s="72">
        <v>667</v>
      </c>
      <c r="H844" s="72">
        <v>23</v>
      </c>
      <c r="I844" s="72">
        <v>267</v>
      </c>
      <c r="J844" s="72">
        <v>480</v>
      </c>
      <c r="K844" s="83">
        <v>4.0000000000000003E-31</v>
      </c>
      <c r="L844" s="72">
        <v>137</v>
      </c>
    </row>
    <row r="845" spans="1:12" x14ac:dyDescent="0.2">
      <c r="A845" s="3"/>
      <c r="B845" s="20" t="s">
        <v>807</v>
      </c>
      <c r="C845" s="72">
        <v>33.630000000000003</v>
      </c>
      <c r="D845" s="72">
        <v>226</v>
      </c>
      <c r="E845" s="72">
        <v>139</v>
      </c>
      <c r="F845" s="72">
        <v>7</v>
      </c>
      <c r="G845" s="72">
        <v>667</v>
      </c>
      <c r="H845" s="72">
        <v>2</v>
      </c>
      <c r="I845" s="72">
        <v>34</v>
      </c>
      <c r="J845" s="72">
        <v>252</v>
      </c>
      <c r="K845" s="83">
        <v>1.9999999999999999E-29</v>
      </c>
      <c r="L845" s="72">
        <v>131</v>
      </c>
    </row>
    <row r="846" spans="1:12" x14ac:dyDescent="0.2">
      <c r="A846"/>
      <c r="B846"/>
      <c r="C846"/>
      <c r="D846"/>
      <c r="E846"/>
      <c r="F846"/>
      <c r="G846"/>
      <c r="H846"/>
      <c r="I846"/>
      <c r="J846"/>
      <c r="K846"/>
      <c r="L846"/>
    </row>
    <row r="847" spans="1:12" x14ac:dyDescent="0.2">
      <c r="A847" s="3" t="s">
        <v>870</v>
      </c>
      <c r="B847" s="20" t="s">
        <v>871</v>
      </c>
      <c r="C847" s="72">
        <v>44.22</v>
      </c>
      <c r="D847" s="72">
        <v>199</v>
      </c>
      <c r="E847" s="72">
        <v>94</v>
      </c>
      <c r="F847" s="72">
        <v>5</v>
      </c>
      <c r="G847" s="72">
        <v>1613</v>
      </c>
      <c r="H847" s="72">
        <v>1062</v>
      </c>
      <c r="I847" s="72">
        <v>7</v>
      </c>
      <c r="J847" s="72">
        <v>203</v>
      </c>
      <c r="K847" s="83">
        <v>9.9999999999999998E-20</v>
      </c>
      <c r="L847" s="72">
        <v>100</v>
      </c>
    </row>
    <row r="848" spans="1:12" x14ac:dyDescent="0.2">
      <c r="A848" s="3"/>
      <c r="B848" s="20" t="s">
        <v>872</v>
      </c>
      <c r="C848" s="72">
        <v>45.51</v>
      </c>
      <c r="D848" s="72">
        <v>178</v>
      </c>
      <c r="E848" s="72">
        <v>84</v>
      </c>
      <c r="F848" s="72">
        <v>5</v>
      </c>
      <c r="G848" s="72">
        <v>1574</v>
      </c>
      <c r="H848" s="72">
        <v>1065</v>
      </c>
      <c r="I848" s="72">
        <v>25</v>
      </c>
      <c r="J848" s="72">
        <v>197</v>
      </c>
      <c r="K848" s="83">
        <v>2.9999999999999998E-18</v>
      </c>
      <c r="L848" s="72">
        <v>96.7</v>
      </c>
    </row>
    <row r="849" spans="1:12" x14ac:dyDescent="0.2">
      <c r="A849" s="3"/>
      <c r="B849" s="20" t="s">
        <v>873</v>
      </c>
      <c r="C849" s="72">
        <v>45.51</v>
      </c>
      <c r="D849" s="72">
        <v>178</v>
      </c>
      <c r="E849" s="72">
        <v>84</v>
      </c>
      <c r="F849" s="72">
        <v>5</v>
      </c>
      <c r="G849" s="72">
        <v>1574</v>
      </c>
      <c r="H849" s="72">
        <v>1065</v>
      </c>
      <c r="I849" s="72">
        <v>24</v>
      </c>
      <c r="J849" s="72">
        <v>196</v>
      </c>
      <c r="K849" s="83">
        <v>2.9999999999999998E-18</v>
      </c>
      <c r="L849" s="72">
        <v>96.7</v>
      </c>
    </row>
    <row r="850" spans="1:12" x14ac:dyDescent="0.2">
      <c r="A850" s="3"/>
      <c r="B850" s="20" t="s">
        <v>874</v>
      </c>
      <c r="C850" s="72">
        <v>45.25</v>
      </c>
      <c r="D850" s="72">
        <v>179</v>
      </c>
      <c r="E850" s="72">
        <v>87</v>
      </c>
      <c r="F850" s="72">
        <v>4</v>
      </c>
      <c r="G850" s="72">
        <v>1595</v>
      </c>
      <c r="H850" s="72">
        <v>1086</v>
      </c>
      <c r="I850" s="72">
        <v>16</v>
      </c>
      <c r="J850" s="72">
        <v>192</v>
      </c>
      <c r="K850" s="83">
        <v>2.0000000000000001E-17</v>
      </c>
      <c r="L850" s="72">
        <v>93.6</v>
      </c>
    </row>
    <row r="851" spans="1:12" x14ac:dyDescent="0.2">
      <c r="A851" s="3"/>
      <c r="B851" s="20" t="s">
        <v>875</v>
      </c>
      <c r="C851" s="72">
        <v>46.49</v>
      </c>
      <c r="D851" s="72">
        <v>185</v>
      </c>
      <c r="E851" s="72">
        <v>84</v>
      </c>
      <c r="F851" s="72">
        <v>7</v>
      </c>
      <c r="G851" s="72">
        <v>1595</v>
      </c>
      <c r="H851" s="72">
        <v>1071</v>
      </c>
      <c r="I851" s="72">
        <v>16</v>
      </c>
      <c r="J851" s="72">
        <v>195</v>
      </c>
      <c r="K851" s="83">
        <v>9.9999999999999998E-17</v>
      </c>
      <c r="L851" s="72">
        <v>90.9</v>
      </c>
    </row>
    <row r="852" spans="1:12" x14ac:dyDescent="0.2">
      <c r="A852"/>
      <c r="B852"/>
      <c r="C852"/>
      <c r="D852"/>
      <c r="E852"/>
      <c r="F852"/>
      <c r="G852"/>
      <c r="H852"/>
      <c r="I852"/>
      <c r="J852"/>
      <c r="K852"/>
      <c r="L852"/>
    </row>
    <row r="853" spans="1:12" x14ac:dyDescent="0.2">
      <c r="A853" s="3" t="s">
        <v>746</v>
      </c>
      <c r="B853" s="20" t="s">
        <v>747</v>
      </c>
      <c r="C853" s="72">
        <v>26.47</v>
      </c>
      <c r="D853" s="72">
        <v>136</v>
      </c>
      <c r="E853" s="72">
        <v>84</v>
      </c>
      <c r="F853" s="72">
        <v>4</v>
      </c>
      <c r="G853" s="72">
        <v>300</v>
      </c>
      <c r="H853" s="72">
        <v>701</v>
      </c>
      <c r="I853" s="72">
        <v>14</v>
      </c>
      <c r="J853" s="72">
        <v>135</v>
      </c>
      <c r="K853" s="83">
        <v>1.0000000000000001E-9</v>
      </c>
      <c r="L853" s="72">
        <v>47.8</v>
      </c>
    </row>
    <row r="854" spans="1:12" x14ac:dyDescent="0.2">
      <c r="A854" s="3"/>
      <c r="B854" s="20" t="s">
        <v>747</v>
      </c>
      <c r="C854" s="72">
        <v>22.32</v>
      </c>
      <c r="D854" s="72">
        <v>112</v>
      </c>
      <c r="E854" s="72">
        <v>87</v>
      </c>
      <c r="F854" s="72">
        <v>0</v>
      </c>
      <c r="G854" s="72">
        <v>733</v>
      </c>
      <c r="H854" s="72">
        <v>1068</v>
      </c>
      <c r="I854" s="72">
        <v>137</v>
      </c>
      <c r="J854" s="72">
        <v>248</v>
      </c>
      <c r="K854" s="83">
        <v>1.0000000000000001E-9</v>
      </c>
      <c r="L854" s="72">
        <v>41.6</v>
      </c>
    </row>
    <row r="855" spans="1:12" x14ac:dyDescent="0.2">
      <c r="A855" s="3"/>
      <c r="B855" s="20" t="s">
        <v>663</v>
      </c>
      <c r="C855" s="72">
        <v>30.6</v>
      </c>
      <c r="D855" s="72">
        <v>183</v>
      </c>
      <c r="E855" s="72">
        <v>118</v>
      </c>
      <c r="F855" s="72">
        <v>3</v>
      </c>
      <c r="G855" s="72">
        <v>583</v>
      </c>
      <c r="H855" s="72">
        <v>1131</v>
      </c>
      <c r="I855" s="72">
        <v>466</v>
      </c>
      <c r="J855" s="72">
        <v>639</v>
      </c>
      <c r="K855" s="83">
        <v>2.0000000000000001E-9</v>
      </c>
      <c r="L855" s="72">
        <v>68.900000000000006</v>
      </c>
    </row>
    <row r="856" spans="1:12" x14ac:dyDescent="0.2">
      <c r="A856" s="3"/>
      <c r="B856" s="20" t="s">
        <v>748</v>
      </c>
      <c r="C856" s="72">
        <v>27.78</v>
      </c>
      <c r="D856" s="72">
        <v>108</v>
      </c>
      <c r="E856" s="72">
        <v>63</v>
      </c>
      <c r="F856" s="72">
        <v>3</v>
      </c>
      <c r="G856" s="72">
        <v>300</v>
      </c>
      <c r="H856" s="72">
        <v>617</v>
      </c>
      <c r="I856" s="72">
        <v>61</v>
      </c>
      <c r="J856" s="72">
        <v>155</v>
      </c>
      <c r="K856" s="83">
        <v>4.0000000000000002E-9</v>
      </c>
      <c r="L856" s="72">
        <v>41.2</v>
      </c>
    </row>
    <row r="857" spans="1:12" x14ac:dyDescent="0.2">
      <c r="A857" s="3"/>
      <c r="B857" s="20" t="s">
        <v>748</v>
      </c>
      <c r="C857" s="72">
        <v>23.91</v>
      </c>
      <c r="D857" s="72">
        <v>138</v>
      </c>
      <c r="E857" s="72">
        <v>96</v>
      </c>
      <c r="F857" s="72">
        <v>2</v>
      </c>
      <c r="G857" s="72">
        <v>667</v>
      </c>
      <c r="H857" s="72">
        <v>1053</v>
      </c>
      <c r="I857" s="72">
        <v>153</v>
      </c>
      <c r="J857" s="72">
        <v>290</v>
      </c>
      <c r="K857" s="83">
        <v>4.0000000000000002E-9</v>
      </c>
      <c r="L857" s="72">
        <v>36.200000000000003</v>
      </c>
    </row>
    <row r="858" spans="1:12" x14ac:dyDescent="0.2">
      <c r="A858" s="3"/>
      <c r="B858" s="20" t="s">
        <v>748</v>
      </c>
      <c r="C858" s="72">
        <v>20.63</v>
      </c>
      <c r="D858" s="72">
        <v>189</v>
      </c>
      <c r="E858" s="72">
        <v>137</v>
      </c>
      <c r="F858" s="72">
        <v>3</v>
      </c>
      <c r="G858" s="72">
        <v>1094</v>
      </c>
      <c r="H858" s="72">
        <v>1657</v>
      </c>
      <c r="I858" s="72">
        <v>298</v>
      </c>
      <c r="J858" s="72">
        <v>474</v>
      </c>
      <c r="K858" s="83">
        <v>4.0000000000000002E-9</v>
      </c>
      <c r="L858" s="72">
        <v>29.3</v>
      </c>
    </row>
    <row r="859" spans="1:12" x14ac:dyDescent="0.2">
      <c r="A859" s="3"/>
      <c r="B859" s="20" t="s">
        <v>749</v>
      </c>
      <c r="C859" s="72">
        <v>25.93</v>
      </c>
      <c r="D859" s="72">
        <v>108</v>
      </c>
      <c r="E859" s="72">
        <v>80</v>
      </c>
      <c r="F859" s="72">
        <v>0</v>
      </c>
      <c r="G859" s="72">
        <v>745</v>
      </c>
      <c r="H859" s="72">
        <v>1068</v>
      </c>
      <c r="I859" s="72">
        <v>1</v>
      </c>
      <c r="J859" s="72">
        <v>108</v>
      </c>
      <c r="K859" s="83">
        <v>4.9999999999999998E-8</v>
      </c>
      <c r="L859" s="72">
        <v>48.5</v>
      </c>
    </row>
    <row r="860" spans="1:12" x14ac:dyDescent="0.2">
      <c r="A860" s="3"/>
      <c r="B860" s="20" t="s">
        <v>749</v>
      </c>
      <c r="C860" s="72">
        <v>21.48</v>
      </c>
      <c r="D860" s="72">
        <v>284</v>
      </c>
      <c r="E860" s="72">
        <v>183</v>
      </c>
      <c r="F860" s="72">
        <v>9</v>
      </c>
      <c r="G860" s="72">
        <v>1070</v>
      </c>
      <c r="H860" s="72">
        <v>1858</v>
      </c>
      <c r="I860" s="72">
        <v>110</v>
      </c>
      <c r="J860" s="72">
        <v>374</v>
      </c>
      <c r="K860" s="83">
        <v>4.9999999999999998E-8</v>
      </c>
      <c r="L860" s="72">
        <v>35</v>
      </c>
    </row>
    <row r="861" spans="1:12" x14ac:dyDescent="0.2">
      <c r="A861" s="3"/>
      <c r="B861" s="20" t="s">
        <v>750</v>
      </c>
      <c r="C861" s="72">
        <v>27.78</v>
      </c>
      <c r="D861" s="72">
        <v>108</v>
      </c>
      <c r="E861" s="72">
        <v>63</v>
      </c>
      <c r="F861" s="72">
        <v>3</v>
      </c>
      <c r="G861" s="72">
        <v>300</v>
      </c>
      <c r="H861" s="72">
        <v>617</v>
      </c>
      <c r="I861" s="72">
        <v>15</v>
      </c>
      <c r="J861" s="72">
        <v>109</v>
      </c>
      <c r="K861" s="83">
        <v>6.0000000000000002E-6</v>
      </c>
      <c r="L861" s="72">
        <v>40.799999999999997</v>
      </c>
    </row>
    <row r="862" spans="1:12" x14ac:dyDescent="0.2">
      <c r="A862"/>
      <c r="B862"/>
      <c r="C862"/>
      <c r="D862"/>
      <c r="E862"/>
      <c r="F862"/>
      <c r="G862"/>
      <c r="H862"/>
      <c r="I862"/>
      <c r="J862"/>
      <c r="K862"/>
      <c r="L862"/>
    </row>
    <row r="863" spans="1:12" x14ac:dyDescent="0.2">
      <c r="A863" s="3" t="s">
        <v>876</v>
      </c>
      <c r="B863" s="20" t="s">
        <v>877</v>
      </c>
      <c r="C863" s="72">
        <v>55.62</v>
      </c>
      <c r="D863" s="72">
        <v>525</v>
      </c>
      <c r="E863" s="72">
        <v>228</v>
      </c>
      <c r="F863" s="72">
        <v>2</v>
      </c>
      <c r="G863" s="72">
        <v>2074</v>
      </c>
      <c r="H863" s="72">
        <v>500</v>
      </c>
      <c r="I863" s="72">
        <v>1</v>
      </c>
      <c r="J863" s="72">
        <v>520</v>
      </c>
      <c r="K863" s="83">
        <v>1E-166</v>
      </c>
      <c r="L863" s="72">
        <v>590</v>
      </c>
    </row>
    <row r="864" spans="1:12" x14ac:dyDescent="0.2">
      <c r="A864" s="3"/>
      <c r="B864" s="20" t="s">
        <v>878</v>
      </c>
      <c r="C864" s="72">
        <v>52</v>
      </c>
      <c r="D864" s="72">
        <v>525</v>
      </c>
      <c r="E864" s="72">
        <v>248</v>
      </c>
      <c r="F864" s="72">
        <v>2</v>
      </c>
      <c r="G864" s="72">
        <v>2074</v>
      </c>
      <c r="H864" s="72">
        <v>500</v>
      </c>
      <c r="I864" s="72">
        <v>1</v>
      </c>
      <c r="J864" s="72">
        <v>521</v>
      </c>
      <c r="K864" s="83">
        <v>2E-155</v>
      </c>
      <c r="L864" s="72">
        <v>552</v>
      </c>
    </row>
    <row r="865" spans="1:12" x14ac:dyDescent="0.2">
      <c r="A865" s="3"/>
      <c r="B865" s="20" t="s">
        <v>879</v>
      </c>
      <c r="C865" s="72">
        <v>52.76</v>
      </c>
      <c r="D865" s="72">
        <v>525</v>
      </c>
      <c r="E865" s="72">
        <v>243</v>
      </c>
      <c r="F865" s="72">
        <v>2</v>
      </c>
      <c r="G865" s="72">
        <v>2074</v>
      </c>
      <c r="H865" s="72">
        <v>500</v>
      </c>
      <c r="I865" s="72">
        <v>1</v>
      </c>
      <c r="J865" s="72">
        <v>520</v>
      </c>
      <c r="K865" s="83">
        <v>3.0000000000000002E-154</v>
      </c>
      <c r="L865" s="72">
        <v>548</v>
      </c>
    </row>
    <row r="866" spans="1:12" x14ac:dyDescent="0.2">
      <c r="A866" s="3"/>
      <c r="B866" s="20" t="s">
        <v>880</v>
      </c>
      <c r="C866" s="72">
        <v>50.48</v>
      </c>
      <c r="D866" s="72">
        <v>525</v>
      </c>
      <c r="E866" s="72">
        <v>256</v>
      </c>
      <c r="F866" s="72">
        <v>2</v>
      </c>
      <c r="G866" s="72">
        <v>2074</v>
      </c>
      <c r="H866" s="72">
        <v>500</v>
      </c>
      <c r="I866" s="72">
        <v>1</v>
      </c>
      <c r="J866" s="72">
        <v>521</v>
      </c>
      <c r="K866" s="83">
        <v>3.0000000000000002E-150</v>
      </c>
      <c r="L866" s="72">
        <v>535</v>
      </c>
    </row>
    <row r="867" spans="1:12" x14ac:dyDescent="0.2">
      <c r="A867" s="3"/>
      <c r="B867" s="20" t="s">
        <v>881</v>
      </c>
      <c r="C867" s="72">
        <v>48.39</v>
      </c>
      <c r="D867" s="72">
        <v>527</v>
      </c>
      <c r="E867" s="72">
        <v>263</v>
      </c>
      <c r="F867" s="72">
        <v>5</v>
      </c>
      <c r="G867" s="72">
        <v>2074</v>
      </c>
      <c r="H867" s="72">
        <v>500</v>
      </c>
      <c r="I867" s="72">
        <v>1</v>
      </c>
      <c r="J867" s="72">
        <v>520</v>
      </c>
      <c r="K867" s="83">
        <v>3E-134</v>
      </c>
      <c r="L867" s="72">
        <v>482</v>
      </c>
    </row>
    <row r="868" spans="1:12" x14ac:dyDescent="0.2">
      <c r="A868"/>
      <c r="B868"/>
      <c r="C868"/>
      <c r="D868"/>
      <c r="E868"/>
      <c r="F868"/>
      <c r="G868"/>
      <c r="H868"/>
      <c r="I868"/>
      <c r="J868"/>
      <c r="K868"/>
      <c r="L868"/>
    </row>
    <row r="869" spans="1:12" x14ac:dyDescent="0.2">
      <c r="A869" s="3" t="s">
        <v>882</v>
      </c>
      <c r="B869" s="20" t="s">
        <v>883</v>
      </c>
      <c r="C869" s="72">
        <v>30.12</v>
      </c>
      <c r="D869" s="72">
        <v>166</v>
      </c>
      <c r="E869" s="72">
        <v>108</v>
      </c>
      <c r="F869" s="72">
        <v>2</v>
      </c>
      <c r="G869" s="72">
        <v>484</v>
      </c>
      <c r="H869" s="72">
        <v>969</v>
      </c>
      <c r="I869" s="72">
        <v>1473</v>
      </c>
      <c r="J869" s="72">
        <v>1634</v>
      </c>
      <c r="K869" s="83">
        <v>2.0000000000000001E-10</v>
      </c>
      <c r="L869" s="72">
        <v>70.099999999999994</v>
      </c>
    </row>
    <row r="870" spans="1:12" x14ac:dyDescent="0.2">
      <c r="A870" s="3"/>
      <c r="B870" s="20" t="s">
        <v>883</v>
      </c>
      <c r="C870" s="72">
        <v>30.12</v>
      </c>
      <c r="D870" s="72">
        <v>166</v>
      </c>
      <c r="E870" s="72">
        <v>108</v>
      </c>
      <c r="F870" s="72">
        <v>2</v>
      </c>
      <c r="G870" s="72">
        <v>484</v>
      </c>
      <c r="H870" s="72">
        <v>969</v>
      </c>
      <c r="I870" s="72">
        <v>1650</v>
      </c>
      <c r="J870" s="72">
        <v>1811</v>
      </c>
      <c r="K870" s="83">
        <v>4.0000000000000001E-10</v>
      </c>
      <c r="L870" s="72">
        <v>69.3</v>
      </c>
    </row>
    <row r="871" spans="1:12" x14ac:dyDescent="0.2">
      <c r="A871" s="3"/>
      <c r="B871" s="20" t="s">
        <v>883</v>
      </c>
      <c r="C871" s="72">
        <v>29.7</v>
      </c>
      <c r="D871" s="72">
        <v>165</v>
      </c>
      <c r="E871" s="72">
        <v>110</v>
      </c>
      <c r="F871" s="72">
        <v>4</v>
      </c>
      <c r="G871" s="72">
        <v>484</v>
      </c>
      <c r="H871" s="72">
        <v>969</v>
      </c>
      <c r="I871" s="72">
        <v>1513</v>
      </c>
      <c r="J871" s="72">
        <v>1674</v>
      </c>
      <c r="K871" s="83">
        <v>4.9999999999999998E-8</v>
      </c>
      <c r="L871" s="72">
        <v>62.4</v>
      </c>
    </row>
    <row r="872" spans="1:12" x14ac:dyDescent="0.2">
      <c r="A872" s="3"/>
      <c r="B872" s="20" t="s">
        <v>883</v>
      </c>
      <c r="C872" s="72">
        <v>29.7</v>
      </c>
      <c r="D872" s="72">
        <v>165</v>
      </c>
      <c r="E872" s="72">
        <v>110</v>
      </c>
      <c r="F872" s="72">
        <v>4</v>
      </c>
      <c r="G872" s="72">
        <v>484</v>
      </c>
      <c r="H872" s="72">
        <v>969</v>
      </c>
      <c r="I872" s="72">
        <v>1690</v>
      </c>
      <c r="J872" s="72">
        <v>1851</v>
      </c>
      <c r="K872" s="83">
        <v>5.9999999999999995E-8</v>
      </c>
      <c r="L872" s="72">
        <v>62</v>
      </c>
    </row>
    <row r="873" spans="1:12" x14ac:dyDescent="0.2">
      <c r="A873" s="3"/>
      <c r="B873" s="20" t="s">
        <v>883</v>
      </c>
      <c r="C873" s="72">
        <v>29.35</v>
      </c>
      <c r="D873" s="72">
        <v>184</v>
      </c>
      <c r="E873" s="72">
        <v>106</v>
      </c>
      <c r="F873" s="72">
        <v>5</v>
      </c>
      <c r="G873" s="72">
        <v>484</v>
      </c>
      <c r="H873" s="72">
        <v>963</v>
      </c>
      <c r="I873" s="72">
        <v>1393</v>
      </c>
      <c r="J873" s="72">
        <v>1576</v>
      </c>
      <c r="K873" s="83">
        <v>9.9999999999999995E-8</v>
      </c>
      <c r="L873" s="72">
        <v>60.8</v>
      </c>
    </row>
    <row r="874" spans="1:12" x14ac:dyDescent="0.2">
      <c r="A874" s="3"/>
      <c r="B874" s="20" t="s">
        <v>883</v>
      </c>
      <c r="C874" s="72">
        <v>27.91</v>
      </c>
      <c r="D874" s="72">
        <v>172</v>
      </c>
      <c r="E874" s="72">
        <v>115</v>
      </c>
      <c r="F874" s="72">
        <v>3</v>
      </c>
      <c r="G874" s="72">
        <v>484</v>
      </c>
      <c r="H874" s="72">
        <v>975</v>
      </c>
      <c r="I874" s="72">
        <v>1433</v>
      </c>
      <c r="J874" s="72">
        <v>1603</v>
      </c>
      <c r="K874" s="83">
        <v>9.9999999999999995E-8</v>
      </c>
      <c r="L874" s="72">
        <v>60.8</v>
      </c>
    </row>
    <row r="875" spans="1:12" x14ac:dyDescent="0.2">
      <c r="A875" s="3"/>
      <c r="B875" s="20" t="s">
        <v>883</v>
      </c>
      <c r="C875" s="72">
        <v>29.35</v>
      </c>
      <c r="D875" s="72">
        <v>184</v>
      </c>
      <c r="E875" s="72">
        <v>106</v>
      </c>
      <c r="F875" s="72">
        <v>5</v>
      </c>
      <c r="G875" s="72">
        <v>484</v>
      </c>
      <c r="H875" s="72">
        <v>963</v>
      </c>
      <c r="I875" s="72">
        <v>1570</v>
      </c>
      <c r="J875" s="72">
        <v>1753</v>
      </c>
      <c r="K875" s="83">
        <v>9.9999999999999995E-8</v>
      </c>
      <c r="L875" s="72">
        <v>60.8</v>
      </c>
    </row>
    <row r="876" spans="1:12" x14ac:dyDescent="0.2">
      <c r="A876" s="3"/>
      <c r="B876" s="20" t="s">
        <v>883</v>
      </c>
      <c r="C876" s="72">
        <v>27.91</v>
      </c>
      <c r="D876" s="72">
        <v>172</v>
      </c>
      <c r="E876" s="72">
        <v>115</v>
      </c>
      <c r="F876" s="72">
        <v>3</v>
      </c>
      <c r="G876" s="72">
        <v>484</v>
      </c>
      <c r="H876" s="72">
        <v>975</v>
      </c>
      <c r="I876" s="72">
        <v>1610</v>
      </c>
      <c r="J876" s="72">
        <v>1780</v>
      </c>
      <c r="K876" s="83">
        <v>9.9999999999999995E-8</v>
      </c>
      <c r="L876" s="72">
        <v>60.8</v>
      </c>
    </row>
    <row r="877" spans="1:12" x14ac:dyDescent="0.2">
      <c r="A877" s="3"/>
      <c r="B877" s="20" t="s">
        <v>883</v>
      </c>
      <c r="C877" s="72">
        <v>28.65</v>
      </c>
      <c r="D877" s="72">
        <v>185</v>
      </c>
      <c r="E877" s="72">
        <v>109</v>
      </c>
      <c r="F877" s="72">
        <v>4</v>
      </c>
      <c r="G877" s="72">
        <v>484</v>
      </c>
      <c r="H877" s="72">
        <v>969</v>
      </c>
      <c r="I877" s="72">
        <v>1353</v>
      </c>
      <c r="J877" s="72">
        <v>1537</v>
      </c>
      <c r="K877" s="83">
        <v>2.9999999999999999E-7</v>
      </c>
      <c r="L877" s="72">
        <v>59.7</v>
      </c>
    </row>
    <row r="878" spans="1:12" x14ac:dyDescent="0.2">
      <c r="A878" s="3"/>
      <c r="B878" s="20" t="s">
        <v>883</v>
      </c>
      <c r="C878" s="72">
        <v>30.86</v>
      </c>
      <c r="D878" s="72">
        <v>175</v>
      </c>
      <c r="E878" s="72">
        <v>102</v>
      </c>
      <c r="F878" s="72">
        <v>4</v>
      </c>
      <c r="G878" s="72">
        <v>496</v>
      </c>
      <c r="H878" s="72">
        <v>963</v>
      </c>
      <c r="I878" s="72">
        <v>1317</v>
      </c>
      <c r="J878" s="72">
        <v>1491</v>
      </c>
      <c r="K878" s="83">
        <v>9.9999999999999995E-7</v>
      </c>
      <c r="L878" s="72">
        <v>57.4</v>
      </c>
    </row>
    <row r="879" spans="1:12" x14ac:dyDescent="0.2">
      <c r="A879" s="3"/>
      <c r="B879" s="20" t="s">
        <v>883</v>
      </c>
      <c r="C879" s="72">
        <v>28.5</v>
      </c>
      <c r="D879" s="72">
        <v>193</v>
      </c>
      <c r="E879" s="72">
        <v>119</v>
      </c>
      <c r="F879" s="72">
        <v>5</v>
      </c>
      <c r="G879" s="72">
        <v>478</v>
      </c>
      <c r="H879" s="72">
        <v>1005</v>
      </c>
      <c r="I879" s="72">
        <v>721</v>
      </c>
      <c r="J879" s="72">
        <v>911</v>
      </c>
      <c r="K879" s="83">
        <v>6.9999999999999999E-6</v>
      </c>
      <c r="L879" s="72">
        <v>55.1</v>
      </c>
    </row>
    <row r="880" spans="1:12" x14ac:dyDescent="0.2">
      <c r="A880" s="3"/>
      <c r="B880" s="20" t="s">
        <v>883</v>
      </c>
      <c r="C880" s="72">
        <v>30.51</v>
      </c>
      <c r="D880" s="72">
        <v>177</v>
      </c>
      <c r="E880" s="72">
        <v>113</v>
      </c>
      <c r="F880" s="72">
        <v>5</v>
      </c>
      <c r="G880" s="72">
        <v>499</v>
      </c>
      <c r="H880" s="72">
        <v>1005</v>
      </c>
      <c r="I880" s="72">
        <v>958</v>
      </c>
      <c r="J880" s="72">
        <v>1132</v>
      </c>
      <c r="K880" s="83">
        <v>6.9999999999999999E-6</v>
      </c>
      <c r="L880" s="72">
        <v>55.1</v>
      </c>
    </row>
    <row r="881" spans="1:12" x14ac:dyDescent="0.2">
      <c r="A881" s="3"/>
      <c r="B881" s="20" t="s">
        <v>883</v>
      </c>
      <c r="C881" s="72">
        <v>28.77</v>
      </c>
      <c r="D881" s="72">
        <v>146</v>
      </c>
      <c r="E881" s="72">
        <v>95</v>
      </c>
      <c r="F881" s="72">
        <v>2</v>
      </c>
      <c r="G881" s="72">
        <v>532</v>
      </c>
      <c r="H881" s="72">
        <v>969</v>
      </c>
      <c r="I881" s="72">
        <v>1755</v>
      </c>
      <c r="J881" s="72">
        <v>1891</v>
      </c>
      <c r="K881" s="83">
        <v>1.0000000000000001E-5</v>
      </c>
      <c r="L881" s="72">
        <v>54.7</v>
      </c>
    </row>
    <row r="882" spans="1:12" x14ac:dyDescent="0.2">
      <c r="A882" s="3"/>
      <c r="B882" s="20" t="s">
        <v>884</v>
      </c>
      <c r="C882" s="72">
        <v>28.57</v>
      </c>
      <c r="D882" s="72">
        <v>217</v>
      </c>
      <c r="E882" s="72">
        <v>136</v>
      </c>
      <c r="F882" s="72">
        <v>5</v>
      </c>
      <c r="G882" s="72">
        <v>397</v>
      </c>
      <c r="H882" s="72">
        <v>993</v>
      </c>
      <c r="I882" s="72">
        <v>177</v>
      </c>
      <c r="J882" s="72">
        <v>392</v>
      </c>
      <c r="K882" s="83">
        <v>2E-8</v>
      </c>
      <c r="L882" s="72">
        <v>63.5</v>
      </c>
    </row>
    <row r="883" spans="1:12" x14ac:dyDescent="0.2">
      <c r="A883" s="3"/>
      <c r="B883" s="20" t="s">
        <v>884</v>
      </c>
      <c r="C883" s="72">
        <v>30.64</v>
      </c>
      <c r="D883" s="72">
        <v>173</v>
      </c>
      <c r="E883" s="72">
        <v>101</v>
      </c>
      <c r="F883" s="72">
        <v>6</v>
      </c>
      <c r="G883" s="72">
        <v>541</v>
      </c>
      <c r="H883" s="72">
        <v>1005</v>
      </c>
      <c r="I883" s="72">
        <v>257</v>
      </c>
      <c r="J883" s="72">
        <v>428</v>
      </c>
      <c r="K883" s="83">
        <v>6.9999999999999999E-6</v>
      </c>
      <c r="L883" s="72">
        <v>55.1</v>
      </c>
    </row>
    <row r="884" spans="1:12" x14ac:dyDescent="0.2">
      <c r="A884" s="3"/>
      <c r="B884" s="20" t="s">
        <v>885</v>
      </c>
      <c r="C884" s="72">
        <v>24.9</v>
      </c>
      <c r="D884" s="72">
        <v>245</v>
      </c>
      <c r="E884" s="72">
        <v>166</v>
      </c>
      <c r="F884" s="72">
        <v>7</v>
      </c>
      <c r="G884" s="72">
        <v>337</v>
      </c>
      <c r="H884" s="72">
        <v>1038</v>
      </c>
      <c r="I884" s="72">
        <v>85</v>
      </c>
      <c r="J884" s="72">
        <v>322</v>
      </c>
      <c r="K884" s="83">
        <v>1.9999999999999999E-7</v>
      </c>
      <c r="L884" s="72">
        <v>60.1</v>
      </c>
    </row>
    <row r="885" spans="1:12" x14ac:dyDescent="0.2">
      <c r="A885" s="3"/>
      <c r="B885" s="20" t="s">
        <v>886</v>
      </c>
      <c r="C885" s="72">
        <v>27.59</v>
      </c>
      <c r="D885" s="72">
        <v>174</v>
      </c>
      <c r="E885" s="72">
        <v>111</v>
      </c>
      <c r="F885" s="72">
        <v>4</v>
      </c>
      <c r="G885" s="72">
        <v>499</v>
      </c>
      <c r="H885" s="72">
        <v>1017</v>
      </c>
      <c r="I885" s="72">
        <v>389</v>
      </c>
      <c r="J885" s="72">
        <v>548</v>
      </c>
      <c r="K885" s="83">
        <v>2.9999999999999999E-7</v>
      </c>
      <c r="L885" s="72">
        <v>59.7</v>
      </c>
    </row>
    <row r="886" spans="1:12" x14ac:dyDescent="0.2">
      <c r="A886" s="3"/>
      <c r="B886" s="20" t="s">
        <v>887</v>
      </c>
      <c r="C886" s="72">
        <v>28.98</v>
      </c>
      <c r="D886" s="72">
        <v>176</v>
      </c>
      <c r="E886" s="72">
        <v>108</v>
      </c>
      <c r="F886" s="72">
        <v>5</v>
      </c>
      <c r="G886" s="72">
        <v>487</v>
      </c>
      <c r="H886" s="72">
        <v>990</v>
      </c>
      <c r="I886" s="72">
        <v>1009</v>
      </c>
      <c r="J886" s="72">
        <v>1175</v>
      </c>
      <c r="K886" s="83">
        <v>2.9999999999999999E-7</v>
      </c>
      <c r="L886" s="72">
        <v>59.7</v>
      </c>
    </row>
    <row r="887" spans="1:12" x14ac:dyDescent="0.2">
      <c r="A887"/>
      <c r="B887"/>
      <c r="C887"/>
      <c r="D887"/>
      <c r="E887"/>
      <c r="F887"/>
      <c r="G887"/>
      <c r="H887"/>
      <c r="I887"/>
      <c r="J887"/>
      <c r="K887"/>
      <c r="L887"/>
    </row>
    <row r="888" spans="1:12" x14ac:dyDescent="0.2">
      <c r="A888" s="3" t="s">
        <v>888</v>
      </c>
      <c r="B888" s="20" t="s">
        <v>889</v>
      </c>
      <c r="C888" s="72">
        <v>69.239999999999995</v>
      </c>
      <c r="D888" s="72">
        <v>1645</v>
      </c>
      <c r="E888" s="72">
        <v>504</v>
      </c>
      <c r="F888" s="72">
        <v>2</v>
      </c>
      <c r="G888" s="72">
        <v>6</v>
      </c>
      <c r="H888" s="72">
        <v>4934</v>
      </c>
      <c r="I888" s="72">
        <v>2942</v>
      </c>
      <c r="J888" s="72">
        <v>4586</v>
      </c>
      <c r="K888" s="20">
        <v>0</v>
      </c>
      <c r="L888" s="72">
        <v>2217</v>
      </c>
    </row>
    <row r="889" spans="1:12" x14ac:dyDescent="0.2">
      <c r="A889" s="3"/>
      <c r="B889" s="20" t="s">
        <v>890</v>
      </c>
      <c r="C889" s="72">
        <v>69.239999999999995</v>
      </c>
      <c r="D889" s="72">
        <v>1645</v>
      </c>
      <c r="E889" s="72">
        <v>504</v>
      </c>
      <c r="F889" s="72">
        <v>2</v>
      </c>
      <c r="G889" s="72">
        <v>6</v>
      </c>
      <c r="H889" s="72">
        <v>4934</v>
      </c>
      <c r="I889" s="72">
        <v>3152</v>
      </c>
      <c r="J889" s="72">
        <v>4796</v>
      </c>
      <c r="K889" s="20">
        <v>0</v>
      </c>
      <c r="L889" s="72">
        <v>2217</v>
      </c>
    </row>
    <row r="890" spans="1:12" x14ac:dyDescent="0.2">
      <c r="A890" s="3"/>
      <c r="B890" s="20" t="s">
        <v>891</v>
      </c>
      <c r="C890" s="72">
        <v>68.489999999999995</v>
      </c>
      <c r="D890" s="72">
        <v>1644</v>
      </c>
      <c r="E890" s="72">
        <v>516</v>
      </c>
      <c r="F890" s="72">
        <v>2</v>
      </c>
      <c r="G890" s="72">
        <v>6</v>
      </c>
      <c r="H890" s="72">
        <v>4934</v>
      </c>
      <c r="I890" s="72">
        <v>1676</v>
      </c>
      <c r="J890" s="72">
        <v>3318</v>
      </c>
      <c r="K890" s="20">
        <v>0</v>
      </c>
      <c r="L890" s="72">
        <v>2201</v>
      </c>
    </row>
    <row r="891" spans="1:12" x14ac:dyDescent="0.2">
      <c r="A891" s="3"/>
      <c r="B891" s="20" t="s">
        <v>892</v>
      </c>
      <c r="C891" s="72">
        <v>69.22</v>
      </c>
      <c r="D891" s="72">
        <v>1644</v>
      </c>
      <c r="E891" s="72">
        <v>502</v>
      </c>
      <c r="F891" s="72">
        <v>3</v>
      </c>
      <c r="G891" s="72">
        <v>6</v>
      </c>
      <c r="H891" s="72">
        <v>4934</v>
      </c>
      <c r="I891" s="72">
        <v>3230</v>
      </c>
      <c r="J891" s="72">
        <v>4870</v>
      </c>
      <c r="K891" s="20">
        <v>0</v>
      </c>
      <c r="L891" s="72">
        <v>2198</v>
      </c>
    </row>
    <row r="892" spans="1:12" x14ac:dyDescent="0.2">
      <c r="A892" s="3"/>
      <c r="B892" s="20" t="s">
        <v>893</v>
      </c>
      <c r="C892" s="72">
        <v>67.7</v>
      </c>
      <c r="D892" s="72">
        <v>1644</v>
      </c>
      <c r="E892" s="72">
        <v>526</v>
      </c>
      <c r="F892" s="72">
        <v>2</v>
      </c>
      <c r="G892" s="72">
        <v>6</v>
      </c>
      <c r="H892" s="72">
        <v>4934</v>
      </c>
      <c r="I892" s="72">
        <v>3059</v>
      </c>
      <c r="J892" s="72">
        <v>4698</v>
      </c>
      <c r="K892" s="20">
        <v>0</v>
      </c>
      <c r="L892" s="72">
        <v>2179</v>
      </c>
    </row>
    <row r="893" spans="1:12" x14ac:dyDescent="0.2">
      <c r="A893"/>
      <c r="B893"/>
      <c r="C893"/>
      <c r="D893"/>
      <c r="E893"/>
      <c r="F893"/>
      <c r="G893"/>
      <c r="H893"/>
      <c r="I893"/>
      <c r="J893"/>
      <c r="K893"/>
      <c r="L893"/>
    </row>
    <row r="894" spans="1:12" x14ac:dyDescent="0.2">
      <c r="A894" s="3" t="s">
        <v>894</v>
      </c>
      <c r="B894" s="20" t="s">
        <v>895</v>
      </c>
      <c r="C894" s="72">
        <v>75.61</v>
      </c>
      <c r="D894" s="72">
        <v>41</v>
      </c>
      <c r="E894" s="72">
        <v>10</v>
      </c>
      <c r="F894" s="72">
        <v>0</v>
      </c>
      <c r="G894" s="72">
        <v>3</v>
      </c>
      <c r="H894" s="72">
        <v>125</v>
      </c>
      <c r="I894" s="72">
        <v>1832</v>
      </c>
      <c r="J894" s="72">
        <v>1872</v>
      </c>
      <c r="K894" s="83">
        <v>9.9999999999999998E-13</v>
      </c>
      <c r="L894" s="72">
        <v>74.3</v>
      </c>
    </row>
    <row r="895" spans="1:12" x14ac:dyDescent="0.2">
      <c r="A895" s="3"/>
      <c r="B895" s="20" t="s">
        <v>896</v>
      </c>
      <c r="C895" s="72">
        <v>78.05</v>
      </c>
      <c r="D895" s="72">
        <v>41</v>
      </c>
      <c r="E895" s="72">
        <v>9</v>
      </c>
      <c r="F895" s="72">
        <v>0</v>
      </c>
      <c r="G895" s="72">
        <v>3</v>
      </c>
      <c r="H895" s="72">
        <v>125</v>
      </c>
      <c r="I895" s="72">
        <v>4726</v>
      </c>
      <c r="J895" s="72">
        <v>4766</v>
      </c>
      <c r="K895" s="83">
        <v>9.9999999999999998E-13</v>
      </c>
      <c r="L895" s="72">
        <v>74.3</v>
      </c>
    </row>
    <row r="896" spans="1:12" x14ac:dyDescent="0.2">
      <c r="A896" s="3"/>
      <c r="B896" s="20" t="s">
        <v>892</v>
      </c>
      <c r="C896" s="72">
        <v>73.17</v>
      </c>
      <c r="D896" s="72">
        <v>41</v>
      </c>
      <c r="E896" s="72">
        <v>11</v>
      </c>
      <c r="F896" s="72">
        <v>0</v>
      </c>
      <c r="G896" s="72">
        <v>3</v>
      </c>
      <c r="H896" s="72">
        <v>125</v>
      </c>
      <c r="I896" s="72">
        <v>4728</v>
      </c>
      <c r="J896" s="72">
        <v>4768</v>
      </c>
      <c r="K896" s="83">
        <v>6.0000000000000003E-12</v>
      </c>
      <c r="L896" s="72">
        <v>72</v>
      </c>
    </row>
    <row r="897" spans="1:12" x14ac:dyDescent="0.2">
      <c r="A897" s="3"/>
      <c r="B897" s="20" t="s">
        <v>897</v>
      </c>
      <c r="C897" s="72">
        <v>73.17</v>
      </c>
      <c r="D897" s="72">
        <v>41</v>
      </c>
      <c r="E897" s="72">
        <v>11</v>
      </c>
      <c r="F897" s="72">
        <v>0</v>
      </c>
      <c r="G897" s="72">
        <v>3</v>
      </c>
      <c r="H897" s="72">
        <v>125</v>
      </c>
      <c r="I897" s="72">
        <v>2599</v>
      </c>
      <c r="J897" s="72">
        <v>2639</v>
      </c>
      <c r="K897" s="83">
        <v>9.9999999999999994E-12</v>
      </c>
      <c r="L897" s="72">
        <v>70.900000000000006</v>
      </c>
    </row>
    <row r="898" spans="1:12" x14ac:dyDescent="0.2">
      <c r="A898" s="3"/>
      <c r="B898" s="20" t="s">
        <v>898</v>
      </c>
      <c r="C898" s="72">
        <v>73.17</v>
      </c>
      <c r="D898" s="72">
        <v>41</v>
      </c>
      <c r="E898" s="72">
        <v>11</v>
      </c>
      <c r="F898" s="72">
        <v>0</v>
      </c>
      <c r="G898" s="72">
        <v>3</v>
      </c>
      <c r="H898" s="72">
        <v>125</v>
      </c>
      <c r="I898" s="72">
        <v>4893</v>
      </c>
      <c r="J898" s="72">
        <v>4933</v>
      </c>
      <c r="K898" s="83">
        <v>9.9999999999999994E-12</v>
      </c>
      <c r="L898" s="72">
        <v>70.900000000000006</v>
      </c>
    </row>
    <row r="899" spans="1:12" x14ac:dyDescent="0.2">
      <c r="A899"/>
      <c r="B899"/>
      <c r="C899"/>
      <c r="D899"/>
      <c r="E899"/>
      <c r="F899"/>
      <c r="G899"/>
      <c r="H899"/>
      <c r="I899"/>
      <c r="J899"/>
      <c r="K899"/>
      <c r="L899"/>
    </row>
    <row r="900" spans="1:12" x14ac:dyDescent="0.2">
      <c r="A900" s="3" t="s">
        <v>899</v>
      </c>
      <c r="B900" s="20" t="s">
        <v>900</v>
      </c>
      <c r="C900" s="72">
        <v>50</v>
      </c>
      <c r="D900" s="72">
        <v>364</v>
      </c>
      <c r="E900" s="72">
        <v>181</v>
      </c>
      <c r="F900" s="72">
        <v>1</v>
      </c>
      <c r="G900" s="72">
        <v>1547</v>
      </c>
      <c r="H900" s="72">
        <v>456</v>
      </c>
      <c r="I900" s="72">
        <v>98</v>
      </c>
      <c r="J900" s="72">
        <v>460</v>
      </c>
      <c r="K900" s="83">
        <v>4.0000000000000002E-101</v>
      </c>
      <c r="L900" s="72">
        <v>371</v>
      </c>
    </row>
    <row r="901" spans="1:12" x14ac:dyDescent="0.2">
      <c r="A901" s="3"/>
      <c r="B901" s="20" t="s">
        <v>901</v>
      </c>
      <c r="C901" s="72">
        <v>46.7</v>
      </c>
      <c r="D901" s="72">
        <v>364</v>
      </c>
      <c r="E901" s="72">
        <v>193</v>
      </c>
      <c r="F901" s="72">
        <v>1</v>
      </c>
      <c r="G901" s="72">
        <v>1547</v>
      </c>
      <c r="H901" s="72">
        <v>456</v>
      </c>
      <c r="I901" s="72">
        <v>98</v>
      </c>
      <c r="J901" s="72">
        <v>460</v>
      </c>
      <c r="K901" s="83">
        <v>3.9999999999999996E-96</v>
      </c>
      <c r="L901" s="72">
        <v>355</v>
      </c>
    </row>
    <row r="902" spans="1:12" x14ac:dyDescent="0.2">
      <c r="A902" s="3"/>
      <c r="B902" s="20" t="s">
        <v>902</v>
      </c>
      <c r="C902" s="72">
        <v>46.72</v>
      </c>
      <c r="D902" s="72">
        <v>366</v>
      </c>
      <c r="E902" s="72">
        <v>193</v>
      </c>
      <c r="F902" s="72">
        <v>2</v>
      </c>
      <c r="G902" s="72">
        <v>1547</v>
      </c>
      <c r="H902" s="72">
        <v>456</v>
      </c>
      <c r="I902" s="72">
        <v>95</v>
      </c>
      <c r="J902" s="72">
        <v>460</v>
      </c>
      <c r="K902" s="83">
        <v>6.9999999999999997E-92</v>
      </c>
      <c r="L902" s="72">
        <v>340</v>
      </c>
    </row>
    <row r="903" spans="1:12" x14ac:dyDescent="0.2">
      <c r="A903" s="3"/>
      <c r="B903" s="20" t="s">
        <v>903</v>
      </c>
      <c r="C903" s="72">
        <v>46.03</v>
      </c>
      <c r="D903" s="72">
        <v>365</v>
      </c>
      <c r="E903" s="72">
        <v>194</v>
      </c>
      <c r="F903" s="72">
        <v>2</v>
      </c>
      <c r="G903" s="72">
        <v>1547</v>
      </c>
      <c r="H903" s="72">
        <v>459</v>
      </c>
      <c r="I903" s="72">
        <v>92</v>
      </c>
      <c r="J903" s="72">
        <v>455</v>
      </c>
      <c r="K903" s="83">
        <v>3.0000000000000002E-87</v>
      </c>
      <c r="L903" s="72">
        <v>325</v>
      </c>
    </row>
    <row r="904" spans="1:12" x14ac:dyDescent="0.2">
      <c r="A904" s="3"/>
      <c r="B904" s="20" t="s">
        <v>904</v>
      </c>
      <c r="C904" s="72">
        <v>43.6</v>
      </c>
      <c r="D904" s="72">
        <v>367</v>
      </c>
      <c r="E904" s="72">
        <v>204</v>
      </c>
      <c r="F904" s="72">
        <v>3</v>
      </c>
      <c r="G904" s="72">
        <v>1541</v>
      </c>
      <c r="H904" s="72">
        <v>450</v>
      </c>
      <c r="I904" s="72">
        <v>97</v>
      </c>
      <c r="J904" s="72">
        <v>463</v>
      </c>
      <c r="K904" s="83">
        <v>3.9999999999999999E-85</v>
      </c>
      <c r="L904" s="72">
        <v>318</v>
      </c>
    </row>
    <row r="905" spans="1:12" x14ac:dyDescent="0.2">
      <c r="A905"/>
      <c r="B905"/>
      <c r="C905"/>
      <c r="D905"/>
      <c r="E905"/>
      <c r="F905"/>
      <c r="G905"/>
      <c r="H905"/>
      <c r="I905"/>
      <c r="J905"/>
      <c r="K905"/>
      <c r="L905"/>
    </row>
    <row r="906" spans="1:12" x14ac:dyDescent="0.2">
      <c r="A906" s="3" t="s">
        <v>905</v>
      </c>
      <c r="B906" s="20" t="s">
        <v>906</v>
      </c>
      <c r="C906" s="72">
        <v>51.04</v>
      </c>
      <c r="D906" s="72">
        <v>96</v>
      </c>
      <c r="E906" s="72">
        <v>46</v>
      </c>
      <c r="F906" s="72">
        <v>1</v>
      </c>
      <c r="G906" s="72">
        <v>1</v>
      </c>
      <c r="H906" s="72">
        <v>285</v>
      </c>
      <c r="I906" s="72">
        <v>450</v>
      </c>
      <c r="J906" s="72">
        <v>545</v>
      </c>
      <c r="K906" s="83">
        <v>2.9999999999999998E-25</v>
      </c>
      <c r="L906" s="72">
        <v>89.7</v>
      </c>
    </row>
    <row r="907" spans="1:12" x14ac:dyDescent="0.2">
      <c r="A907" s="3"/>
      <c r="B907" s="20" t="s">
        <v>906</v>
      </c>
      <c r="C907" s="72">
        <v>57.78</v>
      </c>
      <c r="D907" s="72">
        <v>45</v>
      </c>
      <c r="E907" s="72">
        <v>19</v>
      </c>
      <c r="F907" s="72">
        <v>0</v>
      </c>
      <c r="G907" s="72">
        <v>291</v>
      </c>
      <c r="H907" s="72">
        <v>425</v>
      </c>
      <c r="I907" s="72">
        <v>548</v>
      </c>
      <c r="J907" s="72">
        <v>592</v>
      </c>
      <c r="K907" s="83">
        <v>2.9999999999999998E-25</v>
      </c>
      <c r="L907" s="72">
        <v>47.4</v>
      </c>
    </row>
    <row r="908" spans="1:12" x14ac:dyDescent="0.2">
      <c r="A908" s="3"/>
      <c r="B908" s="20" t="s">
        <v>907</v>
      </c>
      <c r="C908" s="72">
        <v>46.94</v>
      </c>
      <c r="D908" s="72">
        <v>98</v>
      </c>
      <c r="E908" s="72">
        <v>49</v>
      </c>
      <c r="F908" s="72">
        <v>2</v>
      </c>
      <c r="G908" s="72">
        <v>1</v>
      </c>
      <c r="H908" s="72">
        <v>285</v>
      </c>
      <c r="I908" s="72">
        <v>586</v>
      </c>
      <c r="J908" s="72">
        <v>683</v>
      </c>
      <c r="K908" s="83">
        <v>1E-22</v>
      </c>
      <c r="L908" s="72">
        <v>90.5</v>
      </c>
    </row>
    <row r="909" spans="1:12" x14ac:dyDescent="0.2">
      <c r="A909" s="3"/>
      <c r="B909" s="20" t="s">
        <v>907</v>
      </c>
      <c r="C909" s="72">
        <v>37.21</v>
      </c>
      <c r="D909" s="72">
        <v>43</v>
      </c>
      <c r="E909" s="72">
        <v>27</v>
      </c>
      <c r="F909" s="72">
        <v>0</v>
      </c>
      <c r="G909" s="72">
        <v>300</v>
      </c>
      <c r="H909" s="72">
        <v>428</v>
      </c>
      <c r="I909" s="72">
        <v>689</v>
      </c>
      <c r="J909" s="72">
        <v>731</v>
      </c>
      <c r="K909" s="83">
        <v>1E-22</v>
      </c>
      <c r="L909" s="72">
        <v>37.700000000000003</v>
      </c>
    </row>
    <row r="910" spans="1:12" x14ac:dyDescent="0.2">
      <c r="A910" s="3"/>
      <c r="B910" s="20" t="s">
        <v>908</v>
      </c>
      <c r="C910" s="72">
        <v>46.32</v>
      </c>
      <c r="D910" s="72">
        <v>95</v>
      </c>
      <c r="E910" s="72">
        <v>50</v>
      </c>
      <c r="F910" s="72">
        <v>1</v>
      </c>
      <c r="G910" s="72">
        <v>4</v>
      </c>
      <c r="H910" s="72">
        <v>285</v>
      </c>
      <c r="I910" s="72">
        <v>216</v>
      </c>
      <c r="J910" s="72">
        <v>310</v>
      </c>
      <c r="K910" s="83">
        <v>1E-22</v>
      </c>
      <c r="L910" s="72">
        <v>88.6</v>
      </c>
    </row>
    <row r="911" spans="1:12" x14ac:dyDescent="0.2">
      <c r="A911" s="3"/>
      <c r="B911" s="20" t="s">
        <v>908</v>
      </c>
      <c r="C911" s="72">
        <v>46.34</v>
      </c>
      <c r="D911" s="72">
        <v>41</v>
      </c>
      <c r="E911" s="72">
        <v>22</v>
      </c>
      <c r="F911" s="72">
        <v>0</v>
      </c>
      <c r="G911" s="72">
        <v>300</v>
      </c>
      <c r="H911" s="72">
        <v>422</v>
      </c>
      <c r="I911" s="72">
        <v>316</v>
      </c>
      <c r="J911" s="72">
        <v>356</v>
      </c>
      <c r="K911" s="83">
        <v>1E-22</v>
      </c>
      <c r="L911" s="72">
        <v>39.700000000000003</v>
      </c>
    </row>
    <row r="912" spans="1:12" x14ac:dyDescent="0.2">
      <c r="A912" s="3"/>
      <c r="B912" s="20" t="s">
        <v>909</v>
      </c>
      <c r="C912" s="72">
        <v>46.81</v>
      </c>
      <c r="D912" s="72">
        <v>94</v>
      </c>
      <c r="E912" s="72">
        <v>49</v>
      </c>
      <c r="F912" s="72">
        <v>1</v>
      </c>
      <c r="G912" s="72">
        <v>10</v>
      </c>
      <c r="H912" s="72">
        <v>288</v>
      </c>
      <c r="I912" s="72">
        <v>344</v>
      </c>
      <c r="J912" s="72">
        <v>437</v>
      </c>
      <c r="K912" s="83">
        <v>2.0000000000000001E-22</v>
      </c>
      <c r="L912" s="72">
        <v>84.7</v>
      </c>
    </row>
    <row r="913" spans="1:12" x14ac:dyDescent="0.2">
      <c r="A913" s="3"/>
      <c r="B913" s="20" t="s">
        <v>909</v>
      </c>
      <c r="C913" s="72">
        <v>50</v>
      </c>
      <c r="D913" s="72">
        <v>42</v>
      </c>
      <c r="E913" s="72">
        <v>21</v>
      </c>
      <c r="F913" s="72">
        <v>0</v>
      </c>
      <c r="G913" s="72">
        <v>300</v>
      </c>
      <c r="H913" s="72">
        <v>425</v>
      </c>
      <c r="I913" s="72">
        <v>442</v>
      </c>
      <c r="J913" s="72">
        <v>483</v>
      </c>
      <c r="K913" s="83">
        <v>2.0000000000000001E-22</v>
      </c>
      <c r="L913" s="72">
        <v>42.7</v>
      </c>
    </row>
    <row r="914" spans="1:12" x14ac:dyDescent="0.2">
      <c r="A914" s="3"/>
      <c r="B914" s="20" t="s">
        <v>910</v>
      </c>
      <c r="C914" s="72">
        <v>42.55</v>
      </c>
      <c r="D914" s="72">
        <v>94</v>
      </c>
      <c r="E914" s="72">
        <v>53</v>
      </c>
      <c r="F914" s="72">
        <v>1</v>
      </c>
      <c r="G914" s="72">
        <v>10</v>
      </c>
      <c r="H914" s="72">
        <v>288</v>
      </c>
      <c r="I914" s="72">
        <v>429</v>
      </c>
      <c r="J914" s="72">
        <v>522</v>
      </c>
      <c r="K914" s="83">
        <v>1.9999999999999998E-21</v>
      </c>
      <c r="L914" s="72">
        <v>79</v>
      </c>
    </row>
    <row r="915" spans="1:12" x14ac:dyDescent="0.2">
      <c r="A915"/>
      <c r="B915"/>
      <c r="C915"/>
      <c r="D915"/>
      <c r="E915"/>
      <c r="F915"/>
      <c r="G915"/>
      <c r="H915"/>
      <c r="I915"/>
      <c r="J915"/>
      <c r="K915"/>
      <c r="L915"/>
    </row>
    <row r="916" spans="1:12" x14ac:dyDescent="0.2">
      <c r="A916" s="3" t="s">
        <v>495</v>
      </c>
      <c r="B916" s="20" t="s">
        <v>911</v>
      </c>
      <c r="C916" s="72">
        <v>48.85</v>
      </c>
      <c r="D916" s="72">
        <v>522</v>
      </c>
      <c r="E916" s="72">
        <v>200</v>
      </c>
      <c r="F916" s="72">
        <v>12</v>
      </c>
      <c r="G916" s="72">
        <v>322</v>
      </c>
      <c r="H916" s="72">
        <v>1737</v>
      </c>
      <c r="I916" s="72">
        <v>1</v>
      </c>
      <c r="J916" s="72">
        <v>505</v>
      </c>
      <c r="K916" s="83">
        <v>2E-121</v>
      </c>
      <c r="L916" s="72">
        <v>439</v>
      </c>
    </row>
    <row r="917" spans="1:12" x14ac:dyDescent="0.2">
      <c r="A917" s="3"/>
      <c r="B917" s="20" t="s">
        <v>912</v>
      </c>
      <c r="C917" s="72">
        <v>62.65</v>
      </c>
      <c r="D917" s="72">
        <v>257</v>
      </c>
      <c r="E917" s="72">
        <v>77</v>
      </c>
      <c r="F917" s="72">
        <v>4</v>
      </c>
      <c r="G917" s="72">
        <v>988</v>
      </c>
      <c r="H917" s="72">
        <v>1722</v>
      </c>
      <c r="I917" s="72">
        <v>200</v>
      </c>
      <c r="J917" s="72">
        <v>449</v>
      </c>
      <c r="K917" s="83">
        <v>4E-92</v>
      </c>
      <c r="L917" s="72">
        <v>342</v>
      </c>
    </row>
    <row r="918" spans="1:12" x14ac:dyDescent="0.2">
      <c r="A918" s="3"/>
      <c r="B918" s="20" t="s">
        <v>913</v>
      </c>
      <c r="C918" s="72">
        <v>67.37</v>
      </c>
      <c r="D918" s="72">
        <v>236</v>
      </c>
      <c r="E918" s="72">
        <v>68</v>
      </c>
      <c r="F918" s="72">
        <v>4</v>
      </c>
      <c r="G918" s="72">
        <v>1015</v>
      </c>
      <c r="H918" s="72">
        <v>1722</v>
      </c>
      <c r="I918" s="72">
        <v>221</v>
      </c>
      <c r="J918" s="72">
        <v>447</v>
      </c>
      <c r="K918" s="83">
        <v>4E-92</v>
      </c>
      <c r="L918" s="72">
        <v>342</v>
      </c>
    </row>
    <row r="919" spans="1:12" x14ac:dyDescent="0.2">
      <c r="A919" s="3"/>
      <c r="B919" s="20" t="s">
        <v>914</v>
      </c>
      <c r="C919" s="72">
        <v>67.37</v>
      </c>
      <c r="D919" s="72">
        <v>236</v>
      </c>
      <c r="E919" s="72">
        <v>68</v>
      </c>
      <c r="F919" s="72">
        <v>4</v>
      </c>
      <c r="G919" s="72">
        <v>1015</v>
      </c>
      <c r="H919" s="72">
        <v>1722</v>
      </c>
      <c r="I919" s="72">
        <v>226</v>
      </c>
      <c r="J919" s="72">
        <v>452</v>
      </c>
      <c r="K919" s="83">
        <v>4E-92</v>
      </c>
      <c r="L919" s="72">
        <v>342</v>
      </c>
    </row>
    <row r="920" spans="1:12" x14ac:dyDescent="0.2">
      <c r="A920" s="3"/>
      <c r="B920" s="20" t="s">
        <v>915</v>
      </c>
      <c r="C920" s="72">
        <v>67.37</v>
      </c>
      <c r="D920" s="72">
        <v>236</v>
      </c>
      <c r="E920" s="72">
        <v>68</v>
      </c>
      <c r="F920" s="72">
        <v>4</v>
      </c>
      <c r="G920" s="72">
        <v>1015</v>
      </c>
      <c r="H920" s="72">
        <v>1722</v>
      </c>
      <c r="I920" s="72">
        <v>238</v>
      </c>
      <c r="J920" s="72">
        <v>464</v>
      </c>
      <c r="K920" s="83">
        <v>4E-92</v>
      </c>
      <c r="L920" s="72">
        <v>342</v>
      </c>
    </row>
    <row r="921" spans="1:12" x14ac:dyDescent="0.2">
      <c r="A921" s="3"/>
      <c r="B921" s="20" t="s">
        <v>733</v>
      </c>
      <c r="C921" s="72">
        <v>40.619999999999997</v>
      </c>
      <c r="D921" s="72">
        <v>128</v>
      </c>
      <c r="E921" s="72">
        <v>76</v>
      </c>
      <c r="F921" s="72">
        <v>0</v>
      </c>
      <c r="G921" s="72">
        <v>465</v>
      </c>
      <c r="H921" s="72">
        <v>82</v>
      </c>
      <c r="I921" s="72">
        <v>11</v>
      </c>
      <c r="J921" s="72">
        <v>138</v>
      </c>
      <c r="K921" s="83">
        <v>4.9999999999999995E-22</v>
      </c>
      <c r="L921" s="72">
        <v>105</v>
      </c>
    </row>
    <row r="922" spans="1:12" x14ac:dyDescent="0.2">
      <c r="A922" s="3"/>
      <c r="B922" s="20" t="s">
        <v>734</v>
      </c>
      <c r="C922" s="72">
        <v>33.119999999999997</v>
      </c>
      <c r="D922" s="72">
        <v>154</v>
      </c>
      <c r="E922" s="72">
        <v>103</v>
      </c>
      <c r="F922" s="72">
        <v>0</v>
      </c>
      <c r="G922" s="72">
        <v>462</v>
      </c>
      <c r="H922" s="72">
        <v>1</v>
      </c>
      <c r="I922" s="72">
        <v>499</v>
      </c>
      <c r="J922" s="72">
        <v>652</v>
      </c>
      <c r="K922" s="83">
        <v>9.9999999999999995E-21</v>
      </c>
      <c r="L922" s="72">
        <v>100</v>
      </c>
    </row>
    <row r="923" spans="1:12" x14ac:dyDescent="0.2">
      <c r="A923" s="3"/>
      <c r="B923" s="20" t="s">
        <v>735</v>
      </c>
      <c r="C923" s="72">
        <v>35.950000000000003</v>
      </c>
      <c r="D923" s="72">
        <v>153</v>
      </c>
      <c r="E923" s="72">
        <v>97</v>
      </c>
      <c r="F923" s="72">
        <v>1</v>
      </c>
      <c r="G923" s="72">
        <v>465</v>
      </c>
      <c r="H923" s="72">
        <v>10</v>
      </c>
      <c r="I923" s="72">
        <v>579</v>
      </c>
      <c r="J923" s="72">
        <v>731</v>
      </c>
      <c r="K923" s="83">
        <v>3.0000000000000003E-20</v>
      </c>
      <c r="L923" s="72">
        <v>99.8</v>
      </c>
    </row>
    <row r="924" spans="1:12" x14ac:dyDescent="0.2">
      <c r="A924" s="3"/>
      <c r="B924" s="20" t="s">
        <v>736</v>
      </c>
      <c r="C924" s="72">
        <v>35.71</v>
      </c>
      <c r="D924" s="72">
        <v>154</v>
      </c>
      <c r="E924" s="72">
        <v>96</v>
      </c>
      <c r="F924" s="72">
        <v>2</v>
      </c>
      <c r="G924" s="72">
        <v>465</v>
      </c>
      <c r="H924" s="72">
        <v>10</v>
      </c>
      <c r="I924" s="72">
        <v>229</v>
      </c>
      <c r="J924" s="72">
        <v>381</v>
      </c>
      <c r="K924" s="83">
        <v>6.0000000000000006E-20</v>
      </c>
      <c r="L924" s="72">
        <v>98.6</v>
      </c>
    </row>
    <row r="925" spans="1:12" x14ac:dyDescent="0.2">
      <c r="A925" s="3"/>
      <c r="B925" s="20" t="s">
        <v>737</v>
      </c>
      <c r="C925" s="72">
        <v>37.24</v>
      </c>
      <c r="D925" s="72">
        <v>145</v>
      </c>
      <c r="E925" s="72">
        <v>90</v>
      </c>
      <c r="F925" s="72">
        <v>1</v>
      </c>
      <c r="G925" s="72">
        <v>450</v>
      </c>
      <c r="H925" s="72">
        <v>19</v>
      </c>
      <c r="I925" s="72">
        <v>655</v>
      </c>
      <c r="J925" s="72">
        <v>799</v>
      </c>
      <c r="K925" s="83">
        <v>5.0000000000000004E-19</v>
      </c>
      <c r="L925" s="72">
        <v>95.5</v>
      </c>
    </row>
    <row r="926" spans="1:12" x14ac:dyDescent="0.2">
      <c r="A926"/>
      <c r="B926"/>
      <c r="C926"/>
      <c r="D926"/>
      <c r="E926"/>
      <c r="F926"/>
      <c r="G926"/>
      <c r="H926"/>
      <c r="I926"/>
      <c r="J926"/>
      <c r="K926"/>
      <c r="L926"/>
    </row>
    <row r="927" spans="1:12" x14ac:dyDescent="0.2">
      <c r="A927" s="3" t="s">
        <v>916</v>
      </c>
      <c r="B927" s="20" t="s">
        <v>917</v>
      </c>
      <c r="C927" s="72">
        <v>43.33</v>
      </c>
      <c r="D927" s="72">
        <v>60</v>
      </c>
      <c r="E927" s="72">
        <v>34</v>
      </c>
      <c r="F927" s="72">
        <v>0</v>
      </c>
      <c r="G927" s="72">
        <v>190</v>
      </c>
      <c r="H927" s="72">
        <v>11</v>
      </c>
      <c r="I927" s="72">
        <v>33</v>
      </c>
      <c r="J927" s="72">
        <v>92</v>
      </c>
      <c r="K927" s="83">
        <v>4.0000000000000001E-8</v>
      </c>
      <c r="L927" s="72">
        <v>59.3</v>
      </c>
    </row>
    <row r="928" spans="1:12" x14ac:dyDescent="0.2">
      <c r="A928" s="3"/>
      <c r="B928" s="20" t="s">
        <v>918</v>
      </c>
      <c r="C928" s="72">
        <v>42.86</v>
      </c>
      <c r="D928" s="72">
        <v>63</v>
      </c>
      <c r="E928" s="72">
        <v>36</v>
      </c>
      <c r="F928" s="72">
        <v>0</v>
      </c>
      <c r="G928" s="72">
        <v>190</v>
      </c>
      <c r="H928" s="72">
        <v>2</v>
      </c>
      <c r="I928" s="72">
        <v>90</v>
      </c>
      <c r="J928" s="72">
        <v>152</v>
      </c>
      <c r="K928" s="83">
        <v>4.0000000000000001E-8</v>
      </c>
      <c r="L928" s="72">
        <v>59.3</v>
      </c>
    </row>
    <row r="929" spans="1:12" x14ac:dyDescent="0.2">
      <c r="A929" s="3"/>
      <c r="B929" s="20" t="s">
        <v>919</v>
      </c>
      <c r="C929" s="72">
        <v>39.68</v>
      </c>
      <c r="D929" s="72">
        <v>63</v>
      </c>
      <c r="E929" s="72">
        <v>38</v>
      </c>
      <c r="F929" s="72">
        <v>0</v>
      </c>
      <c r="G929" s="72">
        <v>190</v>
      </c>
      <c r="H929" s="72">
        <v>2</v>
      </c>
      <c r="I929" s="72">
        <v>44</v>
      </c>
      <c r="J929" s="72">
        <v>106</v>
      </c>
      <c r="K929" s="83">
        <v>9.9999999999999995E-8</v>
      </c>
      <c r="L929" s="72">
        <v>57.8</v>
      </c>
    </row>
    <row r="930" spans="1:12" x14ac:dyDescent="0.2">
      <c r="A930" s="3"/>
      <c r="B930" s="20" t="s">
        <v>920</v>
      </c>
      <c r="C930" s="72">
        <v>47.54</v>
      </c>
      <c r="D930" s="72">
        <v>61</v>
      </c>
      <c r="E930" s="72">
        <v>32</v>
      </c>
      <c r="F930" s="72">
        <v>0</v>
      </c>
      <c r="G930" s="72">
        <v>190</v>
      </c>
      <c r="H930" s="72">
        <v>8</v>
      </c>
      <c r="I930" s="72">
        <v>242</v>
      </c>
      <c r="J930" s="72">
        <v>302</v>
      </c>
      <c r="K930" s="83">
        <v>9.9999999999999995E-8</v>
      </c>
      <c r="L930" s="72">
        <v>57.8</v>
      </c>
    </row>
    <row r="931" spans="1:12" x14ac:dyDescent="0.2">
      <c r="A931" s="3"/>
      <c r="B931" s="20" t="s">
        <v>921</v>
      </c>
      <c r="C931" s="72">
        <v>37.700000000000003</v>
      </c>
      <c r="D931" s="72">
        <v>61</v>
      </c>
      <c r="E931" s="72">
        <v>38</v>
      </c>
      <c r="F931" s="72">
        <v>0</v>
      </c>
      <c r="G931" s="72">
        <v>190</v>
      </c>
      <c r="H931" s="72">
        <v>8</v>
      </c>
      <c r="I931" s="72">
        <v>350</v>
      </c>
      <c r="J931" s="72">
        <v>410</v>
      </c>
      <c r="K931" s="83">
        <v>9.9999999999999995E-8</v>
      </c>
      <c r="L931" s="72">
        <v>57.8</v>
      </c>
    </row>
    <row r="932" spans="1:12" x14ac:dyDescent="0.2">
      <c r="A932"/>
      <c r="B932"/>
      <c r="C932"/>
      <c r="D932"/>
      <c r="E932"/>
      <c r="F932"/>
      <c r="G932"/>
      <c r="H932"/>
      <c r="I932"/>
      <c r="J932"/>
      <c r="K932"/>
      <c r="L932"/>
    </row>
    <row r="933" spans="1:12" x14ac:dyDescent="0.2">
      <c r="A933" s="3" t="s">
        <v>922</v>
      </c>
      <c r="B933" s="20" t="s">
        <v>923</v>
      </c>
      <c r="C933" s="72">
        <v>35.71</v>
      </c>
      <c r="D933" s="72">
        <v>84</v>
      </c>
      <c r="E933" s="72">
        <v>54</v>
      </c>
      <c r="F933" s="72">
        <v>0</v>
      </c>
      <c r="G933" s="72">
        <v>257</v>
      </c>
      <c r="H933" s="72">
        <v>6</v>
      </c>
      <c r="I933" s="72">
        <v>154</v>
      </c>
      <c r="J933" s="72">
        <v>237</v>
      </c>
      <c r="K933" s="83">
        <v>2E-8</v>
      </c>
      <c r="L933" s="72">
        <v>60.1</v>
      </c>
    </row>
    <row r="934" spans="1:12" x14ac:dyDescent="0.2">
      <c r="A934" s="3"/>
      <c r="B934" s="20" t="s">
        <v>924</v>
      </c>
      <c r="C934" s="72">
        <v>35.06</v>
      </c>
      <c r="D934" s="72">
        <v>77</v>
      </c>
      <c r="E934" s="72">
        <v>43</v>
      </c>
      <c r="F934" s="72">
        <v>1</v>
      </c>
      <c r="G934" s="72">
        <v>257</v>
      </c>
      <c r="H934" s="72">
        <v>48</v>
      </c>
      <c r="I934" s="72">
        <v>91</v>
      </c>
      <c r="J934" s="72">
        <v>167</v>
      </c>
      <c r="K934" s="83">
        <v>7.9999999999999996E-6</v>
      </c>
      <c r="L934" s="72">
        <v>51.6</v>
      </c>
    </row>
    <row r="935" spans="1:12" x14ac:dyDescent="0.2">
      <c r="A935"/>
      <c r="B935"/>
      <c r="C935"/>
      <c r="D935"/>
      <c r="E935"/>
      <c r="F935"/>
      <c r="G935"/>
      <c r="H935"/>
      <c r="I935"/>
      <c r="J935"/>
      <c r="K935"/>
      <c r="L935"/>
    </row>
    <row r="936" spans="1:12" x14ac:dyDescent="0.2">
      <c r="A936" s="3" t="s">
        <v>500</v>
      </c>
      <c r="B936" s="20" t="s">
        <v>925</v>
      </c>
      <c r="C936" s="72">
        <v>67.25</v>
      </c>
      <c r="D936" s="72">
        <v>1701</v>
      </c>
      <c r="E936" s="72">
        <v>510</v>
      </c>
      <c r="F936" s="72">
        <v>14</v>
      </c>
      <c r="G936" s="72">
        <v>1</v>
      </c>
      <c r="H936" s="72">
        <v>4992</v>
      </c>
      <c r="I936" s="72">
        <v>2433</v>
      </c>
      <c r="J936" s="72">
        <v>4123</v>
      </c>
      <c r="K936" s="20">
        <v>0</v>
      </c>
      <c r="L936" s="72">
        <v>2122</v>
      </c>
    </row>
    <row r="937" spans="1:12" x14ac:dyDescent="0.2">
      <c r="A937" s="3"/>
      <c r="B937" s="20" t="s">
        <v>925</v>
      </c>
      <c r="C937" s="72">
        <v>18.5</v>
      </c>
      <c r="D937" s="72">
        <v>319</v>
      </c>
      <c r="E937" s="72">
        <v>241</v>
      </c>
      <c r="F937" s="72">
        <v>6</v>
      </c>
      <c r="G937" s="72">
        <v>1495</v>
      </c>
      <c r="H937" s="72">
        <v>2427</v>
      </c>
      <c r="I937" s="72">
        <v>313</v>
      </c>
      <c r="J937" s="72">
        <v>620</v>
      </c>
      <c r="K937" s="83">
        <v>1.9999999999999999E-7</v>
      </c>
      <c r="L937" s="72">
        <v>62.4</v>
      </c>
    </row>
    <row r="938" spans="1:12" x14ac:dyDescent="0.2">
      <c r="A938" s="3"/>
      <c r="B938" s="20" t="s">
        <v>926</v>
      </c>
      <c r="C938" s="72">
        <v>67.349999999999994</v>
      </c>
      <c r="D938" s="72">
        <v>1703</v>
      </c>
      <c r="E938" s="72">
        <v>505</v>
      </c>
      <c r="F938" s="72">
        <v>15</v>
      </c>
      <c r="G938" s="72">
        <v>1</v>
      </c>
      <c r="H938" s="72">
        <v>4992</v>
      </c>
      <c r="I938" s="72">
        <v>2403</v>
      </c>
      <c r="J938" s="72">
        <v>4093</v>
      </c>
      <c r="K938" s="20">
        <v>0</v>
      </c>
      <c r="L938" s="72">
        <v>2122</v>
      </c>
    </row>
    <row r="939" spans="1:12" x14ac:dyDescent="0.2">
      <c r="A939" s="3"/>
      <c r="B939" s="20" t="s">
        <v>927</v>
      </c>
      <c r="C939" s="72">
        <v>67.37</v>
      </c>
      <c r="D939" s="72">
        <v>1704</v>
      </c>
      <c r="E939" s="72">
        <v>500</v>
      </c>
      <c r="F939" s="72">
        <v>14</v>
      </c>
      <c r="G939" s="72">
        <v>1</v>
      </c>
      <c r="H939" s="72">
        <v>4992</v>
      </c>
      <c r="I939" s="72">
        <v>2431</v>
      </c>
      <c r="J939" s="72">
        <v>4118</v>
      </c>
      <c r="K939" s="20">
        <v>0</v>
      </c>
      <c r="L939" s="72">
        <v>2118</v>
      </c>
    </row>
    <row r="940" spans="1:12" x14ac:dyDescent="0.2">
      <c r="A940" s="3"/>
      <c r="B940" s="20" t="s">
        <v>927</v>
      </c>
      <c r="C940" s="72">
        <v>16.850000000000001</v>
      </c>
      <c r="D940" s="72">
        <v>540</v>
      </c>
      <c r="E940" s="72">
        <v>399</v>
      </c>
      <c r="F940" s="72">
        <v>10</v>
      </c>
      <c r="G940" s="72">
        <v>1504</v>
      </c>
      <c r="H940" s="72">
        <v>3102</v>
      </c>
      <c r="I940" s="72">
        <v>908</v>
      </c>
      <c r="J940" s="72">
        <v>1404</v>
      </c>
      <c r="K940" s="83">
        <v>1.0000000000000001E-9</v>
      </c>
      <c r="L940" s="72">
        <v>69.7</v>
      </c>
    </row>
    <row r="941" spans="1:12" x14ac:dyDescent="0.2">
      <c r="A941" s="3"/>
      <c r="B941" s="20" t="s">
        <v>927</v>
      </c>
      <c r="C941" s="72">
        <v>17.88</v>
      </c>
      <c r="D941" s="72">
        <v>537</v>
      </c>
      <c r="E941" s="72">
        <v>392</v>
      </c>
      <c r="F941" s="72">
        <v>14</v>
      </c>
      <c r="G941" s="72">
        <v>1615</v>
      </c>
      <c r="H941" s="72">
        <v>3201</v>
      </c>
      <c r="I941" s="72">
        <v>837</v>
      </c>
      <c r="J941" s="72">
        <v>1332</v>
      </c>
      <c r="K941" s="83">
        <v>1.0000000000000001E-5</v>
      </c>
      <c r="L941" s="72">
        <v>57</v>
      </c>
    </row>
    <row r="942" spans="1:12" x14ac:dyDescent="0.2">
      <c r="A942" s="3"/>
      <c r="B942" s="20" t="s">
        <v>928</v>
      </c>
      <c r="C942" s="72">
        <v>66.09</v>
      </c>
      <c r="D942" s="72">
        <v>1734</v>
      </c>
      <c r="E942" s="72">
        <v>508</v>
      </c>
      <c r="F942" s="72">
        <v>14</v>
      </c>
      <c r="G942" s="72">
        <v>1</v>
      </c>
      <c r="H942" s="72">
        <v>4992</v>
      </c>
      <c r="I942" s="72">
        <v>2433</v>
      </c>
      <c r="J942" s="72">
        <v>4156</v>
      </c>
      <c r="K942" s="20">
        <v>0</v>
      </c>
      <c r="L942" s="72">
        <v>2113</v>
      </c>
    </row>
    <row r="943" spans="1:12" x14ac:dyDescent="0.2">
      <c r="A943" s="3"/>
      <c r="B943" s="20" t="s">
        <v>928</v>
      </c>
      <c r="C943" s="72">
        <v>18.5</v>
      </c>
      <c r="D943" s="72">
        <v>319</v>
      </c>
      <c r="E943" s="72">
        <v>241</v>
      </c>
      <c r="F943" s="72">
        <v>6</v>
      </c>
      <c r="G943" s="72">
        <v>1495</v>
      </c>
      <c r="H943" s="72">
        <v>2427</v>
      </c>
      <c r="I943" s="72">
        <v>313</v>
      </c>
      <c r="J943" s="72">
        <v>620</v>
      </c>
      <c r="K943" s="83">
        <v>1.9999999999999999E-7</v>
      </c>
      <c r="L943" s="72">
        <v>62.4</v>
      </c>
    </row>
    <row r="944" spans="1:12" x14ac:dyDescent="0.2">
      <c r="A944" s="3"/>
      <c r="B944" s="20" t="s">
        <v>929</v>
      </c>
      <c r="C944" s="72">
        <v>65.98</v>
      </c>
      <c r="D944" s="72">
        <v>1743</v>
      </c>
      <c r="E944" s="72">
        <v>498</v>
      </c>
      <c r="F944" s="72">
        <v>17</v>
      </c>
      <c r="G944" s="72">
        <v>1</v>
      </c>
      <c r="H944" s="72">
        <v>4992</v>
      </c>
      <c r="I944" s="72">
        <v>2437</v>
      </c>
      <c r="J944" s="72">
        <v>4163</v>
      </c>
      <c r="K944" s="20">
        <v>0</v>
      </c>
      <c r="L944" s="72">
        <v>2113</v>
      </c>
    </row>
    <row r="945" spans="1:12" x14ac:dyDescent="0.2">
      <c r="A945"/>
      <c r="B945"/>
      <c r="C945"/>
      <c r="D945"/>
      <c r="E945"/>
      <c r="F945"/>
      <c r="G945"/>
      <c r="H945"/>
      <c r="I945"/>
      <c r="J945"/>
      <c r="K945"/>
      <c r="L945"/>
    </row>
    <row r="946" spans="1:12" x14ac:dyDescent="0.2">
      <c r="A946" s="3" t="s">
        <v>506</v>
      </c>
      <c r="B946" s="20" t="s">
        <v>925</v>
      </c>
      <c r="C946" s="72">
        <v>67.25</v>
      </c>
      <c r="D946" s="72">
        <v>1701</v>
      </c>
      <c r="E946" s="72">
        <v>510</v>
      </c>
      <c r="F946" s="72">
        <v>14</v>
      </c>
      <c r="G946" s="72">
        <v>1</v>
      </c>
      <c r="H946" s="72">
        <v>4992</v>
      </c>
      <c r="I946" s="72">
        <v>2433</v>
      </c>
      <c r="J946" s="72">
        <v>4123</v>
      </c>
      <c r="K946" s="20">
        <v>0</v>
      </c>
      <c r="L946" s="72">
        <v>2122</v>
      </c>
    </row>
    <row r="947" spans="1:12" x14ac:dyDescent="0.2">
      <c r="A947" s="3"/>
      <c r="B947" s="20" t="s">
        <v>925</v>
      </c>
      <c r="C947" s="72">
        <v>18.5</v>
      </c>
      <c r="D947" s="72">
        <v>319</v>
      </c>
      <c r="E947" s="72">
        <v>241</v>
      </c>
      <c r="F947" s="72">
        <v>6</v>
      </c>
      <c r="G947" s="72">
        <v>1495</v>
      </c>
      <c r="H947" s="72">
        <v>2427</v>
      </c>
      <c r="I947" s="72">
        <v>313</v>
      </c>
      <c r="J947" s="72">
        <v>620</v>
      </c>
      <c r="K947" s="83">
        <v>1.9999999999999999E-7</v>
      </c>
      <c r="L947" s="72">
        <v>62.4</v>
      </c>
    </row>
    <row r="948" spans="1:12" x14ac:dyDescent="0.2">
      <c r="A948" s="3"/>
      <c r="B948" s="20" t="s">
        <v>926</v>
      </c>
      <c r="C948" s="72">
        <v>67.349999999999994</v>
      </c>
      <c r="D948" s="72">
        <v>1703</v>
      </c>
      <c r="E948" s="72">
        <v>505</v>
      </c>
      <c r="F948" s="72">
        <v>15</v>
      </c>
      <c r="G948" s="72">
        <v>1</v>
      </c>
      <c r="H948" s="72">
        <v>4992</v>
      </c>
      <c r="I948" s="72">
        <v>2403</v>
      </c>
      <c r="J948" s="72">
        <v>4093</v>
      </c>
      <c r="K948" s="20">
        <v>0</v>
      </c>
      <c r="L948" s="72">
        <v>2122</v>
      </c>
    </row>
    <row r="949" spans="1:12" x14ac:dyDescent="0.2">
      <c r="A949" s="3"/>
      <c r="B949" s="20" t="s">
        <v>927</v>
      </c>
      <c r="C949" s="72">
        <v>67.37</v>
      </c>
      <c r="D949" s="72">
        <v>1704</v>
      </c>
      <c r="E949" s="72">
        <v>500</v>
      </c>
      <c r="F949" s="72">
        <v>14</v>
      </c>
      <c r="G949" s="72">
        <v>1</v>
      </c>
      <c r="H949" s="72">
        <v>4992</v>
      </c>
      <c r="I949" s="72">
        <v>2431</v>
      </c>
      <c r="J949" s="72">
        <v>4118</v>
      </c>
      <c r="K949" s="20">
        <v>0</v>
      </c>
      <c r="L949" s="72">
        <v>2118</v>
      </c>
    </row>
    <row r="950" spans="1:12" x14ac:dyDescent="0.2">
      <c r="A950" s="3"/>
      <c r="B950" s="20" t="s">
        <v>927</v>
      </c>
      <c r="C950" s="72">
        <v>16.850000000000001</v>
      </c>
      <c r="D950" s="72">
        <v>540</v>
      </c>
      <c r="E950" s="72">
        <v>399</v>
      </c>
      <c r="F950" s="72">
        <v>10</v>
      </c>
      <c r="G950" s="72">
        <v>1504</v>
      </c>
      <c r="H950" s="72">
        <v>3102</v>
      </c>
      <c r="I950" s="72">
        <v>908</v>
      </c>
      <c r="J950" s="72">
        <v>1404</v>
      </c>
      <c r="K950" s="83">
        <v>2.0000000000000001E-9</v>
      </c>
      <c r="L950" s="72">
        <v>69.7</v>
      </c>
    </row>
    <row r="951" spans="1:12" x14ac:dyDescent="0.2">
      <c r="A951" s="3"/>
      <c r="B951" s="20" t="s">
        <v>928</v>
      </c>
      <c r="C951" s="72">
        <v>66.09</v>
      </c>
      <c r="D951" s="72">
        <v>1734</v>
      </c>
      <c r="E951" s="72">
        <v>508</v>
      </c>
      <c r="F951" s="72">
        <v>14</v>
      </c>
      <c r="G951" s="72">
        <v>1</v>
      </c>
      <c r="H951" s="72">
        <v>4992</v>
      </c>
      <c r="I951" s="72">
        <v>2433</v>
      </c>
      <c r="J951" s="72">
        <v>4156</v>
      </c>
      <c r="K951" s="20">
        <v>0</v>
      </c>
      <c r="L951" s="72">
        <v>2113</v>
      </c>
    </row>
    <row r="952" spans="1:12" x14ac:dyDescent="0.2">
      <c r="A952" s="3"/>
      <c r="B952" s="20" t="s">
        <v>928</v>
      </c>
      <c r="C952" s="72">
        <v>18.5</v>
      </c>
      <c r="D952" s="72">
        <v>319</v>
      </c>
      <c r="E952" s="72">
        <v>241</v>
      </c>
      <c r="F952" s="72">
        <v>6</v>
      </c>
      <c r="G952" s="72">
        <v>1495</v>
      </c>
      <c r="H952" s="72">
        <v>2427</v>
      </c>
      <c r="I952" s="72">
        <v>313</v>
      </c>
      <c r="J952" s="72">
        <v>620</v>
      </c>
      <c r="K952" s="83">
        <v>1.9999999999999999E-7</v>
      </c>
      <c r="L952" s="72">
        <v>62.4</v>
      </c>
    </row>
    <row r="953" spans="1:12" x14ac:dyDescent="0.2">
      <c r="A953" s="3"/>
      <c r="B953" s="20" t="s">
        <v>929</v>
      </c>
      <c r="C953" s="72">
        <v>65.98</v>
      </c>
      <c r="D953" s="72">
        <v>1743</v>
      </c>
      <c r="E953" s="72">
        <v>498</v>
      </c>
      <c r="F953" s="72">
        <v>17</v>
      </c>
      <c r="G953" s="72">
        <v>1</v>
      </c>
      <c r="H953" s="72">
        <v>4992</v>
      </c>
      <c r="I953" s="72">
        <v>2437</v>
      </c>
      <c r="J953" s="72">
        <v>4163</v>
      </c>
      <c r="K953" s="20">
        <v>0</v>
      </c>
      <c r="L953" s="72">
        <v>2113</v>
      </c>
    </row>
    <row r="954" spans="1:12" x14ac:dyDescent="0.2">
      <c r="A954"/>
      <c r="B954"/>
      <c r="C954"/>
      <c r="D954"/>
      <c r="E954"/>
      <c r="F954"/>
      <c r="G954"/>
      <c r="H954"/>
      <c r="I954"/>
      <c r="J954"/>
      <c r="K954"/>
      <c r="L954"/>
    </row>
    <row r="955" spans="1:12" x14ac:dyDescent="0.2">
      <c r="A955" s="3" t="s">
        <v>930</v>
      </c>
      <c r="B955" s="20" t="s">
        <v>931</v>
      </c>
      <c r="C955" s="72">
        <v>41.45</v>
      </c>
      <c r="D955" s="72">
        <v>234</v>
      </c>
      <c r="E955" s="72">
        <v>135</v>
      </c>
      <c r="F955" s="72">
        <v>1</v>
      </c>
      <c r="G955" s="72">
        <v>1</v>
      </c>
      <c r="H955" s="72">
        <v>702</v>
      </c>
      <c r="I955" s="72">
        <v>4</v>
      </c>
      <c r="J955" s="72">
        <v>235</v>
      </c>
      <c r="K955" s="83">
        <v>9.9999999999999992E-72</v>
      </c>
      <c r="L955" s="72">
        <v>194</v>
      </c>
    </row>
    <row r="956" spans="1:12" x14ac:dyDescent="0.2">
      <c r="A956" s="3"/>
      <c r="B956" s="20" t="s">
        <v>931</v>
      </c>
      <c r="C956" s="72">
        <v>51.55</v>
      </c>
      <c r="D956" s="72">
        <v>97</v>
      </c>
      <c r="E956" s="72">
        <v>47</v>
      </c>
      <c r="F956" s="72">
        <v>0</v>
      </c>
      <c r="G956" s="72">
        <v>704</v>
      </c>
      <c r="H956" s="72">
        <v>994</v>
      </c>
      <c r="I956" s="72">
        <v>240</v>
      </c>
      <c r="J956" s="72">
        <v>336</v>
      </c>
      <c r="K956" s="83">
        <v>9.9999999999999992E-72</v>
      </c>
      <c r="L956" s="72">
        <v>100</v>
      </c>
    </row>
    <row r="957" spans="1:12" x14ac:dyDescent="0.2">
      <c r="A957" s="3"/>
      <c r="B957" s="20" t="s">
        <v>932</v>
      </c>
      <c r="C957" s="72">
        <v>44.68</v>
      </c>
      <c r="D957" s="72">
        <v>235</v>
      </c>
      <c r="E957" s="72">
        <v>128</v>
      </c>
      <c r="F957" s="72">
        <v>2</v>
      </c>
      <c r="G957" s="72">
        <v>1</v>
      </c>
      <c r="H957" s="72">
        <v>705</v>
      </c>
      <c r="I957" s="72">
        <v>87</v>
      </c>
      <c r="J957" s="72">
        <v>319</v>
      </c>
      <c r="K957" s="83">
        <v>5E-71</v>
      </c>
      <c r="L957" s="72">
        <v>196</v>
      </c>
    </row>
    <row r="958" spans="1:12" x14ac:dyDescent="0.2">
      <c r="A958" s="3"/>
      <c r="B958" s="20" t="s">
        <v>932</v>
      </c>
      <c r="C958" s="72">
        <v>45.36</v>
      </c>
      <c r="D958" s="72">
        <v>97</v>
      </c>
      <c r="E958" s="72">
        <v>53</v>
      </c>
      <c r="F958" s="72">
        <v>0</v>
      </c>
      <c r="G958" s="72">
        <v>704</v>
      </c>
      <c r="H958" s="72">
        <v>994</v>
      </c>
      <c r="I958" s="72">
        <v>323</v>
      </c>
      <c r="J958" s="72">
        <v>419</v>
      </c>
      <c r="K958" s="83">
        <v>5E-71</v>
      </c>
      <c r="L958" s="72">
        <v>95.9</v>
      </c>
    </row>
    <row r="959" spans="1:12" x14ac:dyDescent="0.2">
      <c r="A959" s="3"/>
      <c r="B959" s="20" t="s">
        <v>933</v>
      </c>
      <c r="C959" s="72">
        <v>40.6</v>
      </c>
      <c r="D959" s="72">
        <v>234</v>
      </c>
      <c r="E959" s="72">
        <v>137</v>
      </c>
      <c r="F959" s="72">
        <v>1</v>
      </c>
      <c r="G959" s="72">
        <v>1</v>
      </c>
      <c r="H959" s="72">
        <v>702</v>
      </c>
      <c r="I959" s="72">
        <v>42</v>
      </c>
      <c r="J959" s="72">
        <v>273</v>
      </c>
      <c r="K959" s="83">
        <v>4E-70</v>
      </c>
      <c r="L959" s="72">
        <v>191</v>
      </c>
    </row>
    <row r="960" spans="1:12" x14ac:dyDescent="0.2">
      <c r="A960" s="3"/>
      <c r="B960" s="20" t="s">
        <v>933</v>
      </c>
      <c r="C960" s="72">
        <v>50.52</v>
      </c>
      <c r="D960" s="72">
        <v>97</v>
      </c>
      <c r="E960" s="72">
        <v>48</v>
      </c>
      <c r="F960" s="72">
        <v>0</v>
      </c>
      <c r="G960" s="72">
        <v>704</v>
      </c>
      <c r="H960" s="72">
        <v>994</v>
      </c>
      <c r="I960" s="72">
        <v>278</v>
      </c>
      <c r="J960" s="72">
        <v>374</v>
      </c>
      <c r="K960" s="83">
        <v>4E-70</v>
      </c>
      <c r="L960" s="72">
        <v>98.6</v>
      </c>
    </row>
    <row r="961" spans="1:12" x14ac:dyDescent="0.2">
      <c r="A961" s="3"/>
      <c r="B961" s="20" t="s">
        <v>934</v>
      </c>
      <c r="C961" s="72">
        <v>42.74</v>
      </c>
      <c r="D961" s="72">
        <v>234</v>
      </c>
      <c r="E961" s="72">
        <v>131</v>
      </c>
      <c r="F961" s="72">
        <v>2</v>
      </c>
      <c r="G961" s="72">
        <v>1</v>
      </c>
      <c r="H961" s="72">
        <v>702</v>
      </c>
      <c r="I961" s="72">
        <v>90</v>
      </c>
      <c r="J961" s="72">
        <v>320</v>
      </c>
      <c r="K961" s="83">
        <v>9.9999999999999996E-70</v>
      </c>
      <c r="L961" s="72">
        <v>196</v>
      </c>
    </row>
    <row r="962" spans="1:12" x14ac:dyDescent="0.2">
      <c r="A962" s="3"/>
      <c r="B962" s="20" t="s">
        <v>934</v>
      </c>
      <c r="C962" s="72">
        <v>50</v>
      </c>
      <c r="D962" s="72">
        <v>94</v>
      </c>
      <c r="E962" s="72">
        <v>46</v>
      </c>
      <c r="F962" s="72">
        <v>1</v>
      </c>
      <c r="G962" s="72">
        <v>713</v>
      </c>
      <c r="H962" s="72">
        <v>994</v>
      </c>
      <c r="I962" s="72">
        <v>328</v>
      </c>
      <c r="J962" s="72">
        <v>420</v>
      </c>
      <c r="K962" s="83">
        <v>9.9999999999999996E-70</v>
      </c>
      <c r="L962" s="72">
        <v>92.4</v>
      </c>
    </row>
    <row r="963" spans="1:12" x14ac:dyDescent="0.2">
      <c r="A963" s="3"/>
      <c r="B963" s="20" t="s">
        <v>935</v>
      </c>
      <c r="C963" s="72">
        <v>43.4</v>
      </c>
      <c r="D963" s="72">
        <v>235</v>
      </c>
      <c r="E963" s="72">
        <v>131</v>
      </c>
      <c r="F963" s="72">
        <v>2</v>
      </c>
      <c r="G963" s="72">
        <v>1</v>
      </c>
      <c r="H963" s="72">
        <v>705</v>
      </c>
      <c r="I963" s="72">
        <v>87</v>
      </c>
      <c r="J963" s="72">
        <v>319</v>
      </c>
      <c r="K963" s="83">
        <v>1.0000000000000001E-68</v>
      </c>
      <c r="L963" s="72">
        <v>189</v>
      </c>
    </row>
    <row r="964" spans="1:12" x14ac:dyDescent="0.2">
      <c r="A964"/>
      <c r="B964"/>
      <c r="C964"/>
      <c r="D964"/>
      <c r="E964"/>
      <c r="F964"/>
      <c r="G964"/>
      <c r="H964"/>
      <c r="I964"/>
      <c r="J964"/>
      <c r="K964"/>
      <c r="L964"/>
    </row>
    <row r="965" spans="1:12" x14ac:dyDescent="0.2">
      <c r="A965" s="5" t="s">
        <v>507</v>
      </c>
      <c r="B965" s="20" t="s">
        <v>936</v>
      </c>
      <c r="C965" s="72">
        <v>75.97</v>
      </c>
      <c r="D965" s="72">
        <v>362</v>
      </c>
      <c r="E965" s="72">
        <v>87</v>
      </c>
      <c r="F965" s="72">
        <v>0</v>
      </c>
      <c r="G965" s="72">
        <v>209</v>
      </c>
      <c r="H965" s="72">
        <v>1294</v>
      </c>
      <c r="I965" s="72">
        <v>1</v>
      </c>
      <c r="J965" s="72">
        <v>362</v>
      </c>
      <c r="K965" s="83">
        <v>2.9999999999999999E-161</v>
      </c>
      <c r="L965" s="72">
        <v>573</v>
      </c>
    </row>
    <row r="966" spans="1:12" x14ac:dyDescent="0.2">
      <c r="A966" s="5"/>
      <c r="B966" s="20" t="s">
        <v>937</v>
      </c>
      <c r="C966" s="72">
        <v>79.14</v>
      </c>
      <c r="D966" s="72">
        <v>350</v>
      </c>
      <c r="E966" s="72">
        <v>72</v>
      </c>
      <c r="F966" s="72">
        <v>1</v>
      </c>
      <c r="G966" s="72">
        <v>209</v>
      </c>
      <c r="H966" s="72">
        <v>1258</v>
      </c>
      <c r="I966" s="72">
        <v>1</v>
      </c>
      <c r="J966" s="72">
        <v>349</v>
      </c>
      <c r="K966" s="83">
        <v>4.0000000000000003E-158</v>
      </c>
      <c r="L966" s="72">
        <v>563</v>
      </c>
    </row>
    <row r="967" spans="1:12" x14ac:dyDescent="0.2">
      <c r="A967" s="5"/>
      <c r="B967" s="20" t="s">
        <v>938</v>
      </c>
      <c r="C967" s="72">
        <v>76.45</v>
      </c>
      <c r="D967" s="72">
        <v>361</v>
      </c>
      <c r="E967" s="72">
        <v>80</v>
      </c>
      <c r="F967" s="72">
        <v>2</v>
      </c>
      <c r="G967" s="72">
        <v>197</v>
      </c>
      <c r="H967" s="72">
        <v>1279</v>
      </c>
      <c r="I967" s="72">
        <v>1</v>
      </c>
      <c r="J967" s="72">
        <v>356</v>
      </c>
      <c r="K967" s="83">
        <v>2.9999999999999998E-155</v>
      </c>
      <c r="L967" s="72">
        <v>553</v>
      </c>
    </row>
    <row r="968" spans="1:12" x14ac:dyDescent="0.2">
      <c r="A968" s="5"/>
      <c r="B968" s="20" t="s">
        <v>939</v>
      </c>
      <c r="C968" s="72">
        <v>76.760000000000005</v>
      </c>
      <c r="D968" s="72">
        <v>340</v>
      </c>
      <c r="E968" s="72">
        <v>79</v>
      </c>
      <c r="F968" s="72">
        <v>0</v>
      </c>
      <c r="G968" s="72">
        <v>263</v>
      </c>
      <c r="H968" s="72">
        <v>1282</v>
      </c>
      <c r="I968" s="72">
        <v>5</v>
      </c>
      <c r="J968" s="72">
        <v>344</v>
      </c>
      <c r="K968" s="83">
        <v>1E-153</v>
      </c>
      <c r="L968" s="72">
        <v>548</v>
      </c>
    </row>
    <row r="969" spans="1:12" x14ac:dyDescent="0.2">
      <c r="A969" s="5"/>
      <c r="B969" s="27" t="s">
        <v>940</v>
      </c>
      <c r="C969" s="80">
        <v>75.650000000000006</v>
      </c>
      <c r="D969" s="80">
        <v>345</v>
      </c>
      <c r="E969" s="80">
        <v>83</v>
      </c>
      <c r="F969" s="80">
        <v>1</v>
      </c>
      <c r="G969" s="80">
        <v>227</v>
      </c>
      <c r="H969" s="80">
        <v>1258</v>
      </c>
      <c r="I969" s="80">
        <v>9</v>
      </c>
      <c r="J969" s="80">
        <v>353</v>
      </c>
      <c r="K969" s="84">
        <v>1E-153</v>
      </c>
      <c r="L969" s="80">
        <v>548</v>
      </c>
    </row>
  </sheetData>
  <mergeCells count="97">
    <mergeCell ref="A955:A963"/>
    <mergeCell ref="A965:A969"/>
    <mergeCell ref="A916:A925"/>
    <mergeCell ref="A927:A931"/>
    <mergeCell ref="A933:A934"/>
    <mergeCell ref="A936:A944"/>
    <mergeCell ref="A946:A953"/>
    <mergeCell ref="A869:A886"/>
    <mergeCell ref="A888:A892"/>
    <mergeCell ref="A894:A898"/>
    <mergeCell ref="A900:A904"/>
    <mergeCell ref="A906:A914"/>
    <mergeCell ref="A833:A837"/>
    <mergeCell ref="A841:A845"/>
    <mergeCell ref="A847:A851"/>
    <mergeCell ref="A853:A861"/>
    <mergeCell ref="A863:A867"/>
    <mergeCell ref="A802:A806"/>
    <mergeCell ref="A808:A812"/>
    <mergeCell ref="A814:A818"/>
    <mergeCell ref="A820:A825"/>
    <mergeCell ref="A827:A831"/>
    <mergeCell ref="A770:A774"/>
    <mergeCell ref="A776:A780"/>
    <mergeCell ref="A782:A786"/>
    <mergeCell ref="A788:A792"/>
    <mergeCell ref="A794:A800"/>
    <mergeCell ref="A732:A736"/>
    <mergeCell ref="A738:A742"/>
    <mergeCell ref="A744:A748"/>
    <mergeCell ref="A750:A754"/>
    <mergeCell ref="A756:A768"/>
    <mergeCell ref="A698:A702"/>
    <mergeCell ref="A704:A712"/>
    <mergeCell ref="A714:A718"/>
    <mergeCell ref="A720:A724"/>
    <mergeCell ref="A726:A730"/>
    <mergeCell ref="A624:A632"/>
    <mergeCell ref="A634:A678"/>
    <mergeCell ref="A680:A684"/>
    <mergeCell ref="A686:A690"/>
    <mergeCell ref="A692:A696"/>
    <mergeCell ref="A483:A487"/>
    <mergeCell ref="A489:A554"/>
    <mergeCell ref="A556:A585"/>
    <mergeCell ref="A587:A616"/>
    <mergeCell ref="A618:A622"/>
    <mergeCell ref="A428:A457"/>
    <mergeCell ref="A459:A463"/>
    <mergeCell ref="A465:A469"/>
    <mergeCell ref="A471:A475"/>
    <mergeCell ref="A477:A481"/>
    <mergeCell ref="A320:A324"/>
    <mergeCell ref="A326:A330"/>
    <mergeCell ref="A332:A333"/>
    <mergeCell ref="A335:A395"/>
    <mergeCell ref="A397:A426"/>
    <mergeCell ref="A285:A292"/>
    <mergeCell ref="A294:A300"/>
    <mergeCell ref="A302:A306"/>
    <mergeCell ref="A308:A312"/>
    <mergeCell ref="A314:A318"/>
    <mergeCell ref="A245:A259"/>
    <mergeCell ref="A261:A265"/>
    <mergeCell ref="A267:A271"/>
    <mergeCell ref="A273:A277"/>
    <mergeCell ref="A279:A283"/>
    <mergeCell ref="A202:A212"/>
    <mergeCell ref="A214:A224"/>
    <mergeCell ref="A226:A230"/>
    <mergeCell ref="A232:A236"/>
    <mergeCell ref="A238:A243"/>
    <mergeCell ref="A172:A176"/>
    <mergeCell ref="A178:A182"/>
    <mergeCell ref="A184:A188"/>
    <mergeCell ref="A190:A194"/>
    <mergeCell ref="A196:A200"/>
    <mergeCell ref="A107:A111"/>
    <mergeCell ref="A113:A121"/>
    <mergeCell ref="A123:A127"/>
    <mergeCell ref="A129:A136"/>
    <mergeCell ref="A138:A170"/>
    <mergeCell ref="A66:A67"/>
    <mergeCell ref="A69:A79"/>
    <mergeCell ref="A81:A91"/>
    <mergeCell ref="A93:A99"/>
    <mergeCell ref="A101:A105"/>
    <mergeCell ref="A33:A38"/>
    <mergeCell ref="A40:A44"/>
    <mergeCell ref="A46:A50"/>
    <mergeCell ref="A54:A58"/>
    <mergeCell ref="A60:A64"/>
    <mergeCell ref="A1:K1"/>
    <mergeCell ref="A4:A12"/>
    <mergeCell ref="A14:A18"/>
    <mergeCell ref="A20:A24"/>
    <mergeCell ref="A26:A3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"/>
  <sheetViews>
    <sheetView zoomScale="140" zoomScaleNormal="140" workbookViewId="0">
      <selection activeCell="D22" sqref="D22"/>
    </sheetView>
  </sheetViews>
  <sheetFormatPr defaultRowHeight="12.75" x14ac:dyDescent="0.2"/>
  <cols>
    <col min="1" max="1" width="12.140625" style="20" customWidth="1"/>
    <col min="2" max="2" width="31" style="20" customWidth="1"/>
    <col min="3" max="3" width="11.5703125" style="72"/>
    <col min="4" max="4" width="16.7109375" style="72" customWidth="1"/>
    <col min="5" max="10" width="11.5703125" style="72"/>
    <col min="11" max="12" width="11.5703125" style="20"/>
    <col min="13" max="1025" width="11.5703125" style="12"/>
  </cols>
  <sheetData>
    <row r="1" spans="1:12" ht="15.75" x14ac:dyDescent="0.2">
      <c r="A1" s="4" t="s">
        <v>941</v>
      </c>
      <c r="B1" s="4"/>
      <c r="C1" s="4"/>
      <c r="D1" s="4"/>
      <c r="E1" s="4"/>
      <c r="F1" s="4"/>
      <c r="G1" s="4"/>
      <c r="H1" s="4"/>
      <c r="I1" s="4"/>
      <c r="J1" s="4"/>
      <c r="K1" s="31"/>
      <c r="L1" s="31"/>
    </row>
    <row r="2" spans="1:12" x14ac:dyDescent="0.2">
      <c r="A2" s="31"/>
      <c r="B2" s="31"/>
      <c r="C2" s="89"/>
      <c r="D2" s="89"/>
      <c r="E2" s="89"/>
      <c r="F2" s="89"/>
      <c r="G2" s="89"/>
      <c r="H2" s="89"/>
      <c r="I2" s="89"/>
      <c r="J2" s="89"/>
      <c r="K2" s="31"/>
      <c r="L2" s="31"/>
    </row>
    <row r="3" spans="1:12" x14ac:dyDescent="0.2">
      <c r="A3" s="16" t="s">
        <v>314</v>
      </c>
      <c r="B3" s="16" t="s">
        <v>315</v>
      </c>
      <c r="C3" s="92" t="s">
        <v>317</v>
      </c>
      <c r="D3" s="92" t="s">
        <v>318</v>
      </c>
      <c r="E3" s="92" t="s">
        <v>319</v>
      </c>
      <c r="F3" s="92" t="s">
        <v>320</v>
      </c>
      <c r="G3" s="92" t="s">
        <v>321</v>
      </c>
      <c r="H3" s="92" t="s">
        <v>322</v>
      </c>
      <c r="I3" s="92" t="s">
        <v>323</v>
      </c>
      <c r="J3" s="92" t="s">
        <v>324</v>
      </c>
      <c r="K3" s="16" t="s">
        <v>448</v>
      </c>
      <c r="L3" s="16" t="s">
        <v>326</v>
      </c>
    </row>
    <row r="4" spans="1:12" x14ac:dyDescent="0.2">
      <c r="A4" s="5" t="s">
        <v>942</v>
      </c>
      <c r="B4" s="20" t="s">
        <v>943</v>
      </c>
      <c r="C4" s="72">
        <v>87.11</v>
      </c>
      <c r="D4" s="72">
        <v>1932</v>
      </c>
      <c r="E4" s="72">
        <v>218</v>
      </c>
      <c r="F4" s="72">
        <v>28</v>
      </c>
      <c r="G4" s="72">
        <v>3821</v>
      </c>
      <c r="H4" s="72">
        <v>5741</v>
      </c>
      <c r="I4" s="72">
        <v>3</v>
      </c>
      <c r="J4" s="72">
        <v>1914</v>
      </c>
      <c r="K4" s="20">
        <v>0</v>
      </c>
      <c r="L4" s="72">
        <v>2159</v>
      </c>
    </row>
    <row r="5" spans="1:12" x14ac:dyDescent="0.2">
      <c r="A5" s="5"/>
      <c r="B5" s="20" t="s">
        <v>944</v>
      </c>
      <c r="C5" s="72">
        <v>87.51</v>
      </c>
      <c r="D5" s="72">
        <v>1073</v>
      </c>
      <c r="E5" s="72">
        <v>124</v>
      </c>
      <c r="F5" s="72">
        <v>10</v>
      </c>
      <c r="G5" s="72">
        <v>11088</v>
      </c>
      <c r="H5" s="72">
        <v>12155</v>
      </c>
      <c r="I5" s="72">
        <v>1</v>
      </c>
      <c r="J5" s="72">
        <v>1068</v>
      </c>
      <c r="K5" s="20">
        <v>0</v>
      </c>
      <c r="L5" s="72">
        <v>1230</v>
      </c>
    </row>
    <row r="6" spans="1:12" x14ac:dyDescent="0.2">
      <c r="A6" s="5"/>
      <c r="B6" s="20" t="s">
        <v>945</v>
      </c>
      <c r="C6" s="72">
        <v>82.12</v>
      </c>
      <c r="D6" s="72">
        <v>151</v>
      </c>
      <c r="E6" s="72">
        <v>23</v>
      </c>
      <c r="F6" s="72">
        <v>4</v>
      </c>
      <c r="G6" s="72">
        <v>1779</v>
      </c>
      <c r="H6" s="72">
        <v>1927</v>
      </c>
      <c r="I6" s="72">
        <v>7708</v>
      </c>
      <c r="J6" s="72">
        <v>7856</v>
      </c>
      <c r="K6" s="20">
        <v>8.9999999999999998E-26</v>
      </c>
      <c r="L6" s="72">
        <v>126</v>
      </c>
    </row>
    <row r="7" spans="1:12" x14ac:dyDescent="0.2">
      <c r="A7" s="5"/>
      <c r="B7" s="20" t="s">
        <v>946</v>
      </c>
      <c r="C7" s="72">
        <v>82.12</v>
      </c>
      <c r="D7" s="72">
        <v>151</v>
      </c>
      <c r="E7" s="72">
        <v>23</v>
      </c>
      <c r="F7" s="72">
        <v>4</v>
      </c>
      <c r="G7" s="72">
        <v>1779</v>
      </c>
      <c r="H7" s="72">
        <v>1927</v>
      </c>
      <c r="I7" s="72">
        <v>7815</v>
      </c>
      <c r="J7" s="72">
        <v>7963</v>
      </c>
      <c r="K7" s="20">
        <v>8.9999999999999998E-26</v>
      </c>
      <c r="L7" s="72">
        <v>126</v>
      </c>
    </row>
    <row r="8" spans="1:12" x14ac:dyDescent="0.2">
      <c r="A8" s="5"/>
      <c r="B8" s="20" t="s">
        <v>947</v>
      </c>
      <c r="C8" s="72">
        <v>82.12</v>
      </c>
      <c r="D8" s="72">
        <v>151</v>
      </c>
      <c r="E8" s="72">
        <v>23</v>
      </c>
      <c r="F8" s="72">
        <v>4</v>
      </c>
      <c r="G8" s="72">
        <v>1779</v>
      </c>
      <c r="H8" s="72">
        <v>1927</v>
      </c>
      <c r="I8" s="72">
        <v>7881</v>
      </c>
      <c r="J8" s="72">
        <v>8029</v>
      </c>
      <c r="K8" s="20">
        <v>8.9999999999999998E-26</v>
      </c>
      <c r="L8" s="72">
        <v>126</v>
      </c>
    </row>
    <row r="9" spans="1:12" x14ac:dyDescent="0.2">
      <c r="A9" s="5"/>
      <c r="B9" s="20" t="s">
        <v>948</v>
      </c>
      <c r="C9" s="72">
        <v>82.12</v>
      </c>
      <c r="D9" s="72">
        <v>151</v>
      </c>
      <c r="E9" s="72">
        <v>23</v>
      </c>
      <c r="F9" s="72">
        <v>4</v>
      </c>
      <c r="G9" s="72">
        <v>1779</v>
      </c>
      <c r="H9" s="72">
        <v>1927</v>
      </c>
      <c r="I9" s="72">
        <v>7935</v>
      </c>
      <c r="J9" s="72">
        <v>8083</v>
      </c>
      <c r="K9" s="20">
        <v>8.9999999999999998E-26</v>
      </c>
      <c r="L9" s="72">
        <v>126</v>
      </c>
    </row>
    <row r="10" spans="1:12" x14ac:dyDescent="0.2">
      <c r="A10" s="5"/>
      <c r="B10" s="27" t="s">
        <v>949</v>
      </c>
      <c r="C10" s="80">
        <v>82.12</v>
      </c>
      <c r="D10" s="80">
        <v>151</v>
      </c>
      <c r="E10" s="80">
        <v>23</v>
      </c>
      <c r="F10" s="80">
        <v>4</v>
      </c>
      <c r="G10" s="80">
        <v>1779</v>
      </c>
      <c r="H10" s="80">
        <v>1927</v>
      </c>
      <c r="I10" s="80">
        <v>7947</v>
      </c>
      <c r="J10" s="80">
        <v>8095</v>
      </c>
      <c r="K10" s="27">
        <v>8.9999999999999998E-26</v>
      </c>
      <c r="L10" s="80">
        <v>126</v>
      </c>
    </row>
  </sheetData>
  <mergeCells count="2">
    <mergeCell ref="A1:J1"/>
    <mergeCell ref="A4:A10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79"/>
  <sheetViews>
    <sheetView zoomScale="140" zoomScaleNormal="140" workbookViewId="0">
      <selection activeCell="N11" sqref="N11"/>
    </sheetView>
  </sheetViews>
  <sheetFormatPr defaultRowHeight="12.75" x14ac:dyDescent="0.2"/>
  <cols>
    <col min="1" max="1" width="14.5703125" style="20" customWidth="1"/>
    <col min="2" max="2" width="33.5703125" style="20" customWidth="1"/>
    <col min="3" max="3" width="10.7109375" style="72" customWidth="1"/>
    <col min="4" max="4" width="16.7109375" style="72" customWidth="1"/>
    <col min="5" max="5" width="12.5703125" style="72" customWidth="1"/>
    <col min="6" max="6" width="11.140625" style="72" customWidth="1"/>
    <col min="7" max="7" width="8.140625" style="72" customWidth="1"/>
    <col min="8" max="8" width="7.5703125" style="72" customWidth="1"/>
    <col min="9" max="9" width="8" style="72" customWidth="1"/>
    <col min="10" max="10" width="7.42578125" style="72" customWidth="1"/>
    <col min="11" max="11" width="10.28515625" style="83" customWidth="1"/>
    <col min="12" max="12" width="9.5703125" style="20" customWidth="1"/>
    <col min="13" max="14" width="11.5703125" style="12"/>
    <col min="15" max="15" width="11.5703125"/>
    <col min="16" max="1025" width="11.5703125" style="12"/>
  </cols>
  <sheetData>
    <row r="1" spans="1:12" ht="15.75" x14ac:dyDescent="0.2">
      <c r="A1" s="4" t="s">
        <v>950</v>
      </c>
      <c r="B1" s="4"/>
      <c r="C1" s="4"/>
      <c r="D1" s="4"/>
      <c r="E1" s="4"/>
      <c r="F1" s="4"/>
      <c r="G1" s="4"/>
      <c r="H1" s="4"/>
      <c r="I1" s="4"/>
      <c r="J1" s="4"/>
      <c r="K1" s="4"/>
      <c r="L1" s="31"/>
    </row>
    <row r="2" spans="1:12" x14ac:dyDescent="0.2">
      <c r="A2" s="31"/>
      <c r="B2" s="31"/>
      <c r="C2" s="89"/>
      <c r="D2" s="89"/>
      <c r="E2" s="89"/>
      <c r="F2" s="89"/>
      <c r="G2" s="89"/>
      <c r="H2" s="89"/>
      <c r="I2" s="89"/>
      <c r="J2" s="89"/>
      <c r="K2" s="81"/>
      <c r="L2" s="31"/>
    </row>
    <row r="3" spans="1:12" x14ac:dyDescent="0.2">
      <c r="A3" s="16" t="s">
        <v>314</v>
      </c>
      <c r="B3" s="16" t="s">
        <v>315</v>
      </c>
      <c r="C3" s="92" t="s">
        <v>317</v>
      </c>
      <c r="D3" s="92" t="s">
        <v>318</v>
      </c>
      <c r="E3" s="92" t="s">
        <v>319</v>
      </c>
      <c r="F3" s="92" t="s">
        <v>320</v>
      </c>
      <c r="G3" s="92" t="s">
        <v>321</v>
      </c>
      <c r="H3" s="92" t="s">
        <v>322</v>
      </c>
      <c r="I3" s="92" t="s">
        <v>323</v>
      </c>
      <c r="J3" s="92" t="s">
        <v>324</v>
      </c>
      <c r="K3" s="82" t="s">
        <v>448</v>
      </c>
      <c r="L3" s="16" t="s">
        <v>326</v>
      </c>
    </row>
    <row r="4" spans="1:12" x14ac:dyDescent="0.2">
      <c r="A4" s="3" t="s">
        <v>951</v>
      </c>
      <c r="B4" s="20" t="s">
        <v>521</v>
      </c>
      <c r="C4" s="72">
        <v>43.42</v>
      </c>
      <c r="D4" s="72">
        <v>76</v>
      </c>
      <c r="E4" s="72">
        <v>36</v>
      </c>
      <c r="F4" s="72">
        <v>3</v>
      </c>
      <c r="G4" s="72">
        <v>1576</v>
      </c>
      <c r="H4" s="72">
        <v>1797</v>
      </c>
      <c r="I4" s="72">
        <v>1188</v>
      </c>
      <c r="J4" s="72">
        <v>1258</v>
      </c>
      <c r="K4" s="83">
        <v>6E-9</v>
      </c>
      <c r="L4" s="20">
        <v>67.400000000000006</v>
      </c>
    </row>
    <row r="5" spans="1:12" x14ac:dyDescent="0.2">
      <c r="A5" s="3"/>
      <c r="B5" s="20" t="s">
        <v>521</v>
      </c>
      <c r="C5" s="72">
        <v>50</v>
      </c>
      <c r="D5" s="72">
        <v>52</v>
      </c>
      <c r="E5" s="72">
        <v>26</v>
      </c>
      <c r="F5" s="72">
        <v>0</v>
      </c>
      <c r="G5" s="72">
        <v>4702</v>
      </c>
      <c r="H5" s="72">
        <v>4857</v>
      </c>
      <c r="I5" s="72">
        <v>1286</v>
      </c>
      <c r="J5" s="72">
        <v>1337</v>
      </c>
      <c r="K5" s="83">
        <v>6.9999999999999997E-7</v>
      </c>
      <c r="L5" s="20">
        <v>60.5</v>
      </c>
    </row>
    <row r="6" spans="1:12" x14ac:dyDescent="0.2">
      <c r="A6" s="3"/>
      <c r="B6" s="20" t="s">
        <v>522</v>
      </c>
      <c r="C6" s="72">
        <v>43.42</v>
      </c>
      <c r="D6" s="72">
        <v>76</v>
      </c>
      <c r="E6" s="72">
        <v>36</v>
      </c>
      <c r="F6" s="72">
        <v>3</v>
      </c>
      <c r="G6" s="72">
        <v>1576</v>
      </c>
      <c r="H6" s="72">
        <v>1797</v>
      </c>
      <c r="I6" s="72">
        <v>1188</v>
      </c>
      <c r="J6" s="72">
        <v>1258</v>
      </c>
      <c r="K6" s="83">
        <v>6E-9</v>
      </c>
      <c r="L6" s="20">
        <v>67.400000000000006</v>
      </c>
    </row>
    <row r="7" spans="1:12" x14ac:dyDescent="0.2">
      <c r="A7" s="3"/>
      <c r="B7" s="20" t="s">
        <v>522</v>
      </c>
      <c r="C7" s="72">
        <v>50</v>
      </c>
      <c r="D7" s="72">
        <v>52</v>
      </c>
      <c r="E7" s="72">
        <v>26</v>
      </c>
      <c r="F7" s="72">
        <v>0</v>
      </c>
      <c r="G7" s="72">
        <v>4702</v>
      </c>
      <c r="H7" s="72">
        <v>4857</v>
      </c>
      <c r="I7" s="72">
        <v>1286</v>
      </c>
      <c r="J7" s="72">
        <v>1337</v>
      </c>
      <c r="K7" s="83">
        <v>6.9999999999999997E-7</v>
      </c>
      <c r="L7" s="20">
        <v>60.5</v>
      </c>
    </row>
    <row r="8" spans="1:12" x14ac:dyDescent="0.2">
      <c r="A8" s="3"/>
      <c r="B8" s="20" t="s">
        <v>523</v>
      </c>
      <c r="C8" s="72">
        <v>40</v>
      </c>
      <c r="D8" s="72">
        <v>70</v>
      </c>
      <c r="E8" s="72">
        <v>41</v>
      </c>
      <c r="F8" s="72">
        <v>1</v>
      </c>
      <c r="G8" s="72">
        <v>1567</v>
      </c>
      <c r="H8" s="72">
        <v>1773</v>
      </c>
      <c r="I8" s="72">
        <v>1182</v>
      </c>
      <c r="J8" s="72">
        <v>1251</v>
      </c>
      <c r="K8" s="83">
        <v>4.9999999999999998E-8</v>
      </c>
      <c r="L8" s="20">
        <v>64.3</v>
      </c>
    </row>
    <row r="9" spans="1:12" x14ac:dyDescent="0.2">
      <c r="A9" s="3"/>
      <c r="B9" s="20" t="s">
        <v>523</v>
      </c>
      <c r="C9" s="72">
        <v>44.23</v>
      </c>
      <c r="D9" s="72">
        <v>52</v>
      </c>
      <c r="E9" s="72">
        <v>29</v>
      </c>
      <c r="F9" s="72">
        <v>0</v>
      </c>
      <c r="G9" s="72">
        <v>4690</v>
      </c>
      <c r="H9" s="72">
        <v>4845</v>
      </c>
      <c r="I9" s="72">
        <v>1279</v>
      </c>
      <c r="J9" s="72">
        <v>1330</v>
      </c>
      <c r="K9" s="83">
        <v>9.9999999999999995E-7</v>
      </c>
      <c r="L9" s="20">
        <v>59.7</v>
      </c>
    </row>
    <row r="10" spans="1:12" x14ac:dyDescent="0.2">
      <c r="A10" s="3"/>
      <c r="B10" s="20" t="s">
        <v>524</v>
      </c>
      <c r="C10" s="72">
        <v>40</v>
      </c>
      <c r="D10" s="72">
        <v>70</v>
      </c>
      <c r="E10" s="72">
        <v>41</v>
      </c>
      <c r="F10" s="72">
        <v>1</v>
      </c>
      <c r="G10" s="72">
        <v>1567</v>
      </c>
      <c r="H10" s="72">
        <v>1773</v>
      </c>
      <c r="I10" s="72">
        <v>1182</v>
      </c>
      <c r="J10" s="72">
        <v>1251</v>
      </c>
      <c r="K10" s="83">
        <v>4.9999999999999998E-8</v>
      </c>
      <c r="L10" s="20">
        <v>64.3</v>
      </c>
    </row>
    <row r="11" spans="1:12" x14ac:dyDescent="0.2">
      <c r="A11" s="3"/>
      <c r="B11" s="20" t="s">
        <v>524</v>
      </c>
      <c r="C11" s="72">
        <v>44.23</v>
      </c>
      <c r="D11" s="72">
        <v>52</v>
      </c>
      <c r="E11" s="72">
        <v>29</v>
      </c>
      <c r="F11" s="72">
        <v>0</v>
      </c>
      <c r="G11" s="72">
        <v>4690</v>
      </c>
      <c r="H11" s="72">
        <v>4845</v>
      </c>
      <c r="I11" s="72">
        <v>1279</v>
      </c>
      <c r="J11" s="72">
        <v>1330</v>
      </c>
      <c r="K11" s="83">
        <v>9.9999999999999995E-7</v>
      </c>
      <c r="L11" s="20">
        <v>59.7</v>
      </c>
    </row>
    <row r="12" spans="1:12" x14ac:dyDescent="0.2">
      <c r="A12" s="3"/>
      <c r="B12" s="20" t="s">
        <v>525</v>
      </c>
      <c r="C12" s="72">
        <v>40</v>
      </c>
      <c r="D12" s="72">
        <v>70</v>
      </c>
      <c r="E12" s="72">
        <v>41</v>
      </c>
      <c r="F12" s="72">
        <v>1</v>
      </c>
      <c r="G12" s="72">
        <v>1567</v>
      </c>
      <c r="H12" s="72">
        <v>1773</v>
      </c>
      <c r="I12" s="72">
        <v>1182</v>
      </c>
      <c r="J12" s="72">
        <v>1251</v>
      </c>
      <c r="K12" s="83">
        <v>4.9999999999999998E-8</v>
      </c>
      <c r="L12" s="20">
        <v>64.3</v>
      </c>
    </row>
    <row r="13" spans="1:12" x14ac:dyDescent="0.2">
      <c r="A13"/>
      <c r="B13"/>
      <c r="C13"/>
      <c r="D13"/>
      <c r="E13"/>
      <c r="F13"/>
      <c r="G13"/>
      <c r="H13"/>
      <c r="I13"/>
      <c r="J13"/>
      <c r="K13"/>
      <c r="L13"/>
    </row>
    <row r="14" spans="1:12" x14ac:dyDescent="0.2">
      <c r="A14" s="3" t="s">
        <v>952</v>
      </c>
      <c r="B14" s="20" t="s">
        <v>533</v>
      </c>
      <c r="C14" s="72">
        <v>62.71</v>
      </c>
      <c r="D14" s="72">
        <v>59</v>
      </c>
      <c r="E14" s="72">
        <v>22</v>
      </c>
      <c r="F14" s="72">
        <v>0</v>
      </c>
      <c r="G14" s="72">
        <v>179</v>
      </c>
      <c r="H14" s="72">
        <v>3</v>
      </c>
      <c r="I14" s="72">
        <v>295</v>
      </c>
      <c r="J14" s="72">
        <v>353</v>
      </c>
      <c r="K14" s="83">
        <v>2.9999999999999999E-16</v>
      </c>
      <c r="L14" s="20">
        <v>86.3</v>
      </c>
    </row>
    <row r="15" spans="1:12" x14ac:dyDescent="0.2">
      <c r="A15" s="3"/>
      <c r="B15" s="20" t="s">
        <v>953</v>
      </c>
      <c r="C15" s="72">
        <v>49.18</v>
      </c>
      <c r="D15" s="72">
        <v>61</v>
      </c>
      <c r="E15" s="72">
        <v>31</v>
      </c>
      <c r="F15" s="72">
        <v>0</v>
      </c>
      <c r="G15" s="72">
        <v>185</v>
      </c>
      <c r="H15" s="72">
        <v>3</v>
      </c>
      <c r="I15" s="72">
        <v>107</v>
      </c>
      <c r="J15" s="72">
        <v>167</v>
      </c>
      <c r="K15" s="83">
        <v>7.0000000000000005E-13</v>
      </c>
      <c r="L15" s="20">
        <v>75.099999999999994</v>
      </c>
    </row>
    <row r="16" spans="1:12" x14ac:dyDescent="0.2">
      <c r="A16" s="3"/>
      <c r="B16" s="20" t="s">
        <v>954</v>
      </c>
      <c r="C16" s="72">
        <v>53.97</v>
      </c>
      <c r="D16" s="72">
        <v>63</v>
      </c>
      <c r="E16" s="72">
        <v>27</v>
      </c>
      <c r="F16" s="72">
        <v>1</v>
      </c>
      <c r="G16" s="72">
        <v>185</v>
      </c>
      <c r="H16" s="72">
        <v>3</v>
      </c>
      <c r="I16" s="72">
        <v>372</v>
      </c>
      <c r="J16" s="72">
        <v>434</v>
      </c>
      <c r="K16" s="83">
        <v>9E-13</v>
      </c>
      <c r="L16" s="20">
        <v>74.7</v>
      </c>
    </row>
    <row r="17" spans="1:12" x14ac:dyDescent="0.2">
      <c r="A17" s="3"/>
      <c r="B17" s="20" t="s">
        <v>955</v>
      </c>
      <c r="C17" s="72">
        <v>54.84</v>
      </c>
      <c r="D17" s="72">
        <v>62</v>
      </c>
      <c r="E17" s="72">
        <v>26</v>
      </c>
      <c r="F17" s="72">
        <v>1</v>
      </c>
      <c r="G17" s="72">
        <v>182</v>
      </c>
      <c r="H17" s="72">
        <v>3</v>
      </c>
      <c r="I17" s="72">
        <v>323</v>
      </c>
      <c r="J17" s="72">
        <v>384</v>
      </c>
      <c r="K17" s="83">
        <v>2E-12</v>
      </c>
      <c r="L17" s="20">
        <v>73.599999999999994</v>
      </c>
    </row>
    <row r="18" spans="1:12" x14ac:dyDescent="0.2">
      <c r="A18" s="3"/>
      <c r="B18" s="20" t="s">
        <v>956</v>
      </c>
      <c r="C18" s="72">
        <v>51.61</v>
      </c>
      <c r="D18" s="72">
        <v>62</v>
      </c>
      <c r="E18" s="72">
        <v>28</v>
      </c>
      <c r="F18" s="72">
        <v>1</v>
      </c>
      <c r="G18" s="72">
        <v>182</v>
      </c>
      <c r="H18" s="72">
        <v>3</v>
      </c>
      <c r="I18" s="72">
        <v>313</v>
      </c>
      <c r="J18" s="72">
        <v>374</v>
      </c>
      <c r="K18" s="83">
        <v>3.0000000000000001E-12</v>
      </c>
      <c r="L18" s="20">
        <v>73.2</v>
      </c>
    </row>
    <row r="19" spans="1:12" x14ac:dyDescent="0.2">
      <c r="A19"/>
      <c r="B19"/>
      <c r="C19"/>
      <c r="D19"/>
      <c r="E19"/>
      <c r="F19"/>
      <c r="G19"/>
      <c r="H19"/>
      <c r="I19"/>
      <c r="J19"/>
      <c r="K19"/>
      <c r="L19"/>
    </row>
    <row r="20" spans="1:12" x14ac:dyDescent="0.2">
      <c r="A20" s="3" t="s">
        <v>957</v>
      </c>
      <c r="B20" s="20" t="s">
        <v>958</v>
      </c>
      <c r="C20" s="72">
        <v>44.94</v>
      </c>
      <c r="D20" s="72">
        <v>158</v>
      </c>
      <c r="E20" s="72">
        <v>85</v>
      </c>
      <c r="F20" s="72">
        <v>1</v>
      </c>
      <c r="G20" s="72">
        <v>1288</v>
      </c>
      <c r="H20" s="72">
        <v>821</v>
      </c>
      <c r="I20" s="72">
        <v>61</v>
      </c>
      <c r="J20" s="72">
        <v>218</v>
      </c>
      <c r="K20" s="83">
        <v>2.0000000000000002E-31</v>
      </c>
      <c r="L20" s="20">
        <v>140</v>
      </c>
    </row>
    <row r="21" spans="1:12" x14ac:dyDescent="0.2">
      <c r="A21" s="3"/>
      <c r="B21" s="20" t="s">
        <v>958</v>
      </c>
      <c r="C21" s="72">
        <v>49.02</v>
      </c>
      <c r="D21" s="72">
        <v>102</v>
      </c>
      <c r="E21" s="72">
        <v>45</v>
      </c>
      <c r="F21" s="72">
        <v>3</v>
      </c>
      <c r="G21" s="72">
        <v>349</v>
      </c>
      <c r="H21" s="72">
        <v>50</v>
      </c>
      <c r="I21" s="72">
        <v>307</v>
      </c>
      <c r="J21" s="72">
        <v>403</v>
      </c>
      <c r="K21" s="83">
        <v>3.9999999999999999E-19</v>
      </c>
      <c r="L21" s="20">
        <v>99.4</v>
      </c>
    </row>
    <row r="22" spans="1:12" x14ac:dyDescent="0.2">
      <c r="A22" s="3"/>
      <c r="B22" s="20" t="s">
        <v>958</v>
      </c>
      <c r="C22" s="72">
        <v>54</v>
      </c>
      <c r="D22" s="72">
        <v>50</v>
      </c>
      <c r="E22" s="72">
        <v>23</v>
      </c>
      <c r="F22" s="72">
        <v>0</v>
      </c>
      <c r="G22" s="72">
        <v>663</v>
      </c>
      <c r="H22" s="72">
        <v>514</v>
      </c>
      <c r="I22" s="72">
        <v>235</v>
      </c>
      <c r="J22" s="72">
        <v>284</v>
      </c>
      <c r="K22" s="83">
        <v>4.0000000000000002E-9</v>
      </c>
      <c r="L22" s="20">
        <v>66.2</v>
      </c>
    </row>
    <row r="23" spans="1:12" x14ac:dyDescent="0.2">
      <c r="A23" s="3"/>
      <c r="B23" s="20" t="s">
        <v>959</v>
      </c>
      <c r="C23" s="72">
        <v>45.86</v>
      </c>
      <c r="D23" s="72">
        <v>157</v>
      </c>
      <c r="E23" s="72">
        <v>84</v>
      </c>
      <c r="F23" s="72">
        <v>1</v>
      </c>
      <c r="G23" s="72">
        <v>1288</v>
      </c>
      <c r="H23" s="72">
        <v>821</v>
      </c>
      <c r="I23" s="72">
        <v>61</v>
      </c>
      <c r="J23" s="72">
        <v>217</v>
      </c>
      <c r="K23" s="83">
        <v>4.0000000000000003E-31</v>
      </c>
      <c r="L23" s="20">
        <v>139</v>
      </c>
    </row>
    <row r="24" spans="1:12" x14ac:dyDescent="0.2">
      <c r="A24" s="3"/>
      <c r="B24" s="20" t="s">
        <v>960</v>
      </c>
      <c r="C24" s="72">
        <v>47.13</v>
      </c>
      <c r="D24" s="72">
        <v>157</v>
      </c>
      <c r="E24" s="72">
        <v>82</v>
      </c>
      <c r="F24" s="72">
        <v>1</v>
      </c>
      <c r="G24" s="72">
        <v>1288</v>
      </c>
      <c r="H24" s="72">
        <v>821</v>
      </c>
      <c r="I24" s="72">
        <v>25</v>
      </c>
      <c r="J24" s="72">
        <v>181</v>
      </c>
      <c r="K24" s="83">
        <v>5.0000000000000004E-31</v>
      </c>
      <c r="L24" s="20">
        <v>139</v>
      </c>
    </row>
    <row r="25" spans="1:12" x14ac:dyDescent="0.2">
      <c r="A25" s="3"/>
      <c r="B25" s="20" t="s">
        <v>960</v>
      </c>
      <c r="C25" s="72">
        <v>56</v>
      </c>
      <c r="D25" s="72">
        <v>50</v>
      </c>
      <c r="E25" s="72">
        <v>22</v>
      </c>
      <c r="F25" s="72">
        <v>0</v>
      </c>
      <c r="G25" s="72">
        <v>663</v>
      </c>
      <c r="H25" s="72">
        <v>514</v>
      </c>
      <c r="I25" s="72">
        <v>198</v>
      </c>
      <c r="J25" s="72">
        <v>247</v>
      </c>
      <c r="K25" s="83">
        <v>2.0000000000000001E-9</v>
      </c>
      <c r="L25" s="20">
        <v>67</v>
      </c>
    </row>
    <row r="26" spans="1:12" x14ac:dyDescent="0.2">
      <c r="A26" s="3"/>
      <c r="B26" s="20" t="s">
        <v>961</v>
      </c>
      <c r="C26" s="72">
        <v>44.23</v>
      </c>
      <c r="D26" s="72">
        <v>156</v>
      </c>
      <c r="E26" s="72">
        <v>85</v>
      </c>
      <c r="F26" s="72">
        <v>1</v>
      </c>
      <c r="G26" s="72">
        <v>1282</v>
      </c>
      <c r="H26" s="72">
        <v>821</v>
      </c>
      <c r="I26" s="72">
        <v>61</v>
      </c>
      <c r="J26" s="72">
        <v>216</v>
      </c>
      <c r="K26" s="83">
        <v>1.0000000000000001E-30</v>
      </c>
      <c r="L26" s="20">
        <v>137</v>
      </c>
    </row>
    <row r="27" spans="1:12" x14ac:dyDescent="0.2">
      <c r="A27" s="3"/>
      <c r="B27" s="20" t="s">
        <v>961</v>
      </c>
      <c r="C27" s="72">
        <v>54</v>
      </c>
      <c r="D27" s="72">
        <v>50</v>
      </c>
      <c r="E27" s="72">
        <v>23</v>
      </c>
      <c r="F27" s="72">
        <v>0</v>
      </c>
      <c r="G27" s="72">
        <v>663</v>
      </c>
      <c r="H27" s="72">
        <v>514</v>
      </c>
      <c r="I27" s="72">
        <v>233</v>
      </c>
      <c r="J27" s="72">
        <v>282</v>
      </c>
      <c r="K27" s="83">
        <v>3E-9</v>
      </c>
      <c r="L27" s="20">
        <v>66.599999999999994</v>
      </c>
    </row>
    <row r="28" spans="1:12" x14ac:dyDescent="0.2">
      <c r="A28" s="3"/>
      <c r="B28" s="20" t="s">
        <v>961</v>
      </c>
      <c r="C28" s="72">
        <v>57.41</v>
      </c>
      <c r="D28" s="72">
        <v>54</v>
      </c>
      <c r="E28" s="72">
        <v>20</v>
      </c>
      <c r="F28" s="72">
        <v>2</v>
      </c>
      <c r="G28" s="72">
        <v>349</v>
      </c>
      <c r="H28" s="72">
        <v>194</v>
      </c>
      <c r="I28" s="72">
        <v>305</v>
      </c>
      <c r="J28" s="72">
        <v>357</v>
      </c>
      <c r="K28" s="83">
        <v>3.9999999999999998E-7</v>
      </c>
      <c r="L28" s="20">
        <v>59.7</v>
      </c>
    </row>
    <row r="29" spans="1:12" x14ac:dyDescent="0.2">
      <c r="A29" s="3"/>
      <c r="B29" s="20" t="s">
        <v>962</v>
      </c>
      <c r="C29" s="72">
        <v>44.23</v>
      </c>
      <c r="D29" s="72">
        <v>156</v>
      </c>
      <c r="E29" s="72">
        <v>85</v>
      </c>
      <c r="F29" s="72">
        <v>1</v>
      </c>
      <c r="G29" s="72">
        <v>1282</v>
      </c>
      <c r="H29" s="72">
        <v>821</v>
      </c>
      <c r="I29" s="72">
        <v>61</v>
      </c>
      <c r="J29" s="72">
        <v>216</v>
      </c>
      <c r="K29" s="83">
        <v>1.0000000000000001E-30</v>
      </c>
      <c r="L29" s="20">
        <v>137</v>
      </c>
    </row>
    <row r="30" spans="1:12" x14ac:dyDescent="0.2">
      <c r="A30"/>
      <c r="B30"/>
      <c r="C30"/>
      <c r="D30"/>
      <c r="E30"/>
      <c r="F30"/>
      <c r="G30"/>
      <c r="H30"/>
      <c r="I30"/>
      <c r="J30"/>
      <c r="K30"/>
      <c r="L30"/>
    </row>
    <row r="31" spans="1:12" x14ac:dyDescent="0.2">
      <c r="A31" s="3" t="s">
        <v>963</v>
      </c>
      <c r="B31" s="20" t="s">
        <v>964</v>
      </c>
      <c r="C31" s="72">
        <v>4.76</v>
      </c>
      <c r="D31" s="72">
        <v>105</v>
      </c>
      <c r="E31" s="72">
        <v>97</v>
      </c>
      <c r="F31" s="72">
        <v>2</v>
      </c>
      <c r="G31" s="72">
        <v>310</v>
      </c>
      <c r="H31" s="72">
        <v>5</v>
      </c>
      <c r="I31" s="72">
        <v>214</v>
      </c>
      <c r="J31" s="72">
        <v>318</v>
      </c>
      <c r="K31" s="83">
        <v>2.9999999999999998E-31</v>
      </c>
      <c r="L31" s="20">
        <v>91.7</v>
      </c>
    </row>
    <row r="32" spans="1:12" x14ac:dyDescent="0.2">
      <c r="A32" s="3"/>
      <c r="B32" s="20" t="s">
        <v>964</v>
      </c>
      <c r="C32" s="72">
        <v>30</v>
      </c>
      <c r="D32" s="72">
        <v>100</v>
      </c>
      <c r="E32" s="72">
        <v>70</v>
      </c>
      <c r="F32" s="72">
        <v>0</v>
      </c>
      <c r="G32" s="72">
        <v>623</v>
      </c>
      <c r="H32" s="72">
        <v>324</v>
      </c>
      <c r="I32" s="72">
        <v>112</v>
      </c>
      <c r="J32" s="72">
        <v>211</v>
      </c>
      <c r="K32" s="83">
        <v>2.9999999999999998E-31</v>
      </c>
      <c r="L32" s="20">
        <v>51.6</v>
      </c>
    </row>
    <row r="33" spans="1:12" x14ac:dyDescent="0.2">
      <c r="A33" s="3"/>
      <c r="B33" s="20" t="s">
        <v>964</v>
      </c>
      <c r="C33" s="72">
        <v>38.46</v>
      </c>
      <c r="D33" s="72">
        <v>39</v>
      </c>
      <c r="E33" s="72">
        <v>22</v>
      </c>
      <c r="F33" s="72">
        <v>1</v>
      </c>
      <c r="G33" s="72">
        <v>732</v>
      </c>
      <c r="H33" s="72">
        <v>616</v>
      </c>
      <c r="I33" s="72">
        <v>79</v>
      </c>
      <c r="J33" s="72">
        <v>115</v>
      </c>
      <c r="K33" s="83">
        <v>2.9999999999999998E-31</v>
      </c>
      <c r="L33" s="20">
        <v>37</v>
      </c>
    </row>
    <row r="34" spans="1:12" x14ac:dyDescent="0.2">
      <c r="A34" s="3"/>
      <c r="B34" s="20" t="s">
        <v>625</v>
      </c>
      <c r="C34" s="72">
        <v>4.8099999999999996</v>
      </c>
      <c r="D34" s="72">
        <v>104</v>
      </c>
      <c r="E34" s="72">
        <v>98</v>
      </c>
      <c r="F34" s="72">
        <v>1</v>
      </c>
      <c r="G34" s="72">
        <v>310</v>
      </c>
      <c r="H34" s="72">
        <v>2</v>
      </c>
      <c r="I34" s="72">
        <v>191</v>
      </c>
      <c r="J34" s="72">
        <v>294</v>
      </c>
      <c r="K34" s="83">
        <v>4.0000000000000002E-26</v>
      </c>
      <c r="L34" s="20">
        <v>91.7</v>
      </c>
    </row>
    <row r="35" spans="1:12" x14ac:dyDescent="0.2">
      <c r="A35" s="3"/>
      <c r="B35" s="20" t="s">
        <v>625</v>
      </c>
      <c r="C35" s="72">
        <v>30.36</v>
      </c>
      <c r="D35" s="72">
        <v>112</v>
      </c>
      <c r="E35" s="72">
        <v>75</v>
      </c>
      <c r="F35" s="72">
        <v>1</v>
      </c>
      <c r="G35" s="72">
        <v>659</v>
      </c>
      <c r="H35" s="72">
        <v>324</v>
      </c>
      <c r="I35" s="72">
        <v>80</v>
      </c>
      <c r="J35" s="72">
        <v>188</v>
      </c>
      <c r="K35" s="83">
        <v>4.0000000000000002E-26</v>
      </c>
      <c r="L35" s="20">
        <v>49.3</v>
      </c>
    </row>
    <row r="36" spans="1:12" x14ac:dyDescent="0.2">
      <c r="A36" s="3"/>
      <c r="B36" s="20" t="s">
        <v>625</v>
      </c>
      <c r="C36" s="72">
        <v>38.1</v>
      </c>
      <c r="D36" s="72">
        <v>21</v>
      </c>
      <c r="E36" s="72">
        <v>13</v>
      </c>
      <c r="F36" s="72">
        <v>0</v>
      </c>
      <c r="G36" s="72">
        <v>796</v>
      </c>
      <c r="H36" s="72">
        <v>734</v>
      </c>
      <c r="I36" s="72">
        <v>34</v>
      </c>
      <c r="J36" s="72">
        <v>54</v>
      </c>
      <c r="K36" s="83">
        <v>4.0000000000000002E-26</v>
      </c>
      <c r="L36" s="20">
        <v>21.9</v>
      </c>
    </row>
    <row r="37" spans="1:12" x14ac:dyDescent="0.2">
      <c r="A37" s="3"/>
      <c r="B37" s="20" t="s">
        <v>965</v>
      </c>
      <c r="C37" s="72">
        <v>4.72</v>
      </c>
      <c r="D37" s="72">
        <v>106</v>
      </c>
      <c r="E37" s="72">
        <v>95</v>
      </c>
      <c r="F37" s="72">
        <v>3</v>
      </c>
      <c r="G37" s="72">
        <v>307</v>
      </c>
      <c r="H37" s="72">
        <v>2</v>
      </c>
      <c r="I37" s="72">
        <v>271</v>
      </c>
      <c r="J37" s="72">
        <v>374</v>
      </c>
      <c r="K37" s="83">
        <v>1.9999999999999998E-21</v>
      </c>
      <c r="L37" s="20">
        <v>63.5</v>
      </c>
    </row>
    <row r="38" spans="1:12" x14ac:dyDescent="0.2">
      <c r="A38" s="3"/>
      <c r="B38" s="20" t="s">
        <v>965</v>
      </c>
      <c r="C38" s="72">
        <v>28.05</v>
      </c>
      <c r="D38" s="72">
        <v>82</v>
      </c>
      <c r="E38" s="72">
        <v>59</v>
      </c>
      <c r="F38" s="72">
        <v>0</v>
      </c>
      <c r="G38" s="72">
        <v>587</v>
      </c>
      <c r="H38" s="72">
        <v>342</v>
      </c>
      <c r="I38" s="72">
        <v>180</v>
      </c>
      <c r="J38" s="72">
        <v>261</v>
      </c>
      <c r="K38" s="83">
        <v>1.9999999999999998E-21</v>
      </c>
      <c r="L38" s="20">
        <v>45.4</v>
      </c>
    </row>
    <row r="39" spans="1:12" x14ac:dyDescent="0.2">
      <c r="A39" s="3"/>
      <c r="B39" s="20" t="s">
        <v>965</v>
      </c>
      <c r="C39" s="72">
        <v>50</v>
      </c>
      <c r="D39" s="72">
        <v>38</v>
      </c>
      <c r="E39" s="72">
        <v>17</v>
      </c>
      <c r="F39" s="72">
        <v>1</v>
      </c>
      <c r="G39" s="72">
        <v>732</v>
      </c>
      <c r="H39" s="72">
        <v>619</v>
      </c>
      <c r="I39" s="72">
        <v>135</v>
      </c>
      <c r="J39" s="72">
        <v>170</v>
      </c>
      <c r="K39" s="83">
        <v>1.9999999999999998E-21</v>
      </c>
      <c r="L39" s="20">
        <v>37</v>
      </c>
    </row>
    <row r="40" spans="1:12" x14ac:dyDescent="0.2">
      <c r="A40" s="3"/>
      <c r="B40" s="20" t="s">
        <v>965</v>
      </c>
      <c r="C40" s="72">
        <v>42.86</v>
      </c>
      <c r="D40" s="72">
        <v>21</v>
      </c>
      <c r="E40" s="72">
        <v>12</v>
      </c>
      <c r="F40" s="72">
        <v>0</v>
      </c>
      <c r="G40" s="72">
        <v>796</v>
      </c>
      <c r="H40" s="72">
        <v>734</v>
      </c>
      <c r="I40" s="72">
        <v>113</v>
      </c>
      <c r="J40" s="72">
        <v>133</v>
      </c>
      <c r="K40" s="83">
        <v>1.9999999999999998E-21</v>
      </c>
      <c r="L40" s="20">
        <v>20.8</v>
      </c>
    </row>
    <row r="41" spans="1:12" x14ac:dyDescent="0.2">
      <c r="A41" s="3"/>
      <c r="B41" s="20" t="s">
        <v>966</v>
      </c>
      <c r="C41" s="72">
        <v>3.92</v>
      </c>
      <c r="D41" s="72">
        <v>102</v>
      </c>
      <c r="E41" s="72">
        <v>97</v>
      </c>
      <c r="F41" s="72">
        <v>1</v>
      </c>
      <c r="G41" s="72">
        <v>307</v>
      </c>
      <c r="H41" s="72">
        <v>5</v>
      </c>
      <c r="I41" s="72">
        <v>358</v>
      </c>
      <c r="J41" s="72">
        <v>459</v>
      </c>
      <c r="K41" s="83">
        <v>2E-19</v>
      </c>
      <c r="L41" s="20">
        <v>79.7</v>
      </c>
    </row>
    <row r="42" spans="1:12" x14ac:dyDescent="0.2">
      <c r="A42" s="3"/>
      <c r="B42" s="20" t="s">
        <v>966</v>
      </c>
      <c r="C42" s="72">
        <v>31.37</v>
      </c>
      <c r="D42" s="72">
        <v>102</v>
      </c>
      <c r="E42" s="72">
        <v>65</v>
      </c>
      <c r="F42" s="72">
        <v>3</v>
      </c>
      <c r="G42" s="72">
        <v>623</v>
      </c>
      <c r="H42" s="72">
        <v>324</v>
      </c>
      <c r="I42" s="72">
        <v>256</v>
      </c>
      <c r="J42" s="72">
        <v>354</v>
      </c>
      <c r="K42" s="83">
        <v>2E-19</v>
      </c>
      <c r="L42" s="20">
        <v>40.4</v>
      </c>
    </row>
    <row r="43" spans="1:12" x14ac:dyDescent="0.2">
      <c r="A43" s="3"/>
      <c r="B43" s="20" t="s">
        <v>967</v>
      </c>
      <c r="C43" s="72">
        <v>3.92</v>
      </c>
      <c r="D43" s="72">
        <v>102</v>
      </c>
      <c r="E43" s="72">
        <v>97</v>
      </c>
      <c r="F43" s="72">
        <v>1</v>
      </c>
      <c r="G43" s="72">
        <v>307</v>
      </c>
      <c r="H43" s="72">
        <v>5</v>
      </c>
      <c r="I43" s="72">
        <v>358</v>
      </c>
      <c r="J43" s="72">
        <v>459</v>
      </c>
      <c r="K43" s="83">
        <v>2E-19</v>
      </c>
      <c r="L43" s="20">
        <v>79.7</v>
      </c>
    </row>
    <row r="44" spans="1:12" x14ac:dyDescent="0.2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2">
      <c r="A45" s="3" t="s">
        <v>968</v>
      </c>
      <c r="B45" s="20" t="s">
        <v>625</v>
      </c>
      <c r="C45" s="72">
        <v>53.06</v>
      </c>
      <c r="D45" s="72">
        <v>49</v>
      </c>
      <c r="E45" s="72">
        <v>23</v>
      </c>
      <c r="F45" s="72">
        <v>0</v>
      </c>
      <c r="G45" s="72">
        <v>2</v>
      </c>
      <c r="H45" s="72">
        <v>148</v>
      </c>
      <c r="I45" s="72">
        <v>191</v>
      </c>
      <c r="J45" s="72">
        <v>239</v>
      </c>
      <c r="K45" s="83">
        <v>7.9999999999999998E-16</v>
      </c>
      <c r="L45" s="20">
        <v>57.8</v>
      </c>
    </row>
    <row r="46" spans="1:12" x14ac:dyDescent="0.2">
      <c r="A46" s="3"/>
      <c r="B46" s="20" t="s">
        <v>625</v>
      </c>
      <c r="C46" s="72">
        <v>44.23</v>
      </c>
      <c r="D46" s="72">
        <v>52</v>
      </c>
      <c r="E46" s="72">
        <v>28</v>
      </c>
      <c r="F46" s="72">
        <v>1</v>
      </c>
      <c r="G46" s="72">
        <v>147</v>
      </c>
      <c r="H46" s="72">
        <v>299</v>
      </c>
      <c r="I46" s="72">
        <v>243</v>
      </c>
      <c r="J46" s="72">
        <v>294</v>
      </c>
      <c r="K46" s="83">
        <v>7.9999999999999998E-16</v>
      </c>
      <c r="L46" s="20">
        <v>47.4</v>
      </c>
    </row>
    <row r="47" spans="1:12" x14ac:dyDescent="0.2">
      <c r="A47" s="3"/>
      <c r="B47" s="20" t="s">
        <v>964</v>
      </c>
      <c r="C47" s="72">
        <v>52.08</v>
      </c>
      <c r="D47" s="72">
        <v>48</v>
      </c>
      <c r="E47" s="72">
        <v>23</v>
      </c>
      <c r="F47" s="72">
        <v>0</v>
      </c>
      <c r="G47" s="72">
        <v>2</v>
      </c>
      <c r="H47" s="72">
        <v>145</v>
      </c>
      <c r="I47" s="72">
        <v>214</v>
      </c>
      <c r="J47" s="72">
        <v>261</v>
      </c>
      <c r="K47" s="83">
        <v>1.0000000000000001E-15</v>
      </c>
      <c r="L47" s="20">
        <v>54.7</v>
      </c>
    </row>
    <row r="48" spans="1:12" x14ac:dyDescent="0.2">
      <c r="A48" s="3"/>
      <c r="B48" s="20" t="s">
        <v>964</v>
      </c>
      <c r="C48" s="72">
        <v>43.33</v>
      </c>
      <c r="D48" s="72">
        <v>60</v>
      </c>
      <c r="E48" s="72">
        <v>31</v>
      </c>
      <c r="F48" s="72">
        <v>2</v>
      </c>
      <c r="G48" s="72">
        <v>126</v>
      </c>
      <c r="H48" s="72">
        <v>296</v>
      </c>
      <c r="I48" s="72">
        <v>259</v>
      </c>
      <c r="J48" s="72">
        <v>318</v>
      </c>
      <c r="K48" s="83">
        <v>1.0000000000000001E-15</v>
      </c>
      <c r="L48" s="20">
        <v>50.1</v>
      </c>
    </row>
    <row r="49" spans="1:12" x14ac:dyDescent="0.2">
      <c r="A49" s="3"/>
      <c r="B49" s="20" t="s">
        <v>969</v>
      </c>
      <c r="C49" s="72">
        <v>56.25</v>
      </c>
      <c r="D49" s="72">
        <v>48</v>
      </c>
      <c r="E49" s="72">
        <v>21</v>
      </c>
      <c r="F49" s="72">
        <v>0</v>
      </c>
      <c r="G49" s="72">
        <v>5</v>
      </c>
      <c r="H49" s="72">
        <v>148</v>
      </c>
      <c r="I49" s="72">
        <v>205</v>
      </c>
      <c r="J49" s="72">
        <v>252</v>
      </c>
      <c r="K49" s="83">
        <v>7.0000000000000005E-14</v>
      </c>
      <c r="L49" s="20">
        <v>57.8</v>
      </c>
    </row>
    <row r="50" spans="1:12" x14ac:dyDescent="0.2">
      <c r="A50" s="3"/>
      <c r="B50" s="20" t="s">
        <v>969</v>
      </c>
      <c r="C50" s="72">
        <v>40.380000000000003</v>
      </c>
      <c r="D50" s="72">
        <v>52</v>
      </c>
      <c r="E50" s="72">
        <v>30</v>
      </c>
      <c r="F50" s="72">
        <v>1</v>
      </c>
      <c r="G50" s="72">
        <v>147</v>
      </c>
      <c r="H50" s="72">
        <v>299</v>
      </c>
      <c r="I50" s="72">
        <v>256</v>
      </c>
      <c r="J50" s="72">
        <v>307</v>
      </c>
      <c r="K50" s="83">
        <v>7.0000000000000005E-14</v>
      </c>
      <c r="L50" s="20">
        <v>40.799999999999997</v>
      </c>
    </row>
    <row r="51" spans="1:12" x14ac:dyDescent="0.2">
      <c r="A51" s="3"/>
      <c r="B51" s="20" t="s">
        <v>966</v>
      </c>
      <c r="C51" s="72">
        <v>53.06</v>
      </c>
      <c r="D51" s="72">
        <v>49</v>
      </c>
      <c r="E51" s="72">
        <v>23</v>
      </c>
      <c r="F51" s="72">
        <v>0</v>
      </c>
      <c r="G51" s="72">
        <v>5</v>
      </c>
      <c r="H51" s="72">
        <v>151</v>
      </c>
      <c r="I51" s="72">
        <v>358</v>
      </c>
      <c r="J51" s="72">
        <v>406</v>
      </c>
      <c r="K51" s="83">
        <v>4.9999999999999997E-12</v>
      </c>
      <c r="L51" s="20">
        <v>52</v>
      </c>
    </row>
    <row r="52" spans="1:12" x14ac:dyDescent="0.2">
      <c r="A52" s="3"/>
      <c r="B52" s="20" t="s">
        <v>966</v>
      </c>
      <c r="C52" s="72">
        <v>36.36</v>
      </c>
      <c r="D52" s="72">
        <v>55</v>
      </c>
      <c r="E52" s="72">
        <v>34</v>
      </c>
      <c r="F52" s="72">
        <v>1</v>
      </c>
      <c r="G52" s="72">
        <v>135</v>
      </c>
      <c r="H52" s="72">
        <v>296</v>
      </c>
      <c r="I52" s="72">
        <v>405</v>
      </c>
      <c r="J52" s="72">
        <v>459</v>
      </c>
      <c r="K52" s="83">
        <v>4.9999999999999997E-12</v>
      </c>
      <c r="L52" s="20">
        <v>40.4</v>
      </c>
    </row>
    <row r="53" spans="1:12" x14ac:dyDescent="0.2">
      <c r="A53" s="3"/>
      <c r="B53" s="20" t="s">
        <v>967</v>
      </c>
      <c r="C53" s="72">
        <v>53.06</v>
      </c>
      <c r="D53" s="72">
        <v>49</v>
      </c>
      <c r="E53" s="72">
        <v>23</v>
      </c>
      <c r="F53" s="72">
        <v>0</v>
      </c>
      <c r="G53" s="72">
        <v>5</v>
      </c>
      <c r="H53" s="72">
        <v>151</v>
      </c>
      <c r="I53" s="72">
        <v>358</v>
      </c>
      <c r="J53" s="72">
        <v>406</v>
      </c>
      <c r="K53" s="83">
        <v>4.9999999999999997E-12</v>
      </c>
      <c r="L53" s="20">
        <v>52</v>
      </c>
    </row>
    <row r="54" spans="1:12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">
      <c r="A55" s="3" t="s">
        <v>970</v>
      </c>
      <c r="B55" s="20" t="s">
        <v>971</v>
      </c>
      <c r="C55" s="72">
        <v>67.12</v>
      </c>
      <c r="D55" s="72">
        <v>73</v>
      </c>
      <c r="E55" s="72">
        <v>24</v>
      </c>
      <c r="F55" s="72">
        <v>0</v>
      </c>
      <c r="G55" s="72">
        <v>4</v>
      </c>
      <c r="H55" s="72">
        <v>222</v>
      </c>
      <c r="I55" s="72">
        <v>207</v>
      </c>
      <c r="J55" s="72">
        <v>279</v>
      </c>
      <c r="K55" s="83">
        <v>6.0000000000000006E-20</v>
      </c>
      <c r="L55" s="20">
        <v>99.8</v>
      </c>
    </row>
    <row r="56" spans="1:12" x14ac:dyDescent="0.2">
      <c r="A56" s="3"/>
      <c r="B56" s="20" t="s">
        <v>972</v>
      </c>
      <c r="C56" s="72">
        <v>64.86</v>
      </c>
      <c r="D56" s="72">
        <v>74</v>
      </c>
      <c r="E56" s="72">
        <v>25</v>
      </c>
      <c r="F56" s="72">
        <v>1</v>
      </c>
      <c r="G56" s="72">
        <v>4</v>
      </c>
      <c r="H56" s="72">
        <v>222</v>
      </c>
      <c r="I56" s="72">
        <v>238</v>
      </c>
      <c r="J56" s="72">
        <v>311</v>
      </c>
      <c r="K56" s="83">
        <v>7.9999999999999996E-20</v>
      </c>
      <c r="L56" s="20">
        <v>99.4</v>
      </c>
    </row>
    <row r="57" spans="1:12" x14ac:dyDescent="0.2">
      <c r="A57" s="3"/>
      <c r="B57" s="20" t="s">
        <v>973</v>
      </c>
      <c r="C57" s="72">
        <v>67.12</v>
      </c>
      <c r="D57" s="72">
        <v>73</v>
      </c>
      <c r="E57" s="72">
        <v>23</v>
      </c>
      <c r="F57" s="72">
        <v>1</v>
      </c>
      <c r="G57" s="72">
        <v>7</v>
      </c>
      <c r="H57" s="72">
        <v>222</v>
      </c>
      <c r="I57" s="72">
        <v>239</v>
      </c>
      <c r="J57" s="72">
        <v>311</v>
      </c>
      <c r="K57" s="83">
        <v>7.9999999999999996E-20</v>
      </c>
      <c r="L57" s="20">
        <v>99.4</v>
      </c>
    </row>
    <row r="58" spans="1:12" x14ac:dyDescent="0.2">
      <c r="A58" s="3"/>
      <c r="B58" s="20" t="s">
        <v>974</v>
      </c>
      <c r="C58" s="72">
        <v>65.75</v>
      </c>
      <c r="D58" s="72">
        <v>73</v>
      </c>
      <c r="E58" s="72">
        <v>24</v>
      </c>
      <c r="F58" s="72">
        <v>1</v>
      </c>
      <c r="G58" s="72">
        <v>7</v>
      </c>
      <c r="H58" s="72">
        <v>222</v>
      </c>
      <c r="I58" s="72">
        <v>60</v>
      </c>
      <c r="J58" s="72">
        <v>132</v>
      </c>
      <c r="K58" s="83">
        <v>9.9999999999999998E-20</v>
      </c>
      <c r="L58" s="20">
        <v>99</v>
      </c>
    </row>
    <row r="59" spans="1:12" x14ac:dyDescent="0.2">
      <c r="A59" s="3"/>
      <c r="B59" s="20" t="s">
        <v>975</v>
      </c>
      <c r="C59" s="72">
        <v>67.12</v>
      </c>
      <c r="D59" s="72">
        <v>73</v>
      </c>
      <c r="E59" s="72">
        <v>23</v>
      </c>
      <c r="F59" s="72">
        <v>1</v>
      </c>
      <c r="G59" s="72">
        <v>7</v>
      </c>
      <c r="H59" s="72">
        <v>222</v>
      </c>
      <c r="I59" s="72">
        <v>239</v>
      </c>
      <c r="J59" s="72">
        <v>311</v>
      </c>
      <c r="K59" s="83">
        <v>9.9999999999999998E-20</v>
      </c>
      <c r="L59" s="20">
        <v>98.6</v>
      </c>
    </row>
    <row r="60" spans="1:12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">
      <c r="A61" s="3" t="s">
        <v>976</v>
      </c>
      <c r="B61" s="20" t="s">
        <v>809</v>
      </c>
      <c r="C61" s="72">
        <v>55.13</v>
      </c>
      <c r="D61" s="72">
        <v>78</v>
      </c>
      <c r="E61" s="72">
        <v>34</v>
      </c>
      <c r="F61" s="72">
        <v>1</v>
      </c>
      <c r="G61" s="72">
        <v>4188</v>
      </c>
      <c r="H61" s="72">
        <v>3958</v>
      </c>
      <c r="I61" s="72">
        <v>196</v>
      </c>
      <c r="J61" s="72">
        <v>273</v>
      </c>
      <c r="K61" s="83">
        <v>1.0000000000000001E-18</v>
      </c>
      <c r="L61" s="20">
        <v>82.8</v>
      </c>
    </row>
    <row r="62" spans="1:12" x14ac:dyDescent="0.2">
      <c r="A62" s="3"/>
      <c r="B62" s="20" t="s">
        <v>809</v>
      </c>
      <c r="C62" s="72">
        <v>50</v>
      </c>
      <c r="D62" s="72">
        <v>38</v>
      </c>
      <c r="E62" s="72">
        <v>14</v>
      </c>
      <c r="F62" s="72">
        <v>1</v>
      </c>
      <c r="G62" s="72">
        <v>3928</v>
      </c>
      <c r="H62" s="72">
        <v>3815</v>
      </c>
      <c r="I62" s="72">
        <v>284</v>
      </c>
      <c r="J62" s="72">
        <v>316</v>
      </c>
      <c r="K62" s="83">
        <v>1.0000000000000001E-18</v>
      </c>
      <c r="L62" s="20">
        <v>37</v>
      </c>
    </row>
    <row r="63" spans="1:12" x14ac:dyDescent="0.2">
      <c r="A63" s="3"/>
      <c r="B63" s="20" t="s">
        <v>810</v>
      </c>
      <c r="C63" s="72">
        <v>55.13</v>
      </c>
      <c r="D63" s="72">
        <v>78</v>
      </c>
      <c r="E63" s="72">
        <v>34</v>
      </c>
      <c r="F63" s="72">
        <v>1</v>
      </c>
      <c r="G63" s="72">
        <v>4188</v>
      </c>
      <c r="H63" s="72">
        <v>3958</v>
      </c>
      <c r="I63" s="72">
        <v>354</v>
      </c>
      <c r="J63" s="72">
        <v>431</v>
      </c>
      <c r="K63" s="83">
        <v>1.0000000000000001E-18</v>
      </c>
      <c r="L63" s="20">
        <v>82.8</v>
      </c>
    </row>
    <row r="64" spans="1:12" x14ac:dyDescent="0.2">
      <c r="A64" s="3"/>
      <c r="B64" s="20" t="s">
        <v>810</v>
      </c>
      <c r="C64" s="72">
        <v>50</v>
      </c>
      <c r="D64" s="72">
        <v>38</v>
      </c>
      <c r="E64" s="72">
        <v>14</v>
      </c>
      <c r="F64" s="72">
        <v>1</v>
      </c>
      <c r="G64" s="72">
        <v>3928</v>
      </c>
      <c r="H64" s="72">
        <v>3815</v>
      </c>
      <c r="I64" s="72">
        <v>442</v>
      </c>
      <c r="J64" s="72">
        <v>474</v>
      </c>
      <c r="K64" s="83">
        <v>1.0000000000000001E-18</v>
      </c>
      <c r="L64" s="20">
        <v>37</v>
      </c>
    </row>
    <row r="65" spans="1:12" x14ac:dyDescent="0.2">
      <c r="A65" s="3"/>
      <c r="B65" s="20" t="s">
        <v>977</v>
      </c>
      <c r="C65" s="72">
        <v>55.13</v>
      </c>
      <c r="D65" s="72">
        <v>78</v>
      </c>
      <c r="E65" s="72">
        <v>34</v>
      </c>
      <c r="F65" s="72">
        <v>1</v>
      </c>
      <c r="G65" s="72">
        <v>4188</v>
      </c>
      <c r="H65" s="72">
        <v>3958</v>
      </c>
      <c r="I65" s="72">
        <v>150</v>
      </c>
      <c r="J65" s="72">
        <v>227</v>
      </c>
      <c r="K65" s="83">
        <v>2.0000000000000001E-18</v>
      </c>
      <c r="L65" s="20">
        <v>82.8</v>
      </c>
    </row>
    <row r="66" spans="1:12" x14ac:dyDescent="0.2">
      <c r="A66" s="3"/>
      <c r="B66" s="20" t="s">
        <v>977</v>
      </c>
      <c r="C66" s="72">
        <v>50</v>
      </c>
      <c r="D66" s="72">
        <v>38</v>
      </c>
      <c r="E66" s="72">
        <v>14</v>
      </c>
      <c r="F66" s="72">
        <v>1</v>
      </c>
      <c r="G66" s="72">
        <v>3928</v>
      </c>
      <c r="H66" s="72">
        <v>3815</v>
      </c>
      <c r="I66" s="72">
        <v>238</v>
      </c>
      <c r="J66" s="72">
        <v>270</v>
      </c>
      <c r="K66" s="83">
        <v>2.0000000000000001E-18</v>
      </c>
      <c r="L66" s="20">
        <v>36.200000000000003</v>
      </c>
    </row>
    <row r="67" spans="1:12" x14ac:dyDescent="0.2">
      <c r="A67" s="3"/>
      <c r="B67" s="20" t="s">
        <v>978</v>
      </c>
      <c r="C67" s="72">
        <v>53.52</v>
      </c>
      <c r="D67" s="72">
        <v>71</v>
      </c>
      <c r="E67" s="72">
        <v>32</v>
      </c>
      <c r="F67" s="72">
        <v>1</v>
      </c>
      <c r="G67" s="72">
        <v>4170</v>
      </c>
      <c r="H67" s="72">
        <v>3961</v>
      </c>
      <c r="I67" s="72">
        <v>187</v>
      </c>
      <c r="J67" s="72">
        <v>257</v>
      </c>
      <c r="K67" s="83">
        <v>8.9999999999999999E-18</v>
      </c>
      <c r="L67" s="20">
        <v>78.599999999999994</v>
      </c>
    </row>
    <row r="68" spans="1:12" x14ac:dyDescent="0.2">
      <c r="A68" s="3"/>
      <c r="B68" s="20" t="s">
        <v>978</v>
      </c>
      <c r="C68" s="72">
        <v>42.31</v>
      </c>
      <c r="D68" s="72">
        <v>52</v>
      </c>
      <c r="E68" s="72">
        <v>25</v>
      </c>
      <c r="F68" s="72">
        <v>1</v>
      </c>
      <c r="G68" s="72">
        <v>3970</v>
      </c>
      <c r="H68" s="72">
        <v>3815</v>
      </c>
      <c r="I68" s="72">
        <v>255</v>
      </c>
      <c r="J68" s="72">
        <v>301</v>
      </c>
      <c r="K68" s="83">
        <v>8.9999999999999999E-18</v>
      </c>
      <c r="L68" s="20">
        <v>38.5</v>
      </c>
    </row>
    <row r="69" spans="1:12" x14ac:dyDescent="0.2">
      <c r="A69" s="3"/>
      <c r="B69" s="20" t="s">
        <v>813</v>
      </c>
      <c r="C69" s="72">
        <v>51.22</v>
      </c>
      <c r="D69" s="72">
        <v>82</v>
      </c>
      <c r="E69" s="72">
        <v>39</v>
      </c>
      <c r="F69" s="72">
        <v>1</v>
      </c>
      <c r="G69" s="72">
        <v>4188</v>
      </c>
      <c r="H69" s="72">
        <v>3946</v>
      </c>
      <c r="I69" s="72">
        <v>511</v>
      </c>
      <c r="J69" s="72">
        <v>592</v>
      </c>
      <c r="K69" s="83">
        <v>2.0000000000000001E-17</v>
      </c>
      <c r="L69" s="20">
        <v>77.8</v>
      </c>
    </row>
    <row r="70" spans="1:12" x14ac:dyDescent="0.2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2">
      <c r="A71" s="3" t="s">
        <v>979</v>
      </c>
      <c r="B71" s="20" t="s">
        <v>980</v>
      </c>
      <c r="C71" s="72">
        <v>58.9</v>
      </c>
      <c r="D71" s="72">
        <v>73</v>
      </c>
      <c r="E71" s="72">
        <v>30</v>
      </c>
      <c r="F71" s="72">
        <v>0</v>
      </c>
      <c r="G71" s="72">
        <v>584</v>
      </c>
      <c r="H71" s="72">
        <v>366</v>
      </c>
      <c r="I71" s="72">
        <v>1294</v>
      </c>
      <c r="J71" s="72">
        <v>1366</v>
      </c>
      <c r="K71" s="83">
        <v>8.9999999999999996E-17</v>
      </c>
      <c r="L71" s="20">
        <v>90.1</v>
      </c>
    </row>
    <row r="72" spans="1:12" x14ac:dyDescent="0.2">
      <c r="A72" s="3"/>
      <c r="B72" s="20" t="s">
        <v>981</v>
      </c>
      <c r="C72" s="72">
        <v>58.9</v>
      </c>
      <c r="D72" s="72">
        <v>73</v>
      </c>
      <c r="E72" s="72">
        <v>30</v>
      </c>
      <c r="F72" s="72">
        <v>0</v>
      </c>
      <c r="G72" s="72">
        <v>584</v>
      </c>
      <c r="H72" s="72">
        <v>366</v>
      </c>
      <c r="I72" s="72">
        <v>2068</v>
      </c>
      <c r="J72" s="72">
        <v>2140</v>
      </c>
      <c r="K72" s="83">
        <v>9.9999999999999998E-17</v>
      </c>
      <c r="L72" s="20">
        <v>89.7</v>
      </c>
    </row>
    <row r="73" spans="1:12" x14ac:dyDescent="0.2">
      <c r="A73" s="3"/>
      <c r="B73" s="20" t="s">
        <v>982</v>
      </c>
      <c r="C73" s="72">
        <v>53.33</v>
      </c>
      <c r="D73" s="72">
        <v>75</v>
      </c>
      <c r="E73" s="72">
        <v>35</v>
      </c>
      <c r="F73" s="72">
        <v>0</v>
      </c>
      <c r="G73" s="72">
        <v>590</v>
      </c>
      <c r="H73" s="72">
        <v>366</v>
      </c>
      <c r="I73" s="72">
        <v>1599</v>
      </c>
      <c r="J73" s="72">
        <v>1673</v>
      </c>
      <c r="K73" s="83">
        <v>2.9999999999999999E-16</v>
      </c>
      <c r="L73" s="20">
        <v>88.6</v>
      </c>
    </row>
    <row r="74" spans="1:12" x14ac:dyDescent="0.2">
      <c r="A74" s="3"/>
      <c r="B74" s="20" t="s">
        <v>983</v>
      </c>
      <c r="C74" s="72">
        <v>53.33</v>
      </c>
      <c r="D74" s="72">
        <v>75</v>
      </c>
      <c r="E74" s="72">
        <v>35</v>
      </c>
      <c r="F74" s="72">
        <v>0</v>
      </c>
      <c r="G74" s="72">
        <v>590</v>
      </c>
      <c r="H74" s="72">
        <v>366</v>
      </c>
      <c r="I74" s="72">
        <v>1608</v>
      </c>
      <c r="J74" s="72">
        <v>1682</v>
      </c>
      <c r="K74" s="83">
        <v>2.9999999999999999E-16</v>
      </c>
      <c r="L74" s="20">
        <v>88.6</v>
      </c>
    </row>
    <row r="75" spans="1:12" x14ac:dyDescent="0.2">
      <c r="A75" s="3"/>
      <c r="B75" s="20" t="s">
        <v>984</v>
      </c>
      <c r="C75" s="72">
        <v>53.85</v>
      </c>
      <c r="D75" s="72">
        <v>78</v>
      </c>
      <c r="E75" s="72">
        <v>33</v>
      </c>
      <c r="F75" s="72">
        <v>1</v>
      </c>
      <c r="G75" s="72">
        <v>590</v>
      </c>
      <c r="H75" s="72">
        <v>366</v>
      </c>
      <c r="I75" s="72">
        <v>1194</v>
      </c>
      <c r="J75" s="72">
        <v>1271</v>
      </c>
      <c r="K75" s="83">
        <v>7.0000000000000003E-16</v>
      </c>
      <c r="L75" s="20">
        <v>87</v>
      </c>
    </row>
    <row r="76" spans="1:12" x14ac:dyDescent="0.2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2">
      <c r="A77" s="3" t="s">
        <v>985</v>
      </c>
      <c r="B77" s="20" t="s">
        <v>588</v>
      </c>
      <c r="C77" s="72">
        <v>71.430000000000007</v>
      </c>
      <c r="D77" s="72">
        <v>49</v>
      </c>
      <c r="E77" s="72">
        <v>14</v>
      </c>
      <c r="F77" s="72">
        <v>0</v>
      </c>
      <c r="G77" s="72">
        <v>49</v>
      </c>
      <c r="H77" s="72">
        <v>195</v>
      </c>
      <c r="I77" s="72">
        <v>1823</v>
      </c>
      <c r="J77" s="72">
        <v>1871</v>
      </c>
      <c r="K77" s="83">
        <v>9.9999999999999998E-13</v>
      </c>
      <c r="L77" s="20">
        <v>74.3</v>
      </c>
    </row>
    <row r="78" spans="1:12" x14ac:dyDescent="0.2">
      <c r="A78" s="3"/>
      <c r="B78" s="20" t="s">
        <v>986</v>
      </c>
      <c r="C78" s="72">
        <v>61.22</v>
      </c>
      <c r="D78" s="72">
        <v>49</v>
      </c>
      <c r="E78" s="72">
        <v>19</v>
      </c>
      <c r="F78" s="72">
        <v>0</v>
      </c>
      <c r="G78" s="72">
        <v>49</v>
      </c>
      <c r="H78" s="72">
        <v>195</v>
      </c>
      <c r="I78" s="72">
        <v>1177</v>
      </c>
      <c r="J78" s="72">
        <v>1225</v>
      </c>
      <c r="K78" s="83">
        <v>3E-11</v>
      </c>
      <c r="L78" s="20">
        <v>69.7</v>
      </c>
    </row>
    <row r="79" spans="1:12" x14ac:dyDescent="0.2">
      <c r="A79" s="3"/>
      <c r="B79" s="20" t="s">
        <v>591</v>
      </c>
      <c r="C79" s="72">
        <v>65.31</v>
      </c>
      <c r="D79" s="72">
        <v>49</v>
      </c>
      <c r="E79" s="72">
        <v>17</v>
      </c>
      <c r="F79" s="72">
        <v>0</v>
      </c>
      <c r="G79" s="72">
        <v>49</v>
      </c>
      <c r="H79" s="72">
        <v>195</v>
      </c>
      <c r="I79" s="72">
        <v>1729</v>
      </c>
      <c r="J79" s="72">
        <v>1777</v>
      </c>
      <c r="K79" s="83">
        <v>3E-11</v>
      </c>
      <c r="L79" s="20">
        <v>69.7</v>
      </c>
    </row>
    <row r="80" spans="1:12" x14ac:dyDescent="0.2">
      <c r="A80" s="3"/>
      <c r="B80" s="20" t="s">
        <v>987</v>
      </c>
      <c r="C80" s="72">
        <v>65.31</v>
      </c>
      <c r="D80" s="72">
        <v>49</v>
      </c>
      <c r="E80" s="72">
        <v>17</v>
      </c>
      <c r="F80" s="72">
        <v>0</v>
      </c>
      <c r="G80" s="72">
        <v>49</v>
      </c>
      <c r="H80" s="72">
        <v>195</v>
      </c>
      <c r="I80" s="72">
        <v>1740</v>
      </c>
      <c r="J80" s="72">
        <v>1788</v>
      </c>
      <c r="K80" s="83">
        <v>3E-11</v>
      </c>
      <c r="L80" s="20">
        <v>69.7</v>
      </c>
    </row>
    <row r="81" spans="1:12" x14ac:dyDescent="0.2">
      <c r="A81" s="3"/>
      <c r="B81" s="20" t="s">
        <v>988</v>
      </c>
      <c r="C81" s="72">
        <v>65.31</v>
      </c>
      <c r="D81" s="72">
        <v>49</v>
      </c>
      <c r="E81" s="72">
        <v>17</v>
      </c>
      <c r="F81" s="72">
        <v>0</v>
      </c>
      <c r="G81" s="72">
        <v>49</v>
      </c>
      <c r="H81" s="72">
        <v>195</v>
      </c>
      <c r="I81" s="72">
        <v>1725</v>
      </c>
      <c r="J81" s="72">
        <v>1773</v>
      </c>
      <c r="K81" s="83">
        <v>3E-11</v>
      </c>
      <c r="L81" s="20">
        <v>69.7</v>
      </c>
    </row>
    <row r="82" spans="1:12" x14ac:dyDescent="0.2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2">
      <c r="A83" s="3" t="s">
        <v>989</v>
      </c>
      <c r="B83" s="20" t="s">
        <v>328</v>
      </c>
      <c r="C83" s="72">
        <v>84.62</v>
      </c>
      <c r="D83" s="72">
        <v>65</v>
      </c>
      <c r="E83" s="72">
        <v>10</v>
      </c>
      <c r="F83" s="72">
        <v>0</v>
      </c>
      <c r="G83" s="72">
        <v>785</v>
      </c>
      <c r="H83" s="72">
        <v>979</v>
      </c>
      <c r="I83" s="72">
        <v>1</v>
      </c>
      <c r="J83" s="72">
        <v>65</v>
      </c>
      <c r="K83" s="83">
        <v>3E-24</v>
      </c>
      <c r="L83" s="20">
        <v>115</v>
      </c>
    </row>
    <row r="84" spans="1:12" x14ac:dyDescent="0.2">
      <c r="A84" s="3"/>
      <c r="B84" s="20" t="s">
        <v>330</v>
      </c>
      <c r="C84" s="72">
        <v>84.13</v>
      </c>
      <c r="D84" s="72">
        <v>63</v>
      </c>
      <c r="E84" s="72">
        <v>10</v>
      </c>
      <c r="F84" s="72">
        <v>0</v>
      </c>
      <c r="G84" s="72">
        <v>785</v>
      </c>
      <c r="H84" s="72">
        <v>973</v>
      </c>
      <c r="I84" s="72">
        <v>1</v>
      </c>
      <c r="J84" s="72">
        <v>63</v>
      </c>
      <c r="K84" s="83">
        <v>5.0000000000000002E-23</v>
      </c>
      <c r="L84" s="20">
        <v>111</v>
      </c>
    </row>
    <row r="85" spans="1:12" x14ac:dyDescent="0.2">
      <c r="A85" s="3"/>
      <c r="B85" s="20" t="s">
        <v>332</v>
      </c>
      <c r="C85" s="72">
        <v>80.95</v>
      </c>
      <c r="D85" s="72">
        <v>63</v>
      </c>
      <c r="E85" s="72">
        <v>12</v>
      </c>
      <c r="F85" s="72">
        <v>0</v>
      </c>
      <c r="G85" s="72">
        <v>785</v>
      </c>
      <c r="H85" s="72">
        <v>973</v>
      </c>
      <c r="I85" s="72">
        <v>1</v>
      </c>
      <c r="J85" s="72">
        <v>63</v>
      </c>
      <c r="K85" s="83">
        <v>2.0000000000000001E-22</v>
      </c>
      <c r="L85" s="20">
        <v>109</v>
      </c>
    </row>
    <row r="86" spans="1:12" x14ac:dyDescent="0.2">
      <c r="A86" s="3"/>
      <c r="B86" s="20" t="s">
        <v>334</v>
      </c>
      <c r="C86" s="72">
        <v>80.95</v>
      </c>
      <c r="D86" s="72">
        <v>63</v>
      </c>
      <c r="E86" s="72">
        <v>12</v>
      </c>
      <c r="F86" s="72">
        <v>0</v>
      </c>
      <c r="G86" s="72">
        <v>785</v>
      </c>
      <c r="H86" s="72">
        <v>973</v>
      </c>
      <c r="I86" s="72">
        <v>1</v>
      </c>
      <c r="J86" s="72">
        <v>63</v>
      </c>
      <c r="K86" s="83">
        <v>1.9999999999999998E-21</v>
      </c>
      <c r="L86" s="20">
        <v>106</v>
      </c>
    </row>
    <row r="87" spans="1:12" x14ac:dyDescent="0.2">
      <c r="A87" s="3"/>
      <c r="B87" s="20" t="s">
        <v>610</v>
      </c>
      <c r="C87" s="72">
        <v>73.02</v>
      </c>
      <c r="D87" s="72">
        <v>63</v>
      </c>
      <c r="E87" s="72">
        <v>17</v>
      </c>
      <c r="F87" s="72">
        <v>0</v>
      </c>
      <c r="G87" s="72">
        <v>785</v>
      </c>
      <c r="H87" s="72">
        <v>973</v>
      </c>
      <c r="I87" s="72">
        <v>1</v>
      </c>
      <c r="J87" s="72">
        <v>63</v>
      </c>
      <c r="K87" s="83">
        <v>1.0000000000000001E-18</v>
      </c>
      <c r="L87" s="20">
        <v>97.4</v>
      </c>
    </row>
    <row r="88" spans="1:12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2">
      <c r="A89" s="3" t="s">
        <v>990</v>
      </c>
      <c r="B89" s="20" t="s">
        <v>991</v>
      </c>
      <c r="C89" s="72">
        <v>66.67</v>
      </c>
      <c r="D89" s="72">
        <v>36</v>
      </c>
      <c r="E89" s="72">
        <v>12</v>
      </c>
      <c r="F89" s="72">
        <v>0</v>
      </c>
      <c r="G89" s="72">
        <v>396</v>
      </c>
      <c r="H89" s="72">
        <v>289</v>
      </c>
      <c r="I89" s="72">
        <v>74</v>
      </c>
      <c r="J89" s="72">
        <v>109</v>
      </c>
      <c r="K89" s="83">
        <v>3E-10</v>
      </c>
      <c r="L89" s="20">
        <v>51.6</v>
      </c>
    </row>
    <row r="90" spans="1:12" x14ac:dyDescent="0.2">
      <c r="A90" s="3"/>
      <c r="B90" s="20" t="s">
        <v>991</v>
      </c>
      <c r="C90" s="72">
        <v>70</v>
      </c>
      <c r="D90" s="72">
        <v>20</v>
      </c>
      <c r="E90" s="72">
        <v>6</v>
      </c>
      <c r="F90" s="72">
        <v>0</v>
      </c>
      <c r="G90" s="72">
        <v>460</v>
      </c>
      <c r="H90" s="72">
        <v>401</v>
      </c>
      <c r="I90" s="72">
        <v>45</v>
      </c>
      <c r="J90" s="72">
        <v>64</v>
      </c>
      <c r="K90" s="83">
        <v>3E-10</v>
      </c>
      <c r="L90" s="20">
        <v>36.200000000000003</v>
      </c>
    </row>
    <row r="91" spans="1:12" x14ac:dyDescent="0.2">
      <c r="A91" s="3"/>
      <c r="B91" s="20" t="s">
        <v>992</v>
      </c>
      <c r="C91" s="72">
        <v>75</v>
      </c>
      <c r="D91" s="72">
        <v>32</v>
      </c>
      <c r="E91" s="72">
        <v>8</v>
      </c>
      <c r="F91" s="72">
        <v>0</v>
      </c>
      <c r="G91" s="72">
        <v>384</v>
      </c>
      <c r="H91" s="72">
        <v>289</v>
      </c>
      <c r="I91" s="72">
        <v>357</v>
      </c>
      <c r="J91" s="72">
        <v>388</v>
      </c>
      <c r="K91" s="83">
        <v>5.0000000000000003E-10</v>
      </c>
      <c r="L91" s="20">
        <v>52.8</v>
      </c>
    </row>
    <row r="92" spans="1:12" x14ac:dyDescent="0.2">
      <c r="A92" s="3"/>
      <c r="B92" s="20" t="s">
        <v>992</v>
      </c>
      <c r="C92" s="72">
        <v>65</v>
      </c>
      <c r="D92" s="72">
        <v>20</v>
      </c>
      <c r="E92" s="72">
        <v>7</v>
      </c>
      <c r="F92" s="72">
        <v>0</v>
      </c>
      <c r="G92" s="72">
        <v>460</v>
      </c>
      <c r="H92" s="72">
        <v>401</v>
      </c>
      <c r="I92" s="72">
        <v>324</v>
      </c>
      <c r="J92" s="72">
        <v>343</v>
      </c>
      <c r="K92" s="83">
        <v>5.0000000000000003E-10</v>
      </c>
      <c r="L92" s="20">
        <v>34.299999999999997</v>
      </c>
    </row>
    <row r="93" spans="1:12" x14ac:dyDescent="0.2">
      <c r="A93" s="3"/>
      <c r="B93" s="20" t="s">
        <v>993</v>
      </c>
      <c r="C93" s="72">
        <v>73.53</v>
      </c>
      <c r="D93" s="72">
        <v>34</v>
      </c>
      <c r="E93" s="72">
        <v>9</v>
      </c>
      <c r="F93" s="72">
        <v>0</v>
      </c>
      <c r="G93" s="72">
        <v>390</v>
      </c>
      <c r="H93" s="72">
        <v>289</v>
      </c>
      <c r="I93" s="72">
        <v>291</v>
      </c>
      <c r="J93" s="72">
        <v>324</v>
      </c>
      <c r="K93" s="83">
        <v>6.9999999999999996E-10</v>
      </c>
      <c r="L93" s="20">
        <v>52.8</v>
      </c>
    </row>
    <row r="94" spans="1:12" x14ac:dyDescent="0.2">
      <c r="A94" s="3"/>
      <c r="B94" s="20" t="s">
        <v>993</v>
      </c>
      <c r="C94" s="72">
        <v>70</v>
      </c>
      <c r="D94" s="72">
        <v>20</v>
      </c>
      <c r="E94" s="72">
        <v>6</v>
      </c>
      <c r="F94" s="72">
        <v>0</v>
      </c>
      <c r="G94" s="72">
        <v>460</v>
      </c>
      <c r="H94" s="72">
        <v>401</v>
      </c>
      <c r="I94" s="72">
        <v>260</v>
      </c>
      <c r="J94" s="72">
        <v>279</v>
      </c>
      <c r="K94" s="83">
        <v>6.9999999999999996E-10</v>
      </c>
      <c r="L94" s="20">
        <v>33.9</v>
      </c>
    </row>
    <row r="95" spans="1:12" x14ac:dyDescent="0.2">
      <c r="A95" s="3"/>
      <c r="B95" s="20" t="s">
        <v>993</v>
      </c>
      <c r="C95" s="72">
        <v>81.819999999999993</v>
      </c>
      <c r="D95" s="72">
        <v>33</v>
      </c>
      <c r="E95" s="72">
        <v>6</v>
      </c>
      <c r="F95" s="72">
        <v>0</v>
      </c>
      <c r="G95" s="72">
        <v>683</v>
      </c>
      <c r="H95" s="72">
        <v>585</v>
      </c>
      <c r="I95" s="72">
        <v>215</v>
      </c>
      <c r="J95" s="72">
        <v>247</v>
      </c>
      <c r="K95" s="83">
        <v>2E-8</v>
      </c>
      <c r="L95" s="20">
        <v>62</v>
      </c>
    </row>
    <row r="96" spans="1:12" x14ac:dyDescent="0.2">
      <c r="A96" s="3"/>
      <c r="B96" s="20" t="s">
        <v>994</v>
      </c>
      <c r="C96" s="72">
        <v>70.59</v>
      </c>
      <c r="D96" s="72">
        <v>34</v>
      </c>
      <c r="E96" s="72">
        <v>10</v>
      </c>
      <c r="F96" s="72">
        <v>0</v>
      </c>
      <c r="G96" s="72">
        <v>396</v>
      </c>
      <c r="H96" s="72">
        <v>295</v>
      </c>
      <c r="I96" s="72">
        <v>543</v>
      </c>
      <c r="J96" s="72">
        <v>576</v>
      </c>
      <c r="K96" s="83">
        <v>1.0000000000000001E-9</v>
      </c>
      <c r="L96" s="20">
        <v>50.8</v>
      </c>
    </row>
    <row r="97" spans="1:12" x14ac:dyDescent="0.2">
      <c r="A97" s="3"/>
      <c r="B97" s="20" t="s">
        <v>994</v>
      </c>
      <c r="C97" s="72">
        <v>65</v>
      </c>
      <c r="D97" s="72">
        <v>20</v>
      </c>
      <c r="E97" s="72">
        <v>7</v>
      </c>
      <c r="F97" s="72">
        <v>0</v>
      </c>
      <c r="G97" s="72">
        <v>460</v>
      </c>
      <c r="H97" s="72">
        <v>401</v>
      </c>
      <c r="I97" s="72">
        <v>514</v>
      </c>
      <c r="J97" s="72">
        <v>533</v>
      </c>
      <c r="K97" s="83">
        <v>1.0000000000000001E-9</v>
      </c>
      <c r="L97" s="20">
        <v>35</v>
      </c>
    </row>
    <row r="98" spans="1:12" x14ac:dyDescent="0.2">
      <c r="A98" s="3"/>
      <c r="B98" s="20" t="s">
        <v>994</v>
      </c>
      <c r="C98" s="72">
        <v>78.790000000000006</v>
      </c>
      <c r="D98" s="72">
        <v>33</v>
      </c>
      <c r="E98" s="72">
        <v>7</v>
      </c>
      <c r="F98" s="72">
        <v>0</v>
      </c>
      <c r="G98" s="72">
        <v>683</v>
      </c>
      <c r="H98" s="72">
        <v>585</v>
      </c>
      <c r="I98" s="72">
        <v>469</v>
      </c>
      <c r="J98" s="72">
        <v>501</v>
      </c>
      <c r="K98" s="83">
        <v>5.9999999999999997E-7</v>
      </c>
      <c r="L98" s="20">
        <v>57</v>
      </c>
    </row>
    <row r="99" spans="1:12" x14ac:dyDescent="0.2">
      <c r="A99" s="3"/>
      <c r="B99" s="20" t="s">
        <v>995</v>
      </c>
      <c r="C99" s="72">
        <v>51.43</v>
      </c>
      <c r="D99" s="72">
        <v>35</v>
      </c>
      <c r="E99" s="72">
        <v>17</v>
      </c>
      <c r="F99" s="72">
        <v>0</v>
      </c>
      <c r="G99" s="72">
        <v>683</v>
      </c>
      <c r="H99" s="72">
        <v>579</v>
      </c>
      <c r="I99" s="72">
        <v>30</v>
      </c>
      <c r="J99" s="72">
        <v>64</v>
      </c>
      <c r="K99" s="83">
        <v>1.0000000000000001E-9</v>
      </c>
      <c r="L99" s="20">
        <v>47.8</v>
      </c>
    </row>
    <row r="100" spans="1:12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2">
      <c r="A101" s="3" t="s">
        <v>996</v>
      </c>
      <c r="B101" s="20" t="s">
        <v>997</v>
      </c>
      <c r="C101" s="72">
        <v>46.75</v>
      </c>
      <c r="D101" s="72">
        <v>77</v>
      </c>
      <c r="E101" s="72">
        <v>39</v>
      </c>
      <c r="F101" s="72">
        <v>2</v>
      </c>
      <c r="G101" s="72">
        <v>3</v>
      </c>
      <c r="H101" s="72">
        <v>227</v>
      </c>
      <c r="I101" s="72">
        <v>85</v>
      </c>
      <c r="J101" s="72">
        <v>161</v>
      </c>
      <c r="K101" s="83">
        <v>5.0000000000000002E-11</v>
      </c>
      <c r="L101" s="20">
        <v>71.599999999999994</v>
      </c>
    </row>
    <row r="102" spans="1:12" x14ac:dyDescent="0.2">
      <c r="A102" s="3"/>
      <c r="B102" s="20" t="s">
        <v>998</v>
      </c>
      <c r="C102" s="72">
        <v>45.45</v>
      </c>
      <c r="D102" s="72">
        <v>77</v>
      </c>
      <c r="E102" s="72">
        <v>40</v>
      </c>
      <c r="F102" s="72">
        <v>2</v>
      </c>
      <c r="G102" s="72">
        <v>3</v>
      </c>
      <c r="H102" s="72">
        <v>227</v>
      </c>
      <c r="I102" s="72">
        <v>69</v>
      </c>
      <c r="J102" s="72">
        <v>145</v>
      </c>
      <c r="K102" s="83">
        <v>6.9999999999999996E-10</v>
      </c>
      <c r="L102" s="20">
        <v>67.8</v>
      </c>
    </row>
    <row r="103" spans="1:12" x14ac:dyDescent="0.2">
      <c r="A103" s="3"/>
      <c r="B103" s="20" t="s">
        <v>999</v>
      </c>
      <c r="C103" s="72">
        <v>47.37</v>
      </c>
      <c r="D103" s="72">
        <v>76</v>
      </c>
      <c r="E103" s="72">
        <v>38</v>
      </c>
      <c r="F103" s="72">
        <v>1</v>
      </c>
      <c r="G103" s="72">
        <v>6</v>
      </c>
      <c r="H103" s="72">
        <v>227</v>
      </c>
      <c r="I103" s="72">
        <v>36</v>
      </c>
      <c r="J103" s="72">
        <v>111</v>
      </c>
      <c r="K103" s="83">
        <v>4.0000000000000002E-9</v>
      </c>
      <c r="L103" s="20">
        <v>65.5</v>
      </c>
    </row>
    <row r="104" spans="1:12" x14ac:dyDescent="0.2">
      <c r="A104" s="3"/>
      <c r="B104" s="20" t="s">
        <v>1000</v>
      </c>
      <c r="C104" s="72">
        <v>43.42</v>
      </c>
      <c r="D104" s="72">
        <v>76</v>
      </c>
      <c r="E104" s="72">
        <v>41</v>
      </c>
      <c r="F104" s="72">
        <v>1</v>
      </c>
      <c r="G104" s="72">
        <v>3</v>
      </c>
      <c r="H104" s="72">
        <v>224</v>
      </c>
      <c r="I104" s="72">
        <v>87</v>
      </c>
      <c r="J104" s="72">
        <v>162</v>
      </c>
      <c r="K104" s="83">
        <v>4.0000000000000002E-9</v>
      </c>
      <c r="L104" s="20">
        <v>65.5</v>
      </c>
    </row>
    <row r="105" spans="1:12" x14ac:dyDescent="0.2">
      <c r="A105" s="3"/>
      <c r="B105" s="20" t="s">
        <v>1001</v>
      </c>
      <c r="C105" s="72">
        <v>43.42</v>
      </c>
      <c r="D105" s="72">
        <v>76</v>
      </c>
      <c r="E105" s="72">
        <v>41</v>
      </c>
      <c r="F105" s="72">
        <v>1</v>
      </c>
      <c r="G105" s="72">
        <v>6</v>
      </c>
      <c r="H105" s="72">
        <v>227</v>
      </c>
      <c r="I105" s="72">
        <v>55</v>
      </c>
      <c r="J105" s="72">
        <v>130</v>
      </c>
      <c r="K105" s="83">
        <v>5.0000000000000001E-9</v>
      </c>
      <c r="L105" s="20">
        <v>65.099999999999994</v>
      </c>
    </row>
    <row r="106" spans="1:12" x14ac:dyDescent="0.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2">
      <c r="A107" s="3" t="s">
        <v>1002</v>
      </c>
      <c r="B107" s="20" t="s">
        <v>650</v>
      </c>
      <c r="C107" s="72">
        <v>38.24</v>
      </c>
      <c r="D107" s="72">
        <v>306</v>
      </c>
      <c r="E107" s="72">
        <v>175</v>
      </c>
      <c r="F107" s="72">
        <v>6</v>
      </c>
      <c r="G107" s="72">
        <v>885</v>
      </c>
      <c r="H107" s="72">
        <v>1</v>
      </c>
      <c r="I107" s="72">
        <v>24</v>
      </c>
      <c r="J107" s="72">
        <v>326</v>
      </c>
      <c r="K107" s="83">
        <v>1E-51</v>
      </c>
      <c r="L107" s="20">
        <v>207</v>
      </c>
    </row>
    <row r="108" spans="1:12" x14ac:dyDescent="0.2">
      <c r="A108" s="3"/>
      <c r="B108" s="20" t="s">
        <v>1003</v>
      </c>
      <c r="C108" s="72">
        <v>31.89</v>
      </c>
      <c r="D108" s="72">
        <v>439</v>
      </c>
      <c r="E108" s="72">
        <v>234</v>
      </c>
      <c r="F108" s="72">
        <v>16</v>
      </c>
      <c r="G108" s="72">
        <v>1275</v>
      </c>
      <c r="H108" s="72">
        <v>1</v>
      </c>
      <c r="I108" s="72">
        <v>10</v>
      </c>
      <c r="J108" s="72">
        <v>397</v>
      </c>
      <c r="K108" s="83">
        <v>9.9999999999999997E-49</v>
      </c>
      <c r="L108" s="20">
        <v>197</v>
      </c>
    </row>
    <row r="109" spans="1:12" x14ac:dyDescent="0.2">
      <c r="A109" s="3"/>
      <c r="B109" s="20" t="s">
        <v>1004</v>
      </c>
      <c r="C109" s="72">
        <v>33.33</v>
      </c>
      <c r="D109" s="72">
        <v>351</v>
      </c>
      <c r="E109" s="72">
        <v>208</v>
      </c>
      <c r="F109" s="72">
        <v>7</v>
      </c>
      <c r="G109" s="72">
        <v>999</v>
      </c>
      <c r="H109" s="72">
        <v>1</v>
      </c>
      <c r="I109" s="72">
        <v>42</v>
      </c>
      <c r="J109" s="72">
        <v>384</v>
      </c>
      <c r="K109" s="83">
        <v>9.9999999999999997E-48</v>
      </c>
      <c r="L109" s="20">
        <v>194</v>
      </c>
    </row>
    <row r="110" spans="1:12" x14ac:dyDescent="0.2">
      <c r="A110" s="3"/>
      <c r="B110" s="20" t="s">
        <v>1005</v>
      </c>
      <c r="C110" s="72">
        <v>42.25</v>
      </c>
      <c r="D110" s="72">
        <v>258</v>
      </c>
      <c r="E110" s="72">
        <v>136</v>
      </c>
      <c r="F110" s="72">
        <v>4</v>
      </c>
      <c r="G110" s="72">
        <v>762</v>
      </c>
      <c r="H110" s="72">
        <v>1</v>
      </c>
      <c r="I110" s="72">
        <v>2</v>
      </c>
      <c r="J110" s="72">
        <v>250</v>
      </c>
      <c r="K110" s="83">
        <v>9.9999999999999997E-48</v>
      </c>
      <c r="L110" s="20">
        <v>194</v>
      </c>
    </row>
    <row r="111" spans="1:12" x14ac:dyDescent="0.2">
      <c r="A111" s="3"/>
      <c r="B111" s="20" t="s">
        <v>1006</v>
      </c>
      <c r="C111" s="72">
        <v>37.92</v>
      </c>
      <c r="D111" s="72">
        <v>298</v>
      </c>
      <c r="E111" s="72">
        <v>158</v>
      </c>
      <c r="F111" s="72">
        <v>9</v>
      </c>
      <c r="G111" s="72">
        <v>864</v>
      </c>
      <c r="H111" s="72">
        <v>1</v>
      </c>
      <c r="I111" s="72">
        <v>87</v>
      </c>
      <c r="J111" s="72">
        <v>367</v>
      </c>
      <c r="K111" s="83">
        <v>9.9999999999999997E-48</v>
      </c>
      <c r="L111" s="20">
        <v>193</v>
      </c>
    </row>
    <row r="112" spans="1:12" x14ac:dyDescent="0.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2">
      <c r="A113" s="3" t="s">
        <v>1007</v>
      </c>
      <c r="B113" s="20" t="s">
        <v>663</v>
      </c>
      <c r="C113" s="72">
        <v>39.729999999999997</v>
      </c>
      <c r="D113" s="72">
        <v>73</v>
      </c>
      <c r="E113" s="72">
        <v>43</v>
      </c>
      <c r="F113" s="72">
        <v>1</v>
      </c>
      <c r="G113" s="72">
        <v>225</v>
      </c>
      <c r="H113" s="72">
        <v>7</v>
      </c>
      <c r="I113" s="72">
        <v>782</v>
      </c>
      <c r="J113" s="72">
        <v>853</v>
      </c>
      <c r="K113" s="83">
        <v>6E-9</v>
      </c>
      <c r="L113" s="20">
        <v>62</v>
      </c>
    </row>
    <row r="114" spans="1:12" x14ac:dyDescent="0.2">
      <c r="A114" s="3"/>
      <c r="B114" s="20" t="s">
        <v>724</v>
      </c>
      <c r="C114" s="72">
        <v>42.31</v>
      </c>
      <c r="D114" s="72">
        <v>78</v>
      </c>
      <c r="E114" s="72">
        <v>44</v>
      </c>
      <c r="F114" s="72">
        <v>1</v>
      </c>
      <c r="G114" s="72">
        <v>237</v>
      </c>
      <c r="H114" s="72">
        <v>7</v>
      </c>
      <c r="I114" s="72">
        <v>229</v>
      </c>
      <c r="J114" s="72">
        <v>306</v>
      </c>
      <c r="K114" s="83">
        <v>5.9999999999999995E-8</v>
      </c>
      <c r="L114" s="20">
        <v>58.5</v>
      </c>
    </row>
    <row r="115" spans="1:12" x14ac:dyDescent="0.2">
      <c r="A115" s="3"/>
      <c r="B115" s="20" t="s">
        <v>1008</v>
      </c>
      <c r="C115" s="72">
        <v>43.33</v>
      </c>
      <c r="D115" s="72">
        <v>60</v>
      </c>
      <c r="E115" s="72">
        <v>34</v>
      </c>
      <c r="F115" s="72">
        <v>0</v>
      </c>
      <c r="G115" s="72">
        <v>186</v>
      </c>
      <c r="H115" s="72">
        <v>7</v>
      </c>
      <c r="I115" s="72">
        <v>435</v>
      </c>
      <c r="J115" s="72">
        <v>494</v>
      </c>
      <c r="K115" s="83">
        <v>3.9999999999999998E-7</v>
      </c>
      <c r="L115" s="20">
        <v>55.8</v>
      </c>
    </row>
    <row r="116" spans="1:12" x14ac:dyDescent="0.2">
      <c r="A116" s="3"/>
      <c r="B116" s="20" t="s">
        <v>749</v>
      </c>
      <c r="C116" s="72">
        <v>32.1</v>
      </c>
      <c r="D116" s="72">
        <v>81</v>
      </c>
      <c r="E116" s="72">
        <v>53</v>
      </c>
      <c r="F116" s="72">
        <v>1</v>
      </c>
      <c r="G116" s="72">
        <v>237</v>
      </c>
      <c r="H116" s="72">
        <v>1</v>
      </c>
      <c r="I116" s="72">
        <v>287</v>
      </c>
      <c r="J116" s="72">
        <v>367</v>
      </c>
      <c r="K116" s="83">
        <v>4.9999999999999998E-7</v>
      </c>
      <c r="L116" s="20">
        <v>55.5</v>
      </c>
    </row>
    <row r="117" spans="1:12" x14ac:dyDescent="0.2">
      <c r="A117" s="3"/>
      <c r="B117" s="20" t="s">
        <v>1009</v>
      </c>
      <c r="C117" s="72">
        <v>32.1</v>
      </c>
      <c r="D117" s="72">
        <v>81</v>
      </c>
      <c r="E117" s="72">
        <v>53</v>
      </c>
      <c r="F117" s="72">
        <v>1</v>
      </c>
      <c r="G117" s="72">
        <v>237</v>
      </c>
      <c r="H117" s="72">
        <v>1</v>
      </c>
      <c r="I117" s="72">
        <v>200</v>
      </c>
      <c r="J117" s="72">
        <v>280</v>
      </c>
      <c r="K117" s="83">
        <v>1.9999999999999999E-6</v>
      </c>
      <c r="L117" s="20">
        <v>53.9</v>
      </c>
    </row>
    <row r="118" spans="1:12" x14ac:dyDescent="0.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2">
      <c r="A119" s="3" t="s">
        <v>1010</v>
      </c>
      <c r="B119" s="20" t="s">
        <v>662</v>
      </c>
      <c r="C119" s="72">
        <v>43.32</v>
      </c>
      <c r="D119" s="72">
        <v>187</v>
      </c>
      <c r="E119" s="72">
        <v>105</v>
      </c>
      <c r="F119" s="72">
        <v>1</v>
      </c>
      <c r="G119" s="72">
        <v>14</v>
      </c>
      <c r="H119" s="72">
        <v>574</v>
      </c>
      <c r="I119" s="72">
        <v>246</v>
      </c>
      <c r="J119" s="72">
        <v>431</v>
      </c>
      <c r="K119" s="83">
        <v>1E-35</v>
      </c>
      <c r="L119" s="20">
        <v>151</v>
      </c>
    </row>
    <row r="120" spans="1:12" x14ac:dyDescent="0.2">
      <c r="A120" s="3"/>
      <c r="B120" s="20" t="s">
        <v>661</v>
      </c>
      <c r="C120" s="72">
        <v>43.27</v>
      </c>
      <c r="D120" s="72">
        <v>171</v>
      </c>
      <c r="E120" s="72">
        <v>93</v>
      </c>
      <c r="F120" s="72">
        <v>2</v>
      </c>
      <c r="G120" s="72">
        <v>47</v>
      </c>
      <c r="H120" s="72">
        <v>556</v>
      </c>
      <c r="I120" s="72">
        <v>2</v>
      </c>
      <c r="J120" s="72">
        <v>169</v>
      </c>
      <c r="K120" s="83">
        <v>2.9999999999999999E-30</v>
      </c>
      <c r="L120" s="20">
        <v>134</v>
      </c>
    </row>
    <row r="121" spans="1:12" x14ac:dyDescent="0.2">
      <c r="A121" s="3"/>
      <c r="B121" s="20" t="s">
        <v>660</v>
      </c>
      <c r="C121" s="72">
        <v>38.380000000000003</v>
      </c>
      <c r="D121" s="72">
        <v>185</v>
      </c>
      <c r="E121" s="72">
        <v>110</v>
      </c>
      <c r="F121" s="72">
        <v>3</v>
      </c>
      <c r="G121" s="72">
        <v>23</v>
      </c>
      <c r="H121" s="72">
        <v>577</v>
      </c>
      <c r="I121" s="72">
        <v>131</v>
      </c>
      <c r="J121" s="72">
        <v>311</v>
      </c>
      <c r="K121" s="83">
        <v>5.9999999999999998E-30</v>
      </c>
      <c r="L121" s="20">
        <v>132</v>
      </c>
    </row>
    <row r="122" spans="1:12" x14ac:dyDescent="0.2">
      <c r="A122" s="3"/>
      <c r="B122" s="20" t="s">
        <v>663</v>
      </c>
      <c r="C122" s="72">
        <v>38.97</v>
      </c>
      <c r="D122" s="72">
        <v>195</v>
      </c>
      <c r="E122" s="72">
        <v>100</v>
      </c>
      <c r="F122" s="72">
        <v>4</v>
      </c>
      <c r="G122" s="72">
        <v>14</v>
      </c>
      <c r="H122" s="72">
        <v>556</v>
      </c>
      <c r="I122" s="72">
        <v>407</v>
      </c>
      <c r="J122" s="72">
        <v>596</v>
      </c>
      <c r="K122" s="83">
        <v>4.0000000000000002E-26</v>
      </c>
      <c r="L122" s="20">
        <v>120</v>
      </c>
    </row>
    <row r="123" spans="1:12" x14ac:dyDescent="0.2">
      <c r="A123" s="3"/>
      <c r="B123" s="20" t="s">
        <v>1011</v>
      </c>
      <c r="C123" s="72">
        <v>35</v>
      </c>
      <c r="D123" s="72">
        <v>200</v>
      </c>
      <c r="E123" s="72">
        <v>119</v>
      </c>
      <c r="F123" s="72">
        <v>4</v>
      </c>
      <c r="G123" s="72">
        <v>8</v>
      </c>
      <c r="H123" s="72">
        <v>574</v>
      </c>
      <c r="I123" s="72">
        <v>320</v>
      </c>
      <c r="J123" s="72">
        <v>519</v>
      </c>
      <c r="K123" s="83">
        <v>5.0000000000000002E-23</v>
      </c>
      <c r="L123" s="20">
        <v>109</v>
      </c>
    </row>
    <row r="124" spans="1:12" x14ac:dyDescent="0.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2">
      <c r="A125" s="3" t="s">
        <v>1012</v>
      </c>
      <c r="B125" s="20" t="s">
        <v>1013</v>
      </c>
      <c r="C125" s="72">
        <v>74.510000000000005</v>
      </c>
      <c r="D125" s="72">
        <v>51</v>
      </c>
      <c r="E125" s="72">
        <v>13</v>
      </c>
      <c r="F125" s="72">
        <v>0</v>
      </c>
      <c r="G125" s="72">
        <v>49</v>
      </c>
      <c r="H125" s="72">
        <v>201</v>
      </c>
      <c r="I125" s="72">
        <v>236</v>
      </c>
      <c r="J125" s="72">
        <v>286</v>
      </c>
      <c r="K125" s="83">
        <v>2.9999999999999999E-16</v>
      </c>
      <c r="L125" s="20">
        <v>86.7</v>
      </c>
    </row>
    <row r="126" spans="1:12" x14ac:dyDescent="0.2">
      <c r="A126" s="3"/>
      <c r="B126" s="20" t="s">
        <v>1014</v>
      </c>
      <c r="C126" s="72">
        <v>71.150000000000006</v>
      </c>
      <c r="D126" s="72">
        <v>52</v>
      </c>
      <c r="E126" s="72">
        <v>15</v>
      </c>
      <c r="F126" s="72">
        <v>0</v>
      </c>
      <c r="G126" s="72">
        <v>46</v>
      </c>
      <c r="H126" s="72">
        <v>201</v>
      </c>
      <c r="I126" s="72">
        <v>259</v>
      </c>
      <c r="J126" s="72">
        <v>310</v>
      </c>
      <c r="K126" s="83">
        <v>9.0000000000000003E-16</v>
      </c>
      <c r="L126" s="20">
        <v>85.1</v>
      </c>
    </row>
    <row r="127" spans="1:12" x14ac:dyDescent="0.2">
      <c r="A127" s="3"/>
      <c r="B127" s="20" t="s">
        <v>1015</v>
      </c>
      <c r="C127" s="72">
        <v>60</v>
      </c>
      <c r="D127" s="72">
        <v>65</v>
      </c>
      <c r="E127" s="72">
        <v>26</v>
      </c>
      <c r="F127" s="72">
        <v>0</v>
      </c>
      <c r="G127" s="72">
        <v>46</v>
      </c>
      <c r="H127" s="72">
        <v>240</v>
      </c>
      <c r="I127" s="72">
        <v>235</v>
      </c>
      <c r="J127" s="72">
        <v>299</v>
      </c>
      <c r="K127" s="83">
        <v>2.9999999999999998E-15</v>
      </c>
      <c r="L127" s="20">
        <v>83.6</v>
      </c>
    </row>
    <row r="128" spans="1:12" x14ac:dyDescent="0.2">
      <c r="A128" s="3"/>
      <c r="B128" s="20" t="s">
        <v>1016</v>
      </c>
      <c r="C128" s="72">
        <v>72.55</v>
      </c>
      <c r="D128" s="72">
        <v>51</v>
      </c>
      <c r="E128" s="72">
        <v>14</v>
      </c>
      <c r="F128" s="72">
        <v>0</v>
      </c>
      <c r="G128" s="72">
        <v>49</v>
      </c>
      <c r="H128" s="72">
        <v>201</v>
      </c>
      <c r="I128" s="72">
        <v>236</v>
      </c>
      <c r="J128" s="72">
        <v>286</v>
      </c>
      <c r="K128" s="83">
        <v>4.0000000000000003E-15</v>
      </c>
      <c r="L128" s="20">
        <v>83.2</v>
      </c>
    </row>
    <row r="129" spans="1:12" x14ac:dyDescent="0.2">
      <c r="A129" s="3"/>
      <c r="B129" s="20" t="s">
        <v>1017</v>
      </c>
      <c r="C129" s="72">
        <v>63.08</v>
      </c>
      <c r="D129" s="72">
        <v>65</v>
      </c>
      <c r="E129" s="72">
        <v>24</v>
      </c>
      <c r="F129" s="72">
        <v>0</v>
      </c>
      <c r="G129" s="72">
        <v>46</v>
      </c>
      <c r="H129" s="72">
        <v>240</v>
      </c>
      <c r="I129" s="72">
        <v>234</v>
      </c>
      <c r="J129" s="72">
        <v>298</v>
      </c>
      <c r="K129" s="83">
        <v>5E-15</v>
      </c>
      <c r="L129" s="20">
        <v>82.8</v>
      </c>
    </row>
    <row r="130" spans="1:12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2">
      <c r="A131" s="20" t="s">
        <v>1018</v>
      </c>
      <c r="B131" s="20" t="s">
        <v>1019</v>
      </c>
      <c r="C131" s="72">
        <v>27.78</v>
      </c>
      <c r="D131" s="72">
        <v>144</v>
      </c>
      <c r="E131" s="72">
        <v>67</v>
      </c>
      <c r="F131" s="72">
        <v>4</v>
      </c>
      <c r="G131" s="72">
        <v>520</v>
      </c>
      <c r="H131" s="72">
        <v>92</v>
      </c>
      <c r="I131" s="72">
        <v>144</v>
      </c>
      <c r="J131" s="72">
        <v>251</v>
      </c>
      <c r="K131" s="83">
        <v>9.9999999999999995E-7</v>
      </c>
      <c r="L131" s="20">
        <v>57.4</v>
      </c>
    </row>
    <row r="132" spans="1:12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2">
      <c r="A133" s="3" t="s">
        <v>1020</v>
      </c>
      <c r="B133" s="20" t="s">
        <v>1021</v>
      </c>
      <c r="C133" s="72">
        <v>56.9</v>
      </c>
      <c r="D133" s="72">
        <v>58</v>
      </c>
      <c r="E133" s="72">
        <v>25</v>
      </c>
      <c r="F133" s="72">
        <v>0</v>
      </c>
      <c r="G133" s="72">
        <v>234</v>
      </c>
      <c r="H133" s="72">
        <v>61</v>
      </c>
      <c r="I133" s="72">
        <v>95</v>
      </c>
      <c r="J133" s="72">
        <v>152</v>
      </c>
      <c r="K133" s="83">
        <v>2.9999999999999998E-13</v>
      </c>
      <c r="L133" s="20">
        <v>76.3</v>
      </c>
    </row>
    <row r="134" spans="1:12" x14ac:dyDescent="0.2">
      <c r="A134" s="3"/>
      <c r="B134" s="20" t="s">
        <v>363</v>
      </c>
      <c r="C134" s="72">
        <v>57.89</v>
      </c>
      <c r="D134" s="72">
        <v>57</v>
      </c>
      <c r="E134" s="72">
        <v>24</v>
      </c>
      <c r="F134" s="72">
        <v>0</v>
      </c>
      <c r="G134" s="72">
        <v>234</v>
      </c>
      <c r="H134" s="72">
        <v>64</v>
      </c>
      <c r="I134" s="72">
        <v>198</v>
      </c>
      <c r="J134" s="72">
        <v>254</v>
      </c>
      <c r="K134" s="83">
        <v>3.0000000000000001E-12</v>
      </c>
      <c r="L134" s="20">
        <v>73.2</v>
      </c>
    </row>
    <row r="135" spans="1:12" x14ac:dyDescent="0.2">
      <c r="A135" s="3"/>
      <c r="B135" s="20" t="s">
        <v>1022</v>
      </c>
      <c r="C135" s="72">
        <v>52.63</v>
      </c>
      <c r="D135" s="72">
        <v>57</v>
      </c>
      <c r="E135" s="72">
        <v>27</v>
      </c>
      <c r="F135" s="72">
        <v>0</v>
      </c>
      <c r="G135" s="72">
        <v>234</v>
      </c>
      <c r="H135" s="72">
        <v>64</v>
      </c>
      <c r="I135" s="72">
        <v>103</v>
      </c>
      <c r="J135" s="72">
        <v>159</v>
      </c>
      <c r="K135" s="83">
        <v>1.9999999999999999E-11</v>
      </c>
      <c r="L135" s="20">
        <v>70.5</v>
      </c>
    </row>
    <row r="136" spans="1:12" x14ac:dyDescent="0.2">
      <c r="A136" s="3"/>
      <c r="B136" s="20" t="s">
        <v>1023</v>
      </c>
      <c r="C136" s="72">
        <v>64.58</v>
      </c>
      <c r="D136" s="72">
        <v>48</v>
      </c>
      <c r="E136" s="72">
        <v>17</v>
      </c>
      <c r="F136" s="72">
        <v>0</v>
      </c>
      <c r="G136" s="72">
        <v>216</v>
      </c>
      <c r="H136" s="72">
        <v>73</v>
      </c>
      <c r="I136" s="72">
        <v>204</v>
      </c>
      <c r="J136" s="72">
        <v>251</v>
      </c>
      <c r="K136" s="83">
        <v>3.9999999999999998E-11</v>
      </c>
      <c r="L136" s="20">
        <v>69.3</v>
      </c>
    </row>
    <row r="137" spans="1:12" x14ac:dyDescent="0.2">
      <c r="A137" s="3"/>
      <c r="B137" s="20" t="s">
        <v>1024</v>
      </c>
      <c r="C137" s="72">
        <v>55.36</v>
      </c>
      <c r="D137" s="72">
        <v>56</v>
      </c>
      <c r="E137" s="72">
        <v>25</v>
      </c>
      <c r="F137" s="72">
        <v>0</v>
      </c>
      <c r="G137" s="72">
        <v>231</v>
      </c>
      <c r="H137" s="72">
        <v>64</v>
      </c>
      <c r="I137" s="72">
        <v>192</v>
      </c>
      <c r="J137" s="72">
        <v>247</v>
      </c>
      <c r="K137" s="83">
        <v>7.9999999999999995E-11</v>
      </c>
      <c r="L137" s="20">
        <v>68.2</v>
      </c>
    </row>
    <row r="138" spans="1:12" x14ac:dyDescent="0.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2">
      <c r="A139" s="3" t="s">
        <v>1025</v>
      </c>
      <c r="B139" s="20" t="s">
        <v>661</v>
      </c>
      <c r="C139" s="72">
        <v>65.22</v>
      </c>
      <c r="D139" s="72">
        <v>92</v>
      </c>
      <c r="E139" s="72">
        <v>32</v>
      </c>
      <c r="F139" s="72">
        <v>0</v>
      </c>
      <c r="G139" s="72">
        <v>299</v>
      </c>
      <c r="H139" s="72">
        <v>24</v>
      </c>
      <c r="I139" s="72">
        <v>412</v>
      </c>
      <c r="J139" s="72">
        <v>503</v>
      </c>
      <c r="K139" s="83">
        <v>5.9999999999999998E-30</v>
      </c>
      <c r="L139" s="20">
        <v>131</v>
      </c>
    </row>
    <row r="140" spans="1:12" x14ac:dyDescent="0.2">
      <c r="A140" s="3"/>
      <c r="B140" s="20" t="s">
        <v>662</v>
      </c>
      <c r="C140" s="72">
        <v>63.33</v>
      </c>
      <c r="D140" s="72">
        <v>90</v>
      </c>
      <c r="E140" s="72">
        <v>33</v>
      </c>
      <c r="F140" s="72">
        <v>0</v>
      </c>
      <c r="G140" s="72">
        <v>293</v>
      </c>
      <c r="H140" s="72">
        <v>24</v>
      </c>
      <c r="I140" s="72">
        <v>666</v>
      </c>
      <c r="J140" s="72">
        <v>755</v>
      </c>
      <c r="K140" s="83">
        <v>1.9999999999999999E-28</v>
      </c>
      <c r="L140" s="20">
        <v>126</v>
      </c>
    </row>
    <row r="141" spans="1:12" x14ac:dyDescent="0.2">
      <c r="A141" s="3"/>
      <c r="B141" s="20" t="s">
        <v>660</v>
      </c>
      <c r="C141" s="72">
        <v>60.22</v>
      </c>
      <c r="D141" s="72">
        <v>93</v>
      </c>
      <c r="E141" s="72">
        <v>37</v>
      </c>
      <c r="F141" s="72">
        <v>0</v>
      </c>
      <c r="G141" s="72">
        <v>299</v>
      </c>
      <c r="H141" s="72">
        <v>21</v>
      </c>
      <c r="I141" s="72">
        <v>545</v>
      </c>
      <c r="J141" s="72">
        <v>637</v>
      </c>
      <c r="K141" s="83">
        <v>2.0000000000000001E-27</v>
      </c>
      <c r="L141" s="20">
        <v>123</v>
      </c>
    </row>
    <row r="142" spans="1:12" x14ac:dyDescent="0.2">
      <c r="A142" s="3"/>
      <c r="B142" s="20" t="s">
        <v>664</v>
      </c>
      <c r="C142" s="72">
        <v>54.55</v>
      </c>
      <c r="D142" s="72">
        <v>88</v>
      </c>
      <c r="E142" s="72">
        <v>40</v>
      </c>
      <c r="F142" s="72">
        <v>0</v>
      </c>
      <c r="G142" s="72">
        <v>299</v>
      </c>
      <c r="H142" s="72">
        <v>36</v>
      </c>
      <c r="I142" s="72">
        <v>281</v>
      </c>
      <c r="J142" s="72">
        <v>368</v>
      </c>
      <c r="K142" s="83">
        <v>7.0000000000000004E-25</v>
      </c>
      <c r="L142" s="20">
        <v>114</v>
      </c>
    </row>
    <row r="143" spans="1:12" x14ac:dyDescent="0.2">
      <c r="A143" s="3"/>
      <c r="B143" s="20" t="s">
        <v>1009</v>
      </c>
      <c r="C143" s="72">
        <v>57.47</v>
      </c>
      <c r="D143" s="72">
        <v>87</v>
      </c>
      <c r="E143" s="72">
        <v>37</v>
      </c>
      <c r="F143" s="72">
        <v>0</v>
      </c>
      <c r="G143" s="72">
        <v>299</v>
      </c>
      <c r="H143" s="72">
        <v>39</v>
      </c>
      <c r="I143" s="72">
        <v>247</v>
      </c>
      <c r="J143" s="72">
        <v>333</v>
      </c>
      <c r="K143" s="83">
        <v>1.9999999999999998E-24</v>
      </c>
      <c r="L143" s="20">
        <v>113</v>
      </c>
    </row>
    <row r="144" spans="1:12" x14ac:dyDescent="0.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2">
      <c r="A145" s="3" t="s">
        <v>1026</v>
      </c>
      <c r="B145" s="20" t="s">
        <v>1027</v>
      </c>
      <c r="C145" s="72">
        <v>65.81</v>
      </c>
      <c r="D145" s="72">
        <v>117</v>
      </c>
      <c r="E145" s="72">
        <v>40</v>
      </c>
      <c r="F145" s="72">
        <v>0</v>
      </c>
      <c r="G145" s="72">
        <v>474</v>
      </c>
      <c r="H145" s="72">
        <v>124</v>
      </c>
      <c r="I145" s="72">
        <v>938</v>
      </c>
      <c r="J145" s="72">
        <v>1054</v>
      </c>
      <c r="K145" s="83">
        <v>1.9999999999999999E-38</v>
      </c>
      <c r="L145" s="20">
        <v>161</v>
      </c>
    </row>
    <row r="146" spans="1:12" x14ac:dyDescent="0.2">
      <c r="A146" s="3"/>
      <c r="B146" s="20" t="s">
        <v>688</v>
      </c>
      <c r="C146" s="72">
        <v>64.099999999999994</v>
      </c>
      <c r="D146" s="72">
        <v>117</v>
      </c>
      <c r="E146" s="72">
        <v>42</v>
      </c>
      <c r="F146" s="72">
        <v>0</v>
      </c>
      <c r="G146" s="72">
        <v>474</v>
      </c>
      <c r="H146" s="72">
        <v>124</v>
      </c>
      <c r="I146" s="72">
        <v>934</v>
      </c>
      <c r="J146" s="72">
        <v>1050</v>
      </c>
      <c r="K146" s="83">
        <v>2.0000000000000001E-37</v>
      </c>
      <c r="L146" s="20">
        <v>157</v>
      </c>
    </row>
    <row r="147" spans="1:12" x14ac:dyDescent="0.2">
      <c r="A147" s="3"/>
      <c r="B147" s="20" t="s">
        <v>690</v>
      </c>
      <c r="C147" s="72">
        <v>62.39</v>
      </c>
      <c r="D147" s="72">
        <v>117</v>
      </c>
      <c r="E147" s="72">
        <v>44</v>
      </c>
      <c r="F147" s="72">
        <v>0</v>
      </c>
      <c r="G147" s="72">
        <v>474</v>
      </c>
      <c r="H147" s="72">
        <v>124</v>
      </c>
      <c r="I147" s="72">
        <v>937</v>
      </c>
      <c r="J147" s="72">
        <v>1053</v>
      </c>
      <c r="K147" s="83">
        <v>4.9999999999999997E-37</v>
      </c>
      <c r="L147" s="20">
        <v>156</v>
      </c>
    </row>
    <row r="148" spans="1:12" x14ac:dyDescent="0.2">
      <c r="A148" s="3"/>
      <c r="B148" s="20" t="s">
        <v>691</v>
      </c>
      <c r="C148" s="72">
        <v>62.39</v>
      </c>
      <c r="D148" s="72">
        <v>117</v>
      </c>
      <c r="E148" s="72">
        <v>44</v>
      </c>
      <c r="F148" s="72">
        <v>0</v>
      </c>
      <c r="G148" s="72">
        <v>474</v>
      </c>
      <c r="H148" s="72">
        <v>124</v>
      </c>
      <c r="I148" s="72">
        <v>937</v>
      </c>
      <c r="J148" s="72">
        <v>1053</v>
      </c>
      <c r="K148" s="83">
        <v>4.9999999999999997E-37</v>
      </c>
      <c r="L148" s="20">
        <v>156</v>
      </c>
    </row>
    <row r="149" spans="1:12" x14ac:dyDescent="0.2">
      <c r="A149" s="3"/>
      <c r="B149" s="20" t="s">
        <v>692</v>
      </c>
      <c r="C149" s="72">
        <v>62.39</v>
      </c>
      <c r="D149" s="72">
        <v>117</v>
      </c>
      <c r="E149" s="72">
        <v>44</v>
      </c>
      <c r="F149" s="72">
        <v>0</v>
      </c>
      <c r="G149" s="72">
        <v>474</v>
      </c>
      <c r="H149" s="72">
        <v>124</v>
      </c>
      <c r="I149" s="72">
        <v>937</v>
      </c>
      <c r="J149" s="72">
        <v>1053</v>
      </c>
      <c r="K149" s="83">
        <v>4.9999999999999997E-37</v>
      </c>
      <c r="L149" s="20">
        <v>156</v>
      </c>
    </row>
    <row r="150" spans="1:12" x14ac:dyDescent="0.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2">
      <c r="A151" s="3" t="s">
        <v>1025</v>
      </c>
      <c r="B151" s="20" t="s">
        <v>661</v>
      </c>
      <c r="C151" s="72">
        <v>65.22</v>
      </c>
      <c r="D151" s="72">
        <v>92</v>
      </c>
      <c r="E151" s="72">
        <v>32</v>
      </c>
      <c r="F151" s="72">
        <v>0</v>
      </c>
      <c r="G151" s="72">
        <v>299</v>
      </c>
      <c r="H151" s="72">
        <v>24</v>
      </c>
      <c r="I151" s="72">
        <v>412</v>
      </c>
      <c r="J151" s="72">
        <v>503</v>
      </c>
      <c r="K151" s="83">
        <v>5.9999999999999998E-30</v>
      </c>
      <c r="L151" s="20">
        <v>131</v>
      </c>
    </row>
    <row r="152" spans="1:12" x14ac:dyDescent="0.2">
      <c r="A152" s="3"/>
      <c r="B152" s="20" t="s">
        <v>662</v>
      </c>
      <c r="C152" s="72">
        <v>63.33</v>
      </c>
      <c r="D152" s="72">
        <v>90</v>
      </c>
      <c r="E152" s="72">
        <v>33</v>
      </c>
      <c r="F152" s="72">
        <v>0</v>
      </c>
      <c r="G152" s="72">
        <v>293</v>
      </c>
      <c r="H152" s="72">
        <v>24</v>
      </c>
      <c r="I152" s="72">
        <v>666</v>
      </c>
      <c r="J152" s="72">
        <v>755</v>
      </c>
      <c r="K152" s="83">
        <v>1.9999999999999999E-28</v>
      </c>
      <c r="L152" s="20">
        <v>126</v>
      </c>
    </row>
    <row r="153" spans="1:12" x14ac:dyDescent="0.2">
      <c r="A153" s="3"/>
      <c r="B153" s="20" t="s">
        <v>660</v>
      </c>
      <c r="C153" s="72">
        <v>60.22</v>
      </c>
      <c r="D153" s="72">
        <v>93</v>
      </c>
      <c r="E153" s="72">
        <v>37</v>
      </c>
      <c r="F153" s="72">
        <v>0</v>
      </c>
      <c r="G153" s="72">
        <v>299</v>
      </c>
      <c r="H153" s="72">
        <v>21</v>
      </c>
      <c r="I153" s="72">
        <v>545</v>
      </c>
      <c r="J153" s="72">
        <v>637</v>
      </c>
      <c r="K153" s="83">
        <v>2.0000000000000001E-27</v>
      </c>
      <c r="L153" s="20">
        <v>123</v>
      </c>
    </row>
    <row r="154" spans="1:12" x14ac:dyDescent="0.2">
      <c r="A154" s="3"/>
      <c r="B154" s="20" t="s">
        <v>664</v>
      </c>
      <c r="C154" s="72">
        <v>54.55</v>
      </c>
      <c r="D154" s="72">
        <v>88</v>
      </c>
      <c r="E154" s="72">
        <v>40</v>
      </c>
      <c r="F154" s="72">
        <v>0</v>
      </c>
      <c r="G154" s="72">
        <v>299</v>
      </c>
      <c r="H154" s="72">
        <v>36</v>
      </c>
      <c r="I154" s="72">
        <v>281</v>
      </c>
      <c r="J154" s="72">
        <v>368</v>
      </c>
      <c r="K154" s="83">
        <v>7.0000000000000004E-25</v>
      </c>
      <c r="L154" s="20">
        <v>114</v>
      </c>
    </row>
    <row r="155" spans="1:12" x14ac:dyDescent="0.2">
      <c r="A155" s="3"/>
      <c r="B155" s="20" t="s">
        <v>1009</v>
      </c>
      <c r="C155" s="72">
        <v>57.47</v>
      </c>
      <c r="D155" s="72">
        <v>87</v>
      </c>
      <c r="E155" s="72">
        <v>37</v>
      </c>
      <c r="F155" s="72">
        <v>0</v>
      </c>
      <c r="G155" s="72">
        <v>299</v>
      </c>
      <c r="H155" s="72">
        <v>39</v>
      </c>
      <c r="I155" s="72">
        <v>247</v>
      </c>
      <c r="J155" s="72">
        <v>333</v>
      </c>
      <c r="K155" s="83">
        <v>1.9999999999999998E-24</v>
      </c>
      <c r="L155" s="20">
        <v>113</v>
      </c>
    </row>
    <row r="156" spans="1:12" x14ac:dyDescent="0.2">
      <c r="A156" s="3"/>
      <c r="B156" s="20" t="s">
        <v>661</v>
      </c>
      <c r="C156" s="72">
        <v>66.25</v>
      </c>
      <c r="D156" s="72">
        <v>80</v>
      </c>
      <c r="E156" s="72">
        <v>27</v>
      </c>
      <c r="F156" s="72">
        <v>0</v>
      </c>
      <c r="G156" s="72">
        <v>296</v>
      </c>
      <c r="H156" s="72">
        <v>57</v>
      </c>
      <c r="I156" s="72">
        <v>412</v>
      </c>
      <c r="J156" s="72">
        <v>491</v>
      </c>
      <c r="K156" s="83">
        <v>2.0000000000000001E-25</v>
      </c>
      <c r="L156" s="20">
        <v>116</v>
      </c>
    </row>
    <row r="157" spans="1:12" x14ac:dyDescent="0.2">
      <c r="A157" s="3"/>
      <c r="B157" s="20" t="s">
        <v>662</v>
      </c>
      <c r="C157" s="72">
        <v>65.38</v>
      </c>
      <c r="D157" s="72">
        <v>78</v>
      </c>
      <c r="E157" s="72">
        <v>27</v>
      </c>
      <c r="F157" s="72">
        <v>0</v>
      </c>
      <c r="G157" s="72">
        <v>290</v>
      </c>
      <c r="H157" s="72">
        <v>57</v>
      </c>
      <c r="I157" s="72">
        <v>666</v>
      </c>
      <c r="J157" s="72">
        <v>743</v>
      </c>
      <c r="K157" s="83">
        <v>9.9999999999999992E-25</v>
      </c>
      <c r="L157" s="20">
        <v>114</v>
      </c>
    </row>
    <row r="158" spans="1:12" x14ac:dyDescent="0.2">
      <c r="A158" s="3"/>
      <c r="B158" s="20" t="s">
        <v>660</v>
      </c>
      <c r="C158" s="72">
        <v>63.75</v>
      </c>
      <c r="D158" s="72">
        <v>80</v>
      </c>
      <c r="E158" s="72">
        <v>29</v>
      </c>
      <c r="F158" s="72">
        <v>0</v>
      </c>
      <c r="G158" s="72">
        <v>296</v>
      </c>
      <c r="H158" s="72">
        <v>57</v>
      </c>
      <c r="I158" s="72">
        <v>545</v>
      </c>
      <c r="J158" s="72">
        <v>624</v>
      </c>
      <c r="K158" s="83">
        <v>7.9999999999999994E-24</v>
      </c>
      <c r="L158" s="20">
        <v>111</v>
      </c>
    </row>
    <row r="159" spans="1:12" x14ac:dyDescent="0.2">
      <c r="A159" s="3"/>
      <c r="B159" s="20" t="s">
        <v>1009</v>
      </c>
      <c r="C159" s="72">
        <v>57.5</v>
      </c>
      <c r="D159" s="72">
        <v>80</v>
      </c>
      <c r="E159" s="72">
        <v>34</v>
      </c>
      <c r="F159" s="72">
        <v>0</v>
      </c>
      <c r="G159" s="72">
        <v>296</v>
      </c>
      <c r="H159" s="72">
        <v>57</v>
      </c>
      <c r="I159" s="72">
        <v>247</v>
      </c>
      <c r="J159" s="72">
        <v>326</v>
      </c>
      <c r="K159" s="83">
        <v>9.9999999999999991E-22</v>
      </c>
      <c r="L159" s="20">
        <v>104</v>
      </c>
    </row>
    <row r="160" spans="1:12" x14ac:dyDescent="0.2">
      <c r="A160" s="3"/>
      <c r="B160" s="20" t="s">
        <v>749</v>
      </c>
      <c r="C160" s="72">
        <v>57.5</v>
      </c>
      <c r="D160" s="72">
        <v>80</v>
      </c>
      <c r="E160" s="72">
        <v>34</v>
      </c>
      <c r="F160" s="72">
        <v>0</v>
      </c>
      <c r="G160" s="72">
        <v>296</v>
      </c>
      <c r="H160" s="72">
        <v>57</v>
      </c>
      <c r="I160" s="72">
        <v>334</v>
      </c>
      <c r="J160" s="72">
        <v>413</v>
      </c>
      <c r="K160" s="83">
        <v>9.9999999999999991E-22</v>
      </c>
      <c r="L160" s="20">
        <v>104</v>
      </c>
    </row>
    <row r="161" spans="1:12" x14ac:dyDescent="0.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2">
      <c r="A162" s="3" t="s">
        <v>942</v>
      </c>
      <c r="B162" s="20" t="s">
        <v>1028</v>
      </c>
      <c r="C162" s="72">
        <v>90.44</v>
      </c>
      <c r="D162" s="72">
        <v>638</v>
      </c>
      <c r="E162" s="72">
        <v>58</v>
      </c>
      <c r="F162" s="72">
        <v>1</v>
      </c>
      <c r="G162" s="72">
        <v>3825</v>
      </c>
      <c r="H162" s="72">
        <v>5738</v>
      </c>
      <c r="I162" s="72">
        <v>1</v>
      </c>
      <c r="J162" s="72">
        <v>635</v>
      </c>
      <c r="K162" s="83">
        <v>0</v>
      </c>
      <c r="L162" s="20">
        <v>1118</v>
      </c>
    </row>
    <row r="163" spans="1:12" x14ac:dyDescent="0.2">
      <c r="A163" s="3"/>
      <c r="B163" s="20" t="s">
        <v>1029</v>
      </c>
      <c r="C163" s="72">
        <v>92.39</v>
      </c>
      <c r="D163" s="72">
        <v>355</v>
      </c>
      <c r="E163" s="72">
        <v>27</v>
      </c>
      <c r="F163" s="72">
        <v>0</v>
      </c>
      <c r="G163" s="72">
        <v>11088</v>
      </c>
      <c r="H163" s="72">
        <v>12152</v>
      </c>
      <c r="I163" s="72">
        <v>1</v>
      </c>
      <c r="J163" s="72">
        <v>355</v>
      </c>
      <c r="K163" s="83">
        <v>0</v>
      </c>
      <c r="L163" s="20">
        <v>651</v>
      </c>
    </row>
    <row r="164" spans="1:12" x14ac:dyDescent="0.2">
      <c r="A164" s="3"/>
      <c r="B164" s="20" t="s">
        <v>1030</v>
      </c>
      <c r="C164" s="72">
        <v>41.77</v>
      </c>
      <c r="D164" s="72">
        <v>632</v>
      </c>
      <c r="E164" s="72">
        <v>344</v>
      </c>
      <c r="F164" s="72">
        <v>7</v>
      </c>
      <c r="G164" s="72">
        <v>3858</v>
      </c>
      <c r="H164" s="72">
        <v>5723</v>
      </c>
      <c r="I164" s="72">
        <v>5</v>
      </c>
      <c r="J164" s="72">
        <v>622</v>
      </c>
      <c r="K164" s="83">
        <v>7.9999999999999994E-129</v>
      </c>
      <c r="L164" s="20">
        <v>466</v>
      </c>
    </row>
    <row r="165" spans="1:12" x14ac:dyDescent="0.2">
      <c r="A165" s="3"/>
      <c r="B165" s="20" t="s">
        <v>1031</v>
      </c>
      <c r="C165" s="72">
        <v>42.18</v>
      </c>
      <c r="D165" s="72">
        <v>633</v>
      </c>
      <c r="E165" s="72">
        <v>343</v>
      </c>
      <c r="F165" s="72">
        <v>8</v>
      </c>
      <c r="G165" s="72">
        <v>3849</v>
      </c>
      <c r="H165" s="72">
        <v>5723</v>
      </c>
      <c r="I165" s="72">
        <v>4</v>
      </c>
      <c r="J165" s="72">
        <v>621</v>
      </c>
      <c r="K165" s="83">
        <v>8.0000000000000002E-127</v>
      </c>
      <c r="L165" s="20">
        <v>460</v>
      </c>
    </row>
    <row r="166" spans="1:12" x14ac:dyDescent="0.2">
      <c r="A166" s="3"/>
      <c r="B166" s="20" t="s">
        <v>1032</v>
      </c>
      <c r="C166" s="72">
        <v>40.799999999999997</v>
      </c>
      <c r="D166" s="72">
        <v>647</v>
      </c>
      <c r="E166" s="72">
        <v>345</v>
      </c>
      <c r="F166" s="72">
        <v>9</v>
      </c>
      <c r="G166" s="72">
        <v>3846</v>
      </c>
      <c r="H166" s="72">
        <v>5723</v>
      </c>
      <c r="I166" s="72">
        <v>10</v>
      </c>
      <c r="J166" s="72">
        <v>639</v>
      </c>
      <c r="K166" s="83">
        <v>2.0000000000000001E-122</v>
      </c>
      <c r="L166" s="20">
        <v>445</v>
      </c>
    </row>
    <row r="167" spans="1:12" x14ac:dyDescent="0.2">
      <c r="A167" s="3"/>
      <c r="B167" s="20" t="s">
        <v>1033</v>
      </c>
      <c r="C167" s="72">
        <v>33.700000000000003</v>
      </c>
      <c r="D167" s="72">
        <v>181</v>
      </c>
      <c r="E167" s="72">
        <v>96</v>
      </c>
      <c r="F167" s="72">
        <v>4</v>
      </c>
      <c r="G167" s="72">
        <v>3247</v>
      </c>
      <c r="H167" s="72">
        <v>2744</v>
      </c>
      <c r="I167" s="72">
        <v>121</v>
      </c>
      <c r="J167" s="72">
        <v>290</v>
      </c>
      <c r="K167" s="83">
        <v>2E-16</v>
      </c>
      <c r="L167" s="20">
        <v>92.4</v>
      </c>
    </row>
    <row r="168" spans="1:12" x14ac:dyDescent="0.2">
      <c r="A168" s="3"/>
      <c r="B168" s="20" t="s">
        <v>1034</v>
      </c>
      <c r="C168" s="72">
        <v>27.17</v>
      </c>
      <c r="D168" s="72">
        <v>173</v>
      </c>
      <c r="E168" s="72">
        <v>118</v>
      </c>
      <c r="F168" s="72">
        <v>5</v>
      </c>
      <c r="G168" s="72">
        <v>3247</v>
      </c>
      <c r="H168" s="72">
        <v>2747</v>
      </c>
      <c r="I168" s="72">
        <v>126</v>
      </c>
      <c r="J168" s="72">
        <v>296</v>
      </c>
      <c r="K168" s="83">
        <v>2E-12</v>
      </c>
      <c r="L168" s="20">
        <v>70.900000000000006</v>
      </c>
    </row>
    <row r="169" spans="1:12" x14ac:dyDescent="0.2">
      <c r="A169" s="3"/>
      <c r="B169" s="20" t="s">
        <v>1034</v>
      </c>
      <c r="C169" s="72">
        <v>46.34</v>
      </c>
      <c r="D169" s="72">
        <v>41</v>
      </c>
      <c r="E169" s="72">
        <v>22</v>
      </c>
      <c r="F169" s="72">
        <v>0</v>
      </c>
      <c r="G169" s="72">
        <v>2678</v>
      </c>
      <c r="H169" s="72">
        <v>2556</v>
      </c>
      <c r="I169" s="72">
        <v>320</v>
      </c>
      <c r="J169" s="72">
        <v>360</v>
      </c>
      <c r="K169" s="83">
        <v>2E-12</v>
      </c>
      <c r="L169" s="20">
        <v>28.5</v>
      </c>
    </row>
    <row r="170" spans="1:12" x14ac:dyDescent="0.2">
      <c r="A170" s="3"/>
      <c r="B170" s="20" t="s">
        <v>1035</v>
      </c>
      <c r="C170" s="72">
        <v>35.43</v>
      </c>
      <c r="D170" s="72">
        <v>127</v>
      </c>
      <c r="E170" s="72">
        <v>80</v>
      </c>
      <c r="F170" s="72">
        <v>2</v>
      </c>
      <c r="G170" s="72">
        <v>3124</v>
      </c>
      <c r="H170" s="72">
        <v>2747</v>
      </c>
      <c r="I170" s="72">
        <v>172</v>
      </c>
      <c r="J170" s="72">
        <v>297</v>
      </c>
      <c r="K170" s="83">
        <v>3.9999999999999999E-12</v>
      </c>
      <c r="L170" s="20">
        <v>78.2</v>
      </c>
    </row>
    <row r="171" spans="1:12" x14ac:dyDescent="0.2">
      <c r="A171" s="3"/>
      <c r="B171" s="20" t="s">
        <v>1036</v>
      </c>
      <c r="C171" s="72">
        <v>35.43</v>
      </c>
      <c r="D171" s="72">
        <v>127</v>
      </c>
      <c r="E171" s="72">
        <v>80</v>
      </c>
      <c r="F171" s="72">
        <v>2</v>
      </c>
      <c r="G171" s="72">
        <v>3124</v>
      </c>
      <c r="H171" s="72">
        <v>2747</v>
      </c>
      <c r="I171" s="72">
        <v>132</v>
      </c>
      <c r="J171" s="72">
        <v>257</v>
      </c>
      <c r="K171" s="83">
        <v>7.9999999999999998E-12</v>
      </c>
      <c r="L171" s="20">
        <v>77</v>
      </c>
    </row>
    <row r="172" spans="1:12" x14ac:dyDescent="0.2">
      <c r="A172" s="3"/>
      <c r="B172" s="20" t="s">
        <v>1037</v>
      </c>
      <c r="C172" s="72">
        <v>30.4</v>
      </c>
      <c r="D172" s="72">
        <v>125</v>
      </c>
      <c r="E172" s="72">
        <v>83</v>
      </c>
      <c r="F172" s="72">
        <v>3</v>
      </c>
      <c r="G172" s="72">
        <v>3115</v>
      </c>
      <c r="H172" s="72">
        <v>2747</v>
      </c>
      <c r="I172" s="72">
        <v>24</v>
      </c>
      <c r="J172" s="72">
        <v>146</v>
      </c>
      <c r="K172" s="83">
        <v>3.9999999999999998E-11</v>
      </c>
      <c r="L172" s="20">
        <v>62.8</v>
      </c>
    </row>
    <row r="173" spans="1:12" x14ac:dyDescent="0.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2">
      <c r="A174" s="3" t="s">
        <v>1038</v>
      </c>
      <c r="B174" s="20" t="s">
        <v>1039</v>
      </c>
      <c r="C174" s="72">
        <v>30.18</v>
      </c>
      <c r="D174" s="72">
        <v>169</v>
      </c>
      <c r="E174" s="72">
        <v>112</v>
      </c>
      <c r="F174" s="72">
        <v>5</v>
      </c>
      <c r="G174" s="72">
        <v>5099</v>
      </c>
      <c r="H174" s="72">
        <v>4593</v>
      </c>
      <c r="I174" s="72">
        <v>57</v>
      </c>
      <c r="J174" s="72">
        <v>219</v>
      </c>
      <c r="K174" s="83">
        <v>9.0000000000000003E-16</v>
      </c>
      <c r="L174" s="20">
        <v>72.8</v>
      </c>
    </row>
    <row r="175" spans="1:12" x14ac:dyDescent="0.2">
      <c r="A175" s="3"/>
      <c r="B175" s="20" t="s">
        <v>1039</v>
      </c>
      <c r="C175" s="72">
        <v>36</v>
      </c>
      <c r="D175" s="72">
        <v>50</v>
      </c>
      <c r="E175" s="72">
        <v>31</v>
      </c>
      <c r="F175" s="72">
        <v>1</v>
      </c>
      <c r="G175" s="72">
        <v>5253</v>
      </c>
      <c r="H175" s="72">
        <v>5104</v>
      </c>
      <c r="I175" s="72">
        <v>7</v>
      </c>
      <c r="J175" s="72">
        <v>55</v>
      </c>
      <c r="K175" s="83">
        <v>9.0000000000000003E-16</v>
      </c>
      <c r="L175" s="20">
        <v>38.1</v>
      </c>
    </row>
    <row r="176" spans="1:12" x14ac:dyDescent="0.2">
      <c r="A176" s="3"/>
      <c r="B176" s="20" t="s">
        <v>1040</v>
      </c>
      <c r="C176" s="72">
        <v>28.82</v>
      </c>
      <c r="D176" s="72">
        <v>170</v>
      </c>
      <c r="E176" s="72">
        <v>113</v>
      </c>
      <c r="F176" s="72">
        <v>5</v>
      </c>
      <c r="G176" s="72">
        <v>5099</v>
      </c>
      <c r="H176" s="72">
        <v>4593</v>
      </c>
      <c r="I176" s="72">
        <v>56</v>
      </c>
      <c r="J176" s="72">
        <v>218</v>
      </c>
      <c r="K176" s="83">
        <v>4.0000000000000003E-15</v>
      </c>
      <c r="L176" s="20">
        <v>68.599999999999994</v>
      </c>
    </row>
    <row r="177" spans="1:12" x14ac:dyDescent="0.2">
      <c r="A177" s="3"/>
      <c r="B177" s="20" t="s">
        <v>1040</v>
      </c>
      <c r="C177" s="72">
        <v>40</v>
      </c>
      <c r="D177" s="72">
        <v>50</v>
      </c>
      <c r="E177" s="72">
        <v>29</v>
      </c>
      <c r="F177" s="72">
        <v>1</v>
      </c>
      <c r="G177" s="72">
        <v>5253</v>
      </c>
      <c r="H177" s="72">
        <v>5104</v>
      </c>
      <c r="I177" s="72">
        <v>6</v>
      </c>
      <c r="J177" s="72">
        <v>54</v>
      </c>
      <c r="K177" s="83">
        <v>4.0000000000000003E-15</v>
      </c>
      <c r="L177" s="20">
        <v>40</v>
      </c>
    </row>
    <row r="178" spans="1:12" x14ac:dyDescent="0.2">
      <c r="A178" s="3"/>
      <c r="B178" s="20" t="s">
        <v>1041</v>
      </c>
      <c r="C178" s="72">
        <v>30.12</v>
      </c>
      <c r="D178" s="72">
        <v>166</v>
      </c>
      <c r="E178" s="72">
        <v>110</v>
      </c>
      <c r="F178" s="72">
        <v>6</v>
      </c>
      <c r="G178" s="72">
        <v>5072</v>
      </c>
      <c r="H178" s="72">
        <v>4584</v>
      </c>
      <c r="I178" s="72">
        <v>198</v>
      </c>
      <c r="J178" s="72">
        <v>360</v>
      </c>
      <c r="K178" s="83">
        <v>5E-15</v>
      </c>
      <c r="L178" s="20">
        <v>54.7</v>
      </c>
    </row>
    <row r="179" spans="1:12" x14ac:dyDescent="0.2">
      <c r="A179" s="3"/>
      <c r="B179" s="20" t="s">
        <v>1041</v>
      </c>
      <c r="C179" s="72">
        <v>42.11</v>
      </c>
      <c r="D179" s="72">
        <v>57</v>
      </c>
      <c r="E179" s="72">
        <v>31</v>
      </c>
      <c r="F179" s="72">
        <v>1</v>
      </c>
      <c r="G179" s="72">
        <v>5277</v>
      </c>
      <c r="H179" s="72">
        <v>5107</v>
      </c>
      <c r="I179" s="72">
        <v>132</v>
      </c>
      <c r="J179" s="72">
        <v>186</v>
      </c>
      <c r="K179" s="83">
        <v>5E-15</v>
      </c>
      <c r="L179" s="20">
        <v>53.5</v>
      </c>
    </row>
    <row r="180" spans="1:12" x14ac:dyDescent="0.2">
      <c r="A180" s="3"/>
      <c r="B180" s="20" t="s">
        <v>1042</v>
      </c>
      <c r="C180" s="72">
        <v>29.57</v>
      </c>
      <c r="D180" s="72">
        <v>186</v>
      </c>
      <c r="E180" s="72">
        <v>124</v>
      </c>
      <c r="F180" s="72">
        <v>6</v>
      </c>
      <c r="G180" s="72">
        <v>5126</v>
      </c>
      <c r="H180" s="72">
        <v>4584</v>
      </c>
      <c r="I180" s="72">
        <v>182</v>
      </c>
      <c r="J180" s="72">
        <v>365</v>
      </c>
      <c r="K180" s="83">
        <v>7.0000000000000001E-15</v>
      </c>
      <c r="L180" s="20">
        <v>64.3</v>
      </c>
    </row>
    <row r="181" spans="1:12" x14ac:dyDescent="0.2">
      <c r="A181" s="3"/>
      <c r="B181" s="20" t="s">
        <v>1042</v>
      </c>
      <c r="C181" s="72">
        <v>35.479999999999997</v>
      </c>
      <c r="D181" s="72">
        <v>62</v>
      </c>
      <c r="E181" s="72">
        <v>38</v>
      </c>
      <c r="F181" s="72">
        <v>1</v>
      </c>
      <c r="G181" s="72">
        <v>5292</v>
      </c>
      <c r="H181" s="72">
        <v>5107</v>
      </c>
      <c r="I181" s="72">
        <v>129</v>
      </c>
      <c r="J181" s="72">
        <v>188</v>
      </c>
      <c r="K181" s="83">
        <v>7.0000000000000001E-15</v>
      </c>
      <c r="L181" s="20">
        <v>43.5</v>
      </c>
    </row>
    <row r="182" spans="1:12" x14ac:dyDescent="0.2">
      <c r="A182" s="3"/>
      <c r="B182" s="20" t="s">
        <v>1043</v>
      </c>
      <c r="C182" s="72">
        <v>30.72</v>
      </c>
      <c r="D182" s="72">
        <v>166</v>
      </c>
      <c r="E182" s="72">
        <v>109</v>
      </c>
      <c r="F182" s="72">
        <v>6</v>
      </c>
      <c r="G182" s="72">
        <v>5072</v>
      </c>
      <c r="H182" s="72">
        <v>4584</v>
      </c>
      <c r="I182" s="72">
        <v>197</v>
      </c>
      <c r="J182" s="72">
        <v>359</v>
      </c>
      <c r="K182" s="83">
        <v>7.0000000000000001E-15</v>
      </c>
      <c r="L182" s="20">
        <v>54.3</v>
      </c>
    </row>
    <row r="183" spans="1:12" x14ac:dyDescent="0.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2">
      <c r="A184" s="3" t="s">
        <v>1044</v>
      </c>
      <c r="B184" s="20" t="s">
        <v>1045</v>
      </c>
      <c r="C184" s="72">
        <v>81.48</v>
      </c>
      <c r="D184" s="72">
        <v>54</v>
      </c>
      <c r="E184" s="72">
        <v>10</v>
      </c>
      <c r="F184" s="72">
        <v>0</v>
      </c>
      <c r="G184" s="72">
        <v>759</v>
      </c>
      <c r="H184" s="72">
        <v>598</v>
      </c>
      <c r="I184" s="72">
        <v>1091</v>
      </c>
      <c r="J184" s="72">
        <v>1144</v>
      </c>
      <c r="K184" s="83">
        <v>2.9999999999999997E-8</v>
      </c>
      <c r="L184" s="20">
        <v>62.4</v>
      </c>
    </row>
    <row r="185" spans="1:12" x14ac:dyDescent="0.2">
      <c r="A185" s="3"/>
      <c r="B185" s="20" t="s">
        <v>1046</v>
      </c>
      <c r="C185" s="72">
        <v>85.19</v>
      </c>
      <c r="D185" s="72">
        <v>54</v>
      </c>
      <c r="E185" s="72">
        <v>8</v>
      </c>
      <c r="F185" s="72">
        <v>0</v>
      </c>
      <c r="G185" s="72">
        <v>759</v>
      </c>
      <c r="H185" s="72">
        <v>598</v>
      </c>
      <c r="I185" s="72">
        <v>159</v>
      </c>
      <c r="J185" s="72">
        <v>212</v>
      </c>
      <c r="K185" s="83">
        <v>1.9999999999999999E-7</v>
      </c>
      <c r="L185" s="20">
        <v>59.7</v>
      </c>
    </row>
    <row r="186" spans="1:12" x14ac:dyDescent="0.2">
      <c r="A186" s="3"/>
      <c r="B186" s="20" t="s">
        <v>1047</v>
      </c>
      <c r="C186" s="72">
        <v>66.67</v>
      </c>
      <c r="D186" s="72">
        <v>54</v>
      </c>
      <c r="E186" s="72">
        <v>13</v>
      </c>
      <c r="F186" s="72">
        <v>1</v>
      </c>
      <c r="G186" s="72">
        <v>759</v>
      </c>
      <c r="H186" s="72">
        <v>598</v>
      </c>
      <c r="I186" s="72">
        <v>1144</v>
      </c>
      <c r="J186" s="72">
        <v>1192</v>
      </c>
      <c r="K186" s="83">
        <v>3.9999999999999998E-7</v>
      </c>
      <c r="L186" s="20">
        <v>58.5</v>
      </c>
    </row>
    <row r="187" spans="1:12" x14ac:dyDescent="0.2">
      <c r="A187" s="3"/>
      <c r="B187" s="20" t="s">
        <v>1048</v>
      </c>
      <c r="C187" s="72">
        <v>81.48</v>
      </c>
      <c r="D187" s="72">
        <v>54</v>
      </c>
      <c r="E187" s="72">
        <v>10</v>
      </c>
      <c r="F187" s="72">
        <v>0</v>
      </c>
      <c r="G187" s="72">
        <v>759</v>
      </c>
      <c r="H187" s="72">
        <v>598</v>
      </c>
      <c r="I187" s="72">
        <v>1165</v>
      </c>
      <c r="J187" s="72">
        <v>1218</v>
      </c>
      <c r="K187" s="83">
        <v>3.9999999999999998E-7</v>
      </c>
      <c r="L187" s="20">
        <v>58.5</v>
      </c>
    </row>
    <row r="188" spans="1:12" x14ac:dyDescent="0.2">
      <c r="A188" s="3"/>
      <c r="B188" s="20" t="s">
        <v>1049</v>
      </c>
      <c r="C188" s="72">
        <v>81.48</v>
      </c>
      <c r="D188" s="72">
        <v>54</v>
      </c>
      <c r="E188" s="72">
        <v>10</v>
      </c>
      <c r="F188" s="72">
        <v>0</v>
      </c>
      <c r="G188" s="72">
        <v>759</v>
      </c>
      <c r="H188" s="72">
        <v>598</v>
      </c>
      <c r="I188" s="72">
        <v>1150</v>
      </c>
      <c r="J188" s="72">
        <v>1203</v>
      </c>
      <c r="K188" s="83">
        <v>3.9999999999999998E-7</v>
      </c>
      <c r="L188" s="20">
        <v>58.5</v>
      </c>
    </row>
    <row r="189" spans="1:12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3" t="s">
        <v>1050</v>
      </c>
      <c r="B190" s="20" t="s">
        <v>1051</v>
      </c>
      <c r="C190" s="72">
        <v>53.39</v>
      </c>
      <c r="D190" s="72">
        <v>118</v>
      </c>
      <c r="E190" s="72">
        <v>53</v>
      </c>
      <c r="F190" s="72">
        <v>2</v>
      </c>
      <c r="G190" s="72">
        <v>577</v>
      </c>
      <c r="H190" s="72">
        <v>224</v>
      </c>
      <c r="I190" s="72">
        <v>657</v>
      </c>
      <c r="J190" s="72">
        <v>772</v>
      </c>
      <c r="K190" s="83">
        <v>1.9999999999999999E-28</v>
      </c>
      <c r="L190" s="20">
        <v>127</v>
      </c>
    </row>
    <row r="191" spans="1:12" x14ac:dyDescent="0.2">
      <c r="A191" s="3"/>
      <c r="B191" s="20" t="s">
        <v>1052</v>
      </c>
      <c r="C191" s="72">
        <v>53.39</v>
      </c>
      <c r="D191" s="72">
        <v>118</v>
      </c>
      <c r="E191" s="72">
        <v>53</v>
      </c>
      <c r="F191" s="72">
        <v>2</v>
      </c>
      <c r="G191" s="72">
        <v>577</v>
      </c>
      <c r="H191" s="72">
        <v>224</v>
      </c>
      <c r="I191" s="72">
        <v>681</v>
      </c>
      <c r="J191" s="72">
        <v>796</v>
      </c>
      <c r="K191" s="83">
        <v>1.9999999999999999E-28</v>
      </c>
      <c r="L191" s="20">
        <v>127</v>
      </c>
    </row>
    <row r="192" spans="1:12" x14ac:dyDescent="0.2">
      <c r="A192" s="3"/>
      <c r="B192" s="20" t="s">
        <v>1053</v>
      </c>
      <c r="C192" s="72">
        <v>53.39</v>
      </c>
      <c r="D192" s="72">
        <v>118</v>
      </c>
      <c r="E192" s="72">
        <v>53</v>
      </c>
      <c r="F192" s="72">
        <v>2</v>
      </c>
      <c r="G192" s="72">
        <v>577</v>
      </c>
      <c r="H192" s="72">
        <v>224</v>
      </c>
      <c r="I192" s="72">
        <v>692</v>
      </c>
      <c r="J192" s="72">
        <v>807</v>
      </c>
      <c r="K192" s="83">
        <v>1.9999999999999999E-28</v>
      </c>
      <c r="L192" s="20">
        <v>127</v>
      </c>
    </row>
    <row r="193" spans="1:12" x14ac:dyDescent="0.2">
      <c r="A193" s="3"/>
      <c r="B193" s="20" t="s">
        <v>1054</v>
      </c>
      <c r="C193" s="72">
        <v>51.28</v>
      </c>
      <c r="D193" s="72">
        <v>117</v>
      </c>
      <c r="E193" s="72">
        <v>56</v>
      </c>
      <c r="F193" s="72">
        <v>1</v>
      </c>
      <c r="G193" s="72">
        <v>577</v>
      </c>
      <c r="H193" s="72">
        <v>227</v>
      </c>
      <c r="I193" s="72">
        <v>374</v>
      </c>
      <c r="J193" s="72">
        <v>489</v>
      </c>
      <c r="K193" s="83">
        <v>3E-28</v>
      </c>
      <c r="L193" s="20">
        <v>127</v>
      </c>
    </row>
    <row r="194" spans="1:12" x14ac:dyDescent="0.2">
      <c r="A194" s="3"/>
      <c r="B194" s="20" t="s">
        <v>1054</v>
      </c>
      <c r="C194" s="72">
        <v>48.31</v>
      </c>
      <c r="D194" s="72">
        <v>118</v>
      </c>
      <c r="E194" s="72">
        <v>60</v>
      </c>
      <c r="F194" s="72">
        <v>1</v>
      </c>
      <c r="G194" s="72">
        <v>577</v>
      </c>
      <c r="H194" s="72">
        <v>224</v>
      </c>
      <c r="I194" s="72">
        <v>1116</v>
      </c>
      <c r="J194" s="72">
        <v>1232</v>
      </c>
      <c r="K194" s="83">
        <v>2.9999999999999998E-25</v>
      </c>
      <c r="L194" s="20">
        <v>117</v>
      </c>
    </row>
    <row r="195" spans="1:12" x14ac:dyDescent="0.2">
      <c r="A195" s="3"/>
      <c r="B195" s="20" t="s">
        <v>1055</v>
      </c>
      <c r="C195" s="72">
        <v>53.39</v>
      </c>
      <c r="D195" s="72">
        <v>118</v>
      </c>
      <c r="E195" s="72">
        <v>53</v>
      </c>
      <c r="F195" s="72">
        <v>2</v>
      </c>
      <c r="G195" s="72">
        <v>577</v>
      </c>
      <c r="H195" s="72">
        <v>224</v>
      </c>
      <c r="I195" s="72">
        <v>62</v>
      </c>
      <c r="J195" s="72">
        <v>177</v>
      </c>
      <c r="K195" s="83">
        <v>5.0000000000000002E-28</v>
      </c>
      <c r="L195" s="20">
        <v>126</v>
      </c>
    </row>
    <row r="196" spans="1:12" x14ac:dyDescent="0.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2">
      <c r="A197" s="3" t="s">
        <v>1056</v>
      </c>
      <c r="B197" s="20" t="s">
        <v>1057</v>
      </c>
      <c r="C197" s="72">
        <v>22.88</v>
      </c>
      <c r="D197" s="72">
        <v>118</v>
      </c>
      <c r="E197" s="72">
        <v>91</v>
      </c>
      <c r="F197" s="72">
        <v>0</v>
      </c>
      <c r="G197" s="72">
        <v>2063</v>
      </c>
      <c r="H197" s="72">
        <v>1710</v>
      </c>
      <c r="I197" s="72">
        <v>121</v>
      </c>
      <c r="J197" s="72">
        <v>238</v>
      </c>
      <c r="K197" s="83">
        <v>5.0000000000000001E-9</v>
      </c>
      <c r="L197" s="20">
        <v>66.2</v>
      </c>
    </row>
    <row r="198" spans="1:12" x14ac:dyDescent="0.2">
      <c r="A198" s="3"/>
      <c r="B198" s="20" t="s">
        <v>1057</v>
      </c>
      <c r="C198" s="72">
        <v>27.05</v>
      </c>
      <c r="D198" s="72">
        <v>122</v>
      </c>
      <c r="E198" s="72">
        <v>71</v>
      </c>
      <c r="F198" s="72">
        <v>1</v>
      </c>
      <c r="G198" s="72">
        <v>2063</v>
      </c>
      <c r="H198" s="72">
        <v>1698</v>
      </c>
      <c r="I198" s="72">
        <v>91</v>
      </c>
      <c r="J198" s="72">
        <v>194</v>
      </c>
      <c r="K198" s="83">
        <v>8.9999999999999995E-9</v>
      </c>
      <c r="L198" s="20">
        <v>65.5</v>
      </c>
    </row>
    <row r="199" spans="1:12" x14ac:dyDescent="0.2">
      <c r="A199" s="3"/>
      <c r="B199" s="20" t="s">
        <v>1057</v>
      </c>
      <c r="C199" s="72">
        <v>21.31</v>
      </c>
      <c r="D199" s="72">
        <v>122</v>
      </c>
      <c r="E199" s="72">
        <v>96</v>
      </c>
      <c r="F199" s="72">
        <v>0</v>
      </c>
      <c r="G199" s="72">
        <v>2063</v>
      </c>
      <c r="H199" s="72">
        <v>1698</v>
      </c>
      <c r="I199" s="72">
        <v>115</v>
      </c>
      <c r="J199" s="72">
        <v>236</v>
      </c>
      <c r="K199" s="83">
        <v>2E-8</v>
      </c>
      <c r="L199" s="20">
        <v>64.7</v>
      </c>
    </row>
    <row r="200" spans="1:12" x14ac:dyDescent="0.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2">
      <c r="A201" s="20" t="s">
        <v>1058</v>
      </c>
      <c r="B201" s="20" t="s">
        <v>1059</v>
      </c>
      <c r="C201" s="72">
        <v>28.57</v>
      </c>
      <c r="D201" s="72">
        <v>224</v>
      </c>
      <c r="E201" s="72">
        <v>128</v>
      </c>
      <c r="F201" s="72">
        <v>9</v>
      </c>
      <c r="G201" s="72">
        <v>610</v>
      </c>
      <c r="H201" s="72">
        <v>2</v>
      </c>
      <c r="I201" s="72">
        <v>1139</v>
      </c>
      <c r="J201" s="72">
        <v>1351</v>
      </c>
      <c r="K201" s="83">
        <v>1.9999999999999999E-7</v>
      </c>
      <c r="L201" s="20">
        <v>60.8</v>
      </c>
    </row>
    <row r="202" spans="1:12" x14ac:dyDescent="0.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2">
      <c r="A203" s="3" t="s">
        <v>1060</v>
      </c>
      <c r="B203" s="20" t="s">
        <v>1061</v>
      </c>
      <c r="C203" s="72">
        <v>53.33</v>
      </c>
      <c r="D203" s="72">
        <v>90</v>
      </c>
      <c r="E203" s="72">
        <v>41</v>
      </c>
      <c r="F203" s="72">
        <v>1</v>
      </c>
      <c r="G203" s="72">
        <v>378</v>
      </c>
      <c r="H203" s="72">
        <v>112</v>
      </c>
      <c r="I203" s="72">
        <v>211</v>
      </c>
      <c r="J203" s="72">
        <v>300</v>
      </c>
      <c r="K203" s="83">
        <v>1.9999999999999999E-20</v>
      </c>
      <c r="L203" s="20">
        <v>96.7</v>
      </c>
    </row>
    <row r="204" spans="1:12" x14ac:dyDescent="0.2">
      <c r="A204" s="3"/>
      <c r="B204" s="20" t="s">
        <v>1061</v>
      </c>
      <c r="C204" s="72">
        <v>34.619999999999997</v>
      </c>
      <c r="D204" s="72">
        <v>26</v>
      </c>
      <c r="E204" s="72">
        <v>17</v>
      </c>
      <c r="F204" s="72">
        <v>0</v>
      </c>
      <c r="G204" s="72">
        <v>95</v>
      </c>
      <c r="H204" s="72">
        <v>18</v>
      </c>
      <c r="I204" s="72">
        <v>304</v>
      </c>
      <c r="J204" s="72">
        <v>329</v>
      </c>
      <c r="K204" s="83">
        <v>1.9999999999999999E-20</v>
      </c>
      <c r="L204" s="20">
        <v>23.9</v>
      </c>
    </row>
    <row r="205" spans="1:12" x14ac:dyDescent="0.2">
      <c r="A205" s="3"/>
      <c r="B205" s="20" t="s">
        <v>1062</v>
      </c>
      <c r="C205" s="72">
        <v>47.78</v>
      </c>
      <c r="D205" s="72">
        <v>90</v>
      </c>
      <c r="E205" s="72">
        <v>46</v>
      </c>
      <c r="F205" s="72">
        <v>1</v>
      </c>
      <c r="G205" s="72">
        <v>378</v>
      </c>
      <c r="H205" s="72">
        <v>112</v>
      </c>
      <c r="I205" s="72">
        <v>491</v>
      </c>
      <c r="J205" s="72">
        <v>580</v>
      </c>
      <c r="K205" s="83">
        <v>5.0000000000000002E-14</v>
      </c>
      <c r="L205" s="20">
        <v>79</v>
      </c>
    </row>
    <row r="206" spans="1:12" x14ac:dyDescent="0.2">
      <c r="A206" s="3"/>
      <c r="B206" s="20" t="s">
        <v>1063</v>
      </c>
      <c r="C206" s="72">
        <v>42.86</v>
      </c>
      <c r="D206" s="72">
        <v>91</v>
      </c>
      <c r="E206" s="72">
        <v>51</v>
      </c>
      <c r="F206" s="72">
        <v>1</v>
      </c>
      <c r="G206" s="72">
        <v>378</v>
      </c>
      <c r="H206" s="72">
        <v>109</v>
      </c>
      <c r="I206" s="72">
        <v>275</v>
      </c>
      <c r="J206" s="72">
        <v>365</v>
      </c>
      <c r="K206" s="83">
        <v>1.9999999999999999E-11</v>
      </c>
      <c r="L206" s="20">
        <v>70.5</v>
      </c>
    </row>
    <row r="207" spans="1:12" x14ac:dyDescent="0.2">
      <c r="A207" s="3"/>
      <c r="B207" s="20" t="s">
        <v>1064</v>
      </c>
      <c r="C207" s="72">
        <v>42.86</v>
      </c>
      <c r="D207" s="72">
        <v>91</v>
      </c>
      <c r="E207" s="72">
        <v>51</v>
      </c>
      <c r="F207" s="72">
        <v>1</v>
      </c>
      <c r="G207" s="72">
        <v>378</v>
      </c>
      <c r="H207" s="72">
        <v>109</v>
      </c>
      <c r="I207" s="72">
        <v>66</v>
      </c>
      <c r="J207" s="72">
        <v>156</v>
      </c>
      <c r="K207" s="83">
        <v>3.9999999999999998E-11</v>
      </c>
      <c r="L207" s="20">
        <v>69.3</v>
      </c>
    </row>
    <row r="208" spans="1:12" x14ac:dyDescent="0.2">
      <c r="A208" s="3"/>
      <c r="B208" s="20" t="s">
        <v>1065</v>
      </c>
      <c r="C208" s="72">
        <v>39.56</v>
      </c>
      <c r="D208" s="72">
        <v>91</v>
      </c>
      <c r="E208" s="72">
        <v>54</v>
      </c>
      <c r="F208" s="72">
        <v>1</v>
      </c>
      <c r="G208" s="72">
        <v>378</v>
      </c>
      <c r="H208" s="72">
        <v>109</v>
      </c>
      <c r="I208" s="72">
        <v>135</v>
      </c>
      <c r="J208" s="72">
        <v>225</v>
      </c>
      <c r="K208" s="83">
        <v>1.9999999999999999E-7</v>
      </c>
      <c r="L208" s="20">
        <v>56.6</v>
      </c>
    </row>
    <row r="209" spans="1:12" x14ac:dyDescent="0.2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2">
      <c r="A210" s="3" t="s">
        <v>1066</v>
      </c>
      <c r="B210" s="20" t="s">
        <v>1067</v>
      </c>
      <c r="C210" s="72">
        <v>24.41</v>
      </c>
      <c r="D210" s="72">
        <v>295</v>
      </c>
      <c r="E210" s="72">
        <v>193</v>
      </c>
      <c r="F210" s="72">
        <v>8</v>
      </c>
      <c r="G210" s="72">
        <v>2082</v>
      </c>
      <c r="H210" s="72">
        <v>1234</v>
      </c>
      <c r="I210" s="72">
        <v>74</v>
      </c>
      <c r="J210" s="72">
        <v>350</v>
      </c>
      <c r="K210" s="83">
        <v>5.9999999999999998E-38</v>
      </c>
      <c r="L210" s="20">
        <v>103</v>
      </c>
    </row>
    <row r="211" spans="1:12" x14ac:dyDescent="0.2">
      <c r="A211" s="3"/>
      <c r="B211" s="20" t="s">
        <v>1067</v>
      </c>
      <c r="C211" s="72">
        <v>26.16</v>
      </c>
      <c r="D211" s="72">
        <v>409</v>
      </c>
      <c r="E211" s="72">
        <v>264</v>
      </c>
      <c r="F211" s="72">
        <v>12</v>
      </c>
      <c r="G211" s="72">
        <v>1178</v>
      </c>
      <c r="H211" s="72">
        <v>9</v>
      </c>
      <c r="I211" s="72">
        <v>358</v>
      </c>
      <c r="J211" s="72">
        <v>747</v>
      </c>
      <c r="K211" s="83">
        <v>5.9999999999999998E-38</v>
      </c>
      <c r="L211" s="20">
        <v>80.099999999999994</v>
      </c>
    </row>
    <row r="212" spans="1:12" x14ac:dyDescent="0.2">
      <c r="A212" s="3"/>
      <c r="B212" s="20" t="s">
        <v>1068</v>
      </c>
      <c r="C212" s="72">
        <v>29.52</v>
      </c>
      <c r="D212" s="72">
        <v>271</v>
      </c>
      <c r="E212" s="72">
        <v>186</v>
      </c>
      <c r="F212" s="72">
        <v>2</v>
      </c>
      <c r="G212" s="72">
        <v>2001</v>
      </c>
      <c r="H212" s="72">
        <v>1204</v>
      </c>
      <c r="I212" s="72">
        <v>164</v>
      </c>
      <c r="J212" s="72">
        <v>434</v>
      </c>
      <c r="K212" s="83">
        <v>5E-36</v>
      </c>
      <c r="L212" s="20">
        <v>155</v>
      </c>
    </row>
    <row r="213" spans="1:12" x14ac:dyDescent="0.2">
      <c r="A213" s="3"/>
      <c r="B213" s="20" t="s">
        <v>1069</v>
      </c>
      <c r="C213" s="72">
        <v>28.08</v>
      </c>
      <c r="D213" s="72">
        <v>317</v>
      </c>
      <c r="E213" s="72">
        <v>206</v>
      </c>
      <c r="F213" s="72">
        <v>7</v>
      </c>
      <c r="G213" s="72">
        <v>1187</v>
      </c>
      <c r="H213" s="72">
        <v>291</v>
      </c>
      <c r="I213" s="72">
        <v>468</v>
      </c>
      <c r="J213" s="72">
        <v>780</v>
      </c>
      <c r="K213" s="83">
        <v>1E-35</v>
      </c>
      <c r="L213" s="20">
        <v>92.8</v>
      </c>
    </row>
    <row r="214" spans="1:12" x14ac:dyDescent="0.2">
      <c r="A214" s="3"/>
      <c r="B214" s="20" t="s">
        <v>1069</v>
      </c>
      <c r="C214" s="72">
        <v>25.72</v>
      </c>
      <c r="D214" s="72">
        <v>276</v>
      </c>
      <c r="E214" s="72">
        <v>198</v>
      </c>
      <c r="F214" s="72">
        <v>5</v>
      </c>
      <c r="G214" s="72">
        <v>2046</v>
      </c>
      <c r="H214" s="72">
        <v>1240</v>
      </c>
      <c r="I214" s="72">
        <v>167</v>
      </c>
      <c r="J214" s="72">
        <v>442</v>
      </c>
      <c r="K214" s="83">
        <v>1E-35</v>
      </c>
      <c r="L214" s="20">
        <v>82.8</v>
      </c>
    </row>
    <row r="215" spans="1:12" x14ac:dyDescent="0.2">
      <c r="A215" s="3"/>
      <c r="B215" s="20" t="s">
        <v>1070</v>
      </c>
      <c r="C215" s="72">
        <v>30.48</v>
      </c>
      <c r="D215" s="72">
        <v>397</v>
      </c>
      <c r="E215" s="72">
        <v>260</v>
      </c>
      <c r="F215" s="72">
        <v>7</v>
      </c>
      <c r="G215" s="72">
        <v>1178</v>
      </c>
      <c r="H215" s="72">
        <v>15</v>
      </c>
      <c r="I215" s="72">
        <v>3</v>
      </c>
      <c r="J215" s="72">
        <v>392</v>
      </c>
      <c r="K215" s="83">
        <v>2.0000000000000001E-33</v>
      </c>
      <c r="L215" s="20">
        <v>147</v>
      </c>
    </row>
    <row r="216" spans="1:12" x14ac:dyDescent="0.2">
      <c r="A216" s="3"/>
      <c r="B216" s="20" t="s">
        <v>1071</v>
      </c>
      <c r="C216" s="72">
        <v>29.88</v>
      </c>
      <c r="D216" s="72">
        <v>241</v>
      </c>
      <c r="E216" s="72">
        <v>163</v>
      </c>
      <c r="F216" s="72">
        <v>1</v>
      </c>
      <c r="G216" s="72">
        <v>1911</v>
      </c>
      <c r="H216" s="72">
        <v>1207</v>
      </c>
      <c r="I216" s="72">
        <v>174</v>
      </c>
      <c r="J216" s="72">
        <v>414</v>
      </c>
      <c r="K216" s="83">
        <v>2.9999999999999999E-30</v>
      </c>
      <c r="L216" s="20">
        <v>136</v>
      </c>
    </row>
    <row r="217" spans="1:12" x14ac:dyDescent="0.2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2">
      <c r="A218" s="3" t="s">
        <v>1072</v>
      </c>
      <c r="B218" s="20" t="s">
        <v>1073</v>
      </c>
      <c r="C218" s="72">
        <v>78.95</v>
      </c>
      <c r="D218" s="72">
        <v>57</v>
      </c>
      <c r="E218" s="72">
        <v>12</v>
      </c>
      <c r="F218" s="72">
        <v>0</v>
      </c>
      <c r="G218" s="72">
        <v>243</v>
      </c>
      <c r="H218" s="72">
        <v>413</v>
      </c>
      <c r="I218" s="72">
        <v>658</v>
      </c>
      <c r="J218" s="72">
        <v>714</v>
      </c>
      <c r="K218" s="83">
        <v>4.0000000000000003E-18</v>
      </c>
      <c r="L218" s="20">
        <v>95.9</v>
      </c>
    </row>
    <row r="219" spans="1:12" x14ac:dyDescent="0.2">
      <c r="A219" s="3"/>
      <c r="B219" s="20" t="s">
        <v>1074</v>
      </c>
      <c r="C219" s="72">
        <v>78.95</v>
      </c>
      <c r="D219" s="72">
        <v>57</v>
      </c>
      <c r="E219" s="72">
        <v>12</v>
      </c>
      <c r="F219" s="72">
        <v>0</v>
      </c>
      <c r="G219" s="72">
        <v>243</v>
      </c>
      <c r="H219" s="72">
        <v>413</v>
      </c>
      <c r="I219" s="72">
        <v>643</v>
      </c>
      <c r="J219" s="72">
        <v>699</v>
      </c>
      <c r="K219" s="83">
        <v>4.0000000000000003E-18</v>
      </c>
      <c r="L219" s="20">
        <v>95.9</v>
      </c>
    </row>
    <row r="220" spans="1:12" x14ac:dyDescent="0.2">
      <c r="A220" s="3"/>
      <c r="B220" s="20" t="s">
        <v>1075</v>
      </c>
      <c r="C220" s="72">
        <v>78.95</v>
      </c>
      <c r="D220" s="72">
        <v>57</v>
      </c>
      <c r="E220" s="72">
        <v>12</v>
      </c>
      <c r="F220" s="72">
        <v>0</v>
      </c>
      <c r="G220" s="72">
        <v>243</v>
      </c>
      <c r="H220" s="72">
        <v>413</v>
      </c>
      <c r="I220" s="72">
        <v>654</v>
      </c>
      <c r="J220" s="72">
        <v>710</v>
      </c>
      <c r="K220" s="83">
        <v>4.0000000000000003E-18</v>
      </c>
      <c r="L220" s="20">
        <v>95.9</v>
      </c>
    </row>
    <row r="221" spans="1:12" x14ac:dyDescent="0.2">
      <c r="A221" s="3"/>
      <c r="B221" s="20" t="s">
        <v>1076</v>
      </c>
      <c r="C221" s="72">
        <v>78.95</v>
      </c>
      <c r="D221" s="72">
        <v>57</v>
      </c>
      <c r="E221" s="72">
        <v>12</v>
      </c>
      <c r="F221" s="72">
        <v>0</v>
      </c>
      <c r="G221" s="72">
        <v>243</v>
      </c>
      <c r="H221" s="72">
        <v>413</v>
      </c>
      <c r="I221" s="72">
        <v>658</v>
      </c>
      <c r="J221" s="72">
        <v>714</v>
      </c>
      <c r="K221" s="83">
        <v>4.0000000000000003E-18</v>
      </c>
      <c r="L221" s="20">
        <v>95.9</v>
      </c>
    </row>
    <row r="222" spans="1:12" x14ac:dyDescent="0.2">
      <c r="A222" s="3"/>
      <c r="B222" s="20" t="s">
        <v>1077</v>
      </c>
      <c r="C222" s="72">
        <v>72.13</v>
      </c>
      <c r="D222" s="72">
        <v>61</v>
      </c>
      <c r="E222" s="72">
        <v>16</v>
      </c>
      <c r="F222" s="72">
        <v>1</v>
      </c>
      <c r="G222" s="72">
        <v>231</v>
      </c>
      <c r="H222" s="72">
        <v>413</v>
      </c>
      <c r="I222" s="72">
        <v>1</v>
      </c>
      <c r="J222" s="72">
        <v>60</v>
      </c>
      <c r="K222" s="83">
        <v>7.9999999999999998E-16</v>
      </c>
      <c r="L222" s="20">
        <v>88.2</v>
      </c>
    </row>
    <row r="223" spans="1:12" x14ac:dyDescent="0.2">
      <c r="A223"/>
      <c r="B223"/>
      <c r="C223"/>
      <c r="D223"/>
      <c r="E223"/>
      <c r="F223"/>
      <c r="G223"/>
      <c r="H223"/>
      <c r="I223"/>
      <c r="J223"/>
      <c r="K223"/>
      <c r="L223"/>
    </row>
    <row r="224" spans="1:12" x14ac:dyDescent="0.2">
      <c r="A224" s="3" t="s">
        <v>1078</v>
      </c>
      <c r="B224" s="20" t="s">
        <v>1033</v>
      </c>
      <c r="C224" s="72">
        <v>33.700000000000003</v>
      </c>
      <c r="D224" s="72">
        <v>181</v>
      </c>
      <c r="E224" s="72">
        <v>96</v>
      </c>
      <c r="F224" s="72">
        <v>4</v>
      </c>
      <c r="G224" s="72">
        <v>3247</v>
      </c>
      <c r="H224" s="72">
        <v>2744</v>
      </c>
      <c r="I224" s="72">
        <v>121</v>
      </c>
      <c r="J224" s="72">
        <v>290</v>
      </c>
      <c r="K224" s="83">
        <v>2E-16</v>
      </c>
      <c r="L224" s="20">
        <v>92.4</v>
      </c>
    </row>
    <row r="225" spans="1:12" x14ac:dyDescent="0.2">
      <c r="A225" s="3"/>
      <c r="B225" s="20" t="s">
        <v>1034</v>
      </c>
      <c r="C225" s="72">
        <v>27.17</v>
      </c>
      <c r="D225" s="72">
        <v>173</v>
      </c>
      <c r="E225" s="72">
        <v>118</v>
      </c>
      <c r="F225" s="72">
        <v>5</v>
      </c>
      <c r="G225" s="72">
        <v>3247</v>
      </c>
      <c r="H225" s="72">
        <v>2747</v>
      </c>
      <c r="I225" s="72">
        <v>126</v>
      </c>
      <c r="J225" s="72">
        <v>296</v>
      </c>
      <c r="K225" s="83">
        <v>2E-12</v>
      </c>
      <c r="L225" s="20">
        <v>70.900000000000006</v>
      </c>
    </row>
    <row r="226" spans="1:12" x14ac:dyDescent="0.2">
      <c r="A226" s="3"/>
      <c r="B226" s="20" t="s">
        <v>1034</v>
      </c>
      <c r="C226" s="72">
        <v>46.34</v>
      </c>
      <c r="D226" s="72">
        <v>41</v>
      </c>
      <c r="E226" s="72">
        <v>22</v>
      </c>
      <c r="F226" s="72">
        <v>0</v>
      </c>
      <c r="G226" s="72">
        <v>2678</v>
      </c>
      <c r="H226" s="72">
        <v>2556</v>
      </c>
      <c r="I226" s="72">
        <v>320</v>
      </c>
      <c r="J226" s="72">
        <v>360</v>
      </c>
      <c r="K226" s="83">
        <v>2E-12</v>
      </c>
      <c r="L226" s="20">
        <v>28.5</v>
      </c>
    </row>
    <row r="227" spans="1:12" x14ac:dyDescent="0.2">
      <c r="A227" s="3"/>
      <c r="B227" s="20" t="s">
        <v>1035</v>
      </c>
      <c r="C227" s="72">
        <v>35.43</v>
      </c>
      <c r="D227" s="72">
        <v>127</v>
      </c>
      <c r="E227" s="72">
        <v>80</v>
      </c>
      <c r="F227" s="72">
        <v>2</v>
      </c>
      <c r="G227" s="72">
        <v>3124</v>
      </c>
      <c r="H227" s="72">
        <v>2747</v>
      </c>
      <c r="I227" s="72">
        <v>172</v>
      </c>
      <c r="J227" s="72">
        <v>297</v>
      </c>
      <c r="K227" s="83">
        <v>3.9999999999999999E-12</v>
      </c>
      <c r="L227" s="20">
        <v>78.2</v>
      </c>
    </row>
    <row r="228" spans="1:12" x14ac:dyDescent="0.2">
      <c r="A228" s="3"/>
      <c r="B228" s="20" t="s">
        <v>1036</v>
      </c>
      <c r="C228" s="72">
        <v>35.43</v>
      </c>
      <c r="D228" s="72">
        <v>127</v>
      </c>
      <c r="E228" s="72">
        <v>80</v>
      </c>
      <c r="F228" s="72">
        <v>2</v>
      </c>
      <c r="G228" s="72">
        <v>3124</v>
      </c>
      <c r="H228" s="72">
        <v>2747</v>
      </c>
      <c r="I228" s="72">
        <v>132</v>
      </c>
      <c r="J228" s="72">
        <v>257</v>
      </c>
      <c r="K228" s="83">
        <v>7.9999999999999998E-12</v>
      </c>
      <c r="L228" s="20">
        <v>77</v>
      </c>
    </row>
    <row r="229" spans="1:12" x14ac:dyDescent="0.2">
      <c r="A229" s="3"/>
      <c r="B229" s="20" t="s">
        <v>1037</v>
      </c>
      <c r="C229" s="72">
        <v>30.4</v>
      </c>
      <c r="D229" s="72">
        <v>125</v>
      </c>
      <c r="E229" s="72">
        <v>83</v>
      </c>
      <c r="F229" s="72">
        <v>3</v>
      </c>
      <c r="G229" s="72">
        <v>3115</v>
      </c>
      <c r="H229" s="72">
        <v>2747</v>
      </c>
      <c r="I229" s="72">
        <v>24</v>
      </c>
      <c r="J229" s="72">
        <v>146</v>
      </c>
      <c r="K229" s="83">
        <v>3.9999999999999998E-11</v>
      </c>
      <c r="L229" s="20">
        <v>62.8</v>
      </c>
    </row>
    <row r="230" spans="1:12" x14ac:dyDescent="0.2">
      <c r="A230"/>
      <c r="B230"/>
      <c r="C230"/>
      <c r="D230"/>
      <c r="E230"/>
      <c r="F230"/>
      <c r="G230"/>
      <c r="H230"/>
      <c r="I230"/>
      <c r="J230"/>
      <c r="K230"/>
      <c r="L230"/>
    </row>
    <row r="231" spans="1:12" x14ac:dyDescent="0.2">
      <c r="A231" s="3" t="s">
        <v>1079</v>
      </c>
      <c r="B231" s="20" t="s">
        <v>1080</v>
      </c>
      <c r="C231" s="72">
        <v>50</v>
      </c>
      <c r="D231" s="72">
        <v>64</v>
      </c>
      <c r="E231" s="72">
        <v>32</v>
      </c>
      <c r="F231" s="72">
        <v>0</v>
      </c>
      <c r="G231" s="72">
        <v>195</v>
      </c>
      <c r="H231" s="72">
        <v>4</v>
      </c>
      <c r="I231" s="72">
        <v>394</v>
      </c>
      <c r="J231" s="72">
        <v>457</v>
      </c>
      <c r="K231" s="83">
        <v>3.9999999999999998E-11</v>
      </c>
      <c r="L231" s="20">
        <v>69.3</v>
      </c>
    </row>
    <row r="232" spans="1:12" x14ac:dyDescent="0.2">
      <c r="A232" s="3"/>
      <c r="B232" s="20" t="s">
        <v>1081</v>
      </c>
      <c r="C232" s="72">
        <v>54.55</v>
      </c>
      <c r="D232" s="72">
        <v>66</v>
      </c>
      <c r="E232" s="72">
        <v>29</v>
      </c>
      <c r="F232" s="72">
        <v>1</v>
      </c>
      <c r="G232" s="72">
        <v>198</v>
      </c>
      <c r="H232" s="72">
        <v>1</v>
      </c>
      <c r="I232" s="72">
        <v>56</v>
      </c>
      <c r="J232" s="72">
        <v>120</v>
      </c>
      <c r="K232" s="83">
        <v>2.0000000000000001E-9</v>
      </c>
      <c r="L232" s="20">
        <v>63.9</v>
      </c>
    </row>
    <row r="233" spans="1:12" x14ac:dyDescent="0.2">
      <c r="A233" s="3"/>
      <c r="B233" s="20" t="s">
        <v>1082</v>
      </c>
      <c r="C233" s="72">
        <v>49.18</v>
      </c>
      <c r="D233" s="72">
        <v>61</v>
      </c>
      <c r="E233" s="72">
        <v>30</v>
      </c>
      <c r="F233" s="72">
        <v>1</v>
      </c>
      <c r="G233" s="72">
        <v>186</v>
      </c>
      <c r="H233" s="72">
        <v>4</v>
      </c>
      <c r="I233" s="72">
        <v>34</v>
      </c>
      <c r="J233" s="72">
        <v>93</v>
      </c>
      <c r="K233" s="83">
        <v>2.0000000000000001E-9</v>
      </c>
      <c r="L233" s="20">
        <v>63.9</v>
      </c>
    </row>
    <row r="234" spans="1:12" x14ac:dyDescent="0.2">
      <c r="A234" s="3"/>
      <c r="B234" s="20" t="s">
        <v>1083</v>
      </c>
      <c r="C234" s="72">
        <v>49.18</v>
      </c>
      <c r="D234" s="72">
        <v>61</v>
      </c>
      <c r="E234" s="72">
        <v>30</v>
      </c>
      <c r="F234" s="72">
        <v>1</v>
      </c>
      <c r="G234" s="72">
        <v>186</v>
      </c>
      <c r="H234" s="72">
        <v>4</v>
      </c>
      <c r="I234" s="72">
        <v>1</v>
      </c>
      <c r="J234" s="72">
        <v>60</v>
      </c>
      <c r="K234" s="83">
        <v>2.0000000000000001E-9</v>
      </c>
      <c r="L234" s="20">
        <v>63.9</v>
      </c>
    </row>
    <row r="235" spans="1:12" x14ac:dyDescent="0.2">
      <c r="A235" s="3"/>
      <c r="B235" s="20" t="s">
        <v>1084</v>
      </c>
      <c r="C235" s="72">
        <v>47.54</v>
      </c>
      <c r="D235" s="72">
        <v>61</v>
      </c>
      <c r="E235" s="72">
        <v>31</v>
      </c>
      <c r="F235" s="72">
        <v>1</v>
      </c>
      <c r="G235" s="72">
        <v>186</v>
      </c>
      <c r="H235" s="72">
        <v>4</v>
      </c>
      <c r="I235" s="72">
        <v>242</v>
      </c>
      <c r="J235" s="72">
        <v>301</v>
      </c>
      <c r="K235" s="83">
        <v>4.0000000000000002E-9</v>
      </c>
      <c r="L235" s="20">
        <v>62.4</v>
      </c>
    </row>
    <row r="236" spans="1:12" x14ac:dyDescent="0.2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x14ac:dyDescent="0.2">
      <c r="A237" s="3" t="s">
        <v>1085</v>
      </c>
      <c r="B237" s="20" t="s">
        <v>344</v>
      </c>
      <c r="C237" s="72">
        <v>71.430000000000007</v>
      </c>
      <c r="D237" s="72">
        <v>91</v>
      </c>
      <c r="E237" s="72">
        <v>26</v>
      </c>
      <c r="F237" s="72">
        <v>0</v>
      </c>
      <c r="G237" s="72">
        <v>273</v>
      </c>
      <c r="H237" s="72">
        <v>1</v>
      </c>
      <c r="I237" s="72">
        <v>174</v>
      </c>
      <c r="J237" s="72">
        <v>264</v>
      </c>
      <c r="K237" s="83">
        <v>8.0000000000000004E-33</v>
      </c>
      <c r="L237" s="20">
        <v>141</v>
      </c>
    </row>
    <row r="238" spans="1:12" x14ac:dyDescent="0.2">
      <c r="A238" s="3"/>
      <c r="B238" s="20" t="s">
        <v>346</v>
      </c>
      <c r="C238" s="72">
        <v>63.16</v>
      </c>
      <c r="D238" s="72">
        <v>95</v>
      </c>
      <c r="E238" s="72">
        <v>35</v>
      </c>
      <c r="F238" s="72">
        <v>0</v>
      </c>
      <c r="G238" s="72">
        <v>285</v>
      </c>
      <c r="H238" s="72">
        <v>1</v>
      </c>
      <c r="I238" s="72">
        <v>45</v>
      </c>
      <c r="J238" s="72">
        <v>139</v>
      </c>
      <c r="K238" s="83">
        <v>2.9999999999999999E-30</v>
      </c>
      <c r="L238" s="20">
        <v>132</v>
      </c>
    </row>
    <row r="239" spans="1:12" x14ac:dyDescent="0.2">
      <c r="A239" s="3"/>
      <c r="B239" s="20" t="s">
        <v>1086</v>
      </c>
      <c r="C239" s="72">
        <v>60</v>
      </c>
      <c r="D239" s="72">
        <v>95</v>
      </c>
      <c r="E239" s="72">
        <v>38</v>
      </c>
      <c r="F239" s="72">
        <v>0</v>
      </c>
      <c r="G239" s="72">
        <v>285</v>
      </c>
      <c r="H239" s="72">
        <v>1</v>
      </c>
      <c r="I239" s="72">
        <v>162</v>
      </c>
      <c r="J239" s="72">
        <v>256</v>
      </c>
      <c r="K239" s="83">
        <v>2.9999999999999999E-30</v>
      </c>
      <c r="L239" s="20">
        <v>132</v>
      </c>
    </row>
    <row r="240" spans="1:12" x14ac:dyDescent="0.2">
      <c r="A240" s="3"/>
      <c r="B240" s="20" t="s">
        <v>958</v>
      </c>
      <c r="C240" s="72">
        <v>58.95</v>
      </c>
      <c r="D240" s="72">
        <v>95</v>
      </c>
      <c r="E240" s="72">
        <v>39</v>
      </c>
      <c r="F240" s="72">
        <v>0</v>
      </c>
      <c r="G240" s="72">
        <v>285</v>
      </c>
      <c r="H240" s="72">
        <v>1</v>
      </c>
      <c r="I240" s="72">
        <v>161</v>
      </c>
      <c r="J240" s="72">
        <v>255</v>
      </c>
      <c r="K240" s="83">
        <v>9.9999999999999997E-29</v>
      </c>
      <c r="L240" s="20">
        <v>127</v>
      </c>
    </row>
    <row r="241" spans="1:12" x14ac:dyDescent="0.2">
      <c r="A241" s="3"/>
      <c r="B241" s="20" t="s">
        <v>342</v>
      </c>
      <c r="C241" s="72">
        <v>60</v>
      </c>
      <c r="D241" s="72">
        <v>95</v>
      </c>
      <c r="E241" s="72">
        <v>38</v>
      </c>
      <c r="F241" s="72">
        <v>0</v>
      </c>
      <c r="G241" s="72">
        <v>285</v>
      </c>
      <c r="H241" s="72">
        <v>1</v>
      </c>
      <c r="I241" s="72">
        <v>160</v>
      </c>
      <c r="J241" s="72">
        <v>254</v>
      </c>
      <c r="K241" s="83">
        <v>3E-28</v>
      </c>
      <c r="L241" s="20">
        <v>125</v>
      </c>
    </row>
    <row r="242" spans="1:12" x14ac:dyDescent="0.2">
      <c r="A242"/>
      <c r="B242"/>
      <c r="C242"/>
      <c r="D242"/>
      <c r="E242"/>
      <c r="F242"/>
      <c r="G242"/>
      <c r="H242"/>
      <c r="I242"/>
      <c r="J242"/>
      <c r="K242"/>
      <c r="L242"/>
    </row>
    <row r="243" spans="1:12" x14ac:dyDescent="0.2">
      <c r="A243" s="3" t="s">
        <v>1087</v>
      </c>
      <c r="B243" s="20" t="s">
        <v>1088</v>
      </c>
      <c r="C243" s="72">
        <v>30.77</v>
      </c>
      <c r="D243" s="72">
        <v>156</v>
      </c>
      <c r="E243" s="72">
        <v>70</v>
      </c>
      <c r="F243" s="72">
        <v>7</v>
      </c>
      <c r="G243" s="72">
        <v>49</v>
      </c>
      <c r="H243" s="72">
        <v>498</v>
      </c>
      <c r="I243" s="72">
        <v>1</v>
      </c>
      <c r="J243" s="72">
        <v>124</v>
      </c>
      <c r="K243" s="83">
        <v>3.9999999999999998E-6</v>
      </c>
      <c r="L243" s="20">
        <v>53.1</v>
      </c>
    </row>
    <row r="244" spans="1:12" x14ac:dyDescent="0.2">
      <c r="A244" s="3"/>
      <c r="B244" s="20" t="s">
        <v>1089</v>
      </c>
      <c r="C244" s="72">
        <v>85.71</v>
      </c>
      <c r="D244" s="72">
        <v>28</v>
      </c>
      <c r="E244" s="72">
        <v>4</v>
      </c>
      <c r="F244" s="72">
        <v>0</v>
      </c>
      <c r="G244" s="72">
        <v>31</v>
      </c>
      <c r="H244" s="72">
        <v>114</v>
      </c>
      <c r="I244" s="72">
        <v>17</v>
      </c>
      <c r="J244" s="72">
        <v>44</v>
      </c>
      <c r="K244" s="83">
        <v>6.0000000000000002E-6</v>
      </c>
      <c r="L244" s="20">
        <v>52.4</v>
      </c>
    </row>
    <row r="245" spans="1:12" x14ac:dyDescent="0.2">
      <c r="A245"/>
      <c r="B245"/>
      <c r="C245"/>
      <c r="D245"/>
      <c r="E245"/>
      <c r="F245"/>
      <c r="G245"/>
      <c r="H245"/>
      <c r="I245"/>
      <c r="J245"/>
      <c r="K245"/>
      <c r="L245"/>
    </row>
    <row r="246" spans="1:12" x14ac:dyDescent="0.2">
      <c r="A246" s="20" t="s">
        <v>1090</v>
      </c>
      <c r="B246" s="20" t="s">
        <v>660</v>
      </c>
      <c r="C246" s="72">
        <v>31.94</v>
      </c>
      <c r="D246" s="72">
        <v>72</v>
      </c>
      <c r="E246" s="72">
        <v>49</v>
      </c>
      <c r="F246" s="72">
        <v>0</v>
      </c>
      <c r="G246" s="72">
        <v>261</v>
      </c>
      <c r="H246" s="72">
        <v>46</v>
      </c>
      <c r="I246" s="72">
        <v>672</v>
      </c>
      <c r="J246" s="72">
        <v>743</v>
      </c>
      <c r="K246" s="83">
        <v>6.0000000000000002E-6</v>
      </c>
      <c r="L246" s="20">
        <v>52.8</v>
      </c>
    </row>
    <row r="247" spans="1:12" x14ac:dyDescent="0.2">
      <c r="A247"/>
      <c r="B247"/>
      <c r="C247"/>
      <c r="D247"/>
      <c r="E247"/>
      <c r="F247"/>
      <c r="G247"/>
      <c r="H247"/>
      <c r="I247"/>
      <c r="J247"/>
      <c r="K247"/>
      <c r="L247"/>
    </row>
    <row r="248" spans="1:12" x14ac:dyDescent="0.2">
      <c r="A248" s="20" t="s">
        <v>1091</v>
      </c>
      <c r="B248" s="20" t="s">
        <v>1092</v>
      </c>
      <c r="C248" s="72">
        <v>47.73</v>
      </c>
      <c r="D248" s="72">
        <v>44</v>
      </c>
      <c r="E248" s="72">
        <v>23</v>
      </c>
      <c r="F248" s="72">
        <v>0</v>
      </c>
      <c r="G248" s="72">
        <v>5</v>
      </c>
      <c r="H248" s="72">
        <v>136</v>
      </c>
      <c r="I248" s="72">
        <v>539</v>
      </c>
      <c r="J248" s="72">
        <v>582</v>
      </c>
      <c r="K248" s="83">
        <v>3.9999999999999998E-6</v>
      </c>
      <c r="L248" s="20">
        <v>52.8</v>
      </c>
    </row>
    <row r="249" spans="1:12" x14ac:dyDescent="0.2">
      <c r="A249"/>
      <c r="B249"/>
      <c r="C249"/>
      <c r="D249"/>
      <c r="E249"/>
      <c r="F249"/>
      <c r="G249"/>
      <c r="H249"/>
      <c r="I249"/>
      <c r="J249"/>
      <c r="K249"/>
      <c r="L249"/>
    </row>
    <row r="250" spans="1:12" x14ac:dyDescent="0.2">
      <c r="A250" s="3" t="s">
        <v>1093</v>
      </c>
      <c r="B250" s="20" t="s">
        <v>1094</v>
      </c>
      <c r="C250" s="72">
        <v>63.64</v>
      </c>
      <c r="D250" s="72">
        <v>44</v>
      </c>
      <c r="E250" s="72">
        <v>16</v>
      </c>
      <c r="F250" s="72">
        <v>0</v>
      </c>
      <c r="G250" s="72">
        <v>10</v>
      </c>
      <c r="H250" s="72">
        <v>141</v>
      </c>
      <c r="I250" s="72">
        <v>206</v>
      </c>
      <c r="J250" s="72">
        <v>249</v>
      </c>
      <c r="K250" s="83">
        <v>6.9999999999999996E-10</v>
      </c>
      <c r="L250" s="20">
        <v>65.099999999999994</v>
      </c>
    </row>
    <row r="251" spans="1:12" x14ac:dyDescent="0.2">
      <c r="A251" s="3"/>
      <c r="B251" s="20" t="s">
        <v>1095</v>
      </c>
      <c r="C251" s="72">
        <v>61.7</v>
      </c>
      <c r="D251" s="72">
        <v>47</v>
      </c>
      <c r="E251" s="72">
        <v>18</v>
      </c>
      <c r="F251" s="72">
        <v>0</v>
      </c>
      <c r="G251" s="72">
        <v>1</v>
      </c>
      <c r="H251" s="72">
        <v>141</v>
      </c>
      <c r="I251" s="72">
        <v>214</v>
      </c>
      <c r="J251" s="72">
        <v>260</v>
      </c>
      <c r="K251" s="83">
        <v>1.0000000000000001E-9</v>
      </c>
      <c r="L251" s="20">
        <v>64.3</v>
      </c>
    </row>
    <row r="252" spans="1:12" x14ac:dyDescent="0.2">
      <c r="A252" s="3"/>
      <c r="B252" s="20" t="s">
        <v>1096</v>
      </c>
      <c r="C252" s="72">
        <v>61.7</v>
      </c>
      <c r="D252" s="72">
        <v>47</v>
      </c>
      <c r="E252" s="72">
        <v>18</v>
      </c>
      <c r="F252" s="72">
        <v>0</v>
      </c>
      <c r="G252" s="72">
        <v>1</v>
      </c>
      <c r="H252" s="72">
        <v>141</v>
      </c>
      <c r="I252" s="72">
        <v>214</v>
      </c>
      <c r="J252" s="72">
        <v>260</v>
      </c>
      <c r="K252" s="83">
        <v>1.0000000000000001E-9</v>
      </c>
      <c r="L252" s="20">
        <v>64.3</v>
      </c>
    </row>
    <row r="253" spans="1:12" x14ac:dyDescent="0.2">
      <c r="A253" s="3"/>
      <c r="B253" s="20" t="s">
        <v>1097</v>
      </c>
      <c r="C253" s="72">
        <v>60.42</v>
      </c>
      <c r="D253" s="72">
        <v>48</v>
      </c>
      <c r="E253" s="72">
        <v>19</v>
      </c>
      <c r="F253" s="72">
        <v>0</v>
      </c>
      <c r="G253" s="72">
        <v>1</v>
      </c>
      <c r="H253" s="72">
        <v>144</v>
      </c>
      <c r="I253" s="72">
        <v>203</v>
      </c>
      <c r="J253" s="72">
        <v>250</v>
      </c>
      <c r="K253" s="83">
        <v>2.0000000000000001E-9</v>
      </c>
      <c r="L253" s="20">
        <v>63.5</v>
      </c>
    </row>
    <row r="254" spans="1:12" x14ac:dyDescent="0.2">
      <c r="A254" s="3"/>
      <c r="B254" s="20" t="s">
        <v>725</v>
      </c>
      <c r="C254" s="72">
        <v>63.64</v>
      </c>
      <c r="D254" s="72">
        <v>44</v>
      </c>
      <c r="E254" s="72">
        <v>16</v>
      </c>
      <c r="F254" s="72">
        <v>0</v>
      </c>
      <c r="G254" s="72">
        <v>10</v>
      </c>
      <c r="H254" s="72">
        <v>141</v>
      </c>
      <c r="I254" s="72">
        <v>37</v>
      </c>
      <c r="J254" s="72">
        <v>80</v>
      </c>
      <c r="K254" s="83">
        <v>2.0000000000000001E-9</v>
      </c>
      <c r="L254" s="20">
        <v>63.5</v>
      </c>
    </row>
    <row r="255" spans="1:12" x14ac:dyDescent="0.2">
      <c r="A255"/>
      <c r="B255"/>
      <c r="C255"/>
      <c r="D255"/>
      <c r="E255"/>
      <c r="F255"/>
      <c r="G255"/>
      <c r="H255"/>
      <c r="I255"/>
      <c r="J255"/>
      <c r="K255"/>
      <c r="L255"/>
    </row>
    <row r="256" spans="1:12" x14ac:dyDescent="0.2">
      <c r="A256" s="3" t="s">
        <v>1098</v>
      </c>
      <c r="B256" s="20" t="s">
        <v>431</v>
      </c>
      <c r="C256" s="72">
        <v>86.96</v>
      </c>
      <c r="D256" s="72">
        <v>23</v>
      </c>
      <c r="E256" s="72">
        <v>3</v>
      </c>
      <c r="F256" s="72">
        <v>0</v>
      </c>
      <c r="G256" s="72">
        <v>1</v>
      </c>
      <c r="H256" s="72">
        <v>69</v>
      </c>
      <c r="I256" s="72">
        <v>216</v>
      </c>
      <c r="J256" s="72">
        <v>238</v>
      </c>
      <c r="K256" s="83">
        <v>1.0000000000000001E-9</v>
      </c>
      <c r="L256" s="20">
        <v>43.5</v>
      </c>
    </row>
    <row r="257" spans="1:12" x14ac:dyDescent="0.2">
      <c r="A257" s="3"/>
      <c r="B257" s="20" t="s">
        <v>431</v>
      </c>
      <c r="C257" s="72">
        <v>71.88</v>
      </c>
      <c r="D257" s="72">
        <v>32</v>
      </c>
      <c r="E257" s="72">
        <v>8</v>
      </c>
      <c r="F257" s="72">
        <v>1</v>
      </c>
      <c r="G257" s="72">
        <v>71</v>
      </c>
      <c r="H257" s="72">
        <v>166</v>
      </c>
      <c r="I257" s="72">
        <v>239</v>
      </c>
      <c r="J257" s="72">
        <v>269</v>
      </c>
      <c r="K257" s="83">
        <v>1.0000000000000001E-9</v>
      </c>
      <c r="L257" s="20">
        <v>40.4</v>
      </c>
    </row>
    <row r="258" spans="1:12" x14ac:dyDescent="0.2">
      <c r="A258" s="3"/>
      <c r="B258" s="20" t="s">
        <v>437</v>
      </c>
      <c r="C258" s="72">
        <v>71.88</v>
      </c>
      <c r="D258" s="72">
        <v>32</v>
      </c>
      <c r="E258" s="72">
        <v>8</v>
      </c>
      <c r="F258" s="72">
        <v>1</v>
      </c>
      <c r="G258" s="72">
        <v>71</v>
      </c>
      <c r="H258" s="72">
        <v>166</v>
      </c>
      <c r="I258" s="72">
        <v>323</v>
      </c>
      <c r="J258" s="72">
        <v>353</v>
      </c>
      <c r="K258" s="83">
        <v>2E-8</v>
      </c>
      <c r="L258" s="20">
        <v>41.6</v>
      </c>
    </row>
    <row r="259" spans="1:12" x14ac:dyDescent="0.2">
      <c r="A259" s="3"/>
      <c r="B259" s="20" t="s">
        <v>437</v>
      </c>
      <c r="C259" s="72">
        <v>80.95</v>
      </c>
      <c r="D259" s="72">
        <v>21</v>
      </c>
      <c r="E259" s="72">
        <v>4</v>
      </c>
      <c r="F259" s="72">
        <v>0</v>
      </c>
      <c r="G259" s="72">
        <v>1</v>
      </c>
      <c r="H259" s="72">
        <v>63</v>
      </c>
      <c r="I259" s="72">
        <v>300</v>
      </c>
      <c r="J259" s="72">
        <v>320</v>
      </c>
      <c r="K259" s="83">
        <v>2E-8</v>
      </c>
      <c r="L259" s="20">
        <v>38.9</v>
      </c>
    </row>
    <row r="260" spans="1:12" x14ac:dyDescent="0.2">
      <c r="A260" s="3"/>
      <c r="B260" s="20" t="s">
        <v>435</v>
      </c>
      <c r="C260" s="72">
        <v>71.88</v>
      </c>
      <c r="D260" s="72">
        <v>32</v>
      </c>
      <c r="E260" s="72">
        <v>8</v>
      </c>
      <c r="F260" s="72">
        <v>1</v>
      </c>
      <c r="G260" s="72">
        <v>71</v>
      </c>
      <c r="H260" s="72">
        <v>166</v>
      </c>
      <c r="I260" s="72">
        <v>78</v>
      </c>
      <c r="J260" s="72">
        <v>108</v>
      </c>
      <c r="K260" s="83">
        <v>2E-8</v>
      </c>
      <c r="L260" s="20">
        <v>41.6</v>
      </c>
    </row>
    <row r="261" spans="1:12" x14ac:dyDescent="0.2">
      <c r="A261" s="3"/>
      <c r="B261" s="20" t="s">
        <v>435</v>
      </c>
      <c r="C261" s="72">
        <v>80.95</v>
      </c>
      <c r="D261" s="72">
        <v>21</v>
      </c>
      <c r="E261" s="72">
        <v>4</v>
      </c>
      <c r="F261" s="72">
        <v>0</v>
      </c>
      <c r="G261" s="72">
        <v>1</v>
      </c>
      <c r="H261" s="72">
        <v>63</v>
      </c>
      <c r="I261" s="72">
        <v>55</v>
      </c>
      <c r="J261" s="72">
        <v>75</v>
      </c>
      <c r="K261" s="83">
        <v>2E-8</v>
      </c>
      <c r="L261" s="20">
        <v>38.9</v>
      </c>
    </row>
    <row r="262" spans="1:12" x14ac:dyDescent="0.2">
      <c r="A262" s="3"/>
      <c r="B262" s="20" t="s">
        <v>1099</v>
      </c>
      <c r="C262" s="72">
        <v>56.82</v>
      </c>
      <c r="D262" s="72">
        <v>44</v>
      </c>
      <c r="E262" s="72">
        <v>18</v>
      </c>
      <c r="F262" s="72">
        <v>1</v>
      </c>
      <c r="G262" s="72">
        <v>71</v>
      </c>
      <c r="H262" s="72">
        <v>202</v>
      </c>
      <c r="I262" s="72">
        <v>419</v>
      </c>
      <c r="J262" s="72">
        <v>461</v>
      </c>
      <c r="K262" s="83">
        <v>2E-8</v>
      </c>
      <c r="L262" s="20">
        <v>43.5</v>
      </c>
    </row>
    <row r="263" spans="1:12" x14ac:dyDescent="0.2">
      <c r="A263" s="3"/>
      <c r="B263" s="20" t="s">
        <v>1099</v>
      </c>
      <c r="C263" s="72">
        <v>76.19</v>
      </c>
      <c r="D263" s="72">
        <v>21</v>
      </c>
      <c r="E263" s="72">
        <v>5</v>
      </c>
      <c r="F263" s="72">
        <v>0</v>
      </c>
      <c r="G263" s="72">
        <v>1</v>
      </c>
      <c r="H263" s="72">
        <v>63</v>
      </c>
      <c r="I263" s="72">
        <v>396</v>
      </c>
      <c r="J263" s="72">
        <v>416</v>
      </c>
      <c r="K263" s="83">
        <v>2E-8</v>
      </c>
      <c r="L263" s="20">
        <v>36.6</v>
      </c>
    </row>
    <row r="264" spans="1:12" x14ac:dyDescent="0.2">
      <c r="A264" s="3"/>
      <c r="B264" s="20" t="s">
        <v>438</v>
      </c>
      <c r="C264" s="72">
        <v>68.75</v>
      </c>
      <c r="D264" s="72">
        <v>32</v>
      </c>
      <c r="E264" s="72">
        <v>9</v>
      </c>
      <c r="F264" s="72">
        <v>1</v>
      </c>
      <c r="G264" s="72">
        <v>71</v>
      </c>
      <c r="H264" s="72">
        <v>166</v>
      </c>
      <c r="I264" s="72">
        <v>1158</v>
      </c>
      <c r="J264" s="72">
        <v>1188</v>
      </c>
      <c r="K264" s="83">
        <v>4.9999999999999998E-8</v>
      </c>
      <c r="L264" s="20">
        <v>39.700000000000003</v>
      </c>
    </row>
    <row r="265" spans="1:12" x14ac:dyDescent="0.2">
      <c r="A265"/>
      <c r="B265"/>
      <c r="C265"/>
      <c r="D265"/>
      <c r="E265"/>
      <c r="F265"/>
      <c r="G265"/>
      <c r="H265"/>
      <c r="I265"/>
      <c r="J265"/>
      <c r="K265"/>
      <c r="L265"/>
    </row>
    <row r="266" spans="1:12" x14ac:dyDescent="0.2">
      <c r="A266" s="3" t="s">
        <v>1100</v>
      </c>
      <c r="B266" s="20" t="s">
        <v>1101</v>
      </c>
      <c r="C266" s="72">
        <v>71.790000000000006</v>
      </c>
      <c r="D266" s="72">
        <v>39</v>
      </c>
      <c r="E266" s="72">
        <v>11</v>
      </c>
      <c r="F266" s="72">
        <v>0</v>
      </c>
      <c r="G266" s="72">
        <v>789</v>
      </c>
      <c r="H266" s="72">
        <v>673</v>
      </c>
      <c r="I266" s="72">
        <v>1828</v>
      </c>
      <c r="J266" s="72">
        <v>1866</v>
      </c>
      <c r="K266" s="83">
        <v>2.9999999999999999E-7</v>
      </c>
      <c r="L266" s="20">
        <v>58.5</v>
      </c>
    </row>
    <row r="267" spans="1:12" x14ac:dyDescent="0.2">
      <c r="A267" s="3"/>
      <c r="B267" s="20" t="s">
        <v>738</v>
      </c>
      <c r="C267" s="72">
        <v>71.790000000000006</v>
      </c>
      <c r="D267" s="72">
        <v>39</v>
      </c>
      <c r="E267" s="72">
        <v>11</v>
      </c>
      <c r="F267" s="72">
        <v>0</v>
      </c>
      <c r="G267" s="72">
        <v>789</v>
      </c>
      <c r="H267" s="72">
        <v>673</v>
      </c>
      <c r="I267" s="72">
        <v>1851</v>
      </c>
      <c r="J267" s="72">
        <v>1889</v>
      </c>
      <c r="K267" s="83">
        <v>2.9999999999999999E-7</v>
      </c>
      <c r="L267" s="20">
        <v>58.5</v>
      </c>
    </row>
    <row r="268" spans="1:12" x14ac:dyDescent="0.2">
      <c r="A268" s="3"/>
      <c r="B268" s="20" t="s">
        <v>739</v>
      </c>
      <c r="C268" s="72">
        <v>71.790000000000006</v>
      </c>
      <c r="D268" s="72">
        <v>39</v>
      </c>
      <c r="E268" s="72">
        <v>11</v>
      </c>
      <c r="F268" s="72">
        <v>0</v>
      </c>
      <c r="G268" s="72">
        <v>789</v>
      </c>
      <c r="H268" s="72">
        <v>673</v>
      </c>
      <c r="I268" s="72">
        <v>1864</v>
      </c>
      <c r="J268" s="72">
        <v>1902</v>
      </c>
      <c r="K268" s="83">
        <v>2.9999999999999999E-7</v>
      </c>
      <c r="L268" s="20">
        <v>58.5</v>
      </c>
    </row>
    <row r="269" spans="1:12" x14ac:dyDescent="0.2">
      <c r="A269" s="3"/>
      <c r="B269" s="20" t="s">
        <v>1102</v>
      </c>
      <c r="C269" s="72">
        <v>83.87</v>
      </c>
      <c r="D269" s="72">
        <v>31</v>
      </c>
      <c r="E269" s="72">
        <v>5</v>
      </c>
      <c r="F269" s="72">
        <v>0</v>
      </c>
      <c r="G269" s="72">
        <v>789</v>
      </c>
      <c r="H269" s="72">
        <v>697</v>
      </c>
      <c r="I269" s="72">
        <v>1825</v>
      </c>
      <c r="J269" s="72">
        <v>1855</v>
      </c>
      <c r="K269" s="83">
        <v>1.9999999999999999E-6</v>
      </c>
      <c r="L269" s="20">
        <v>55.8</v>
      </c>
    </row>
    <row r="270" spans="1:12" x14ac:dyDescent="0.2">
      <c r="A270"/>
      <c r="B270"/>
      <c r="C270"/>
      <c r="D270"/>
      <c r="E270"/>
      <c r="F270"/>
      <c r="G270"/>
      <c r="H270"/>
      <c r="I270"/>
      <c r="J270"/>
      <c r="K270"/>
      <c r="L270"/>
    </row>
    <row r="271" spans="1:12" x14ac:dyDescent="0.2">
      <c r="A271" s="3" t="s">
        <v>1103</v>
      </c>
      <c r="B271" s="20" t="s">
        <v>342</v>
      </c>
      <c r="C271" s="72">
        <v>41.82</v>
      </c>
      <c r="D271" s="72">
        <v>110</v>
      </c>
      <c r="E271" s="72">
        <v>63</v>
      </c>
      <c r="F271" s="72">
        <v>1</v>
      </c>
      <c r="G271" s="72">
        <v>328</v>
      </c>
      <c r="H271" s="72">
        <v>2</v>
      </c>
      <c r="I271" s="72">
        <v>49</v>
      </c>
      <c r="J271" s="72">
        <v>158</v>
      </c>
      <c r="K271" s="83">
        <v>8.9999999999999999E-18</v>
      </c>
      <c r="L271" s="20">
        <v>91.3</v>
      </c>
    </row>
    <row r="272" spans="1:12" x14ac:dyDescent="0.2">
      <c r="A272" s="3"/>
      <c r="B272" s="20" t="s">
        <v>959</v>
      </c>
      <c r="C272" s="72">
        <v>38.53</v>
      </c>
      <c r="D272" s="72">
        <v>109</v>
      </c>
      <c r="E272" s="72">
        <v>67</v>
      </c>
      <c r="F272" s="72">
        <v>0</v>
      </c>
      <c r="G272" s="72">
        <v>328</v>
      </c>
      <c r="H272" s="72">
        <v>2</v>
      </c>
      <c r="I272" s="72">
        <v>50</v>
      </c>
      <c r="J272" s="72">
        <v>158</v>
      </c>
      <c r="K272" s="83">
        <v>1.0000000000000001E-17</v>
      </c>
      <c r="L272" s="20">
        <v>90.9</v>
      </c>
    </row>
    <row r="273" spans="1:12" x14ac:dyDescent="0.2">
      <c r="A273" s="3"/>
      <c r="B273" s="20" t="s">
        <v>960</v>
      </c>
      <c r="C273" s="72">
        <v>37.74</v>
      </c>
      <c r="D273" s="72">
        <v>106</v>
      </c>
      <c r="E273" s="72">
        <v>66</v>
      </c>
      <c r="F273" s="72">
        <v>0</v>
      </c>
      <c r="G273" s="72">
        <v>319</v>
      </c>
      <c r="H273" s="72">
        <v>2</v>
      </c>
      <c r="I273" s="72">
        <v>17</v>
      </c>
      <c r="J273" s="72">
        <v>122</v>
      </c>
      <c r="K273" s="83">
        <v>2E-16</v>
      </c>
      <c r="L273" s="20">
        <v>86.7</v>
      </c>
    </row>
    <row r="274" spans="1:12" x14ac:dyDescent="0.2">
      <c r="A274" s="3"/>
      <c r="B274" s="20" t="s">
        <v>1104</v>
      </c>
      <c r="C274" s="72">
        <v>45.45</v>
      </c>
      <c r="D274" s="72">
        <v>99</v>
      </c>
      <c r="E274" s="72">
        <v>53</v>
      </c>
      <c r="F274" s="72">
        <v>1</v>
      </c>
      <c r="G274" s="72">
        <v>301</v>
      </c>
      <c r="H274" s="72">
        <v>8</v>
      </c>
      <c r="I274" s="72">
        <v>1</v>
      </c>
      <c r="J274" s="72">
        <v>99</v>
      </c>
      <c r="K274" s="83">
        <v>2.9999999999999999E-16</v>
      </c>
      <c r="L274" s="20">
        <v>86.3</v>
      </c>
    </row>
    <row r="275" spans="1:12" x14ac:dyDescent="0.2">
      <c r="A275" s="3"/>
      <c r="B275" s="20" t="s">
        <v>1105</v>
      </c>
      <c r="C275" s="72">
        <v>40</v>
      </c>
      <c r="D275" s="72">
        <v>110</v>
      </c>
      <c r="E275" s="72">
        <v>65</v>
      </c>
      <c r="F275" s="72">
        <v>1</v>
      </c>
      <c r="G275" s="72">
        <v>328</v>
      </c>
      <c r="H275" s="72">
        <v>2</v>
      </c>
      <c r="I275" s="72">
        <v>48</v>
      </c>
      <c r="J275" s="72">
        <v>157</v>
      </c>
      <c r="K275" s="83">
        <v>3.9999999999999999E-16</v>
      </c>
      <c r="L275" s="20">
        <v>85.9</v>
      </c>
    </row>
    <row r="276" spans="1:12" x14ac:dyDescent="0.2">
      <c r="A276"/>
      <c r="B276"/>
      <c r="C276"/>
      <c r="D276"/>
      <c r="E276"/>
      <c r="F276"/>
      <c r="G276"/>
      <c r="H276"/>
      <c r="I276"/>
      <c r="J276"/>
      <c r="K276"/>
      <c r="L276"/>
    </row>
    <row r="277" spans="1:12" x14ac:dyDescent="0.2">
      <c r="A277" s="3" t="s">
        <v>1106</v>
      </c>
      <c r="B277" s="20" t="s">
        <v>1107</v>
      </c>
      <c r="C277" s="72">
        <v>65.38</v>
      </c>
      <c r="D277" s="72">
        <v>26</v>
      </c>
      <c r="E277" s="72">
        <v>9</v>
      </c>
      <c r="F277" s="72">
        <v>0</v>
      </c>
      <c r="G277" s="72">
        <v>678</v>
      </c>
      <c r="H277" s="72">
        <v>601</v>
      </c>
      <c r="I277" s="72">
        <v>184</v>
      </c>
      <c r="J277" s="72">
        <v>209</v>
      </c>
      <c r="K277" s="83">
        <v>2.9999999999999999E-22</v>
      </c>
      <c r="L277" s="20">
        <v>40.4</v>
      </c>
    </row>
    <row r="278" spans="1:12" x14ac:dyDescent="0.2">
      <c r="A278" s="3"/>
      <c r="B278" s="20" t="s">
        <v>1107</v>
      </c>
      <c r="C278" s="72">
        <v>56.67</v>
      </c>
      <c r="D278" s="72">
        <v>30</v>
      </c>
      <c r="E278" s="72">
        <v>13</v>
      </c>
      <c r="F278" s="72">
        <v>0</v>
      </c>
      <c r="G278" s="72">
        <v>207</v>
      </c>
      <c r="H278" s="72">
        <v>118</v>
      </c>
      <c r="I278" s="72">
        <v>286</v>
      </c>
      <c r="J278" s="72">
        <v>315</v>
      </c>
      <c r="K278" s="83">
        <v>2.9999999999999999E-22</v>
      </c>
      <c r="L278" s="20">
        <v>37.4</v>
      </c>
    </row>
    <row r="279" spans="1:12" x14ac:dyDescent="0.2">
      <c r="A279" s="3"/>
      <c r="B279" s="20" t="s">
        <v>1107</v>
      </c>
      <c r="C279" s="72">
        <v>76.19</v>
      </c>
      <c r="D279" s="72">
        <v>21</v>
      </c>
      <c r="E279" s="72">
        <v>5</v>
      </c>
      <c r="F279" s="72">
        <v>0</v>
      </c>
      <c r="G279" s="72">
        <v>484</v>
      </c>
      <c r="H279" s="72">
        <v>422</v>
      </c>
      <c r="I279" s="72">
        <v>214</v>
      </c>
      <c r="J279" s="72">
        <v>234</v>
      </c>
      <c r="K279" s="83">
        <v>2.9999999999999999E-22</v>
      </c>
      <c r="L279" s="20">
        <v>35.799999999999997</v>
      </c>
    </row>
    <row r="280" spans="1:12" x14ac:dyDescent="0.2">
      <c r="A280" s="3"/>
      <c r="B280" s="20" t="s">
        <v>1107</v>
      </c>
      <c r="C280" s="72">
        <v>38.89</v>
      </c>
      <c r="D280" s="72">
        <v>54</v>
      </c>
      <c r="E280" s="72">
        <v>4</v>
      </c>
      <c r="F280" s="72">
        <v>1</v>
      </c>
      <c r="G280" s="72">
        <v>854</v>
      </c>
      <c r="H280" s="72">
        <v>693</v>
      </c>
      <c r="I280" s="72">
        <v>154</v>
      </c>
      <c r="J280" s="72">
        <v>178</v>
      </c>
      <c r="K280" s="83">
        <v>2.9999999999999999E-22</v>
      </c>
      <c r="L280" s="20">
        <v>33.9</v>
      </c>
    </row>
    <row r="281" spans="1:12" x14ac:dyDescent="0.2">
      <c r="A281" s="3"/>
      <c r="B281" s="20" t="s">
        <v>1107</v>
      </c>
      <c r="C281" s="72">
        <v>76.47</v>
      </c>
      <c r="D281" s="72">
        <v>17</v>
      </c>
      <c r="E281" s="72">
        <v>2</v>
      </c>
      <c r="F281" s="72">
        <v>1</v>
      </c>
      <c r="G281" s="72">
        <v>112</v>
      </c>
      <c r="H281" s="72">
        <v>68</v>
      </c>
      <c r="I281" s="72">
        <v>313</v>
      </c>
      <c r="J281" s="72">
        <v>329</v>
      </c>
      <c r="K281" s="83">
        <v>2.9999999999999999E-22</v>
      </c>
      <c r="L281" s="20">
        <v>30</v>
      </c>
    </row>
    <row r="282" spans="1:12" x14ac:dyDescent="0.2">
      <c r="A282" s="3"/>
      <c r="B282" s="20" t="s">
        <v>1107</v>
      </c>
      <c r="C282" s="72">
        <v>31.51</v>
      </c>
      <c r="D282" s="72">
        <v>73</v>
      </c>
      <c r="E282" s="72">
        <v>15</v>
      </c>
      <c r="F282" s="72">
        <v>1</v>
      </c>
      <c r="G282" s="72">
        <v>413</v>
      </c>
      <c r="H282" s="72">
        <v>195</v>
      </c>
      <c r="I282" s="72">
        <v>239</v>
      </c>
      <c r="J282" s="72">
        <v>276</v>
      </c>
      <c r="K282" s="83">
        <v>2.9999999999999999E-22</v>
      </c>
      <c r="L282" s="20">
        <v>29.3</v>
      </c>
    </row>
    <row r="283" spans="1:12" x14ac:dyDescent="0.2">
      <c r="A283" s="3"/>
      <c r="B283" s="20" t="s">
        <v>1108</v>
      </c>
      <c r="C283" s="72">
        <v>53.85</v>
      </c>
      <c r="D283" s="72">
        <v>26</v>
      </c>
      <c r="E283" s="72">
        <v>12</v>
      </c>
      <c r="F283" s="72">
        <v>0</v>
      </c>
      <c r="G283" s="72">
        <v>678</v>
      </c>
      <c r="H283" s="72">
        <v>601</v>
      </c>
      <c r="I283" s="72">
        <v>32</v>
      </c>
      <c r="J283" s="72">
        <v>57</v>
      </c>
      <c r="K283" s="83">
        <v>3E-9</v>
      </c>
      <c r="L283" s="20">
        <v>36.6</v>
      </c>
    </row>
    <row r="284" spans="1:12" x14ac:dyDescent="0.2">
      <c r="A284" s="3"/>
      <c r="B284" s="20" t="s">
        <v>1108</v>
      </c>
      <c r="C284" s="72">
        <v>72.73</v>
      </c>
      <c r="D284" s="72">
        <v>22</v>
      </c>
      <c r="E284" s="72">
        <v>6</v>
      </c>
      <c r="F284" s="72">
        <v>0</v>
      </c>
      <c r="G284" s="72">
        <v>487</v>
      </c>
      <c r="H284" s="72">
        <v>422</v>
      </c>
      <c r="I284" s="72">
        <v>61</v>
      </c>
      <c r="J284" s="72">
        <v>82</v>
      </c>
      <c r="K284" s="83">
        <v>3E-9</v>
      </c>
      <c r="L284" s="20">
        <v>35.799999999999997</v>
      </c>
    </row>
    <row r="285" spans="1:12" x14ac:dyDescent="0.2">
      <c r="A285" s="3"/>
      <c r="B285" s="20" t="s">
        <v>1108</v>
      </c>
      <c r="C285" s="72">
        <v>78.569999999999993</v>
      </c>
      <c r="D285" s="72">
        <v>14</v>
      </c>
      <c r="E285" s="72">
        <v>3</v>
      </c>
      <c r="F285" s="72">
        <v>0</v>
      </c>
      <c r="G285" s="72">
        <v>413</v>
      </c>
      <c r="H285" s="72">
        <v>372</v>
      </c>
      <c r="I285" s="72">
        <v>87</v>
      </c>
      <c r="J285" s="72">
        <v>100</v>
      </c>
      <c r="K285" s="83">
        <v>3E-9</v>
      </c>
      <c r="L285" s="20">
        <v>26.9</v>
      </c>
    </row>
    <row r="286" spans="1:12" x14ac:dyDescent="0.2">
      <c r="A286" s="3"/>
      <c r="B286" s="20" t="s">
        <v>1108</v>
      </c>
      <c r="C286" s="72">
        <v>62.5</v>
      </c>
      <c r="D286" s="72">
        <v>16</v>
      </c>
      <c r="E286" s="72">
        <v>6</v>
      </c>
      <c r="F286" s="72">
        <v>0</v>
      </c>
      <c r="G286" s="72">
        <v>731</v>
      </c>
      <c r="H286" s="72">
        <v>684</v>
      </c>
      <c r="I286" s="72">
        <v>14</v>
      </c>
      <c r="J286" s="72">
        <v>29</v>
      </c>
      <c r="K286" s="83">
        <v>3E-9</v>
      </c>
      <c r="L286" s="20">
        <v>23.5</v>
      </c>
    </row>
    <row r="287" spans="1:12" x14ac:dyDescent="0.2">
      <c r="A287" s="3"/>
      <c r="B287" s="20" t="s">
        <v>1109</v>
      </c>
      <c r="C287" s="72">
        <v>75</v>
      </c>
      <c r="D287" s="72">
        <v>20</v>
      </c>
      <c r="E287" s="72">
        <v>5</v>
      </c>
      <c r="F287" s="72">
        <v>0</v>
      </c>
      <c r="G287" s="72">
        <v>481</v>
      </c>
      <c r="H287" s="72">
        <v>422</v>
      </c>
      <c r="I287" s="72">
        <v>52</v>
      </c>
      <c r="J287" s="72">
        <v>71</v>
      </c>
      <c r="K287" s="83">
        <v>1.9999999999999999E-7</v>
      </c>
      <c r="L287" s="20">
        <v>33.9</v>
      </c>
    </row>
    <row r="288" spans="1:12" x14ac:dyDescent="0.2">
      <c r="A288" s="3"/>
      <c r="B288" s="20" t="s">
        <v>1109</v>
      </c>
      <c r="C288" s="72">
        <v>56</v>
      </c>
      <c r="D288" s="72">
        <v>25</v>
      </c>
      <c r="E288" s="72">
        <v>11</v>
      </c>
      <c r="F288" s="72">
        <v>0</v>
      </c>
      <c r="G288" s="72">
        <v>678</v>
      </c>
      <c r="H288" s="72">
        <v>604</v>
      </c>
      <c r="I288" s="72">
        <v>21</v>
      </c>
      <c r="J288" s="72">
        <v>45</v>
      </c>
      <c r="K288" s="83">
        <v>1.9999999999999999E-7</v>
      </c>
      <c r="L288" s="20">
        <v>31.6</v>
      </c>
    </row>
    <row r="289" spans="1:12" x14ac:dyDescent="0.2">
      <c r="A289" s="3"/>
      <c r="B289" s="20" t="s">
        <v>1109</v>
      </c>
      <c r="C289" s="72">
        <v>78.569999999999993</v>
      </c>
      <c r="D289" s="72">
        <v>14</v>
      </c>
      <c r="E289" s="72">
        <v>3</v>
      </c>
      <c r="F289" s="72">
        <v>0</v>
      </c>
      <c r="G289" s="72">
        <v>413</v>
      </c>
      <c r="H289" s="72">
        <v>372</v>
      </c>
      <c r="I289" s="72">
        <v>76</v>
      </c>
      <c r="J289" s="72">
        <v>89</v>
      </c>
      <c r="K289" s="83">
        <v>1.9999999999999999E-7</v>
      </c>
      <c r="L289" s="20">
        <v>26.2</v>
      </c>
    </row>
    <row r="290" spans="1:12" x14ac:dyDescent="0.2">
      <c r="A290" s="3"/>
      <c r="B290" s="20" t="s">
        <v>1109</v>
      </c>
      <c r="C290" s="72">
        <v>71.430000000000007</v>
      </c>
      <c r="D290" s="72">
        <v>14</v>
      </c>
      <c r="E290" s="72">
        <v>4</v>
      </c>
      <c r="F290" s="72">
        <v>0</v>
      </c>
      <c r="G290" s="72">
        <v>734</v>
      </c>
      <c r="H290" s="72">
        <v>693</v>
      </c>
      <c r="I290" s="72">
        <v>2</v>
      </c>
      <c r="J290" s="72">
        <v>15</v>
      </c>
      <c r="K290" s="83">
        <v>1.9999999999999999E-7</v>
      </c>
      <c r="L290" s="20">
        <v>25</v>
      </c>
    </row>
    <row r="291" spans="1:12" x14ac:dyDescent="0.2">
      <c r="A291" s="3"/>
      <c r="B291" s="20" t="s">
        <v>1110</v>
      </c>
      <c r="C291" s="72">
        <v>75</v>
      </c>
      <c r="D291" s="72">
        <v>20</v>
      </c>
      <c r="E291" s="72">
        <v>5</v>
      </c>
      <c r="F291" s="72">
        <v>0</v>
      </c>
      <c r="G291" s="72">
        <v>481</v>
      </c>
      <c r="H291" s="72">
        <v>422</v>
      </c>
      <c r="I291" s="72">
        <v>52</v>
      </c>
      <c r="J291" s="72">
        <v>71</v>
      </c>
      <c r="K291" s="83">
        <v>1.9999999999999999E-7</v>
      </c>
      <c r="L291" s="20">
        <v>33.9</v>
      </c>
    </row>
    <row r="292" spans="1:12" x14ac:dyDescent="0.2">
      <c r="A292" s="3"/>
      <c r="B292" s="20" t="s">
        <v>1110</v>
      </c>
      <c r="C292" s="72">
        <v>56</v>
      </c>
      <c r="D292" s="72">
        <v>25</v>
      </c>
      <c r="E292" s="72">
        <v>11</v>
      </c>
      <c r="F292" s="72">
        <v>0</v>
      </c>
      <c r="G292" s="72">
        <v>678</v>
      </c>
      <c r="H292" s="72">
        <v>604</v>
      </c>
      <c r="I292" s="72">
        <v>21</v>
      </c>
      <c r="J292" s="72">
        <v>45</v>
      </c>
      <c r="K292" s="83">
        <v>1.9999999999999999E-7</v>
      </c>
      <c r="L292" s="20">
        <v>31.6</v>
      </c>
    </row>
    <row r="293" spans="1:12" x14ac:dyDescent="0.2">
      <c r="A293" s="3"/>
      <c r="B293" s="20" t="s">
        <v>1110</v>
      </c>
      <c r="C293" s="72">
        <v>78.569999999999993</v>
      </c>
      <c r="D293" s="72">
        <v>14</v>
      </c>
      <c r="E293" s="72">
        <v>3</v>
      </c>
      <c r="F293" s="72">
        <v>0</v>
      </c>
      <c r="G293" s="72">
        <v>413</v>
      </c>
      <c r="H293" s="72">
        <v>372</v>
      </c>
      <c r="I293" s="72">
        <v>76</v>
      </c>
      <c r="J293" s="72">
        <v>89</v>
      </c>
      <c r="K293" s="83">
        <v>1.9999999999999999E-7</v>
      </c>
      <c r="L293" s="20">
        <v>26.2</v>
      </c>
    </row>
    <row r="294" spans="1:12" x14ac:dyDescent="0.2">
      <c r="A294" s="3"/>
      <c r="B294" s="20" t="s">
        <v>1110</v>
      </c>
      <c r="C294" s="72">
        <v>71.430000000000007</v>
      </c>
      <c r="D294" s="72">
        <v>14</v>
      </c>
      <c r="E294" s="72">
        <v>4</v>
      </c>
      <c r="F294" s="72">
        <v>0</v>
      </c>
      <c r="G294" s="72">
        <v>734</v>
      </c>
      <c r="H294" s="72">
        <v>693</v>
      </c>
      <c r="I294" s="72">
        <v>2</v>
      </c>
      <c r="J294" s="72">
        <v>15</v>
      </c>
      <c r="K294" s="83">
        <v>1.9999999999999999E-7</v>
      </c>
      <c r="L294" s="20">
        <v>25</v>
      </c>
    </row>
    <row r="295" spans="1:12" x14ac:dyDescent="0.2">
      <c r="A295" s="3"/>
      <c r="B295" s="20" t="s">
        <v>1111</v>
      </c>
      <c r="C295" s="72">
        <v>56.67</v>
      </c>
      <c r="D295" s="72">
        <v>30</v>
      </c>
      <c r="E295" s="72">
        <v>13</v>
      </c>
      <c r="F295" s="72">
        <v>0</v>
      </c>
      <c r="G295" s="72">
        <v>207</v>
      </c>
      <c r="H295" s="72">
        <v>118</v>
      </c>
      <c r="I295" s="72">
        <v>266</v>
      </c>
      <c r="J295" s="72">
        <v>295</v>
      </c>
      <c r="K295" s="83">
        <v>4.9999999999999998E-7</v>
      </c>
      <c r="L295" s="20">
        <v>37.4</v>
      </c>
    </row>
    <row r="296" spans="1:12" x14ac:dyDescent="0.2">
      <c r="A296"/>
      <c r="B296"/>
      <c r="C296"/>
      <c r="D296"/>
      <c r="E296"/>
      <c r="F296"/>
      <c r="G296"/>
      <c r="H296"/>
      <c r="I296"/>
      <c r="J296"/>
      <c r="K296"/>
      <c r="L296"/>
    </row>
    <row r="297" spans="1:12" x14ac:dyDescent="0.2">
      <c r="A297" s="3" t="s">
        <v>1112</v>
      </c>
      <c r="B297" s="20" t="s">
        <v>1113</v>
      </c>
      <c r="C297" s="72">
        <v>70.209999999999994</v>
      </c>
      <c r="D297" s="72">
        <v>47</v>
      </c>
      <c r="E297" s="72">
        <v>14</v>
      </c>
      <c r="F297" s="72">
        <v>0</v>
      </c>
      <c r="G297" s="72">
        <v>142</v>
      </c>
      <c r="H297" s="72">
        <v>2</v>
      </c>
      <c r="I297" s="72">
        <v>302</v>
      </c>
      <c r="J297" s="72">
        <v>348</v>
      </c>
      <c r="K297" s="83">
        <v>4E-14</v>
      </c>
      <c r="L297" s="20">
        <v>79.3</v>
      </c>
    </row>
    <row r="298" spans="1:12" x14ac:dyDescent="0.2">
      <c r="A298" s="3"/>
      <c r="B298" s="20" t="s">
        <v>361</v>
      </c>
      <c r="C298" s="72">
        <v>68.09</v>
      </c>
      <c r="D298" s="72">
        <v>47</v>
      </c>
      <c r="E298" s="72">
        <v>15</v>
      </c>
      <c r="F298" s="72">
        <v>0</v>
      </c>
      <c r="G298" s="72">
        <v>142</v>
      </c>
      <c r="H298" s="72">
        <v>2</v>
      </c>
      <c r="I298" s="72">
        <v>202</v>
      </c>
      <c r="J298" s="72">
        <v>248</v>
      </c>
      <c r="K298" s="83">
        <v>2.0000000000000001E-13</v>
      </c>
      <c r="L298" s="20">
        <v>76.599999999999994</v>
      </c>
    </row>
    <row r="299" spans="1:12" x14ac:dyDescent="0.2">
      <c r="A299" s="3"/>
      <c r="B299" s="20" t="s">
        <v>1114</v>
      </c>
      <c r="C299" s="72">
        <v>63.83</v>
      </c>
      <c r="D299" s="72">
        <v>47</v>
      </c>
      <c r="E299" s="72">
        <v>17</v>
      </c>
      <c r="F299" s="72">
        <v>0</v>
      </c>
      <c r="G299" s="72">
        <v>142</v>
      </c>
      <c r="H299" s="72">
        <v>2</v>
      </c>
      <c r="I299" s="72">
        <v>297</v>
      </c>
      <c r="J299" s="72">
        <v>343</v>
      </c>
      <c r="K299" s="83">
        <v>9.9999999999999998E-13</v>
      </c>
      <c r="L299" s="20">
        <v>74.3</v>
      </c>
    </row>
    <row r="300" spans="1:12" x14ac:dyDescent="0.2">
      <c r="A300" s="3"/>
      <c r="B300" s="20" t="s">
        <v>1115</v>
      </c>
      <c r="C300" s="72">
        <v>65.959999999999994</v>
      </c>
      <c r="D300" s="72">
        <v>47</v>
      </c>
      <c r="E300" s="72">
        <v>16</v>
      </c>
      <c r="F300" s="72">
        <v>0</v>
      </c>
      <c r="G300" s="72">
        <v>142</v>
      </c>
      <c r="H300" s="72">
        <v>2</v>
      </c>
      <c r="I300" s="72">
        <v>119</v>
      </c>
      <c r="J300" s="72">
        <v>165</v>
      </c>
      <c r="K300" s="83">
        <v>9.9999999999999998E-13</v>
      </c>
      <c r="L300" s="20">
        <v>73.900000000000006</v>
      </c>
    </row>
    <row r="301" spans="1:12" x14ac:dyDescent="0.2">
      <c r="A301" s="3"/>
      <c r="B301" s="20" t="s">
        <v>363</v>
      </c>
      <c r="C301" s="72">
        <v>68.09</v>
      </c>
      <c r="D301" s="72">
        <v>47</v>
      </c>
      <c r="E301" s="72">
        <v>15</v>
      </c>
      <c r="F301" s="72">
        <v>0</v>
      </c>
      <c r="G301" s="72">
        <v>142</v>
      </c>
      <c r="H301" s="72">
        <v>2</v>
      </c>
      <c r="I301" s="72">
        <v>300</v>
      </c>
      <c r="J301" s="72">
        <v>346</v>
      </c>
      <c r="K301" s="83">
        <v>2E-12</v>
      </c>
      <c r="L301" s="20">
        <v>73.599999999999994</v>
      </c>
    </row>
    <row r="302" spans="1:12" x14ac:dyDescent="0.2">
      <c r="A302"/>
      <c r="B302"/>
      <c r="C302"/>
      <c r="D302"/>
      <c r="E302"/>
      <c r="F302"/>
      <c r="G302"/>
      <c r="H302"/>
      <c r="I302"/>
      <c r="J302"/>
      <c r="K302"/>
      <c r="L302"/>
    </row>
    <row r="303" spans="1:12" x14ac:dyDescent="0.2">
      <c r="A303" s="3" t="s">
        <v>1116</v>
      </c>
      <c r="B303" s="20" t="s">
        <v>1113</v>
      </c>
      <c r="C303" s="72">
        <v>68.09</v>
      </c>
      <c r="D303" s="72">
        <v>47</v>
      </c>
      <c r="E303" s="72">
        <v>15</v>
      </c>
      <c r="F303" s="72">
        <v>0</v>
      </c>
      <c r="G303" s="72">
        <v>3</v>
      </c>
      <c r="H303" s="72">
        <v>143</v>
      </c>
      <c r="I303" s="72">
        <v>302</v>
      </c>
      <c r="J303" s="72">
        <v>348</v>
      </c>
      <c r="K303" s="83">
        <v>2.0000000000000001E-13</v>
      </c>
      <c r="L303" s="20">
        <v>76.599999999999994</v>
      </c>
    </row>
    <row r="304" spans="1:12" x14ac:dyDescent="0.2">
      <c r="A304" s="3"/>
      <c r="B304" s="20" t="s">
        <v>361</v>
      </c>
      <c r="C304" s="72">
        <v>65.959999999999994</v>
      </c>
      <c r="D304" s="72">
        <v>47</v>
      </c>
      <c r="E304" s="72">
        <v>16</v>
      </c>
      <c r="F304" s="72">
        <v>0</v>
      </c>
      <c r="G304" s="72">
        <v>3</v>
      </c>
      <c r="H304" s="72">
        <v>143</v>
      </c>
      <c r="I304" s="72">
        <v>202</v>
      </c>
      <c r="J304" s="72">
        <v>248</v>
      </c>
      <c r="K304" s="83">
        <v>9.9999999999999998E-13</v>
      </c>
      <c r="L304" s="20">
        <v>74.3</v>
      </c>
    </row>
    <row r="305" spans="1:12" x14ac:dyDescent="0.2">
      <c r="A305" s="3"/>
      <c r="B305" s="20" t="s">
        <v>1115</v>
      </c>
      <c r="C305" s="72">
        <v>63.83</v>
      </c>
      <c r="D305" s="72">
        <v>47</v>
      </c>
      <c r="E305" s="72">
        <v>17</v>
      </c>
      <c r="F305" s="72">
        <v>0</v>
      </c>
      <c r="G305" s="72">
        <v>3</v>
      </c>
      <c r="H305" s="72">
        <v>143</v>
      </c>
      <c r="I305" s="72">
        <v>119</v>
      </c>
      <c r="J305" s="72">
        <v>165</v>
      </c>
      <c r="K305" s="83">
        <v>7.0000000000000001E-12</v>
      </c>
      <c r="L305" s="20">
        <v>71.599999999999994</v>
      </c>
    </row>
    <row r="306" spans="1:12" x14ac:dyDescent="0.2">
      <c r="A306" s="3"/>
      <c r="B306" s="20" t="s">
        <v>363</v>
      </c>
      <c r="C306" s="72">
        <v>65.959999999999994</v>
      </c>
      <c r="D306" s="72">
        <v>47</v>
      </c>
      <c r="E306" s="72">
        <v>16</v>
      </c>
      <c r="F306" s="72">
        <v>0</v>
      </c>
      <c r="G306" s="72">
        <v>3</v>
      </c>
      <c r="H306" s="72">
        <v>143</v>
      </c>
      <c r="I306" s="72">
        <v>300</v>
      </c>
      <c r="J306" s="72">
        <v>346</v>
      </c>
      <c r="K306" s="83">
        <v>9.9999999999999994E-12</v>
      </c>
      <c r="L306" s="20">
        <v>71.2</v>
      </c>
    </row>
    <row r="307" spans="1:12" x14ac:dyDescent="0.2">
      <c r="A307" s="3"/>
      <c r="B307" s="20" t="s">
        <v>1114</v>
      </c>
      <c r="C307" s="72">
        <v>61.7</v>
      </c>
      <c r="D307" s="72">
        <v>47</v>
      </c>
      <c r="E307" s="72">
        <v>18</v>
      </c>
      <c r="F307" s="72">
        <v>0</v>
      </c>
      <c r="G307" s="72">
        <v>3</v>
      </c>
      <c r="H307" s="72">
        <v>143</v>
      </c>
      <c r="I307" s="72">
        <v>297</v>
      </c>
      <c r="J307" s="72">
        <v>343</v>
      </c>
      <c r="K307" s="83">
        <v>9.9999999999999994E-12</v>
      </c>
      <c r="L307" s="20">
        <v>71.2</v>
      </c>
    </row>
    <row r="308" spans="1:12" x14ac:dyDescent="0.2">
      <c r="A308"/>
      <c r="B308"/>
      <c r="C308"/>
      <c r="D308"/>
      <c r="E308"/>
      <c r="F308"/>
      <c r="G308"/>
      <c r="H308"/>
      <c r="I308"/>
      <c r="J308"/>
      <c r="K308"/>
      <c r="L308"/>
    </row>
    <row r="309" spans="1:12" x14ac:dyDescent="0.2">
      <c r="A309" s="3" t="s">
        <v>1117</v>
      </c>
      <c r="B309" s="20" t="s">
        <v>1118</v>
      </c>
      <c r="C309" s="72">
        <v>95.24</v>
      </c>
      <c r="D309" s="72">
        <v>42</v>
      </c>
      <c r="E309" s="72">
        <v>2</v>
      </c>
      <c r="F309" s="72">
        <v>0</v>
      </c>
      <c r="G309" s="72">
        <v>198</v>
      </c>
      <c r="H309" s="72">
        <v>73</v>
      </c>
      <c r="I309" s="72">
        <v>1156</v>
      </c>
      <c r="J309" s="72">
        <v>1197</v>
      </c>
      <c r="K309" s="83">
        <v>2E-19</v>
      </c>
      <c r="L309" s="20">
        <v>97.1</v>
      </c>
    </row>
    <row r="310" spans="1:12" x14ac:dyDescent="0.2">
      <c r="A310" s="3"/>
      <c r="B310" s="20" t="s">
        <v>1118</v>
      </c>
      <c r="C310" s="72">
        <v>60.61</v>
      </c>
      <c r="D310" s="72">
        <v>33</v>
      </c>
      <c r="E310" s="72">
        <v>13</v>
      </c>
      <c r="F310" s="72">
        <v>0</v>
      </c>
      <c r="G310" s="72">
        <v>198</v>
      </c>
      <c r="H310" s="72">
        <v>100</v>
      </c>
      <c r="I310" s="72">
        <v>719</v>
      </c>
      <c r="J310" s="72">
        <v>751</v>
      </c>
      <c r="K310" s="83">
        <v>2.9999999999999999E-7</v>
      </c>
      <c r="L310" s="20">
        <v>56.2</v>
      </c>
    </row>
    <row r="311" spans="1:12" x14ac:dyDescent="0.2">
      <c r="A311" s="3"/>
      <c r="B311" s="20" t="s">
        <v>1118</v>
      </c>
      <c r="C311" s="72">
        <v>56.1</v>
      </c>
      <c r="D311" s="72">
        <v>41</v>
      </c>
      <c r="E311" s="72">
        <v>17</v>
      </c>
      <c r="F311" s="72">
        <v>1</v>
      </c>
      <c r="G311" s="72">
        <v>198</v>
      </c>
      <c r="H311" s="72">
        <v>76</v>
      </c>
      <c r="I311" s="72">
        <v>566</v>
      </c>
      <c r="J311" s="72">
        <v>605</v>
      </c>
      <c r="K311" s="83">
        <v>6.9999999999999997E-7</v>
      </c>
      <c r="L311" s="20">
        <v>55.1</v>
      </c>
    </row>
    <row r="312" spans="1:12" x14ac:dyDescent="0.2">
      <c r="A312" s="3"/>
      <c r="B312" s="20" t="s">
        <v>1118</v>
      </c>
      <c r="C312" s="72">
        <v>48.78</v>
      </c>
      <c r="D312" s="72">
        <v>41</v>
      </c>
      <c r="E312" s="72">
        <v>21</v>
      </c>
      <c r="F312" s="72">
        <v>0</v>
      </c>
      <c r="G312" s="72">
        <v>198</v>
      </c>
      <c r="H312" s="72">
        <v>76</v>
      </c>
      <c r="I312" s="72">
        <v>1850</v>
      </c>
      <c r="J312" s="72">
        <v>1890</v>
      </c>
      <c r="K312" s="83">
        <v>9.9999999999999995E-7</v>
      </c>
      <c r="L312" s="20">
        <v>54.3</v>
      </c>
    </row>
    <row r="313" spans="1:12" x14ac:dyDescent="0.2">
      <c r="A313" s="3"/>
      <c r="B313" s="20" t="s">
        <v>1118</v>
      </c>
      <c r="C313" s="72">
        <v>51.22</v>
      </c>
      <c r="D313" s="72">
        <v>41</v>
      </c>
      <c r="E313" s="72">
        <v>20</v>
      </c>
      <c r="F313" s="72">
        <v>0</v>
      </c>
      <c r="G313" s="72">
        <v>198</v>
      </c>
      <c r="H313" s="72">
        <v>76</v>
      </c>
      <c r="I313" s="72">
        <v>2297</v>
      </c>
      <c r="J313" s="72">
        <v>2337</v>
      </c>
      <c r="K313" s="83">
        <v>9.9999999999999995E-7</v>
      </c>
      <c r="L313" s="20">
        <v>54.3</v>
      </c>
    </row>
    <row r="314" spans="1:12" x14ac:dyDescent="0.2">
      <c r="A314" s="3"/>
      <c r="B314" s="20" t="s">
        <v>1118</v>
      </c>
      <c r="C314" s="72">
        <v>45.45</v>
      </c>
      <c r="D314" s="72">
        <v>44</v>
      </c>
      <c r="E314" s="72">
        <v>24</v>
      </c>
      <c r="F314" s="72">
        <v>0</v>
      </c>
      <c r="G314" s="72">
        <v>198</v>
      </c>
      <c r="H314" s="72">
        <v>67</v>
      </c>
      <c r="I314" s="72">
        <v>2407</v>
      </c>
      <c r="J314" s="72">
        <v>2450</v>
      </c>
      <c r="K314" s="83">
        <v>3.9999999999999998E-6</v>
      </c>
      <c r="L314" s="20">
        <v>52.8</v>
      </c>
    </row>
    <row r="315" spans="1:12" x14ac:dyDescent="0.2">
      <c r="A315" s="3"/>
      <c r="B315" s="20" t="s">
        <v>1119</v>
      </c>
      <c r="C315" s="72">
        <v>95.24</v>
      </c>
      <c r="D315" s="72">
        <v>42</v>
      </c>
      <c r="E315" s="72">
        <v>2</v>
      </c>
      <c r="F315" s="72">
        <v>0</v>
      </c>
      <c r="G315" s="72">
        <v>198</v>
      </c>
      <c r="H315" s="72">
        <v>73</v>
      </c>
      <c r="I315" s="72">
        <v>1151</v>
      </c>
      <c r="J315" s="72">
        <v>1192</v>
      </c>
      <c r="K315" s="83">
        <v>2E-19</v>
      </c>
      <c r="L315" s="20">
        <v>97.1</v>
      </c>
    </row>
    <row r="316" spans="1:12" x14ac:dyDescent="0.2">
      <c r="A316" s="3"/>
      <c r="B316" s="20" t="s">
        <v>1119</v>
      </c>
      <c r="C316" s="72">
        <v>60.61</v>
      </c>
      <c r="D316" s="72">
        <v>33</v>
      </c>
      <c r="E316" s="72">
        <v>13</v>
      </c>
      <c r="F316" s="72">
        <v>0</v>
      </c>
      <c r="G316" s="72">
        <v>198</v>
      </c>
      <c r="H316" s="72">
        <v>100</v>
      </c>
      <c r="I316" s="72">
        <v>718</v>
      </c>
      <c r="J316" s="72">
        <v>750</v>
      </c>
      <c r="K316" s="83">
        <v>2.9999999999999999E-7</v>
      </c>
      <c r="L316" s="20">
        <v>56.2</v>
      </c>
    </row>
    <row r="317" spans="1:12" x14ac:dyDescent="0.2">
      <c r="A317" s="3"/>
      <c r="B317" s="20" t="s">
        <v>1119</v>
      </c>
      <c r="C317" s="72">
        <v>53.66</v>
      </c>
      <c r="D317" s="72">
        <v>41</v>
      </c>
      <c r="E317" s="72">
        <v>19</v>
      </c>
      <c r="F317" s="72">
        <v>0</v>
      </c>
      <c r="G317" s="72">
        <v>198</v>
      </c>
      <c r="H317" s="72">
        <v>76</v>
      </c>
      <c r="I317" s="72">
        <v>2292</v>
      </c>
      <c r="J317" s="72">
        <v>2332</v>
      </c>
      <c r="K317" s="83">
        <v>3.9999999999999998E-7</v>
      </c>
      <c r="L317" s="20">
        <v>55.8</v>
      </c>
    </row>
    <row r="318" spans="1:12" x14ac:dyDescent="0.2">
      <c r="A318" s="3"/>
      <c r="B318" s="20" t="s">
        <v>1119</v>
      </c>
      <c r="C318" s="72">
        <v>56.1</v>
      </c>
      <c r="D318" s="72">
        <v>41</v>
      </c>
      <c r="E318" s="72">
        <v>17</v>
      </c>
      <c r="F318" s="72">
        <v>1</v>
      </c>
      <c r="G318" s="72">
        <v>198</v>
      </c>
      <c r="H318" s="72">
        <v>76</v>
      </c>
      <c r="I318" s="72">
        <v>565</v>
      </c>
      <c r="J318" s="72">
        <v>604</v>
      </c>
      <c r="K318" s="83">
        <v>6.9999999999999997E-7</v>
      </c>
      <c r="L318" s="20">
        <v>55.1</v>
      </c>
    </row>
    <row r="319" spans="1:12" x14ac:dyDescent="0.2">
      <c r="A319" s="3"/>
      <c r="B319" s="20" t="s">
        <v>1119</v>
      </c>
      <c r="C319" s="72">
        <v>46.34</v>
      </c>
      <c r="D319" s="72">
        <v>41</v>
      </c>
      <c r="E319" s="72">
        <v>22</v>
      </c>
      <c r="F319" s="72">
        <v>0</v>
      </c>
      <c r="G319" s="72">
        <v>198</v>
      </c>
      <c r="H319" s="72">
        <v>76</v>
      </c>
      <c r="I319" s="72">
        <v>1845</v>
      </c>
      <c r="J319" s="72">
        <v>1885</v>
      </c>
      <c r="K319" s="83">
        <v>3.9999999999999998E-6</v>
      </c>
      <c r="L319" s="20">
        <v>52.8</v>
      </c>
    </row>
    <row r="320" spans="1:12" x14ac:dyDescent="0.2">
      <c r="A320" s="3"/>
      <c r="B320" s="20" t="s">
        <v>1120</v>
      </c>
      <c r="C320" s="72">
        <v>95.24</v>
      </c>
      <c r="D320" s="72">
        <v>42</v>
      </c>
      <c r="E320" s="72">
        <v>2</v>
      </c>
      <c r="F320" s="72">
        <v>0</v>
      </c>
      <c r="G320" s="72">
        <v>198</v>
      </c>
      <c r="H320" s="72">
        <v>73</v>
      </c>
      <c r="I320" s="72">
        <v>1152</v>
      </c>
      <c r="J320" s="72">
        <v>1193</v>
      </c>
      <c r="K320" s="83">
        <v>2E-19</v>
      </c>
      <c r="L320" s="20">
        <v>97.1</v>
      </c>
    </row>
    <row r="321" spans="1:12" x14ac:dyDescent="0.2">
      <c r="A321" s="3"/>
      <c r="B321" s="20" t="s">
        <v>1120</v>
      </c>
      <c r="C321" s="72">
        <v>60.61</v>
      </c>
      <c r="D321" s="72">
        <v>33</v>
      </c>
      <c r="E321" s="72">
        <v>13</v>
      </c>
      <c r="F321" s="72">
        <v>0</v>
      </c>
      <c r="G321" s="72">
        <v>198</v>
      </c>
      <c r="H321" s="72">
        <v>100</v>
      </c>
      <c r="I321" s="72">
        <v>725</v>
      </c>
      <c r="J321" s="72">
        <v>757</v>
      </c>
      <c r="K321" s="83">
        <v>2.9999999999999999E-7</v>
      </c>
      <c r="L321" s="20">
        <v>56.2</v>
      </c>
    </row>
    <row r="322" spans="1:12" x14ac:dyDescent="0.2">
      <c r="A322" s="3"/>
      <c r="B322" s="20" t="s">
        <v>1120</v>
      </c>
      <c r="C322" s="72">
        <v>56.1</v>
      </c>
      <c r="D322" s="72">
        <v>41</v>
      </c>
      <c r="E322" s="72">
        <v>17</v>
      </c>
      <c r="F322" s="72">
        <v>1</v>
      </c>
      <c r="G322" s="72">
        <v>198</v>
      </c>
      <c r="H322" s="72">
        <v>76</v>
      </c>
      <c r="I322" s="72">
        <v>572</v>
      </c>
      <c r="J322" s="72">
        <v>611</v>
      </c>
      <c r="K322" s="83">
        <v>6.9999999999999997E-7</v>
      </c>
      <c r="L322" s="20">
        <v>55.1</v>
      </c>
    </row>
    <row r="323" spans="1:12" x14ac:dyDescent="0.2">
      <c r="A323" s="3"/>
      <c r="B323" s="20" t="s">
        <v>1120</v>
      </c>
      <c r="C323" s="72">
        <v>48.78</v>
      </c>
      <c r="D323" s="72">
        <v>41</v>
      </c>
      <c r="E323" s="72">
        <v>21</v>
      </c>
      <c r="F323" s="72">
        <v>0</v>
      </c>
      <c r="G323" s="72">
        <v>198</v>
      </c>
      <c r="H323" s="72">
        <v>76</v>
      </c>
      <c r="I323" s="72">
        <v>2293</v>
      </c>
      <c r="J323" s="72">
        <v>2333</v>
      </c>
      <c r="K323" s="83">
        <v>1.9999999999999999E-6</v>
      </c>
      <c r="L323" s="20">
        <v>53.9</v>
      </c>
    </row>
    <row r="324" spans="1:12" x14ac:dyDescent="0.2">
      <c r="A324" s="3"/>
      <c r="B324" s="20" t="s">
        <v>1120</v>
      </c>
      <c r="C324" s="72">
        <v>46.34</v>
      </c>
      <c r="D324" s="72">
        <v>41</v>
      </c>
      <c r="E324" s="72">
        <v>22</v>
      </c>
      <c r="F324" s="72">
        <v>0</v>
      </c>
      <c r="G324" s="72">
        <v>198</v>
      </c>
      <c r="H324" s="72">
        <v>76</v>
      </c>
      <c r="I324" s="72">
        <v>1846</v>
      </c>
      <c r="J324" s="72">
        <v>1886</v>
      </c>
      <c r="K324" s="83">
        <v>1.9999999999999999E-6</v>
      </c>
      <c r="L324" s="20">
        <v>53.5</v>
      </c>
    </row>
    <row r="325" spans="1:12" x14ac:dyDescent="0.2">
      <c r="A325" s="3"/>
      <c r="B325" s="20" t="s">
        <v>371</v>
      </c>
      <c r="C325" s="72">
        <v>95.24</v>
      </c>
      <c r="D325" s="72">
        <v>42</v>
      </c>
      <c r="E325" s="72">
        <v>2</v>
      </c>
      <c r="F325" s="72">
        <v>0</v>
      </c>
      <c r="G325" s="72">
        <v>198</v>
      </c>
      <c r="H325" s="72">
        <v>73</v>
      </c>
      <c r="I325" s="72">
        <v>1150</v>
      </c>
      <c r="J325" s="72">
        <v>1191</v>
      </c>
      <c r="K325" s="83">
        <v>2E-19</v>
      </c>
      <c r="L325" s="20">
        <v>97.1</v>
      </c>
    </row>
    <row r="326" spans="1:12" x14ac:dyDescent="0.2">
      <c r="A326" s="3"/>
      <c r="B326" s="20" t="s">
        <v>371</v>
      </c>
      <c r="C326" s="72">
        <v>60.61</v>
      </c>
      <c r="D326" s="72">
        <v>33</v>
      </c>
      <c r="E326" s="72">
        <v>13</v>
      </c>
      <c r="F326" s="72">
        <v>0</v>
      </c>
      <c r="G326" s="72">
        <v>198</v>
      </c>
      <c r="H326" s="72">
        <v>100</v>
      </c>
      <c r="I326" s="72">
        <v>723</v>
      </c>
      <c r="J326" s="72">
        <v>755</v>
      </c>
      <c r="K326" s="83">
        <v>2.9999999999999999E-7</v>
      </c>
      <c r="L326" s="20">
        <v>56.2</v>
      </c>
    </row>
    <row r="327" spans="1:12" x14ac:dyDescent="0.2">
      <c r="A327" s="3"/>
      <c r="B327" s="20" t="s">
        <v>371</v>
      </c>
      <c r="C327" s="72">
        <v>56.1</v>
      </c>
      <c r="D327" s="72">
        <v>41</v>
      </c>
      <c r="E327" s="72">
        <v>17</v>
      </c>
      <c r="F327" s="72">
        <v>1</v>
      </c>
      <c r="G327" s="72">
        <v>198</v>
      </c>
      <c r="H327" s="72">
        <v>76</v>
      </c>
      <c r="I327" s="72">
        <v>570</v>
      </c>
      <c r="J327" s="72">
        <v>609</v>
      </c>
      <c r="K327" s="83">
        <v>6.9999999999999997E-7</v>
      </c>
      <c r="L327" s="20">
        <v>55.1</v>
      </c>
    </row>
    <row r="328" spans="1:12" x14ac:dyDescent="0.2">
      <c r="A328" s="3"/>
      <c r="B328" s="20" t="s">
        <v>371</v>
      </c>
      <c r="C328" s="72">
        <v>48.78</v>
      </c>
      <c r="D328" s="72">
        <v>41</v>
      </c>
      <c r="E328" s="72">
        <v>21</v>
      </c>
      <c r="F328" s="72">
        <v>0</v>
      </c>
      <c r="G328" s="72">
        <v>198</v>
      </c>
      <c r="H328" s="72">
        <v>76</v>
      </c>
      <c r="I328" s="72">
        <v>1844</v>
      </c>
      <c r="J328" s="72">
        <v>1884</v>
      </c>
      <c r="K328" s="83">
        <v>5.0000000000000004E-6</v>
      </c>
      <c r="L328" s="20">
        <v>52.4</v>
      </c>
    </row>
    <row r="329" spans="1:12" x14ac:dyDescent="0.2">
      <c r="A329" s="3"/>
      <c r="B329" s="20" t="s">
        <v>371</v>
      </c>
      <c r="C329" s="72">
        <v>48.78</v>
      </c>
      <c r="D329" s="72">
        <v>41</v>
      </c>
      <c r="E329" s="72">
        <v>21</v>
      </c>
      <c r="F329" s="72">
        <v>0</v>
      </c>
      <c r="G329" s="72">
        <v>198</v>
      </c>
      <c r="H329" s="72">
        <v>76</v>
      </c>
      <c r="I329" s="72">
        <v>2290</v>
      </c>
      <c r="J329" s="72">
        <v>2330</v>
      </c>
      <c r="K329" s="83">
        <v>6.0000000000000002E-6</v>
      </c>
      <c r="L329" s="20">
        <v>52</v>
      </c>
    </row>
    <row r="330" spans="1:12" x14ac:dyDescent="0.2">
      <c r="A330" s="3"/>
      <c r="B330" s="20" t="s">
        <v>367</v>
      </c>
      <c r="C330" s="72">
        <v>95.24</v>
      </c>
      <c r="D330" s="72">
        <v>42</v>
      </c>
      <c r="E330" s="72">
        <v>2</v>
      </c>
      <c r="F330" s="72">
        <v>0</v>
      </c>
      <c r="G330" s="72">
        <v>198</v>
      </c>
      <c r="H330" s="72">
        <v>73</v>
      </c>
      <c r="I330" s="72">
        <v>695</v>
      </c>
      <c r="J330" s="72">
        <v>736</v>
      </c>
      <c r="K330" s="83">
        <v>2E-19</v>
      </c>
      <c r="L330" s="20">
        <v>97.1</v>
      </c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 s="3" t="s">
        <v>1121</v>
      </c>
      <c r="B332" s="20" t="s">
        <v>1122</v>
      </c>
      <c r="C332" s="72">
        <v>48.57</v>
      </c>
      <c r="D332" s="72">
        <v>70</v>
      </c>
      <c r="E332" s="72">
        <v>34</v>
      </c>
      <c r="F332" s="72">
        <v>1</v>
      </c>
      <c r="G332" s="72">
        <v>529</v>
      </c>
      <c r="H332" s="72">
        <v>320</v>
      </c>
      <c r="I332" s="72">
        <v>1640</v>
      </c>
      <c r="J332" s="72">
        <v>1707</v>
      </c>
      <c r="K332" s="83">
        <v>3E-9</v>
      </c>
      <c r="L332" s="20">
        <v>66.2</v>
      </c>
    </row>
    <row r="333" spans="1:12" x14ac:dyDescent="0.2">
      <c r="A333" s="3"/>
      <c r="B333" s="20" t="s">
        <v>1123</v>
      </c>
      <c r="C333" s="72">
        <v>42.86</v>
      </c>
      <c r="D333" s="72">
        <v>84</v>
      </c>
      <c r="E333" s="72">
        <v>45</v>
      </c>
      <c r="F333" s="72">
        <v>2</v>
      </c>
      <c r="G333" s="72">
        <v>568</v>
      </c>
      <c r="H333" s="72">
        <v>317</v>
      </c>
      <c r="I333" s="72">
        <v>1689</v>
      </c>
      <c r="J333" s="72">
        <v>1769</v>
      </c>
      <c r="K333" s="83">
        <v>2.9999999999999999E-7</v>
      </c>
      <c r="L333" s="20">
        <v>59.7</v>
      </c>
    </row>
    <row r="334" spans="1:12" x14ac:dyDescent="0.2">
      <c r="A334" s="3"/>
      <c r="B334" s="20" t="s">
        <v>1124</v>
      </c>
      <c r="C334" s="72">
        <v>40.68</v>
      </c>
      <c r="D334" s="72">
        <v>59</v>
      </c>
      <c r="E334" s="72">
        <v>35</v>
      </c>
      <c r="F334" s="72">
        <v>0</v>
      </c>
      <c r="G334" s="72">
        <v>490</v>
      </c>
      <c r="H334" s="72">
        <v>314</v>
      </c>
      <c r="I334" s="72">
        <v>15</v>
      </c>
      <c r="J334" s="72">
        <v>73</v>
      </c>
      <c r="K334" s="83">
        <v>1.9999999999999999E-6</v>
      </c>
      <c r="L334" s="20">
        <v>57</v>
      </c>
    </row>
    <row r="335" spans="1:12" x14ac:dyDescent="0.2">
      <c r="A335" s="3"/>
      <c r="B335" s="20" t="s">
        <v>1125</v>
      </c>
      <c r="C335" s="72">
        <v>38.24</v>
      </c>
      <c r="D335" s="72">
        <v>68</v>
      </c>
      <c r="E335" s="72">
        <v>42</v>
      </c>
      <c r="F335" s="72">
        <v>0</v>
      </c>
      <c r="G335" s="72">
        <v>517</v>
      </c>
      <c r="H335" s="72">
        <v>314</v>
      </c>
      <c r="I335" s="72">
        <v>1620</v>
      </c>
      <c r="J335" s="72">
        <v>1687</v>
      </c>
      <c r="K335" s="83">
        <v>3.9999999999999998E-6</v>
      </c>
      <c r="L335" s="20">
        <v>55.8</v>
      </c>
    </row>
    <row r="336" spans="1:12" x14ac:dyDescent="0.2">
      <c r="A336"/>
      <c r="B336"/>
      <c r="C336"/>
      <c r="D336"/>
      <c r="E336"/>
      <c r="F336"/>
      <c r="G336"/>
      <c r="H336"/>
      <c r="I336"/>
      <c r="J336"/>
      <c r="K336"/>
      <c r="L336"/>
    </row>
    <row r="337" spans="1:12" x14ac:dyDescent="0.2">
      <c r="A337" s="3" t="s">
        <v>1126</v>
      </c>
      <c r="B337" s="20" t="s">
        <v>1127</v>
      </c>
      <c r="C337" s="72">
        <v>54.22</v>
      </c>
      <c r="D337" s="72">
        <v>83</v>
      </c>
      <c r="E337" s="72">
        <v>33</v>
      </c>
      <c r="F337" s="72">
        <v>2</v>
      </c>
      <c r="G337" s="72">
        <v>916</v>
      </c>
      <c r="H337" s="72">
        <v>1149</v>
      </c>
      <c r="I337" s="72">
        <v>241</v>
      </c>
      <c r="J337" s="72">
        <v>323</v>
      </c>
      <c r="K337" s="83">
        <v>9.9999999999999998E-17</v>
      </c>
      <c r="L337" s="20">
        <v>90.9</v>
      </c>
    </row>
    <row r="338" spans="1:12" x14ac:dyDescent="0.2">
      <c r="A338" s="3"/>
      <c r="B338" s="20" t="s">
        <v>1127</v>
      </c>
      <c r="C338" s="72">
        <v>41.46</v>
      </c>
      <c r="D338" s="72">
        <v>82</v>
      </c>
      <c r="E338" s="72">
        <v>38</v>
      </c>
      <c r="F338" s="72">
        <v>1</v>
      </c>
      <c r="G338" s="72">
        <v>543</v>
      </c>
      <c r="H338" s="72">
        <v>758</v>
      </c>
      <c r="I338" s="72">
        <v>136</v>
      </c>
      <c r="J338" s="72">
        <v>217</v>
      </c>
      <c r="K338" s="83">
        <v>5.9999999999999995E-8</v>
      </c>
      <c r="L338" s="20">
        <v>62</v>
      </c>
    </row>
    <row r="339" spans="1:12" x14ac:dyDescent="0.2">
      <c r="A339" s="3"/>
      <c r="B339" s="20" t="s">
        <v>1127</v>
      </c>
      <c r="C339" s="72">
        <v>45.61</v>
      </c>
      <c r="D339" s="72">
        <v>57</v>
      </c>
      <c r="E339" s="72">
        <v>31</v>
      </c>
      <c r="F339" s="72">
        <v>0</v>
      </c>
      <c r="G339" s="72">
        <v>1326</v>
      </c>
      <c r="H339" s="72">
        <v>1496</v>
      </c>
      <c r="I339" s="72">
        <v>349</v>
      </c>
      <c r="J339" s="72">
        <v>405</v>
      </c>
      <c r="K339" s="83">
        <v>5.9999999999999995E-8</v>
      </c>
      <c r="L339" s="20">
        <v>62</v>
      </c>
    </row>
    <row r="340" spans="1:12" x14ac:dyDescent="0.2">
      <c r="A340" s="3"/>
      <c r="B340" s="20" t="s">
        <v>1128</v>
      </c>
      <c r="C340" s="72">
        <v>53.57</v>
      </c>
      <c r="D340" s="72">
        <v>84</v>
      </c>
      <c r="E340" s="72">
        <v>34</v>
      </c>
      <c r="F340" s="72">
        <v>1</v>
      </c>
      <c r="G340" s="72">
        <v>916</v>
      </c>
      <c r="H340" s="72">
        <v>1152</v>
      </c>
      <c r="I340" s="72">
        <v>245</v>
      </c>
      <c r="J340" s="72">
        <v>328</v>
      </c>
      <c r="K340" s="83">
        <v>1.0000000000000001E-15</v>
      </c>
      <c r="L340" s="20">
        <v>87.4</v>
      </c>
    </row>
    <row r="341" spans="1:12" x14ac:dyDescent="0.2">
      <c r="A341" s="3"/>
      <c r="B341" s="20" t="s">
        <v>1128</v>
      </c>
      <c r="C341" s="72">
        <v>36.25</v>
      </c>
      <c r="D341" s="72">
        <v>80</v>
      </c>
      <c r="E341" s="72">
        <v>43</v>
      </c>
      <c r="F341" s="72">
        <v>1</v>
      </c>
      <c r="G341" s="72">
        <v>543</v>
      </c>
      <c r="H341" s="72">
        <v>758</v>
      </c>
      <c r="I341" s="72">
        <v>142</v>
      </c>
      <c r="J341" s="72">
        <v>221</v>
      </c>
      <c r="K341" s="83">
        <v>1.0000000000000001E-5</v>
      </c>
      <c r="L341" s="20">
        <v>54.7</v>
      </c>
    </row>
    <row r="342" spans="1:12" x14ac:dyDescent="0.2">
      <c r="A342" s="3"/>
      <c r="B342" s="20" t="s">
        <v>1129</v>
      </c>
      <c r="C342" s="72">
        <v>53.57</v>
      </c>
      <c r="D342" s="72">
        <v>84</v>
      </c>
      <c r="E342" s="72">
        <v>34</v>
      </c>
      <c r="F342" s="72">
        <v>1</v>
      </c>
      <c r="G342" s="72">
        <v>916</v>
      </c>
      <c r="H342" s="72">
        <v>1152</v>
      </c>
      <c r="I342" s="72">
        <v>195</v>
      </c>
      <c r="J342" s="72">
        <v>278</v>
      </c>
      <c r="K342" s="83">
        <v>1.0000000000000001E-15</v>
      </c>
      <c r="L342" s="20">
        <v>87.4</v>
      </c>
    </row>
    <row r="343" spans="1:12" x14ac:dyDescent="0.2">
      <c r="A343" s="3"/>
      <c r="B343" s="20" t="s">
        <v>1130</v>
      </c>
      <c r="C343" s="72">
        <v>53.57</v>
      </c>
      <c r="D343" s="72">
        <v>84</v>
      </c>
      <c r="E343" s="72">
        <v>34</v>
      </c>
      <c r="F343" s="72">
        <v>1</v>
      </c>
      <c r="G343" s="72">
        <v>916</v>
      </c>
      <c r="H343" s="72">
        <v>1152</v>
      </c>
      <c r="I343" s="72">
        <v>213</v>
      </c>
      <c r="J343" s="72">
        <v>296</v>
      </c>
      <c r="K343" s="83">
        <v>1.0000000000000001E-15</v>
      </c>
      <c r="L343" s="20">
        <v>87.4</v>
      </c>
    </row>
    <row r="344" spans="1:12" x14ac:dyDescent="0.2">
      <c r="A344" s="3"/>
      <c r="B344" s="20" t="s">
        <v>1130</v>
      </c>
      <c r="C344" s="72">
        <v>48.33</v>
      </c>
      <c r="D344" s="72">
        <v>60</v>
      </c>
      <c r="E344" s="72">
        <v>30</v>
      </c>
      <c r="F344" s="72">
        <v>1</v>
      </c>
      <c r="G344" s="72">
        <v>1320</v>
      </c>
      <c r="H344" s="72">
        <v>1496</v>
      </c>
      <c r="I344" s="72">
        <v>319</v>
      </c>
      <c r="J344" s="72">
        <v>378</v>
      </c>
      <c r="K344" s="83">
        <v>4.0000000000000001E-8</v>
      </c>
      <c r="L344" s="20">
        <v>62.8</v>
      </c>
    </row>
    <row r="345" spans="1:12" x14ac:dyDescent="0.2">
      <c r="A345" s="3"/>
      <c r="B345" s="20" t="s">
        <v>1131</v>
      </c>
      <c r="C345" s="72">
        <v>53.57</v>
      </c>
      <c r="D345" s="72">
        <v>84</v>
      </c>
      <c r="E345" s="72">
        <v>34</v>
      </c>
      <c r="F345" s="72">
        <v>1</v>
      </c>
      <c r="G345" s="72">
        <v>916</v>
      </c>
      <c r="H345" s="72">
        <v>1152</v>
      </c>
      <c r="I345" s="72">
        <v>31</v>
      </c>
      <c r="J345" s="72">
        <v>114</v>
      </c>
      <c r="K345" s="83">
        <v>1.0000000000000001E-15</v>
      </c>
      <c r="L345" s="20">
        <v>87.4</v>
      </c>
    </row>
    <row r="346" spans="1:12" x14ac:dyDescent="0.2">
      <c r="A346"/>
      <c r="B346"/>
      <c r="C346"/>
      <c r="D346"/>
      <c r="E346"/>
      <c r="F346"/>
      <c r="G346"/>
      <c r="H346"/>
      <c r="I346"/>
      <c r="J346"/>
      <c r="K346"/>
      <c r="L346"/>
    </row>
    <row r="347" spans="1:12" x14ac:dyDescent="0.2">
      <c r="A347" s="20" t="s">
        <v>1132</v>
      </c>
      <c r="B347" s="20" t="s">
        <v>1133</v>
      </c>
      <c r="C347" s="72">
        <v>34.74</v>
      </c>
      <c r="D347" s="72">
        <v>95</v>
      </c>
      <c r="E347" s="72">
        <v>53</v>
      </c>
      <c r="F347" s="72">
        <v>2</v>
      </c>
      <c r="G347" s="72">
        <v>282</v>
      </c>
      <c r="H347" s="72">
        <v>7</v>
      </c>
      <c r="I347" s="72">
        <v>26</v>
      </c>
      <c r="J347" s="72">
        <v>114</v>
      </c>
      <c r="K347" s="83">
        <v>6.0000000000000002E-6</v>
      </c>
      <c r="L347" s="20">
        <v>52</v>
      </c>
    </row>
    <row r="348" spans="1:12" x14ac:dyDescent="0.2">
      <c r="A348"/>
      <c r="B348"/>
      <c r="C348"/>
      <c r="D348"/>
      <c r="E348"/>
      <c r="F348"/>
      <c r="G348"/>
      <c r="H348"/>
      <c r="I348"/>
      <c r="J348"/>
      <c r="K348"/>
      <c r="L348"/>
    </row>
    <row r="349" spans="1:12" x14ac:dyDescent="0.2">
      <c r="A349" s="3" t="s">
        <v>1134</v>
      </c>
      <c r="B349" s="20" t="s">
        <v>374</v>
      </c>
      <c r="C349" s="72">
        <v>84.88</v>
      </c>
      <c r="D349" s="72">
        <v>86</v>
      </c>
      <c r="E349" s="72">
        <v>13</v>
      </c>
      <c r="F349" s="72">
        <v>0</v>
      </c>
      <c r="G349" s="72">
        <v>676</v>
      </c>
      <c r="H349" s="72">
        <v>419</v>
      </c>
      <c r="I349" s="72">
        <v>9</v>
      </c>
      <c r="J349" s="72">
        <v>94</v>
      </c>
      <c r="K349" s="83">
        <v>5.9999999999999998E-35</v>
      </c>
      <c r="L349" s="20">
        <v>150</v>
      </c>
    </row>
    <row r="350" spans="1:12" x14ac:dyDescent="0.2">
      <c r="A350" s="3"/>
      <c r="B350" s="20" t="s">
        <v>376</v>
      </c>
      <c r="C350" s="72">
        <v>82.56</v>
      </c>
      <c r="D350" s="72">
        <v>86</v>
      </c>
      <c r="E350" s="72">
        <v>15</v>
      </c>
      <c r="F350" s="72">
        <v>0</v>
      </c>
      <c r="G350" s="72">
        <v>676</v>
      </c>
      <c r="H350" s="72">
        <v>419</v>
      </c>
      <c r="I350" s="72">
        <v>9</v>
      </c>
      <c r="J350" s="72">
        <v>94</v>
      </c>
      <c r="K350" s="83">
        <v>3.9999999999999997E-34</v>
      </c>
      <c r="L350" s="20">
        <v>147</v>
      </c>
    </row>
    <row r="351" spans="1:12" x14ac:dyDescent="0.2">
      <c r="A351" s="3"/>
      <c r="B351" s="20" t="s">
        <v>378</v>
      </c>
      <c r="C351" s="72">
        <v>80.23</v>
      </c>
      <c r="D351" s="72">
        <v>86</v>
      </c>
      <c r="E351" s="72">
        <v>17</v>
      </c>
      <c r="F351" s="72">
        <v>0</v>
      </c>
      <c r="G351" s="72">
        <v>676</v>
      </c>
      <c r="H351" s="72">
        <v>419</v>
      </c>
      <c r="I351" s="72">
        <v>4</v>
      </c>
      <c r="J351" s="72">
        <v>89</v>
      </c>
      <c r="K351" s="83">
        <v>4.0000000000000002E-33</v>
      </c>
      <c r="L351" s="20">
        <v>144</v>
      </c>
    </row>
    <row r="352" spans="1:12" x14ac:dyDescent="0.2">
      <c r="A352" s="3"/>
      <c r="B352" s="20" t="s">
        <v>1135</v>
      </c>
      <c r="C352" s="72">
        <v>80.23</v>
      </c>
      <c r="D352" s="72">
        <v>86</v>
      </c>
      <c r="E352" s="72">
        <v>17</v>
      </c>
      <c r="F352" s="72">
        <v>0</v>
      </c>
      <c r="G352" s="72">
        <v>676</v>
      </c>
      <c r="H352" s="72">
        <v>419</v>
      </c>
      <c r="I352" s="72">
        <v>1</v>
      </c>
      <c r="J352" s="72">
        <v>86</v>
      </c>
      <c r="K352" s="83">
        <v>4.0000000000000002E-32</v>
      </c>
      <c r="L352" s="20">
        <v>141</v>
      </c>
    </row>
    <row r="353" spans="1:12" x14ac:dyDescent="0.2">
      <c r="A353" s="3"/>
      <c r="B353" s="20" t="s">
        <v>1136</v>
      </c>
      <c r="C353" s="72">
        <v>80.23</v>
      </c>
      <c r="D353" s="72">
        <v>86</v>
      </c>
      <c r="E353" s="72">
        <v>17</v>
      </c>
      <c r="F353" s="72">
        <v>0</v>
      </c>
      <c r="G353" s="72">
        <v>676</v>
      </c>
      <c r="H353" s="72">
        <v>419</v>
      </c>
      <c r="I353" s="72">
        <v>27</v>
      </c>
      <c r="J353" s="72">
        <v>112</v>
      </c>
      <c r="K353" s="83">
        <v>4.0000000000000002E-32</v>
      </c>
      <c r="L353" s="20">
        <v>141</v>
      </c>
    </row>
    <row r="354" spans="1:12" x14ac:dyDescent="0.2">
      <c r="A354"/>
      <c r="B354"/>
      <c r="C354"/>
      <c r="D354"/>
      <c r="E354"/>
      <c r="F354"/>
      <c r="G354"/>
      <c r="H354"/>
      <c r="I354"/>
      <c r="J354"/>
      <c r="K354"/>
      <c r="L354"/>
    </row>
    <row r="355" spans="1:12" x14ac:dyDescent="0.2">
      <c r="A355" s="3" t="s">
        <v>1137</v>
      </c>
      <c r="B355" s="20" t="s">
        <v>911</v>
      </c>
      <c r="C355" s="72">
        <v>60.82</v>
      </c>
      <c r="D355" s="72">
        <v>97</v>
      </c>
      <c r="E355" s="72">
        <v>35</v>
      </c>
      <c r="F355" s="72">
        <v>1</v>
      </c>
      <c r="G355" s="72">
        <v>160</v>
      </c>
      <c r="H355" s="72">
        <v>441</v>
      </c>
      <c r="I355" s="72">
        <v>266</v>
      </c>
      <c r="J355" s="72">
        <v>362</v>
      </c>
      <c r="K355" s="83">
        <v>3.9999999999999998E-29</v>
      </c>
      <c r="L355" s="20">
        <v>130</v>
      </c>
    </row>
    <row r="356" spans="1:12" x14ac:dyDescent="0.2">
      <c r="A356" s="3"/>
      <c r="B356" s="20" t="s">
        <v>913</v>
      </c>
      <c r="C356" s="72">
        <v>52.04</v>
      </c>
      <c r="D356" s="72">
        <v>98</v>
      </c>
      <c r="E356" s="72">
        <v>39</v>
      </c>
      <c r="F356" s="72">
        <v>3</v>
      </c>
      <c r="G356" s="72">
        <v>148</v>
      </c>
      <c r="H356" s="72">
        <v>441</v>
      </c>
      <c r="I356" s="72">
        <v>221</v>
      </c>
      <c r="J356" s="72">
        <v>310</v>
      </c>
      <c r="K356" s="83">
        <v>2E-19</v>
      </c>
      <c r="L356" s="20">
        <v>98.2</v>
      </c>
    </row>
    <row r="357" spans="1:12" x14ac:dyDescent="0.2">
      <c r="A357" s="3"/>
      <c r="B357" s="20" t="s">
        <v>914</v>
      </c>
      <c r="C357" s="72">
        <v>52.04</v>
      </c>
      <c r="D357" s="72">
        <v>98</v>
      </c>
      <c r="E357" s="72">
        <v>39</v>
      </c>
      <c r="F357" s="72">
        <v>3</v>
      </c>
      <c r="G357" s="72">
        <v>148</v>
      </c>
      <c r="H357" s="72">
        <v>441</v>
      </c>
      <c r="I357" s="72">
        <v>226</v>
      </c>
      <c r="J357" s="72">
        <v>315</v>
      </c>
      <c r="K357" s="83">
        <v>2E-19</v>
      </c>
      <c r="L357" s="20">
        <v>98.2</v>
      </c>
    </row>
    <row r="358" spans="1:12" x14ac:dyDescent="0.2">
      <c r="A358" s="3"/>
      <c r="B358" s="20" t="s">
        <v>915</v>
      </c>
      <c r="C358" s="72">
        <v>52.04</v>
      </c>
      <c r="D358" s="72">
        <v>98</v>
      </c>
      <c r="E358" s="72">
        <v>39</v>
      </c>
      <c r="F358" s="72">
        <v>3</v>
      </c>
      <c r="G358" s="72">
        <v>148</v>
      </c>
      <c r="H358" s="72">
        <v>441</v>
      </c>
      <c r="I358" s="72">
        <v>238</v>
      </c>
      <c r="J358" s="72">
        <v>327</v>
      </c>
      <c r="K358" s="83">
        <v>2E-19</v>
      </c>
      <c r="L358" s="20">
        <v>98.2</v>
      </c>
    </row>
    <row r="359" spans="1:12" x14ac:dyDescent="0.2">
      <c r="A359" s="3"/>
      <c r="B359" s="20" t="s">
        <v>1138</v>
      </c>
      <c r="C359" s="72">
        <v>52.04</v>
      </c>
      <c r="D359" s="72">
        <v>98</v>
      </c>
      <c r="E359" s="72">
        <v>39</v>
      </c>
      <c r="F359" s="72">
        <v>3</v>
      </c>
      <c r="G359" s="72">
        <v>148</v>
      </c>
      <c r="H359" s="72">
        <v>441</v>
      </c>
      <c r="I359" s="72">
        <v>222</v>
      </c>
      <c r="J359" s="72">
        <v>311</v>
      </c>
      <c r="K359" s="83">
        <v>2E-19</v>
      </c>
      <c r="L359" s="20">
        <v>98.2</v>
      </c>
    </row>
    <row r="360" spans="1:12" x14ac:dyDescent="0.2">
      <c r="A360"/>
      <c r="B360"/>
      <c r="C360"/>
      <c r="D360"/>
      <c r="E360"/>
      <c r="F360"/>
      <c r="G360"/>
      <c r="H360"/>
      <c r="I360"/>
      <c r="J360"/>
      <c r="K360"/>
      <c r="L360"/>
    </row>
    <row r="361" spans="1:12" x14ac:dyDescent="0.2">
      <c r="A361" s="3" t="s">
        <v>1139</v>
      </c>
      <c r="B361" s="20" t="s">
        <v>895</v>
      </c>
      <c r="C361" s="72">
        <v>78.180000000000007</v>
      </c>
      <c r="D361" s="72">
        <v>55</v>
      </c>
      <c r="E361" s="72">
        <v>12</v>
      </c>
      <c r="F361" s="72">
        <v>0</v>
      </c>
      <c r="G361" s="72">
        <v>2355</v>
      </c>
      <c r="H361" s="72">
        <v>2519</v>
      </c>
      <c r="I361" s="72">
        <v>1822</v>
      </c>
      <c r="J361" s="72">
        <v>1876</v>
      </c>
      <c r="K361" s="83">
        <v>7.9999999999999998E-19</v>
      </c>
      <c r="L361" s="20">
        <v>99.4</v>
      </c>
    </row>
    <row r="362" spans="1:12" x14ac:dyDescent="0.2">
      <c r="A362" s="3"/>
      <c r="B362" s="20" t="s">
        <v>896</v>
      </c>
      <c r="C362" s="72">
        <v>80</v>
      </c>
      <c r="D362" s="72">
        <v>55</v>
      </c>
      <c r="E362" s="72">
        <v>11</v>
      </c>
      <c r="F362" s="72">
        <v>0</v>
      </c>
      <c r="G362" s="72">
        <v>2355</v>
      </c>
      <c r="H362" s="72">
        <v>2519</v>
      </c>
      <c r="I362" s="72">
        <v>4716</v>
      </c>
      <c r="J362" s="72">
        <v>4770</v>
      </c>
      <c r="K362" s="83">
        <v>7.9999999999999998E-19</v>
      </c>
      <c r="L362" s="20">
        <v>99.4</v>
      </c>
    </row>
    <row r="363" spans="1:12" x14ac:dyDescent="0.2">
      <c r="A363" s="3"/>
      <c r="B363" s="20" t="s">
        <v>892</v>
      </c>
      <c r="C363" s="72">
        <v>63.64</v>
      </c>
      <c r="D363" s="72">
        <v>66</v>
      </c>
      <c r="E363" s="72">
        <v>24</v>
      </c>
      <c r="F363" s="72">
        <v>0</v>
      </c>
      <c r="G363" s="72">
        <v>2322</v>
      </c>
      <c r="H363" s="72">
        <v>2519</v>
      </c>
      <c r="I363" s="72">
        <v>4707</v>
      </c>
      <c r="J363" s="72">
        <v>4772</v>
      </c>
      <c r="K363" s="83">
        <v>8.9999999999999999E-18</v>
      </c>
      <c r="L363" s="20">
        <v>95.9</v>
      </c>
    </row>
    <row r="364" spans="1:12" x14ac:dyDescent="0.2">
      <c r="A364" s="3"/>
      <c r="B364" s="20" t="s">
        <v>1140</v>
      </c>
      <c r="C364" s="72">
        <v>74.069999999999993</v>
      </c>
      <c r="D364" s="72">
        <v>54</v>
      </c>
      <c r="E364" s="72">
        <v>14</v>
      </c>
      <c r="F364" s="72">
        <v>0</v>
      </c>
      <c r="G364" s="72">
        <v>2355</v>
      </c>
      <c r="H364" s="72">
        <v>2516</v>
      </c>
      <c r="I364" s="72">
        <v>2195</v>
      </c>
      <c r="J364" s="72">
        <v>2248</v>
      </c>
      <c r="K364" s="83">
        <v>3.0000000000000001E-17</v>
      </c>
      <c r="L364" s="20">
        <v>94</v>
      </c>
    </row>
    <row r="365" spans="1:12" x14ac:dyDescent="0.2">
      <c r="A365" s="3"/>
      <c r="B365" s="20" t="s">
        <v>897</v>
      </c>
      <c r="C365" s="72">
        <v>70.69</v>
      </c>
      <c r="D365" s="72">
        <v>58</v>
      </c>
      <c r="E365" s="72">
        <v>17</v>
      </c>
      <c r="F365" s="72">
        <v>0</v>
      </c>
      <c r="G365" s="72">
        <v>2343</v>
      </c>
      <c r="H365" s="72">
        <v>2516</v>
      </c>
      <c r="I365" s="72">
        <v>2585</v>
      </c>
      <c r="J365" s="72">
        <v>2642</v>
      </c>
      <c r="K365" s="83">
        <v>7.0000000000000003E-17</v>
      </c>
      <c r="L365" s="20">
        <v>92.8</v>
      </c>
    </row>
    <row r="366" spans="1:12" x14ac:dyDescent="0.2">
      <c r="A366"/>
      <c r="B366"/>
      <c r="C366"/>
      <c r="D366"/>
      <c r="E366"/>
      <c r="F366"/>
      <c r="G366"/>
      <c r="H366"/>
      <c r="I366"/>
      <c r="J366"/>
      <c r="K366"/>
      <c r="L366"/>
    </row>
    <row r="367" spans="1:12" x14ac:dyDescent="0.2">
      <c r="A367" s="3" t="s">
        <v>1141</v>
      </c>
      <c r="B367" s="20" t="s">
        <v>1142</v>
      </c>
      <c r="C367" s="72">
        <v>34.950000000000003</v>
      </c>
      <c r="D367" s="72">
        <v>432</v>
      </c>
      <c r="E367" s="72">
        <v>238</v>
      </c>
      <c r="F367" s="72">
        <v>8</v>
      </c>
      <c r="G367" s="72">
        <v>1869</v>
      </c>
      <c r="H367" s="72">
        <v>592</v>
      </c>
      <c r="I367" s="72">
        <v>57</v>
      </c>
      <c r="J367" s="72">
        <v>451</v>
      </c>
      <c r="K367" s="83">
        <v>8E-70</v>
      </c>
      <c r="L367" s="20">
        <v>261</v>
      </c>
    </row>
    <row r="368" spans="1:12" x14ac:dyDescent="0.2">
      <c r="A368" s="3"/>
      <c r="B368" s="20" t="s">
        <v>1142</v>
      </c>
      <c r="C368" s="72">
        <v>73.33</v>
      </c>
      <c r="D368" s="72">
        <v>15</v>
      </c>
      <c r="E368" s="72">
        <v>4</v>
      </c>
      <c r="F368" s="72">
        <v>0</v>
      </c>
      <c r="G368" s="72">
        <v>470</v>
      </c>
      <c r="H368" s="72">
        <v>426</v>
      </c>
      <c r="I368" s="72">
        <v>455</v>
      </c>
      <c r="J368" s="72">
        <v>469</v>
      </c>
      <c r="K368" s="83">
        <v>8E-70</v>
      </c>
      <c r="L368" s="20">
        <v>28.5</v>
      </c>
    </row>
    <row r="369" spans="1:12" x14ac:dyDescent="0.2">
      <c r="A369" s="3"/>
      <c r="B369" s="20" t="s">
        <v>1143</v>
      </c>
      <c r="C369" s="72">
        <v>33.869999999999997</v>
      </c>
      <c r="D369" s="72">
        <v>434</v>
      </c>
      <c r="E369" s="72">
        <v>238</v>
      </c>
      <c r="F369" s="72">
        <v>11</v>
      </c>
      <c r="G369" s="72">
        <v>1869</v>
      </c>
      <c r="H369" s="72">
        <v>592</v>
      </c>
      <c r="I369" s="72">
        <v>249</v>
      </c>
      <c r="J369" s="72">
        <v>641</v>
      </c>
      <c r="K369" s="83">
        <v>1.9999999999999999E-57</v>
      </c>
      <c r="L369" s="20">
        <v>224</v>
      </c>
    </row>
    <row r="370" spans="1:12" x14ac:dyDescent="0.2">
      <c r="A370" s="3"/>
      <c r="B370" s="20" t="s">
        <v>1143</v>
      </c>
      <c r="C370" s="72">
        <v>62.5</v>
      </c>
      <c r="D370" s="72">
        <v>16</v>
      </c>
      <c r="E370" s="72">
        <v>6</v>
      </c>
      <c r="F370" s="72">
        <v>0</v>
      </c>
      <c r="G370" s="72">
        <v>470</v>
      </c>
      <c r="H370" s="72">
        <v>423</v>
      </c>
      <c r="I370" s="72">
        <v>645</v>
      </c>
      <c r="J370" s="72">
        <v>660</v>
      </c>
      <c r="K370" s="83">
        <v>1.9999999999999999E-57</v>
      </c>
      <c r="L370" s="20">
        <v>24.6</v>
      </c>
    </row>
    <row r="371" spans="1:12" x14ac:dyDescent="0.2">
      <c r="A371" s="3"/>
      <c r="B371" s="20" t="s">
        <v>1144</v>
      </c>
      <c r="C371" s="72">
        <v>32.630000000000003</v>
      </c>
      <c r="D371" s="72">
        <v>429</v>
      </c>
      <c r="E371" s="72">
        <v>244</v>
      </c>
      <c r="F371" s="72">
        <v>11</v>
      </c>
      <c r="G371" s="72">
        <v>1842</v>
      </c>
      <c r="H371" s="72">
        <v>583</v>
      </c>
      <c r="I371" s="72">
        <v>219</v>
      </c>
      <c r="J371" s="72">
        <v>611</v>
      </c>
      <c r="K371" s="83">
        <v>2.9999999999999999E-56</v>
      </c>
      <c r="L371" s="20">
        <v>218</v>
      </c>
    </row>
    <row r="372" spans="1:12" x14ac:dyDescent="0.2">
      <c r="A372" s="3"/>
      <c r="B372" s="20" t="s">
        <v>1144</v>
      </c>
      <c r="C372" s="72">
        <v>68.75</v>
      </c>
      <c r="D372" s="72">
        <v>16</v>
      </c>
      <c r="E372" s="72">
        <v>5</v>
      </c>
      <c r="F372" s="72">
        <v>0</v>
      </c>
      <c r="G372" s="72">
        <v>470</v>
      </c>
      <c r="H372" s="72">
        <v>423</v>
      </c>
      <c r="I372" s="72">
        <v>612</v>
      </c>
      <c r="J372" s="72">
        <v>627</v>
      </c>
      <c r="K372" s="83">
        <v>2.9999999999999999E-56</v>
      </c>
      <c r="L372" s="20">
        <v>26.2</v>
      </c>
    </row>
    <row r="373" spans="1:12" x14ac:dyDescent="0.2">
      <c r="A373" s="3"/>
      <c r="B373" s="20" t="s">
        <v>1145</v>
      </c>
      <c r="C373" s="72">
        <v>32.299999999999997</v>
      </c>
      <c r="D373" s="72">
        <v>452</v>
      </c>
      <c r="E373" s="72">
        <v>233</v>
      </c>
      <c r="F373" s="72">
        <v>10</v>
      </c>
      <c r="G373" s="72">
        <v>1869</v>
      </c>
      <c r="H373" s="72">
        <v>592</v>
      </c>
      <c r="I373" s="72">
        <v>117</v>
      </c>
      <c r="J373" s="72">
        <v>521</v>
      </c>
      <c r="K373" s="83">
        <v>4E-55</v>
      </c>
      <c r="L373" s="20">
        <v>219</v>
      </c>
    </row>
    <row r="374" spans="1:12" x14ac:dyDescent="0.2">
      <c r="A374" s="3"/>
      <c r="B374" s="20" t="s">
        <v>1146</v>
      </c>
      <c r="C374" s="72">
        <v>30.52</v>
      </c>
      <c r="D374" s="72">
        <v>439</v>
      </c>
      <c r="E374" s="72">
        <v>255</v>
      </c>
      <c r="F374" s="72">
        <v>12</v>
      </c>
      <c r="G374" s="72">
        <v>1869</v>
      </c>
      <c r="H374" s="72">
        <v>586</v>
      </c>
      <c r="I374" s="72">
        <v>55</v>
      </c>
      <c r="J374" s="72">
        <v>454</v>
      </c>
      <c r="K374" s="83">
        <v>3E-52</v>
      </c>
      <c r="L374" s="20">
        <v>209</v>
      </c>
    </row>
    <row r="375" spans="1:12" x14ac:dyDescent="0.2">
      <c r="A375"/>
      <c r="B375"/>
      <c r="C375"/>
      <c r="D375"/>
      <c r="E375"/>
      <c r="F375"/>
      <c r="G375"/>
      <c r="H375"/>
      <c r="I375"/>
      <c r="J375"/>
      <c r="K375"/>
      <c r="L375"/>
    </row>
    <row r="376" spans="1:12" x14ac:dyDescent="0.2">
      <c r="A376" s="3" t="s">
        <v>1147</v>
      </c>
      <c r="B376" s="20" t="s">
        <v>813</v>
      </c>
      <c r="C376" s="72">
        <v>60.22</v>
      </c>
      <c r="D376" s="72">
        <v>93</v>
      </c>
      <c r="E376" s="72">
        <v>37</v>
      </c>
      <c r="F376" s="72">
        <v>0</v>
      </c>
      <c r="G376" s="72">
        <v>550</v>
      </c>
      <c r="H376" s="72">
        <v>828</v>
      </c>
      <c r="I376" s="72">
        <v>422</v>
      </c>
      <c r="J376" s="72">
        <v>514</v>
      </c>
      <c r="K376" s="83">
        <v>6.0000000000000003E-33</v>
      </c>
      <c r="L376" s="20">
        <v>113</v>
      </c>
    </row>
    <row r="377" spans="1:12" x14ac:dyDescent="0.2">
      <c r="A377" s="3"/>
      <c r="B377" s="20" t="s">
        <v>813</v>
      </c>
      <c r="C377" s="72">
        <v>48.84</v>
      </c>
      <c r="D377" s="72">
        <v>43</v>
      </c>
      <c r="E377" s="72">
        <v>19</v>
      </c>
      <c r="F377" s="72">
        <v>1</v>
      </c>
      <c r="G377" s="72">
        <v>330</v>
      </c>
      <c r="H377" s="72">
        <v>449</v>
      </c>
      <c r="I377" s="72">
        <v>337</v>
      </c>
      <c r="J377" s="72">
        <v>379</v>
      </c>
      <c r="K377" s="83">
        <v>6.0000000000000003E-33</v>
      </c>
      <c r="L377" s="20">
        <v>38.9</v>
      </c>
    </row>
    <row r="378" spans="1:12" x14ac:dyDescent="0.2">
      <c r="A378" s="3"/>
      <c r="B378" s="20" t="s">
        <v>813</v>
      </c>
      <c r="C378" s="72">
        <v>51.61</v>
      </c>
      <c r="D378" s="72">
        <v>31</v>
      </c>
      <c r="E378" s="72">
        <v>14</v>
      </c>
      <c r="F378" s="72">
        <v>1</v>
      </c>
      <c r="G378" s="72">
        <v>256</v>
      </c>
      <c r="H378" s="72">
        <v>348</v>
      </c>
      <c r="I378" s="72">
        <v>314</v>
      </c>
      <c r="J378" s="72">
        <v>343</v>
      </c>
      <c r="K378" s="83">
        <v>6.0000000000000003E-33</v>
      </c>
      <c r="L378" s="20">
        <v>26.9</v>
      </c>
    </row>
    <row r="379" spans="1:12" x14ac:dyDescent="0.2">
      <c r="A379" s="3"/>
      <c r="B379" s="20" t="s">
        <v>813</v>
      </c>
      <c r="C379" s="72">
        <v>45.83</v>
      </c>
      <c r="D379" s="72">
        <v>24</v>
      </c>
      <c r="E379" s="72">
        <v>13</v>
      </c>
      <c r="F379" s="72">
        <v>0</v>
      </c>
      <c r="G379" s="72">
        <v>455</v>
      </c>
      <c r="H379" s="72">
        <v>526</v>
      </c>
      <c r="I379" s="72">
        <v>381</v>
      </c>
      <c r="J379" s="72">
        <v>404</v>
      </c>
      <c r="K379" s="83">
        <v>6.0000000000000003E-33</v>
      </c>
      <c r="L379" s="20">
        <v>26.2</v>
      </c>
    </row>
    <row r="380" spans="1:12" x14ac:dyDescent="0.2">
      <c r="A380" s="3"/>
      <c r="B380" s="20" t="s">
        <v>1148</v>
      </c>
      <c r="C380" s="72">
        <v>69.569999999999993</v>
      </c>
      <c r="D380" s="72">
        <v>92</v>
      </c>
      <c r="E380" s="72">
        <v>28</v>
      </c>
      <c r="F380" s="72">
        <v>0</v>
      </c>
      <c r="G380" s="72">
        <v>550</v>
      </c>
      <c r="H380" s="72">
        <v>825</v>
      </c>
      <c r="I380" s="72">
        <v>71</v>
      </c>
      <c r="J380" s="72">
        <v>162</v>
      </c>
      <c r="K380" s="83">
        <v>1.0000000000000001E-32</v>
      </c>
      <c r="L380" s="20">
        <v>125</v>
      </c>
    </row>
    <row r="381" spans="1:12" x14ac:dyDescent="0.2">
      <c r="A381" s="3"/>
      <c r="B381" s="20" t="s">
        <v>1148</v>
      </c>
      <c r="C381" s="72">
        <v>65.38</v>
      </c>
      <c r="D381" s="72">
        <v>26</v>
      </c>
      <c r="E381" s="72">
        <v>9</v>
      </c>
      <c r="F381" s="72">
        <v>0</v>
      </c>
      <c r="G381" s="72">
        <v>449</v>
      </c>
      <c r="H381" s="72">
        <v>526</v>
      </c>
      <c r="I381" s="72">
        <v>28</v>
      </c>
      <c r="J381" s="72">
        <v>53</v>
      </c>
      <c r="K381" s="83">
        <v>1.0000000000000001E-32</v>
      </c>
      <c r="L381" s="20">
        <v>33.9</v>
      </c>
    </row>
    <row r="382" spans="1:12" x14ac:dyDescent="0.2">
      <c r="A382" s="3"/>
      <c r="B382" s="20" t="s">
        <v>1148</v>
      </c>
      <c r="C382" s="72">
        <v>55.56</v>
      </c>
      <c r="D382" s="72">
        <v>27</v>
      </c>
      <c r="E382" s="72">
        <v>9</v>
      </c>
      <c r="F382" s="72">
        <v>1</v>
      </c>
      <c r="G382" s="72">
        <v>375</v>
      </c>
      <c r="H382" s="72">
        <v>446</v>
      </c>
      <c r="I382" s="72">
        <v>1</v>
      </c>
      <c r="J382" s="72">
        <v>27</v>
      </c>
      <c r="K382" s="83">
        <v>1.0000000000000001E-32</v>
      </c>
      <c r="L382" s="20">
        <v>24.6</v>
      </c>
    </row>
    <row r="383" spans="1:12" x14ac:dyDescent="0.2">
      <c r="A383" s="3"/>
      <c r="B383" s="20" t="s">
        <v>1149</v>
      </c>
      <c r="C383" s="72">
        <v>60.22</v>
      </c>
      <c r="D383" s="72">
        <v>93</v>
      </c>
      <c r="E383" s="72">
        <v>37</v>
      </c>
      <c r="F383" s="72">
        <v>0</v>
      </c>
      <c r="G383" s="72">
        <v>550</v>
      </c>
      <c r="H383" s="72">
        <v>828</v>
      </c>
      <c r="I383" s="72">
        <v>104</v>
      </c>
      <c r="J383" s="72">
        <v>196</v>
      </c>
      <c r="K383" s="83">
        <v>3E-32</v>
      </c>
      <c r="L383" s="20">
        <v>113</v>
      </c>
    </row>
    <row r="384" spans="1:12" x14ac:dyDescent="0.2">
      <c r="A384" s="3"/>
      <c r="B384" s="20" t="s">
        <v>1149</v>
      </c>
      <c r="C384" s="72">
        <v>48.84</v>
      </c>
      <c r="D384" s="72">
        <v>43</v>
      </c>
      <c r="E384" s="72">
        <v>19</v>
      </c>
      <c r="F384" s="72">
        <v>1</v>
      </c>
      <c r="G384" s="72">
        <v>330</v>
      </c>
      <c r="H384" s="72">
        <v>449</v>
      </c>
      <c r="I384" s="72">
        <v>19</v>
      </c>
      <c r="J384" s="72">
        <v>61</v>
      </c>
      <c r="K384" s="83">
        <v>3E-32</v>
      </c>
      <c r="L384" s="20">
        <v>38.9</v>
      </c>
    </row>
    <row r="385" spans="1:12" x14ac:dyDescent="0.2">
      <c r="A385" s="3"/>
      <c r="B385" s="20" t="s">
        <v>1149</v>
      </c>
      <c r="C385" s="72">
        <v>45.83</v>
      </c>
      <c r="D385" s="72">
        <v>24</v>
      </c>
      <c r="E385" s="72">
        <v>13</v>
      </c>
      <c r="F385" s="72">
        <v>0</v>
      </c>
      <c r="G385" s="72">
        <v>455</v>
      </c>
      <c r="H385" s="72">
        <v>526</v>
      </c>
      <c r="I385" s="72">
        <v>63</v>
      </c>
      <c r="J385" s="72">
        <v>86</v>
      </c>
      <c r="K385" s="83">
        <v>3E-32</v>
      </c>
      <c r="L385" s="20">
        <v>26.2</v>
      </c>
    </row>
    <row r="386" spans="1:12" x14ac:dyDescent="0.2">
      <c r="A386" s="3"/>
      <c r="B386" s="20" t="s">
        <v>1149</v>
      </c>
      <c r="C386" s="72">
        <v>57.14</v>
      </c>
      <c r="D386" s="72">
        <v>21</v>
      </c>
      <c r="E386" s="72">
        <v>9</v>
      </c>
      <c r="F386" s="72">
        <v>0</v>
      </c>
      <c r="G386" s="72">
        <v>286</v>
      </c>
      <c r="H386" s="72">
        <v>348</v>
      </c>
      <c r="I386" s="72">
        <v>5</v>
      </c>
      <c r="J386" s="72">
        <v>25</v>
      </c>
      <c r="K386" s="83">
        <v>3E-32</v>
      </c>
      <c r="L386" s="20">
        <v>24.6</v>
      </c>
    </row>
    <row r="387" spans="1:12" x14ac:dyDescent="0.2">
      <c r="A387" s="3"/>
      <c r="B387" s="20" t="s">
        <v>977</v>
      </c>
      <c r="C387" s="72">
        <v>70.650000000000006</v>
      </c>
      <c r="D387" s="72">
        <v>92</v>
      </c>
      <c r="E387" s="72">
        <v>27</v>
      </c>
      <c r="F387" s="72">
        <v>0</v>
      </c>
      <c r="G387" s="72">
        <v>550</v>
      </c>
      <c r="H387" s="72">
        <v>825</v>
      </c>
      <c r="I387" s="72">
        <v>61</v>
      </c>
      <c r="J387" s="72">
        <v>152</v>
      </c>
      <c r="K387" s="83">
        <v>2.0000000000000002E-31</v>
      </c>
      <c r="L387" s="20">
        <v>127</v>
      </c>
    </row>
    <row r="388" spans="1:12" x14ac:dyDescent="0.2">
      <c r="A388" s="3"/>
      <c r="B388" s="20" t="s">
        <v>977</v>
      </c>
      <c r="C388" s="72">
        <v>64</v>
      </c>
      <c r="D388" s="72">
        <v>25</v>
      </c>
      <c r="E388" s="72">
        <v>9</v>
      </c>
      <c r="F388" s="72">
        <v>0</v>
      </c>
      <c r="G388" s="72">
        <v>452</v>
      </c>
      <c r="H388" s="72">
        <v>526</v>
      </c>
      <c r="I388" s="72">
        <v>19</v>
      </c>
      <c r="J388" s="72">
        <v>43</v>
      </c>
      <c r="K388" s="83">
        <v>2.0000000000000002E-31</v>
      </c>
      <c r="L388" s="20">
        <v>32.299999999999997</v>
      </c>
    </row>
    <row r="389" spans="1:12" x14ac:dyDescent="0.2">
      <c r="A389" s="3"/>
      <c r="B389" s="20" t="s">
        <v>809</v>
      </c>
      <c r="C389" s="72">
        <v>46.73</v>
      </c>
      <c r="D389" s="72">
        <v>199</v>
      </c>
      <c r="E389" s="72">
        <v>85</v>
      </c>
      <c r="F389" s="72">
        <v>4</v>
      </c>
      <c r="G389" s="72">
        <v>277</v>
      </c>
      <c r="H389" s="72">
        <v>825</v>
      </c>
      <c r="I389" s="72">
        <v>5</v>
      </c>
      <c r="J389" s="72">
        <v>198</v>
      </c>
      <c r="K389" s="83">
        <v>4.0000000000000003E-30</v>
      </c>
      <c r="L389" s="20">
        <v>134</v>
      </c>
    </row>
    <row r="390" spans="1:12" x14ac:dyDescent="0.2">
      <c r="A390"/>
      <c r="B390"/>
      <c r="C390"/>
      <c r="D390"/>
      <c r="E390"/>
      <c r="F390"/>
      <c r="G390"/>
      <c r="H390"/>
      <c r="I390"/>
      <c r="J390"/>
      <c r="K390"/>
      <c r="L390"/>
    </row>
    <row r="391" spans="1:12" x14ac:dyDescent="0.2">
      <c r="A391" s="3" t="s">
        <v>1150</v>
      </c>
      <c r="B391" s="20" t="s">
        <v>1151</v>
      </c>
      <c r="C391" s="72">
        <v>55.94</v>
      </c>
      <c r="D391" s="72">
        <v>143</v>
      </c>
      <c r="E391" s="72">
        <v>63</v>
      </c>
      <c r="F391" s="72">
        <v>0</v>
      </c>
      <c r="G391" s="72">
        <v>430</v>
      </c>
      <c r="H391" s="72">
        <v>2</v>
      </c>
      <c r="I391" s="72">
        <v>172</v>
      </c>
      <c r="J391" s="72">
        <v>314</v>
      </c>
      <c r="K391" s="83">
        <v>3.0000000000000002E-44</v>
      </c>
      <c r="L391" s="20">
        <v>179</v>
      </c>
    </row>
    <row r="392" spans="1:12" x14ac:dyDescent="0.2">
      <c r="A392" s="3"/>
      <c r="B392" s="20" t="s">
        <v>388</v>
      </c>
      <c r="C392" s="72">
        <v>61.81</v>
      </c>
      <c r="D392" s="72">
        <v>144</v>
      </c>
      <c r="E392" s="72">
        <v>53</v>
      </c>
      <c r="F392" s="72">
        <v>2</v>
      </c>
      <c r="G392" s="72">
        <v>427</v>
      </c>
      <c r="H392" s="72">
        <v>2</v>
      </c>
      <c r="I392" s="72">
        <v>162</v>
      </c>
      <c r="J392" s="72">
        <v>305</v>
      </c>
      <c r="K392" s="83">
        <v>6.9999999999999995E-44</v>
      </c>
      <c r="L392" s="20">
        <v>177</v>
      </c>
    </row>
    <row r="393" spans="1:12" x14ac:dyDescent="0.2">
      <c r="A393" s="3"/>
      <c r="B393" s="20" t="s">
        <v>1095</v>
      </c>
      <c r="C393" s="72">
        <v>56.03</v>
      </c>
      <c r="D393" s="72">
        <v>141</v>
      </c>
      <c r="E393" s="72">
        <v>62</v>
      </c>
      <c r="F393" s="72">
        <v>0</v>
      </c>
      <c r="G393" s="72">
        <v>424</v>
      </c>
      <c r="H393" s="72">
        <v>2</v>
      </c>
      <c r="I393" s="72">
        <v>173</v>
      </c>
      <c r="J393" s="72">
        <v>313</v>
      </c>
      <c r="K393" s="83">
        <v>3E-43</v>
      </c>
      <c r="L393" s="20">
        <v>176</v>
      </c>
    </row>
    <row r="394" spans="1:12" x14ac:dyDescent="0.2">
      <c r="A394" s="3"/>
      <c r="B394" s="20" t="s">
        <v>1096</v>
      </c>
      <c r="C394" s="72">
        <v>56.03</v>
      </c>
      <c r="D394" s="72">
        <v>141</v>
      </c>
      <c r="E394" s="72">
        <v>62</v>
      </c>
      <c r="F394" s="72">
        <v>0</v>
      </c>
      <c r="G394" s="72">
        <v>424</v>
      </c>
      <c r="H394" s="72">
        <v>2</v>
      </c>
      <c r="I394" s="72">
        <v>173</v>
      </c>
      <c r="J394" s="72">
        <v>313</v>
      </c>
      <c r="K394" s="83">
        <v>3E-43</v>
      </c>
      <c r="L394" s="20">
        <v>176</v>
      </c>
    </row>
    <row r="395" spans="1:12" x14ac:dyDescent="0.2">
      <c r="A395" s="3"/>
      <c r="B395" s="20" t="s">
        <v>1097</v>
      </c>
      <c r="C395" s="72">
        <v>55.63</v>
      </c>
      <c r="D395" s="72">
        <v>142</v>
      </c>
      <c r="E395" s="72">
        <v>63</v>
      </c>
      <c r="F395" s="72">
        <v>0</v>
      </c>
      <c r="G395" s="72">
        <v>427</v>
      </c>
      <c r="H395" s="72">
        <v>2</v>
      </c>
      <c r="I395" s="72">
        <v>161</v>
      </c>
      <c r="J395" s="72">
        <v>302</v>
      </c>
      <c r="K395" s="83">
        <v>2.0000000000000001E-42</v>
      </c>
      <c r="L395" s="20">
        <v>173</v>
      </c>
    </row>
    <row r="396" spans="1:12" x14ac:dyDescent="0.2">
      <c r="A396"/>
      <c r="B396"/>
      <c r="C396"/>
      <c r="D396"/>
      <c r="E396"/>
      <c r="F396"/>
      <c r="G396"/>
      <c r="H396"/>
      <c r="I396"/>
      <c r="J396"/>
      <c r="K396"/>
      <c r="L396"/>
    </row>
    <row r="397" spans="1:12" x14ac:dyDescent="0.2">
      <c r="A397" s="3" t="s">
        <v>1152</v>
      </c>
      <c r="B397" s="20" t="s">
        <v>1153</v>
      </c>
      <c r="C397" s="72">
        <v>50.77</v>
      </c>
      <c r="D397" s="72">
        <v>65</v>
      </c>
      <c r="E397" s="72">
        <v>29</v>
      </c>
      <c r="F397" s="72">
        <v>1</v>
      </c>
      <c r="G397" s="72">
        <v>316</v>
      </c>
      <c r="H397" s="72">
        <v>501</v>
      </c>
      <c r="I397" s="72">
        <v>88</v>
      </c>
      <c r="J397" s="72">
        <v>152</v>
      </c>
      <c r="K397" s="83">
        <v>9.9999999999999995E-8</v>
      </c>
      <c r="L397" s="20">
        <v>58.2</v>
      </c>
    </row>
    <row r="398" spans="1:12" x14ac:dyDescent="0.2">
      <c r="A398" s="3"/>
      <c r="B398" s="20" t="s">
        <v>1154</v>
      </c>
      <c r="C398" s="72">
        <v>50.77</v>
      </c>
      <c r="D398" s="72">
        <v>65</v>
      </c>
      <c r="E398" s="72">
        <v>29</v>
      </c>
      <c r="F398" s="72">
        <v>1</v>
      </c>
      <c r="G398" s="72">
        <v>316</v>
      </c>
      <c r="H398" s="72">
        <v>501</v>
      </c>
      <c r="I398" s="72">
        <v>314</v>
      </c>
      <c r="J398" s="72">
        <v>378</v>
      </c>
      <c r="K398" s="83">
        <v>9.9999999999999995E-8</v>
      </c>
      <c r="L398" s="20">
        <v>58.2</v>
      </c>
    </row>
    <row r="399" spans="1:12" x14ac:dyDescent="0.2">
      <c r="A399" s="3"/>
      <c r="B399" s="20" t="s">
        <v>1155</v>
      </c>
      <c r="C399" s="72">
        <v>50.77</v>
      </c>
      <c r="D399" s="72">
        <v>65</v>
      </c>
      <c r="E399" s="72">
        <v>29</v>
      </c>
      <c r="F399" s="72">
        <v>1</v>
      </c>
      <c r="G399" s="72">
        <v>316</v>
      </c>
      <c r="H399" s="72">
        <v>501</v>
      </c>
      <c r="I399" s="72">
        <v>154</v>
      </c>
      <c r="J399" s="72">
        <v>218</v>
      </c>
      <c r="K399" s="83">
        <v>9.9999999999999995E-8</v>
      </c>
      <c r="L399" s="20">
        <v>58.2</v>
      </c>
    </row>
    <row r="400" spans="1:12" x14ac:dyDescent="0.2">
      <c r="A400"/>
      <c r="B400"/>
      <c r="C400"/>
      <c r="D400"/>
      <c r="E400"/>
      <c r="F400"/>
      <c r="G400"/>
      <c r="H400"/>
      <c r="I400"/>
      <c r="J400"/>
      <c r="K400"/>
      <c r="L400"/>
    </row>
    <row r="401" spans="1:12" x14ac:dyDescent="0.2">
      <c r="A401" s="3" t="s">
        <v>1156</v>
      </c>
      <c r="B401" s="20" t="s">
        <v>1157</v>
      </c>
      <c r="C401" s="72">
        <v>86.67</v>
      </c>
      <c r="D401" s="72">
        <v>75</v>
      </c>
      <c r="E401" s="72">
        <v>10</v>
      </c>
      <c r="F401" s="72">
        <v>0</v>
      </c>
      <c r="G401" s="72">
        <v>1863</v>
      </c>
      <c r="H401" s="72">
        <v>2087</v>
      </c>
      <c r="I401" s="72">
        <v>277</v>
      </c>
      <c r="J401" s="72">
        <v>351</v>
      </c>
      <c r="K401" s="83">
        <v>9.0000000000000008E-31</v>
      </c>
      <c r="L401" s="20">
        <v>138</v>
      </c>
    </row>
    <row r="402" spans="1:12" x14ac:dyDescent="0.2">
      <c r="A402" s="3"/>
      <c r="B402" s="20" t="s">
        <v>1158</v>
      </c>
      <c r="C402" s="72">
        <v>86.67</v>
      </c>
      <c r="D402" s="72">
        <v>75</v>
      </c>
      <c r="E402" s="72">
        <v>10</v>
      </c>
      <c r="F402" s="72">
        <v>0</v>
      </c>
      <c r="G402" s="72">
        <v>1863</v>
      </c>
      <c r="H402" s="72">
        <v>2087</v>
      </c>
      <c r="I402" s="72">
        <v>322</v>
      </c>
      <c r="J402" s="72">
        <v>396</v>
      </c>
      <c r="K402" s="83">
        <v>9.0000000000000008E-31</v>
      </c>
      <c r="L402" s="20">
        <v>138</v>
      </c>
    </row>
    <row r="403" spans="1:12" x14ac:dyDescent="0.2">
      <c r="A403" s="3"/>
      <c r="B403" s="20" t="s">
        <v>1159</v>
      </c>
      <c r="C403" s="72">
        <v>86.67</v>
      </c>
      <c r="D403" s="72">
        <v>75</v>
      </c>
      <c r="E403" s="72">
        <v>10</v>
      </c>
      <c r="F403" s="72">
        <v>0</v>
      </c>
      <c r="G403" s="72">
        <v>1863</v>
      </c>
      <c r="H403" s="72">
        <v>2087</v>
      </c>
      <c r="I403" s="72">
        <v>322</v>
      </c>
      <c r="J403" s="72">
        <v>396</v>
      </c>
      <c r="K403" s="83">
        <v>9.0000000000000008E-31</v>
      </c>
      <c r="L403" s="20">
        <v>138</v>
      </c>
    </row>
    <row r="404" spans="1:12" x14ac:dyDescent="0.2">
      <c r="A404" s="3"/>
      <c r="B404" s="20" t="s">
        <v>1160</v>
      </c>
      <c r="C404" s="72">
        <v>86.67</v>
      </c>
      <c r="D404" s="72">
        <v>75</v>
      </c>
      <c r="E404" s="72">
        <v>10</v>
      </c>
      <c r="F404" s="72">
        <v>0</v>
      </c>
      <c r="G404" s="72">
        <v>1863</v>
      </c>
      <c r="H404" s="72">
        <v>2087</v>
      </c>
      <c r="I404" s="72">
        <v>322</v>
      </c>
      <c r="J404" s="72">
        <v>396</v>
      </c>
      <c r="K404" s="83">
        <v>9.0000000000000008E-31</v>
      </c>
      <c r="L404" s="20">
        <v>138</v>
      </c>
    </row>
    <row r="405" spans="1:12" x14ac:dyDescent="0.2">
      <c r="A405" s="3"/>
      <c r="B405" s="20" t="s">
        <v>1161</v>
      </c>
      <c r="C405" s="72">
        <v>88</v>
      </c>
      <c r="D405" s="72">
        <v>75</v>
      </c>
      <c r="E405" s="72">
        <v>9</v>
      </c>
      <c r="F405" s="72">
        <v>0</v>
      </c>
      <c r="G405" s="72">
        <v>1863</v>
      </c>
      <c r="H405" s="72">
        <v>2087</v>
      </c>
      <c r="I405" s="72">
        <v>308</v>
      </c>
      <c r="J405" s="72">
        <v>382</v>
      </c>
      <c r="K405" s="83">
        <v>1.0000000000000001E-30</v>
      </c>
      <c r="L405" s="20">
        <v>138</v>
      </c>
    </row>
    <row r="406" spans="1:12" x14ac:dyDescent="0.2">
      <c r="A406"/>
      <c r="B406"/>
      <c r="C406"/>
      <c r="D406"/>
      <c r="E406"/>
      <c r="F406"/>
      <c r="G406"/>
      <c r="H406"/>
      <c r="I406"/>
      <c r="J406"/>
      <c r="K406"/>
      <c r="L406"/>
    </row>
    <row r="407" spans="1:12" x14ac:dyDescent="0.2">
      <c r="A407" s="3" t="s">
        <v>1162</v>
      </c>
      <c r="B407" s="20" t="s">
        <v>1163</v>
      </c>
      <c r="C407" s="72">
        <v>72.09</v>
      </c>
      <c r="D407" s="72">
        <v>86</v>
      </c>
      <c r="E407" s="72">
        <v>24</v>
      </c>
      <c r="F407" s="72">
        <v>0</v>
      </c>
      <c r="G407" s="72">
        <v>263</v>
      </c>
      <c r="H407" s="72">
        <v>6</v>
      </c>
      <c r="I407" s="72">
        <v>364</v>
      </c>
      <c r="J407" s="72">
        <v>449</v>
      </c>
      <c r="K407" s="83">
        <v>1.9999999999999999E-29</v>
      </c>
      <c r="L407" s="20">
        <v>130</v>
      </c>
    </row>
    <row r="408" spans="1:12" x14ac:dyDescent="0.2">
      <c r="A408" s="3"/>
      <c r="B408" s="20" t="s">
        <v>1164</v>
      </c>
      <c r="C408" s="72">
        <v>62.07</v>
      </c>
      <c r="D408" s="72">
        <v>87</v>
      </c>
      <c r="E408" s="72">
        <v>33</v>
      </c>
      <c r="F408" s="72">
        <v>0</v>
      </c>
      <c r="G408" s="72">
        <v>263</v>
      </c>
      <c r="H408" s="72">
        <v>3</v>
      </c>
      <c r="I408" s="72">
        <v>367</v>
      </c>
      <c r="J408" s="72">
        <v>453</v>
      </c>
      <c r="K408" s="83">
        <v>2.0000000000000001E-25</v>
      </c>
      <c r="L408" s="20">
        <v>116</v>
      </c>
    </row>
    <row r="409" spans="1:12" x14ac:dyDescent="0.2">
      <c r="A409" s="3"/>
      <c r="B409" s="20" t="s">
        <v>1165</v>
      </c>
      <c r="C409" s="72">
        <v>60.47</v>
      </c>
      <c r="D409" s="72">
        <v>86</v>
      </c>
      <c r="E409" s="72">
        <v>34</v>
      </c>
      <c r="F409" s="72">
        <v>0</v>
      </c>
      <c r="G409" s="72">
        <v>263</v>
      </c>
      <c r="H409" s="72">
        <v>6</v>
      </c>
      <c r="I409" s="72">
        <v>374</v>
      </c>
      <c r="J409" s="72">
        <v>459</v>
      </c>
      <c r="K409" s="83">
        <v>5.9999999999999999E-24</v>
      </c>
      <c r="L409" s="20">
        <v>111</v>
      </c>
    </row>
    <row r="410" spans="1:12" x14ac:dyDescent="0.2">
      <c r="A410" s="3"/>
      <c r="B410" s="20" t="s">
        <v>1166</v>
      </c>
      <c r="C410" s="72">
        <v>60.47</v>
      </c>
      <c r="D410" s="72">
        <v>86</v>
      </c>
      <c r="E410" s="72">
        <v>34</v>
      </c>
      <c r="F410" s="72">
        <v>0</v>
      </c>
      <c r="G410" s="72">
        <v>263</v>
      </c>
      <c r="H410" s="72">
        <v>6</v>
      </c>
      <c r="I410" s="72">
        <v>374</v>
      </c>
      <c r="J410" s="72">
        <v>459</v>
      </c>
      <c r="K410" s="83">
        <v>5.9999999999999999E-24</v>
      </c>
      <c r="L410" s="20">
        <v>111</v>
      </c>
    </row>
    <row r="411" spans="1:12" x14ac:dyDescent="0.2">
      <c r="A411" s="3"/>
      <c r="B411" s="20" t="s">
        <v>1167</v>
      </c>
      <c r="C411" s="72">
        <v>60.47</v>
      </c>
      <c r="D411" s="72">
        <v>86</v>
      </c>
      <c r="E411" s="72">
        <v>34</v>
      </c>
      <c r="F411" s="72">
        <v>0</v>
      </c>
      <c r="G411" s="72">
        <v>263</v>
      </c>
      <c r="H411" s="72">
        <v>6</v>
      </c>
      <c r="I411" s="72">
        <v>16</v>
      </c>
      <c r="J411" s="72">
        <v>101</v>
      </c>
      <c r="K411" s="83">
        <v>5.9999999999999999E-24</v>
      </c>
      <c r="L411" s="20">
        <v>111</v>
      </c>
    </row>
    <row r="412" spans="1:12" x14ac:dyDescent="0.2">
      <c r="A412"/>
      <c r="B412"/>
      <c r="C412"/>
      <c r="D412"/>
      <c r="E412"/>
      <c r="F412"/>
      <c r="G412"/>
      <c r="H412"/>
      <c r="I412"/>
      <c r="J412"/>
      <c r="K412"/>
      <c r="L412"/>
    </row>
    <row r="413" spans="1:12" x14ac:dyDescent="0.2">
      <c r="A413" s="3" t="s">
        <v>1168</v>
      </c>
      <c r="B413" s="20" t="s">
        <v>807</v>
      </c>
      <c r="C413" s="72">
        <v>57.78</v>
      </c>
      <c r="D413" s="72">
        <v>90</v>
      </c>
      <c r="E413" s="72">
        <v>36</v>
      </c>
      <c r="F413" s="72">
        <v>1</v>
      </c>
      <c r="G413" s="72">
        <v>4</v>
      </c>
      <c r="H413" s="72">
        <v>273</v>
      </c>
      <c r="I413" s="72">
        <v>30</v>
      </c>
      <c r="J413" s="72">
        <v>117</v>
      </c>
      <c r="K413" s="83">
        <v>6.9999999999999999E-23</v>
      </c>
      <c r="L413" s="20">
        <v>108</v>
      </c>
    </row>
    <row r="414" spans="1:12" x14ac:dyDescent="0.2">
      <c r="A414" s="3"/>
      <c r="B414" s="20" t="s">
        <v>806</v>
      </c>
      <c r="C414" s="72">
        <v>53.33</v>
      </c>
      <c r="D414" s="72">
        <v>90</v>
      </c>
      <c r="E414" s="72">
        <v>40</v>
      </c>
      <c r="F414" s="72">
        <v>1</v>
      </c>
      <c r="G414" s="72">
        <v>4</v>
      </c>
      <c r="H414" s="72">
        <v>273</v>
      </c>
      <c r="I414" s="72">
        <v>494</v>
      </c>
      <c r="J414" s="72">
        <v>581</v>
      </c>
      <c r="K414" s="83">
        <v>7.0000000000000007E-21</v>
      </c>
      <c r="L414" s="20">
        <v>101</v>
      </c>
    </row>
    <row r="415" spans="1:12" x14ac:dyDescent="0.2">
      <c r="A415" s="3"/>
      <c r="B415" s="20" t="s">
        <v>1169</v>
      </c>
      <c r="C415" s="72">
        <v>49.44</v>
      </c>
      <c r="D415" s="72">
        <v>89</v>
      </c>
      <c r="E415" s="72">
        <v>39</v>
      </c>
      <c r="F415" s="72">
        <v>2</v>
      </c>
      <c r="G415" s="72">
        <v>7</v>
      </c>
      <c r="H415" s="72">
        <v>273</v>
      </c>
      <c r="I415" s="72">
        <v>204</v>
      </c>
      <c r="J415" s="72">
        <v>286</v>
      </c>
      <c r="K415" s="83">
        <v>9.9999999999999995E-21</v>
      </c>
      <c r="L415" s="20">
        <v>100</v>
      </c>
    </row>
    <row r="416" spans="1:12" x14ac:dyDescent="0.2">
      <c r="A416" s="3"/>
      <c r="B416" s="20" t="s">
        <v>1170</v>
      </c>
      <c r="C416" s="72">
        <v>49.44</v>
      </c>
      <c r="D416" s="72">
        <v>89</v>
      </c>
      <c r="E416" s="72">
        <v>39</v>
      </c>
      <c r="F416" s="72">
        <v>2</v>
      </c>
      <c r="G416" s="72">
        <v>7</v>
      </c>
      <c r="H416" s="72">
        <v>273</v>
      </c>
      <c r="I416" s="72">
        <v>446</v>
      </c>
      <c r="J416" s="72">
        <v>528</v>
      </c>
      <c r="K416" s="83">
        <v>9.9999999999999995E-21</v>
      </c>
      <c r="L416" s="20">
        <v>100</v>
      </c>
    </row>
    <row r="417" spans="1:12" x14ac:dyDescent="0.2">
      <c r="A417" s="3"/>
      <c r="B417" s="20" t="s">
        <v>805</v>
      </c>
      <c r="C417" s="72">
        <v>49.45</v>
      </c>
      <c r="D417" s="72">
        <v>91</v>
      </c>
      <c r="E417" s="72">
        <v>45</v>
      </c>
      <c r="F417" s="72">
        <v>1</v>
      </c>
      <c r="G417" s="72">
        <v>4</v>
      </c>
      <c r="H417" s="72">
        <v>273</v>
      </c>
      <c r="I417" s="72">
        <v>263</v>
      </c>
      <c r="J417" s="72">
        <v>353</v>
      </c>
      <c r="K417" s="83">
        <v>2.9999999999999999E-19</v>
      </c>
      <c r="L417" s="20">
        <v>96.3</v>
      </c>
    </row>
    <row r="418" spans="1:12" x14ac:dyDescent="0.2">
      <c r="A418"/>
      <c r="B418"/>
      <c r="C418"/>
      <c r="D418"/>
      <c r="E418"/>
      <c r="F418"/>
      <c r="G418"/>
      <c r="H418"/>
      <c r="I418"/>
      <c r="J418"/>
      <c r="K418"/>
      <c r="L418"/>
    </row>
    <row r="419" spans="1:12" x14ac:dyDescent="0.2">
      <c r="A419" s="3" t="s">
        <v>1171</v>
      </c>
      <c r="B419" s="20" t="s">
        <v>1172</v>
      </c>
      <c r="C419" s="72">
        <v>46.15</v>
      </c>
      <c r="D419" s="72">
        <v>91</v>
      </c>
      <c r="E419" s="72">
        <v>44</v>
      </c>
      <c r="F419" s="72">
        <v>1</v>
      </c>
      <c r="G419" s="72">
        <v>9</v>
      </c>
      <c r="H419" s="72">
        <v>266</v>
      </c>
      <c r="I419" s="72">
        <v>127</v>
      </c>
      <c r="J419" s="72">
        <v>217</v>
      </c>
      <c r="K419" s="83">
        <v>2E-14</v>
      </c>
      <c r="L419" s="20">
        <v>80.099999999999994</v>
      </c>
    </row>
    <row r="420" spans="1:12" x14ac:dyDescent="0.2">
      <c r="A420" s="3"/>
      <c r="B420" s="20" t="s">
        <v>1173</v>
      </c>
      <c r="C420" s="72">
        <v>43.01</v>
      </c>
      <c r="D420" s="72">
        <v>93</v>
      </c>
      <c r="E420" s="72">
        <v>46</v>
      </c>
      <c r="F420" s="72">
        <v>1</v>
      </c>
      <c r="G420" s="72">
        <v>9</v>
      </c>
      <c r="H420" s="72">
        <v>266</v>
      </c>
      <c r="I420" s="72">
        <v>115</v>
      </c>
      <c r="J420" s="72">
        <v>207</v>
      </c>
      <c r="K420" s="83">
        <v>2.9999999999999998E-14</v>
      </c>
      <c r="L420" s="20">
        <v>79.7</v>
      </c>
    </row>
    <row r="421" spans="1:12" x14ac:dyDescent="0.2">
      <c r="A421" s="3"/>
      <c r="B421" s="20" t="s">
        <v>1174</v>
      </c>
      <c r="C421" s="72">
        <v>44.32</v>
      </c>
      <c r="D421" s="72">
        <v>88</v>
      </c>
      <c r="E421" s="72">
        <v>42</v>
      </c>
      <c r="F421" s="72">
        <v>1</v>
      </c>
      <c r="G421" s="72">
        <v>27</v>
      </c>
      <c r="H421" s="72">
        <v>269</v>
      </c>
      <c r="I421" s="72">
        <v>6</v>
      </c>
      <c r="J421" s="72">
        <v>93</v>
      </c>
      <c r="K421" s="83">
        <v>2.0000000000000001E-13</v>
      </c>
      <c r="L421" s="20">
        <v>76.599999999999994</v>
      </c>
    </row>
    <row r="422" spans="1:12" x14ac:dyDescent="0.2">
      <c r="A422" s="3"/>
      <c r="B422" s="20" t="s">
        <v>809</v>
      </c>
      <c r="C422" s="72">
        <v>44.19</v>
      </c>
      <c r="D422" s="72">
        <v>86</v>
      </c>
      <c r="E422" s="72">
        <v>41</v>
      </c>
      <c r="F422" s="72">
        <v>1</v>
      </c>
      <c r="G422" s="72">
        <v>33</v>
      </c>
      <c r="H422" s="72">
        <v>269</v>
      </c>
      <c r="I422" s="72">
        <v>150</v>
      </c>
      <c r="J422" s="72">
        <v>235</v>
      </c>
      <c r="K422" s="83">
        <v>2.0000000000000001E-13</v>
      </c>
      <c r="L422" s="20">
        <v>76.599999999999994</v>
      </c>
    </row>
    <row r="423" spans="1:12" x14ac:dyDescent="0.2">
      <c r="A423"/>
      <c r="B423" s="20" t="s">
        <v>810</v>
      </c>
      <c r="C423" s="72">
        <v>44.19</v>
      </c>
      <c r="D423" s="72">
        <v>86</v>
      </c>
      <c r="E423" s="72">
        <v>41</v>
      </c>
      <c r="F423" s="72">
        <v>1</v>
      </c>
      <c r="G423" s="72">
        <v>33</v>
      </c>
      <c r="H423" s="72">
        <v>269</v>
      </c>
      <c r="I423" s="72">
        <v>308</v>
      </c>
      <c r="J423" s="72">
        <v>393</v>
      </c>
      <c r="K423" s="83">
        <v>2.0000000000000001E-13</v>
      </c>
      <c r="L423" s="20">
        <v>76.599999999999994</v>
      </c>
    </row>
    <row r="424" spans="1:12" x14ac:dyDescent="0.2">
      <c r="A424"/>
      <c r="B424"/>
      <c r="C424"/>
      <c r="D424"/>
      <c r="E424"/>
      <c r="F424"/>
      <c r="G424"/>
      <c r="H424"/>
      <c r="I424"/>
      <c r="J424"/>
      <c r="K424"/>
      <c r="L424"/>
    </row>
    <row r="425" spans="1:12" x14ac:dyDescent="0.2">
      <c r="A425" s="3" t="s">
        <v>1175</v>
      </c>
      <c r="B425" s="20" t="s">
        <v>344</v>
      </c>
      <c r="C425" s="72">
        <v>56.6</v>
      </c>
      <c r="D425" s="72">
        <v>53</v>
      </c>
      <c r="E425" s="72">
        <v>23</v>
      </c>
      <c r="F425" s="72">
        <v>0</v>
      </c>
      <c r="G425" s="72">
        <v>125</v>
      </c>
      <c r="H425" s="72">
        <v>283</v>
      </c>
      <c r="I425" s="72">
        <v>197</v>
      </c>
      <c r="J425" s="72">
        <v>249</v>
      </c>
      <c r="K425" s="83">
        <v>1E-22</v>
      </c>
      <c r="L425" s="20">
        <v>66.599999999999994</v>
      </c>
    </row>
    <row r="426" spans="1:12" x14ac:dyDescent="0.2">
      <c r="A426" s="3"/>
      <c r="B426" s="20" t="s">
        <v>344</v>
      </c>
      <c r="C426" s="72">
        <v>52.94</v>
      </c>
      <c r="D426" s="72">
        <v>34</v>
      </c>
      <c r="E426" s="72">
        <v>14</v>
      </c>
      <c r="F426" s="72">
        <v>1</v>
      </c>
      <c r="G426" s="72">
        <v>271</v>
      </c>
      <c r="H426" s="72">
        <v>372</v>
      </c>
      <c r="I426" s="72">
        <v>247</v>
      </c>
      <c r="J426" s="72">
        <v>278</v>
      </c>
      <c r="K426" s="83">
        <v>1E-22</v>
      </c>
      <c r="L426" s="20">
        <v>44.7</v>
      </c>
    </row>
    <row r="427" spans="1:12" x14ac:dyDescent="0.2">
      <c r="A427" s="3"/>
      <c r="B427" s="20" t="s">
        <v>344</v>
      </c>
      <c r="C427" s="72">
        <v>65.22</v>
      </c>
      <c r="D427" s="72">
        <v>23</v>
      </c>
      <c r="E427" s="72">
        <v>8</v>
      </c>
      <c r="F427" s="72">
        <v>0</v>
      </c>
      <c r="G427" s="72">
        <v>78</v>
      </c>
      <c r="H427" s="72">
        <v>146</v>
      </c>
      <c r="I427" s="72">
        <v>181</v>
      </c>
      <c r="J427" s="72">
        <v>203</v>
      </c>
      <c r="K427" s="83">
        <v>1E-22</v>
      </c>
      <c r="L427" s="20">
        <v>36.6</v>
      </c>
    </row>
    <row r="428" spans="1:12" x14ac:dyDescent="0.2">
      <c r="A428" s="3"/>
      <c r="B428" s="20" t="s">
        <v>342</v>
      </c>
      <c r="C428" s="72">
        <v>55.77</v>
      </c>
      <c r="D428" s="72">
        <v>52</v>
      </c>
      <c r="E428" s="72">
        <v>23</v>
      </c>
      <c r="F428" s="72">
        <v>0</v>
      </c>
      <c r="G428" s="72">
        <v>128</v>
      </c>
      <c r="H428" s="72">
        <v>283</v>
      </c>
      <c r="I428" s="72">
        <v>188</v>
      </c>
      <c r="J428" s="72">
        <v>239</v>
      </c>
      <c r="K428" s="83">
        <v>2.0000000000000001E-18</v>
      </c>
      <c r="L428" s="20">
        <v>62.8</v>
      </c>
    </row>
    <row r="429" spans="1:12" x14ac:dyDescent="0.2">
      <c r="A429" s="3"/>
      <c r="B429" s="20" t="s">
        <v>342</v>
      </c>
      <c r="C429" s="72">
        <v>47.06</v>
      </c>
      <c r="D429" s="72">
        <v>34</v>
      </c>
      <c r="E429" s="72">
        <v>16</v>
      </c>
      <c r="F429" s="72">
        <v>1</v>
      </c>
      <c r="G429" s="72">
        <v>271</v>
      </c>
      <c r="H429" s="72">
        <v>372</v>
      </c>
      <c r="I429" s="72">
        <v>237</v>
      </c>
      <c r="J429" s="72">
        <v>268</v>
      </c>
      <c r="K429" s="83">
        <v>2.0000000000000001E-18</v>
      </c>
      <c r="L429" s="20">
        <v>37.700000000000003</v>
      </c>
    </row>
    <row r="430" spans="1:12" x14ac:dyDescent="0.2">
      <c r="A430" s="3"/>
      <c r="B430" s="20" t="s">
        <v>342</v>
      </c>
      <c r="C430" s="72">
        <v>54.55</v>
      </c>
      <c r="D430" s="72">
        <v>22</v>
      </c>
      <c r="E430" s="72">
        <v>10</v>
      </c>
      <c r="F430" s="72">
        <v>0</v>
      </c>
      <c r="G430" s="72">
        <v>81</v>
      </c>
      <c r="H430" s="72">
        <v>146</v>
      </c>
      <c r="I430" s="72">
        <v>172</v>
      </c>
      <c r="J430" s="72">
        <v>193</v>
      </c>
      <c r="K430" s="83">
        <v>2.0000000000000001E-18</v>
      </c>
      <c r="L430" s="20">
        <v>32</v>
      </c>
    </row>
    <row r="431" spans="1:12" x14ac:dyDescent="0.2">
      <c r="A431" s="3"/>
      <c r="B431" s="20" t="s">
        <v>342</v>
      </c>
      <c r="C431" s="72">
        <v>80</v>
      </c>
      <c r="D431" s="72">
        <v>10</v>
      </c>
      <c r="E431" s="72">
        <v>2</v>
      </c>
      <c r="F431" s="72">
        <v>0</v>
      </c>
      <c r="G431" s="72">
        <v>402</v>
      </c>
      <c r="H431" s="72">
        <v>431</v>
      </c>
      <c r="I431" s="72">
        <v>281</v>
      </c>
      <c r="J431" s="72">
        <v>290</v>
      </c>
      <c r="K431" s="83">
        <v>2.0000000000000001E-18</v>
      </c>
      <c r="L431" s="20">
        <v>20.8</v>
      </c>
    </row>
    <row r="432" spans="1:12" x14ac:dyDescent="0.2">
      <c r="A432" s="3"/>
      <c r="B432" s="20" t="s">
        <v>958</v>
      </c>
      <c r="C432" s="72">
        <v>50.98</v>
      </c>
      <c r="D432" s="72">
        <v>51</v>
      </c>
      <c r="E432" s="72">
        <v>25</v>
      </c>
      <c r="F432" s="72">
        <v>0</v>
      </c>
      <c r="G432" s="72">
        <v>125</v>
      </c>
      <c r="H432" s="72">
        <v>277</v>
      </c>
      <c r="I432" s="72">
        <v>188</v>
      </c>
      <c r="J432" s="72">
        <v>238</v>
      </c>
      <c r="K432" s="83">
        <v>2.0000000000000001E-17</v>
      </c>
      <c r="L432" s="20">
        <v>59.3</v>
      </c>
    </row>
    <row r="433" spans="1:12" x14ac:dyDescent="0.2">
      <c r="A433" s="3"/>
      <c r="B433" s="20" t="s">
        <v>958</v>
      </c>
      <c r="C433" s="72">
        <v>63.64</v>
      </c>
      <c r="D433" s="72">
        <v>22</v>
      </c>
      <c r="E433" s="72">
        <v>8</v>
      </c>
      <c r="F433" s="72">
        <v>0</v>
      </c>
      <c r="G433" s="72">
        <v>81</v>
      </c>
      <c r="H433" s="72">
        <v>146</v>
      </c>
      <c r="I433" s="72">
        <v>173</v>
      </c>
      <c r="J433" s="72">
        <v>194</v>
      </c>
      <c r="K433" s="83">
        <v>2.0000000000000001E-17</v>
      </c>
      <c r="L433" s="20">
        <v>35.4</v>
      </c>
    </row>
    <row r="434" spans="1:12" x14ac:dyDescent="0.2">
      <c r="A434" s="3"/>
      <c r="B434" s="20" t="s">
        <v>958</v>
      </c>
      <c r="C434" s="72">
        <v>54.17</v>
      </c>
      <c r="D434" s="72">
        <v>24</v>
      </c>
      <c r="E434" s="72">
        <v>9</v>
      </c>
      <c r="F434" s="72">
        <v>1</v>
      </c>
      <c r="G434" s="72">
        <v>280</v>
      </c>
      <c r="H434" s="72">
        <v>351</v>
      </c>
      <c r="I434" s="72">
        <v>241</v>
      </c>
      <c r="J434" s="72">
        <v>262</v>
      </c>
      <c r="K434" s="83">
        <v>2.0000000000000001E-17</v>
      </c>
      <c r="L434" s="20">
        <v>30</v>
      </c>
    </row>
    <row r="435" spans="1:12" x14ac:dyDescent="0.2">
      <c r="A435" s="3"/>
      <c r="B435" s="20" t="s">
        <v>958</v>
      </c>
      <c r="C435" s="72">
        <v>58.82</v>
      </c>
      <c r="D435" s="72">
        <v>17</v>
      </c>
      <c r="E435" s="72">
        <v>7</v>
      </c>
      <c r="F435" s="72">
        <v>0</v>
      </c>
      <c r="G435" s="72">
        <v>4</v>
      </c>
      <c r="H435" s="72">
        <v>54</v>
      </c>
      <c r="I435" s="72">
        <v>156</v>
      </c>
      <c r="J435" s="72">
        <v>172</v>
      </c>
      <c r="K435" s="83">
        <v>2.0000000000000001E-17</v>
      </c>
      <c r="L435" s="20">
        <v>22.7</v>
      </c>
    </row>
    <row r="436" spans="1:12" x14ac:dyDescent="0.2">
      <c r="A436" s="3"/>
      <c r="B436" s="20" t="s">
        <v>958</v>
      </c>
      <c r="C436" s="72">
        <v>90</v>
      </c>
      <c r="D436" s="72">
        <v>10</v>
      </c>
      <c r="E436" s="72">
        <v>1</v>
      </c>
      <c r="F436" s="72">
        <v>0</v>
      </c>
      <c r="G436" s="72">
        <v>402</v>
      </c>
      <c r="H436" s="72">
        <v>431</v>
      </c>
      <c r="I436" s="72">
        <v>280</v>
      </c>
      <c r="J436" s="72">
        <v>289</v>
      </c>
      <c r="K436" s="83">
        <v>2.0000000000000001E-17</v>
      </c>
      <c r="L436" s="20">
        <v>20.8</v>
      </c>
    </row>
    <row r="437" spans="1:12" x14ac:dyDescent="0.2">
      <c r="A437" s="3"/>
      <c r="B437" s="20" t="s">
        <v>1176</v>
      </c>
      <c r="C437" s="72">
        <v>50.98</v>
      </c>
      <c r="D437" s="72">
        <v>51</v>
      </c>
      <c r="E437" s="72">
        <v>25</v>
      </c>
      <c r="F437" s="72">
        <v>0</v>
      </c>
      <c r="G437" s="72">
        <v>125</v>
      </c>
      <c r="H437" s="72">
        <v>277</v>
      </c>
      <c r="I437" s="72">
        <v>55</v>
      </c>
      <c r="J437" s="72">
        <v>105</v>
      </c>
      <c r="K437" s="83">
        <v>6.0000000000000001E-17</v>
      </c>
      <c r="L437" s="20">
        <v>62</v>
      </c>
    </row>
    <row r="438" spans="1:12" x14ac:dyDescent="0.2">
      <c r="A438" s="3"/>
      <c r="B438" s="20" t="s">
        <v>1176</v>
      </c>
      <c r="C438" s="72">
        <v>63.64</v>
      </c>
      <c r="D438" s="72">
        <v>22</v>
      </c>
      <c r="E438" s="72">
        <v>8</v>
      </c>
      <c r="F438" s="72">
        <v>0</v>
      </c>
      <c r="G438" s="72">
        <v>81</v>
      </c>
      <c r="H438" s="72">
        <v>146</v>
      </c>
      <c r="I438" s="72">
        <v>40</v>
      </c>
      <c r="J438" s="72">
        <v>61</v>
      </c>
      <c r="K438" s="83">
        <v>6.0000000000000001E-17</v>
      </c>
      <c r="L438" s="20">
        <v>33.5</v>
      </c>
    </row>
    <row r="439" spans="1:12" x14ac:dyDescent="0.2">
      <c r="A439" s="3"/>
      <c r="B439" s="20" t="s">
        <v>1176</v>
      </c>
      <c r="C439" s="72">
        <v>70.59</v>
      </c>
      <c r="D439" s="72">
        <v>17</v>
      </c>
      <c r="E439" s="72">
        <v>5</v>
      </c>
      <c r="F439" s="72">
        <v>0</v>
      </c>
      <c r="G439" s="72">
        <v>301</v>
      </c>
      <c r="H439" s="72">
        <v>351</v>
      </c>
      <c r="I439" s="72">
        <v>113</v>
      </c>
      <c r="J439" s="72">
        <v>129</v>
      </c>
      <c r="K439" s="83">
        <v>6.0000000000000001E-17</v>
      </c>
      <c r="L439" s="20">
        <v>33.1</v>
      </c>
    </row>
    <row r="440" spans="1:12" x14ac:dyDescent="0.2">
      <c r="A440" s="3"/>
      <c r="B440" s="20" t="s">
        <v>346</v>
      </c>
      <c r="C440" s="72">
        <v>50.98</v>
      </c>
      <c r="D440" s="72">
        <v>51</v>
      </c>
      <c r="E440" s="72">
        <v>25</v>
      </c>
      <c r="F440" s="72">
        <v>0</v>
      </c>
      <c r="G440" s="72">
        <v>125</v>
      </c>
      <c r="H440" s="72">
        <v>277</v>
      </c>
      <c r="I440" s="72">
        <v>72</v>
      </c>
      <c r="J440" s="72">
        <v>122</v>
      </c>
      <c r="K440" s="83">
        <v>8.0000000000000006E-17</v>
      </c>
      <c r="L440" s="20">
        <v>59.3</v>
      </c>
    </row>
    <row r="441" spans="1:12" x14ac:dyDescent="0.2">
      <c r="A441"/>
      <c r="B441"/>
      <c r="C441"/>
      <c r="D441"/>
      <c r="E441"/>
      <c r="F441"/>
      <c r="G441"/>
      <c r="H441"/>
      <c r="I441"/>
      <c r="J441"/>
      <c r="K441"/>
      <c r="L441"/>
    </row>
    <row r="442" spans="1:12" x14ac:dyDescent="0.2">
      <c r="A442" s="3" t="s">
        <v>1177</v>
      </c>
      <c r="B442" s="20" t="s">
        <v>344</v>
      </c>
      <c r="C442" s="72">
        <v>62.65</v>
      </c>
      <c r="D442" s="72">
        <v>83</v>
      </c>
      <c r="E442" s="72">
        <v>31</v>
      </c>
      <c r="F442" s="72">
        <v>0</v>
      </c>
      <c r="G442" s="72">
        <v>2</v>
      </c>
      <c r="H442" s="72">
        <v>250</v>
      </c>
      <c r="I442" s="72">
        <v>216</v>
      </c>
      <c r="J442" s="72">
        <v>298</v>
      </c>
      <c r="K442" s="83">
        <v>6.9999999999999999E-28</v>
      </c>
      <c r="L442" s="20">
        <v>124</v>
      </c>
    </row>
    <row r="443" spans="1:12" x14ac:dyDescent="0.2">
      <c r="A443" s="3"/>
      <c r="B443" s="20" t="s">
        <v>342</v>
      </c>
      <c r="C443" s="72">
        <v>60</v>
      </c>
      <c r="D443" s="72">
        <v>85</v>
      </c>
      <c r="E443" s="72">
        <v>32</v>
      </c>
      <c r="F443" s="72">
        <v>1</v>
      </c>
      <c r="G443" s="72">
        <v>2</v>
      </c>
      <c r="H443" s="72">
        <v>250</v>
      </c>
      <c r="I443" s="72">
        <v>206</v>
      </c>
      <c r="J443" s="72">
        <v>290</v>
      </c>
      <c r="K443" s="83">
        <v>2.9999999999999998E-25</v>
      </c>
      <c r="L443" s="20">
        <v>115</v>
      </c>
    </row>
    <row r="444" spans="1:12" x14ac:dyDescent="0.2">
      <c r="A444" s="3"/>
      <c r="B444" s="20" t="s">
        <v>1178</v>
      </c>
      <c r="C444" s="72">
        <v>55.42</v>
      </c>
      <c r="D444" s="72">
        <v>83</v>
      </c>
      <c r="E444" s="72">
        <v>37</v>
      </c>
      <c r="F444" s="72">
        <v>0</v>
      </c>
      <c r="G444" s="72">
        <v>2</v>
      </c>
      <c r="H444" s="72">
        <v>250</v>
      </c>
      <c r="I444" s="72">
        <v>207</v>
      </c>
      <c r="J444" s="72">
        <v>289</v>
      </c>
      <c r="K444" s="83">
        <v>1.9999999999999998E-24</v>
      </c>
      <c r="L444" s="20">
        <v>113</v>
      </c>
    </row>
    <row r="445" spans="1:12" x14ac:dyDescent="0.2">
      <c r="A445" s="3"/>
      <c r="B445" s="20" t="s">
        <v>346</v>
      </c>
      <c r="C445" s="72">
        <v>56.63</v>
      </c>
      <c r="D445" s="72">
        <v>83</v>
      </c>
      <c r="E445" s="72">
        <v>36</v>
      </c>
      <c r="F445" s="72">
        <v>0</v>
      </c>
      <c r="G445" s="72">
        <v>2</v>
      </c>
      <c r="H445" s="72">
        <v>250</v>
      </c>
      <c r="I445" s="72">
        <v>91</v>
      </c>
      <c r="J445" s="72">
        <v>173</v>
      </c>
      <c r="K445" s="83">
        <v>3.9999999999999997E-24</v>
      </c>
      <c r="L445" s="20">
        <v>112</v>
      </c>
    </row>
    <row r="446" spans="1:12" x14ac:dyDescent="0.2">
      <c r="A446" s="3"/>
      <c r="B446" s="20" t="s">
        <v>1176</v>
      </c>
      <c r="C446" s="72">
        <v>61.45</v>
      </c>
      <c r="D446" s="72">
        <v>83</v>
      </c>
      <c r="E446" s="72">
        <v>32</v>
      </c>
      <c r="F446" s="72">
        <v>0</v>
      </c>
      <c r="G446" s="72">
        <v>2</v>
      </c>
      <c r="H446" s="72">
        <v>250</v>
      </c>
      <c r="I446" s="72">
        <v>74</v>
      </c>
      <c r="J446" s="72">
        <v>156</v>
      </c>
      <c r="K446" s="83">
        <v>9.9999999999999996E-24</v>
      </c>
      <c r="L446" s="20">
        <v>110</v>
      </c>
    </row>
    <row r="447" spans="1:12" x14ac:dyDescent="0.2">
      <c r="A447"/>
      <c r="B447"/>
      <c r="C447"/>
      <c r="D447"/>
      <c r="E447"/>
      <c r="F447"/>
      <c r="G447"/>
      <c r="H447"/>
      <c r="I447"/>
      <c r="J447"/>
      <c r="K447"/>
      <c r="L447"/>
    </row>
    <row r="448" spans="1:12" x14ac:dyDescent="0.2">
      <c r="A448" s="3" t="s">
        <v>1179</v>
      </c>
      <c r="B448" s="20" t="s">
        <v>393</v>
      </c>
      <c r="C448" s="72">
        <v>88.52</v>
      </c>
      <c r="D448" s="72">
        <v>61</v>
      </c>
      <c r="E448" s="72">
        <v>7</v>
      </c>
      <c r="F448" s="72">
        <v>0</v>
      </c>
      <c r="G448" s="72">
        <v>531</v>
      </c>
      <c r="H448" s="72">
        <v>349</v>
      </c>
      <c r="I448" s="72">
        <v>182</v>
      </c>
      <c r="J448" s="72">
        <v>242</v>
      </c>
      <c r="K448" s="83">
        <v>5.9999999999999997E-14</v>
      </c>
      <c r="L448" s="20">
        <v>82.8</v>
      </c>
    </row>
    <row r="449" spans="1:12" x14ac:dyDescent="0.2">
      <c r="A449" s="3"/>
      <c r="B449" s="20" t="s">
        <v>395</v>
      </c>
      <c r="C449" s="72">
        <v>88.52</v>
      </c>
      <c r="D449" s="72">
        <v>61</v>
      </c>
      <c r="E449" s="72">
        <v>7</v>
      </c>
      <c r="F449" s="72">
        <v>0</v>
      </c>
      <c r="G449" s="72">
        <v>531</v>
      </c>
      <c r="H449" s="72">
        <v>349</v>
      </c>
      <c r="I449" s="72">
        <v>182</v>
      </c>
      <c r="J449" s="72">
        <v>242</v>
      </c>
      <c r="K449" s="83">
        <v>5.9999999999999997E-14</v>
      </c>
      <c r="L449" s="20">
        <v>82.8</v>
      </c>
    </row>
    <row r="450" spans="1:12" x14ac:dyDescent="0.2">
      <c r="A450" s="3"/>
      <c r="B450" s="20" t="s">
        <v>397</v>
      </c>
      <c r="C450" s="72">
        <v>88.52</v>
      </c>
      <c r="D450" s="72">
        <v>61</v>
      </c>
      <c r="E450" s="72">
        <v>7</v>
      </c>
      <c r="F450" s="72">
        <v>0</v>
      </c>
      <c r="G450" s="72">
        <v>531</v>
      </c>
      <c r="H450" s="72">
        <v>349</v>
      </c>
      <c r="I450" s="72">
        <v>182</v>
      </c>
      <c r="J450" s="72">
        <v>242</v>
      </c>
      <c r="K450" s="83">
        <v>5.9999999999999997E-14</v>
      </c>
      <c r="L450" s="20">
        <v>82.8</v>
      </c>
    </row>
    <row r="451" spans="1:12" x14ac:dyDescent="0.2">
      <c r="A451" s="3"/>
      <c r="B451" s="20" t="s">
        <v>399</v>
      </c>
      <c r="C451" s="72">
        <v>88.52</v>
      </c>
      <c r="D451" s="72">
        <v>61</v>
      </c>
      <c r="E451" s="72">
        <v>7</v>
      </c>
      <c r="F451" s="72">
        <v>0</v>
      </c>
      <c r="G451" s="72">
        <v>531</v>
      </c>
      <c r="H451" s="72">
        <v>349</v>
      </c>
      <c r="I451" s="72">
        <v>178</v>
      </c>
      <c r="J451" s="72">
        <v>238</v>
      </c>
      <c r="K451" s="83">
        <v>5.9999999999999997E-14</v>
      </c>
      <c r="L451" s="20">
        <v>82.8</v>
      </c>
    </row>
    <row r="452" spans="1:12" x14ac:dyDescent="0.2">
      <c r="A452" s="3"/>
      <c r="B452" s="20" t="s">
        <v>401</v>
      </c>
      <c r="C452" s="72">
        <v>88.52</v>
      </c>
      <c r="D452" s="72">
        <v>61</v>
      </c>
      <c r="E452" s="72">
        <v>7</v>
      </c>
      <c r="F452" s="72">
        <v>0</v>
      </c>
      <c r="G452" s="72">
        <v>531</v>
      </c>
      <c r="H452" s="72">
        <v>349</v>
      </c>
      <c r="I452" s="72">
        <v>182</v>
      </c>
      <c r="J452" s="72">
        <v>242</v>
      </c>
      <c r="K452" s="83">
        <v>5.9999999999999997E-14</v>
      </c>
      <c r="L452" s="20">
        <v>82.8</v>
      </c>
    </row>
    <row r="453" spans="1:12" x14ac:dyDescent="0.2">
      <c r="A453"/>
      <c r="B453"/>
      <c r="C453"/>
      <c r="D453"/>
      <c r="E453"/>
      <c r="F453"/>
      <c r="G453"/>
      <c r="H453"/>
      <c r="I453"/>
      <c r="J453"/>
      <c r="K453"/>
      <c r="L453"/>
    </row>
    <row r="454" spans="1:12" x14ac:dyDescent="0.2">
      <c r="A454" s="3" t="s">
        <v>1180</v>
      </c>
      <c r="B454" s="20" t="s">
        <v>1181</v>
      </c>
      <c r="C454" s="72">
        <v>50.83</v>
      </c>
      <c r="D454" s="72">
        <v>242</v>
      </c>
      <c r="E454" s="72">
        <v>113</v>
      </c>
      <c r="F454" s="72">
        <v>3</v>
      </c>
      <c r="G454" s="72">
        <v>1257</v>
      </c>
      <c r="H454" s="72">
        <v>541</v>
      </c>
      <c r="I454" s="72">
        <v>42</v>
      </c>
      <c r="J454" s="72">
        <v>280</v>
      </c>
      <c r="K454" s="83">
        <v>1E-56</v>
      </c>
      <c r="L454" s="20">
        <v>223</v>
      </c>
    </row>
    <row r="455" spans="1:12" x14ac:dyDescent="0.2">
      <c r="A455" s="3"/>
      <c r="B455" s="20" t="s">
        <v>1182</v>
      </c>
      <c r="C455" s="72">
        <v>49.8</v>
      </c>
      <c r="D455" s="72">
        <v>245</v>
      </c>
      <c r="E455" s="72">
        <v>112</v>
      </c>
      <c r="F455" s="72">
        <v>4</v>
      </c>
      <c r="G455" s="72">
        <v>1257</v>
      </c>
      <c r="H455" s="72">
        <v>541</v>
      </c>
      <c r="I455" s="72">
        <v>43</v>
      </c>
      <c r="J455" s="72">
        <v>282</v>
      </c>
      <c r="K455" s="83">
        <v>2.0000000000000001E-56</v>
      </c>
      <c r="L455" s="20">
        <v>223</v>
      </c>
    </row>
    <row r="456" spans="1:12" x14ac:dyDescent="0.2">
      <c r="A456" s="3"/>
      <c r="B456" s="20" t="s">
        <v>1183</v>
      </c>
      <c r="C456" s="72">
        <v>48.95</v>
      </c>
      <c r="D456" s="72">
        <v>237</v>
      </c>
      <c r="E456" s="72">
        <v>111</v>
      </c>
      <c r="F456" s="72">
        <v>3</v>
      </c>
      <c r="G456" s="72">
        <v>1248</v>
      </c>
      <c r="H456" s="72">
        <v>541</v>
      </c>
      <c r="I456" s="72">
        <v>75</v>
      </c>
      <c r="J456" s="72">
        <v>302</v>
      </c>
      <c r="K456" s="83">
        <v>3E-51</v>
      </c>
      <c r="L456" s="20">
        <v>206</v>
      </c>
    </row>
    <row r="457" spans="1:12" x14ac:dyDescent="0.2">
      <c r="A457" s="3"/>
      <c r="B457" s="20" t="s">
        <v>1184</v>
      </c>
      <c r="C457" s="72">
        <v>46.86</v>
      </c>
      <c r="D457" s="72">
        <v>239</v>
      </c>
      <c r="E457" s="72">
        <v>118</v>
      </c>
      <c r="F457" s="72">
        <v>3</v>
      </c>
      <c r="G457" s="72">
        <v>1257</v>
      </c>
      <c r="H457" s="72">
        <v>541</v>
      </c>
      <c r="I457" s="72">
        <v>47</v>
      </c>
      <c r="J457" s="72">
        <v>276</v>
      </c>
      <c r="K457" s="83">
        <v>6.9999999999999995E-51</v>
      </c>
      <c r="L457" s="20">
        <v>204</v>
      </c>
    </row>
    <row r="458" spans="1:12" x14ac:dyDescent="0.2">
      <c r="A458" s="3"/>
      <c r="B458" s="20" t="s">
        <v>1185</v>
      </c>
      <c r="C458" s="72">
        <v>48.52</v>
      </c>
      <c r="D458" s="72">
        <v>237</v>
      </c>
      <c r="E458" s="72">
        <v>112</v>
      </c>
      <c r="F458" s="72">
        <v>3</v>
      </c>
      <c r="G458" s="72">
        <v>1248</v>
      </c>
      <c r="H458" s="72">
        <v>541</v>
      </c>
      <c r="I458" s="72">
        <v>1</v>
      </c>
      <c r="J458" s="72">
        <v>228</v>
      </c>
      <c r="K458" s="83">
        <v>2.9999999999999999E-50</v>
      </c>
      <c r="L458" s="20">
        <v>202</v>
      </c>
    </row>
    <row r="459" spans="1:12" x14ac:dyDescent="0.2">
      <c r="A459" s="3"/>
      <c r="B459" s="20" t="s">
        <v>404</v>
      </c>
      <c r="C459" s="72">
        <v>51.73</v>
      </c>
      <c r="D459" s="72">
        <v>491</v>
      </c>
      <c r="E459" s="72">
        <v>179</v>
      </c>
      <c r="F459" s="72">
        <v>12</v>
      </c>
      <c r="G459" s="72">
        <v>3196</v>
      </c>
      <c r="H459" s="72">
        <v>1748</v>
      </c>
      <c r="I459" s="72">
        <v>1</v>
      </c>
      <c r="J459" s="72">
        <v>441</v>
      </c>
      <c r="K459" s="83">
        <v>9.9999999999999999E-119</v>
      </c>
      <c r="L459" s="20">
        <v>431</v>
      </c>
    </row>
    <row r="460" spans="1:12" x14ac:dyDescent="0.2">
      <c r="A460" s="3"/>
      <c r="B460" s="20" t="s">
        <v>844</v>
      </c>
      <c r="C460" s="72">
        <v>44.51</v>
      </c>
      <c r="D460" s="72">
        <v>519</v>
      </c>
      <c r="E460" s="72">
        <v>188</v>
      </c>
      <c r="F460" s="72">
        <v>14</v>
      </c>
      <c r="G460" s="72">
        <v>3196</v>
      </c>
      <c r="H460" s="72">
        <v>1751</v>
      </c>
      <c r="I460" s="72">
        <v>1</v>
      </c>
      <c r="J460" s="72">
        <v>456</v>
      </c>
      <c r="K460" s="83">
        <v>4E-95</v>
      </c>
      <c r="L460" s="20">
        <v>353</v>
      </c>
    </row>
    <row r="461" spans="1:12" x14ac:dyDescent="0.2">
      <c r="A461" s="3"/>
      <c r="B461" s="20" t="s">
        <v>845</v>
      </c>
      <c r="C461" s="72">
        <v>45.04</v>
      </c>
      <c r="D461" s="72">
        <v>524</v>
      </c>
      <c r="E461" s="72">
        <v>181</v>
      </c>
      <c r="F461" s="72">
        <v>15</v>
      </c>
      <c r="G461" s="72">
        <v>3196</v>
      </c>
      <c r="H461" s="72">
        <v>1751</v>
      </c>
      <c r="I461" s="72">
        <v>1</v>
      </c>
      <c r="J461" s="72">
        <v>459</v>
      </c>
      <c r="K461" s="83">
        <v>3.9999999999999998E-94</v>
      </c>
      <c r="L461" s="20">
        <v>349</v>
      </c>
    </row>
    <row r="462" spans="1:12" x14ac:dyDescent="0.2">
      <c r="A462" s="3"/>
      <c r="B462" s="20" t="s">
        <v>846</v>
      </c>
      <c r="C462" s="72">
        <v>45.33</v>
      </c>
      <c r="D462" s="72">
        <v>514</v>
      </c>
      <c r="E462" s="72">
        <v>189</v>
      </c>
      <c r="F462" s="72">
        <v>15</v>
      </c>
      <c r="G462" s="72">
        <v>3196</v>
      </c>
      <c r="H462" s="72">
        <v>1751</v>
      </c>
      <c r="I462" s="72">
        <v>1</v>
      </c>
      <c r="J462" s="72">
        <v>454</v>
      </c>
      <c r="K462" s="83">
        <v>3.0000000000000001E-93</v>
      </c>
      <c r="L462" s="20">
        <v>347</v>
      </c>
    </row>
    <row r="463" spans="1:12" x14ac:dyDescent="0.2">
      <c r="A463" s="3"/>
      <c r="B463" s="20" t="s">
        <v>1186</v>
      </c>
      <c r="C463" s="72">
        <v>43.61</v>
      </c>
      <c r="D463" s="72">
        <v>493</v>
      </c>
      <c r="E463" s="72">
        <v>209</v>
      </c>
      <c r="F463" s="72">
        <v>8</v>
      </c>
      <c r="G463" s="72">
        <v>3196</v>
      </c>
      <c r="H463" s="72">
        <v>1751</v>
      </c>
      <c r="I463" s="72">
        <v>1</v>
      </c>
      <c r="J463" s="72">
        <v>435</v>
      </c>
      <c r="K463" s="83">
        <v>3.9999999999999996E-93</v>
      </c>
      <c r="L463" s="20">
        <v>346</v>
      </c>
    </row>
    <row r="464" spans="1:12" x14ac:dyDescent="0.2">
      <c r="A464"/>
      <c r="B464"/>
      <c r="C464"/>
      <c r="D464"/>
      <c r="E464"/>
      <c r="F464"/>
      <c r="G464"/>
      <c r="H464"/>
      <c r="I464"/>
      <c r="J464"/>
      <c r="K464"/>
      <c r="L464"/>
    </row>
    <row r="465" spans="1:12" x14ac:dyDescent="0.2">
      <c r="A465" s="3" t="s">
        <v>1187</v>
      </c>
      <c r="B465" s="20" t="s">
        <v>1188</v>
      </c>
      <c r="C465" s="72">
        <v>87.3</v>
      </c>
      <c r="D465" s="72">
        <v>63</v>
      </c>
      <c r="E465" s="72">
        <v>8</v>
      </c>
      <c r="F465" s="72">
        <v>0</v>
      </c>
      <c r="G465" s="72">
        <v>387</v>
      </c>
      <c r="H465" s="72">
        <v>575</v>
      </c>
      <c r="I465" s="72">
        <v>415</v>
      </c>
      <c r="J465" s="72">
        <v>477</v>
      </c>
      <c r="K465" s="83">
        <v>4.9999999999999996E-25</v>
      </c>
      <c r="L465" s="20">
        <v>118</v>
      </c>
    </row>
    <row r="466" spans="1:12" x14ac:dyDescent="0.2">
      <c r="A466" s="3"/>
      <c r="B466" s="20" t="s">
        <v>1189</v>
      </c>
      <c r="C466" s="72">
        <v>87.3</v>
      </c>
      <c r="D466" s="72">
        <v>63</v>
      </c>
      <c r="E466" s="72">
        <v>8</v>
      </c>
      <c r="F466" s="72">
        <v>0</v>
      </c>
      <c r="G466" s="72">
        <v>387</v>
      </c>
      <c r="H466" s="72">
        <v>575</v>
      </c>
      <c r="I466" s="72">
        <v>496</v>
      </c>
      <c r="J466" s="72">
        <v>558</v>
      </c>
      <c r="K466" s="83">
        <v>4.9999999999999996E-25</v>
      </c>
      <c r="L466" s="20">
        <v>118</v>
      </c>
    </row>
    <row r="467" spans="1:12" x14ac:dyDescent="0.2">
      <c r="A467" s="3"/>
      <c r="B467" s="20" t="s">
        <v>1190</v>
      </c>
      <c r="C467" s="72">
        <v>87.3</v>
      </c>
      <c r="D467" s="72">
        <v>63</v>
      </c>
      <c r="E467" s="72">
        <v>8</v>
      </c>
      <c r="F467" s="72">
        <v>0</v>
      </c>
      <c r="G467" s="72">
        <v>387</v>
      </c>
      <c r="H467" s="72">
        <v>575</v>
      </c>
      <c r="I467" s="72">
        <v>496</v>
      </c>
      <c r="J467" s="72">
        <v>558</v>
      </c>
      <c r="K467" s="83">
        <v>4.9999999999999996E-25</v>
      </c>
      <c r="L467" s="20">
        <v>118</v>
      </c>
    </row>
    <row r="468" spans="1:12" x14ac:dyDescent="0.2">
      <c r="A468" s="3"/>
      <c r="B468" s="20" t="s">
        <v>1191</v>
      </c>
      <c r="C468" s="72">
        <v>88.89</v>
      </c>
      <c r="D468" s="72">
        <v>63</v>
      </c>
      <c r="E468" s="72">
        <v>7</v>
      </c>
      <c r="F468" s="72">
        <v>0</v>
      </c>
      <c r="G468" s="72">
        <v>387</v>
      </c>
      <c r="H468" s="72">
        <v>575</v>
      </c>
      <c r="I468" s="72">
        <v>368</v>
      </c>
      <c r="J468" s="72">
        <v>430</v>
      </c>
      <c r="K468" s="83">
        <v>4.9999999999999996E-25</v>
      </c>
      <c r="L468" s="20">
        <v>118</v>
      </c>
    </row>
    <row r="469" spans="1:12" x14ac:dyDescent="0.2">
      <c r="A469" s="3"/>
      <c r="B469" s="20" t="s">
        <v>1192</v>
      </c>
      <c r="C469" s="72">
        <v>91.53</v>
      </c>
      <c r="D469" s="72">
        <v>59</v>
      </c>
      <c r="E469" s="72">
        <v>5</v>
      </c>
      <c r="F469" s="72">
        <v>0</v>
      </c>
      <c r="G469" s="72">
        <v>399</v>
      </c>
      <c r="H469" s="72">
        <v>575</v>
      </c>
      <c r="I469" s="72">
        <v>378</v>
      </c>
      <c r="J469" s="72">
        <v>436</v>
      </c>
      <c r="K469" s="83">
        <v>3E-24</v>
      </c>
      <c r="L469" s="20">
        <v>115</v>
      </c>
    </row>
    <row r="470" spans="1:12" x14ac:dyDescent="0.2">
      <c r="A470"/>
      <c r="B470"/>
      <c r="C470"/>
      <c r="D470"/>
      <c r="E470"/>
      <c r="F470"/>
      <c r="G470"/>
      <c r="H470"/>
      <c r="I470"/>
      <c r="J470"/>
      <c r="K470"/>
      <c r="L470"/>
    </row>
    <row r="471" spans="1:12" x14ac:dyDescent="0.2">
      <c r="A471" s="3" t="s">
        <v>1193</v>
      </c>
      <c r="B471" s="20" t="s">
        <v>1194</v>
      </c>
      <c r="C471" s="72">
        <v>63.46</v>
      </c>
      <c r="D471" s="72">
        <v>52</v>
      </c>
      <c r="E471" s="72">
        <v>19</v>
      </c>
      <c r="F471" s="72">
        <v>0</v>
      </c>
      <c r="G471" s="72">
        <v>2074</v>
      </c>
      <c r="H471" s="72">
        <v>2229</v>
      </c>
      <c r="I471" s="72">
        <v>726</v>
      </c>
      <c r="J471" s="72">
        <v>777</v>
      </c>
      <c r="K471" s="83">
        <v>3E-11</v>
      </c>
      <c r="L471" s="20">
        <v>74.3</v>
      </c>
    </row>
    <row r="472" spans="1:12" x14ac:dyDescent="0.2">
      <c r="A472" s="3"/>
      <c r="B472" s="20" t="s">
        <v>1195</v>
      </c>
      <c r="C472" s="72">
        <v>47.27</v>
      </c>
      <c r="D472" s="72">
        <v>55</v>
      </c>
      <c r="E472" s="72">
        <v>29</v>
      </c>
      <c r="F472" s="72">
        <v>0</v>
      </c>
      <c r="G472" s="72">
        <v>2065</v>
      </c>
      <c r="H472" s="72">
        <v>2229</v>
      </c>
      <c r="I472" s="72">
        <v>719</v>
      </c>
      <c r="J472" s="72">
        <v>773</v>
      </c>
      <c r="K472" s="83">
        <v>9.9999999999999995E-8</v>
      </c>
      <c r="L472" s="20">
        <v>62.4</v>
      </c>
    </row>
    <row r="473" spans="1:12" x14ac:dyDescent="0.2">
      <c r="A473" s="3"/>
      <c r="B473" s="20" t="s">
        <v>1196</v>
      </c>
      <c r="C473" s="72">
        <v>47.27</v>
      </c>
      <c r="D473" s="72">
        <v>55</v>
      </c>
      <c r="E473" s="72">
        <v>29</v>
      </c>
      <c r="F473" s="72">
        <v>0</v>
      </c>
      <c r="G473" s="72">
        <v>2065</v>
      </c>
      <c r="H473" s="72">
        <v>2229</v>
      </c>
      <c r="I473" s="72">
        <v>757</v>
      </c>
      <c r="J473" s="72">
        <v>811</v>
      </c>
      <c r="K473" s="83">
        <v>9.9999999999999995E-8</v>
      </c>
      <c r="L473" s="20">
        <v>62.4</v>
      </c>
    </row>
    <row r="474" spans="1:12" x14ac:dyDescent="0.2">
      <c r="A474" s="3"/>
      <c r="B474" s="20" t="s">
        <v>1197</v>
      </c>
      <c r="C474" s="72">
        <v>37.33</v>
      </c>
      <c r="D474" s="72">
        <v>75</v>
      </c>
      <c r="E474" s="72">
        <v>42</v>
      </c>
      <c r="F474" s="72">
        <v>1</v>
      </c>
      <c r="G474" s="72">
        <v>2065</v>
      </c>
      <c r="H474" s="72">
        <v>2289</v>
      </c>
      <c r="I474" s="72">
        <v>720</v>
      </c>
      <c r="J474" s="72">
        <v>789</v>
      </c>
      <c r="K474" s="83">
        <v>1.9999999999999999E-7</v>
      </c>
      <c r="L474" s="20">
        <v>61.6</v>
      </c>
    </row>
    <row r="475" spans="1:12" x14ac:dyDescent="0.2">
      <c r="A475" s="3"/>
      <c r="B475" s="20" t="s">
        <v>1198</v>
      </c>
      <c r="C475" s="72">
        <v>37.33</v>
      </c>
      <c r="D475" s="72">
        <v>75</v>
      </c>
      <c r="E475" s="72">
        <v>42</v>
      </c>
      <c r="F475" s="72">
        <v>1</v>
      </c>
      <c r="G475" s="72">
        <v>2065</v>
      </c>
      <c r="H475" s="72">
        <v>2289</v>
      </c>
      <c r="I475" s="72">
        <v>775</v>
      </c>
      <c r="J475" s="72">
        <v>844</v>
      </c>
      <c r="K475" s="83">
        <v>1.9999999999999999E-7</v>
      </c>
      <c r="L475" s="20">
        <v>61.6</v>
      </c>
    </row>
    <row r="476" spans="1:12" x14ac:dyDescent="0.2">
      <c r="A476"/>
      <c r="B476"/>
      <c r="C476"/>
      <c r="D476"/>
      <c r="E476"/>
      <c r="F476"/>
      <c r="G476"/>
      <c r="H476"/>
      <c r="I476"/>
      <c r="J476"/>
      <c r="K476"/>
      <c r="L476"/>
    </row>
    <row r="477" spans="1:12" x14ac:dyDescent="0.2">
      <c r="A477" s="3" t="s">
        <v>1199</v>
      </c>
      <c r="B477" s="20" t="s">
        <v>860</v>
      </c>
      <c r="C477" s="72">
        <v>64.86</v>
      </c>
      <c r="D477" s="72">
        <v>37</v>
      </c>
      <c r="E477" s="72">
        <v>13</v>
      </c>
      <c r="F477" s="72">
        <v>0</v>
      </c>
      <c r="G477" s="72">
        <v>450</v>
      </c>
      <c r="H477" s="72">
        <v>340</v>
      </c>
      <c r="I477" s="72">
        <v>502</v>
      </c>
      <c r="J477" s="72">
        <v>538</v>
      </c>
      <c r="K477" s="83">
        <v>9.9999999999999995E-7</v>
      </c>
      <c r="L477" s="20">
        <v>54.7</v>
      </c>
    </row>
    <row r="478" spans="1:12" x14ac:dyDescent="0.2">
      <c r="A478" s="3"/>
      <c r="B478" s="20" t="s">
        <v>1200</v>
      </c>
      <c r="C478" s="72">
        <v>72.73</v>
      </c>
      <c r="D478" s="72">
        <v>33</v>
      </c>
      <c r="E478" s="72">
        <v>9</v>
      </c>
      <c r="F478" s="72">
        <v>0</v>
      </c>
      <c r="G478" s="72">
        <v>450</v>
      </c>
      <c r="H478" s="72">
        <v>352</v>
      </c>
      <c r="I478" s="72">
        <v>502</v>
      </c>
      <c r="J478" s="72">
        <v>534</v>
      </c>
      <c r="K478" s="83">
        <v>1.9999999999999999E-6</v>
      </c>
      <c r="L478" s="20">
        <v>54.3</v>
      </c>
    </row>
    <row r="479" spans="1:12" x14ac:dyDescent="0.2">
      <c r="A479" s="3"/>
      <c r="B479" s="20" t="s">
        <v>1201</v>
      </c>
      <c r="C479" s="72">
        <v>69.7</v>
      </c>
      <c r="D479" s="72">
        <v>33</v>
      </c>
      <c r="E479" s="72">
        <v>10</v>
      </c>
      <c r="F479" s="72">
        <v>0</v>
      </c>
      <c r="G479" s="72">
        <v>444</v>
      </c>
      <c r="H479" s="72">
        <v>346</v>
      </c>
      <c r="I479" s="72">
        <v>504</v>
      </c>
      <c r="J479" s="72">
        <v>536</v>
      </c>
      <c r="K479" s="83">
        <v>1.9999999999999999E-6</v>
      </c>
      <c r="L479" s="20">
        <v>53.9</v>
      </c>
    </row>
    <row r="480" spans="1:12" x14ac:dyDescent="0.2">
      <c r="A480" s="3"/>
      <c r="B480" s="20" t="s">
        <v>1202</v>
      </c>
      <c r="C480" s="72">
        <v>65.709999999999994</v>
      </c>
      <c r="D480" s="72">
        <v>35</v>
      </c>
      <c r="E480" s="72">
        <v>12</v>
      </c>
      <c r="F480" s="72">
        <v>0</v>
      </c>
      <c r="G480" s="72">
        <v>444</v>
      </c>
      <c r="H480" s="72">
        <v>340</v>
      </c>
      <c r="I480" s="72">
        <v>504</v>
      </c>
      <c r="J480" s="72">
        <v>538</v>
      </c>
      <c r="K480" s="83">
        <v>5.0000000000000004E-6</v>
      </c>
      <c r="L480" s="20">
        <v>52.8</v>
      </c>
    </row>
    <row r="481" spans="1:12" x14ac:dyDescent="0.2">
      <c r="A481"/>
      <c r="B481"/>
      <c r="C481"/>
      <c r="D481"/>
      <c r="E481"/>
      <c r="F481"/>
      <c r="G481"/>
      <c r="H481"/>
      <c r="I481"/>
      <c r="J481"/>
      <c r="K481"/>
      <c r="L481"/>
    </row>
    <row r="482" spans="1:12" x14ac:dyDescent="0.2">
      <c r="A482" s="3" t="s">
        <v>1203</v>
      </c>
      <c r="B482" s="20" t="s">
        <v>1204</v>
      </c>
      <c r="C482" s="72">
        <v>55.77</v>
      </c>
      <c r="D482" s="72">
        <v>52</v>
      </c>
      <c r="E482" s="72">
        <v>23</v>
      </c>
      <c r="F482" s="72">
        <v>0</v>
      </c>
      <c r="G482" s="72">
        <v>367</v>
      </c>
      <c r="H482" s="72">
        <v>212</v>
      </c>
      <c r="I482" s="72">
        <v>248</v>
      </c>
      <c r="J482" s="72">
        <v>299</v>
      </c>
      <c r="K482" s="83">
        <v>4.9999999999999998E-8</v>
      </c>
      <c r="L482" s="20">
        <v>61.6</v>
      </c>
    </row>
    <row r="483" spans="1:12" x14ac:dyDescent="0.2">
      <c r="A483" s="3"/>
      <c r="B483" s="20" t="s">
        <v>1205</v>
      </c>
      <c r="C483" s="72">
        <v>61.7</v>
      </c>
      <c r="D483" s="72">
        <v>47</v>
      </c>
      <c r="E483" s="72">
        <v>18</v>
      </c>
      <c r="F483" s="72">
        <v>0</v>
      </c>
      <c r="G483" s="72">
        <v>352</v>
      </c>
      <c r="H483" s="72">
        <v>212</v>
      </c>
      <c r="I483" s="72">
        <v>267</v>
      </c>
      <c r="J483" s="72">
        <v>313</v>
      </c>
      <c r="K483" s="83">
        <v>8.0000000000000002E-8</v>
      </c>
      <c r="L483" s="20">
        <v>60.8</v>
      </c>
    </row>
    <row r="484" spans="1:12" x14ac:dyDescent="0.2">
      <c r="A484" s="3"/>
      <c r="B484" s="20" t="s">
        <v>1206</v>
      </c>
      <c r="C484" s="72">
        <v>51.72</v>
      </c>
      <c r="D484" s="72">
        <v>58</v>
      </c>
      <c r="E484" s="72">
        <v>23</v>
      </c>
      <c r="F484" s="72">
        <v>1</v>
      </c>
      <c r="G484" s="72">
        <v>370</v>
      </c>
      <c r="H484" s="72">
        <v>212</v>
      </c>
      <c r="I484" s="72">
        <v>243</v>
      </c>
      <c r="J484" s="72">
        <v>300</v>
      </c>
      <c r="K484" s="83">
        <v>3.9999999999999998E-7</v>
      </c>
      <c r="L484" s="20">
        <v>58.5</v>
      </c>
    </row>
    <row r="485" spans="1:12" x14ac:dyDescent="0.2">
      <c r="A485" s="3"/>
      <c r="B485" s="20" t="s">
        <v>1207</v>
      </c>
      <c r="C485" s="72">
        <v>50</v>
      </c>
      <c r="D485" s="72">
        <v>58</v>
      </c>
      <c r="E485" s="72">
        <v>24</v>
      </c>
      <c r="F485" s="72">
        <v>1</v>
      </c>
      <c r="G485" s="72">
        <v>370</v>
      </c>
      <c r="H485" s="72">
        <v>212</v>
      </c>
      <c r="I485" s="72">
        <v>243</v>
      </c>
      <c r="J485" s="72">
        <v>300</v>
      </c>
      <c r="K485" s="83">
        <v>4.9999999999999998E-7</v>
      </c>
      <c r="L485" s="20">
        <v>58.2</v>
      </c>
    </row>
    <row r="486" spans="1:12" x14ac:dyDescent="0.2">
      <c r="A486" s="3"/>
      <c r="B486" s="20" t="s">
        <v>1208</v>
      </c>
      <c r="C486" s="72">
        <v>46.77</v>
      </c>
      <c r="D486" s="72">
        <v>62</v>
      </c>
      <c r="E486" s="72">
        <v>28</v>
      </c>
      <c r="F486" s="72">
        <v>1</v>
      </c>
      <c r="G486" s="72">
        <v>370</v>
      </c>
      <c r="H486" s="72">
        <v>200</v>
      </c>
      <c r="I486" s="72">
        <v>243</v>
      </c>
      <c r="J486" s="72">
        <v>304</v>
      </c>
      <c r="K486" s="83">
        <v>6.9999999999999997E-7</v>
      </c>
      <c r="L486" s="20">
        <v>57.8</v>
      </c>
    </row>
    <row r="487" spans="1:12" x14ac:dyDescent="0.2">
      <c r="A487"/>
      <c r="B487"/>
      <c r="C487"/>
      <c r="D487"/>
      <c r="E487"/>
      <c r="F487"/>
      <c r="G487"/>
      <c r="H487"/>
      <c r="I487"/>
      <c r="J487"/>
      <c r="K487"/>
      <c r="L487"/>
    </row>
    <row r="488" spans="1:12" x14ac:dyDescent="0.2">
      <c r="A488" s="3" t="s">
        <v>1209</v>
      </c>
      <c r="B488" s="20" t="s">
        <v>1210</v>
      </c>
      <c r="C488" s="72">
        <v>32.450000000000003</v>
      </c>
      <c r="D488" s="72">
        <v>265</v>
      </c>
      <c r="E488" s="72">
        <v>164</v>
      </c>
      <c r="F488" s="72">
        <v>6</v>
      </c>
      <c r="G488" s="72">
        <v>1329</v>
      </c>
      <c r="H488" s="72">
        <v>2093</v>
      </c>
      <c r="I488" s="72">
        <v>105</v>
      </c>
      <c r="J488" s="72">
        <v>364</v>
      </c>
      <c r="K488" s="83">
        <v>3.0000000000000001E-27</v>
      </c>
      <c r="L488" s="20">
        <v>107</v>
      </c>
    </row>
    <row r="489" spans="1:12" x14ac:dyDescent="0.2">
      <c r="A489" s="3"/>
      <c r="B489" s="20" t="s">
        <v>1210</v>
      </c>
      <c r="C489" s="72">
        <v>77.27</v>
      </c>
      <c r="D489" s="72">
        <v>22</v>
      </c>
      <c r="E489" s="72">
        <v>5</v>
      </c>
      <c r="F489" s="72">
        <v>0</v>
      </c>
      <c r="G489" s="72">
        <v>2096</v>
      </c>
      <c r="H489" s="72">
        <v>2161</v>
      </c>
      <c r="I489" s="72">
        <v>364</v>
      </c>
      <c r="J489" s="72">
        <v>385</v>
      </c>
      <c r="K489" s="83">
        <v>3.0000000000000001E-27</v>
      </c>
      <c r="L489" s="20">
        <v>40</v>
      </c>
    </row>
    <row r="490" spans="1:12" x14ac:dyDescent="0.2">
      <c r="A490" s="3"/>
      <c r="B490" s="20" t="s">
        <v>1211</v>
      </c>
      <c r="C490" s="72">
        <v>32.22</v>
      </c>
      <c r="D490" s="72">
        <v>270</v>
      </c>
      <c r="E490" s="72">
        <v>161</v>
      </c>
      <c r="F490" s="72">
        <v>9</v>
      </c>
      <c r="G490" s="72">
        <v>1335</v>
      </c>
      <c r="H490" s="72">
        <v>2105</v>
      </c>
      <c r="I490" s="72">
        <v>109</v>
      </c>
      <c r="J490" s="72">
        <v>369</v>
      </c>
      <c r="K490" s="83">
        <v>3E-24</v>
      </c>
      <c r="L490" s="20">
        <v>107</v>
      </c>
    </row>
    <row r="491" spans="1:12" x14ac:dyDescent="0.2">
      <c r="A491" s="3"/>
      <c r="B491" s="20" t="s">
        <v>1211</v>
      </c>
      <c r="C491" s="72">
        <v>47.62</v>
      </c>
      <c r="D491" s="72">
        <v>21</v>
      </c>
      <c r="E491" s="72">
        <v>11</v>
      </c>
      <c r="F491" s="72">
        <v>0</v>
      </c>
      <c r="G491" s="72">
        <v>2096</v>
      </c>
      <c r="H491" s="72">
        <v>2158</v>
      </c>
      <c r="I491" s="72">
        <v>365</v>
      </c>
      <c r="J491" s="72">
        <v>385</v>
      </c>
      <c r="K491" s="83">
        <v>3E-24</v>
      </c>
      <c r="L491" s="20">
        <v>29.6</v>
      </c>
    </row>
    <row r="492" spans="1:12" x14ac:dyDescent="0.2">
      <c r="A492" s="3"/>
      <c r="B492" s="20" t="s">
        <v>1212</v>
      </c>
      <c r="C492" s="72">
        <v>32.22</v>
      </c>
      <c r="D492" s="72">
        <v>270</v>
      </c>
      <c r="E492" s="72">
        <v>161</v>
      </c>
      <c r="F492" s="72">
        <v>9</v>
      </c>
      <c r="G492" s="72">
        <v>1335</v>
      </c>
      <c r="H492" s="72">
        <v>2105</v>
      </c>
      <c r="I492" s="72">
        <v>109</v>
      </c>
      <c r="J492" s="72">
        <v>369</v>
      </c>
      <c r="K492" s="83">
        <v>9.9999999999999996E-24</v>
      </c>
      <c r="L492" s="20">
        <v>106</v>
      </c>
    </row>
    <row r="493" spans="1:12" x14ac:dyDescent="0.2">
      <c r="A493" s="3"/>
      <c r="B493" s="20" t="s">
        <v>1212</v>
      </c>
      <c r="C493" s="72">
        <v>47.62</v>
      </c>
      <c r="D493" s="72">
        <v>21</v>
      </c>
      <c r="E493" s="72">
        <v>11</v>
      </c>
      <c r="F493" s="72">
        <v>0</v>
      </c>
      <c r="G493" s="72">
        <v>2096</v>
      </c>
      <c r="H493" s="72">
        <v>2158</v>
      </c>
      <c r="I493" s="72">
        <v>365</v>
      </c>
      <c r="J493" s="72">
        <v>385</v>
      </c>
      <c r="K493" s="83">
        <v>9.9999999999999996E-24</v>
      </c>
      <c r="L493" s="20">
        <v>29.6</v>
      </c>
    </row>
    <row r="494" spans="1:12" x14ac:dyDescent="0.2">
      <c r="A494" s="3"/>
      <c r="B494" s="20" t="s">
        <v>1213</v>
      </c>
      <c r="C494" s="72">
        <v>41.91</v>
      </c>
      <c r="D494" s="72">
        <v>136</v>
      </c>
      <c r="E494" s="72">
        <v>75</v>
      </c>
      <c r="F494" s="72">
        <v>3</v>
      </c>
      <c r="G494" s="72">
        <v>1698</v>
      </c>
      <c r="H494" s="72">
        <v>2093</v>
      </c>
      <c r="I494" s="72">
        <v>83</v>
      </c>
      <c r="J494" s="72">
        <v>218</v>
      </c>
      <c r="K494" s="83">
        <v>2.9999999999999999E-22</v>
      </c>
      <c r="L494" s="20">
        <v>94.7</v>
      </c>
    </row>
    <row r="495" spans="1:12" x14ac:dyDescent="0.2">
      <c r="A495" s="3"/>
      <c r="B495" s="20" t="s">
        <v>1213</v>
      </c>
      <c r="C495" s="72">
        <v>62.5</v>
      </c>
      <c r="D495" s="72">
        <v>24</v>
      </c>
      <c r="E495" s="72">
        <v>9</v>
      </c>
      <c r="F495" s="72">
        <v>0</v>
      </c>
      <c r="G495" s="72">
        <v>2090</v>
      </c>
      <c r="H495" s="72">
        <v>2161</v>
      </c>
      <c r="I495" s="72">
        <v>216</v>
      </c>
      <c r="J495" s="72">
        <v>239</v>
      </c>
      <c r="K495" s="83">
        <v>2.9999999999999999E-22</v>
      </c>
      <c r="L495" s="20">
        <v>36.200000000000003</v>
      </c>
    </row>
    <row r="496" spans="1:12" x14ac:dyDescent="0.2">
      <c r="A496" s="3"/>
      <c r="B496" s="20" t="s">
        <v>1214</v>
      </c>
      <c r="C496" s="72">
        <v>38.82</v>
      </c>
      <c r="D496" s="72">
        <v>152</v>
      </c>
      <c r="E496" s="72">
        <v>88</v>
      </c>
      <c r="F496" s="72">
        <v>4</v>
      </c>
      <c r="G496" s="72">
        <v>1650</v>
      </c>
      <c r="H496" s="72">
        <v>2093</v>
      </c>
      <c r="I496" s="72">
        <v>53</v>
      </c>
      <c r="J496" s="72">
        <v>203</v>
      </c>
      <c r="K496" s="83">
        <v>8.9999999999999997E-22</v>
      </c>
      <c r="L496" s="20">
        <v>88.6</v>
      </c>
    </row>
    <row r="497" spans="1:12" x14ac:dyDescent="0.2">
      <c r="A497"/>
      <c r="B497"/>
      <c r="C497"/>
      <c r="D497"/>
      <c r="E497"/>
      <c r="F497"/>
      <c r="G497"/>
      <c r="H497"/>
      <c r="I497"/>
      <c r="J497"/>
      <c r="K497"/>
      <c r="L497"/>
    </row>
    <row r="498" spans="1:12" x14ac:dyDescent="0.2">
      <c r="A498" s="3" t="s">
        <v>1215</v>
      </c>
      <c r="B498" s="20" t="s">
        <v>869</v>
      </c>
      <c r="C498" s="72">
        <v>44.21</v>
      </c>
      <c r="D498" s="72">
        <v>95</v>
      </c>
      <c r="E498" s="72">
        <v>53</v>
      </c>
      <c r="F498" s="72">
        <v>0</v>
      </c>
      <c r="G498" s="72">
        <v>1214</v>
      </c>
      <c r="H498" s="72">
        <v>930</v>
      </c>
      <c r="I498" s="72">
        <v>339</v>
      </c>
      <c r="J498" s="72">
        <v>433</v>
      </c>
      <c r="K498" s="83">
        <v>2.0000000000000001E-33</v>
      </c>
      <c r="L498" s="20">
        <v>85.9</v>
      </c>
    </row>
    <row r="499" spans="1:12" x14ac:dyDescent="0.2">
      <c r="A499" s="3"/>
      <c r="B499" s="20" t="s">
        <v>869</v>
      </c>
      <c r="C499" s="72">
        <v>45</v>
      </c>
      <c r="D499" s="72">
        <v>80</v>
      </c>
      <c r="E499" s="72">
        <v>44</v>
      </c>
      <c r="F499" s="72">
        <v>0</v>
      </c>
      <c r="G499" s="72">
        <v>894</v>
      </c>
      <c r="H499" s="72">
        <v>655</v>
      </c>
      <c r="I499" s="72">
        <v>448</v>
      </c>
      <c r="J499" s="72">
        <v>527</v>
      </c>
      <c r="K499" s="83">
        <v>2.0000000000000001E-33</v>
      </c>
      <c r="L499" s="20">
        <v>81.599999999999994</v>
      </c>
    </row>
    <row r="500" spans="1:12" x14ac:dyDescent="0.2">
      <c r="A500" s="3"/>
      <c r="B500" s="20" t="s">
        <v>383</v>
      </c>
      <c r="C500" s="72">
        <v>41.25</v>
      </c>
      <c r="D500" s="72">
        <v>80</v>
      </c>
      <c r="E500" s="72">
        <v>47</v>
      </c>
      <c r="F500" s="72">
        <v>0</v>
      </c>
      <c r="G500" s="72">
        <v>894</v>
      </c>
      <c r="H500" s="72">
        <v>655</v>
      </c>
      <c r="I500" s="72">
        <v>481</v>
      </c>
      <c r="J500" s="72">
        <v>560</v>
      </c>
      <c r="K500" s="83">
        <v>3E-28</v>
      </c>
      <c r="L500" s="20">
        <v>75.900000000000006</v>
      </c>
    </row>
    <row r="501" spans="1:12" x14ac:dyDescent="0.2">
      <c r="A501" s="3"/>
      <c r="B501" s="20" t="s">
        <v>383</v>
      </c>
      <c r="C501" s="72">
        <v>40.909999999999997</v>
      </c>
      <c r="D501" s="72">
        <v>88</v>
      </c>
      <c r="E501" s="72">
        <v>52</v>
      </c>
      <c r="F501" s="72">
        <v>0</v>
      </c>
      <c r="G501" s="72">
        <v>1193</v>
      </c>
      <c r="H501" s="72">
        <v>930</v>
      </c>
      <c r="I501" s="72">
        <v>381</v>
      </c>
      <c r="J501" s="72">
        <v>468</v>
      </c>
      <c r="K501" s="83">
        <v>3E-28</v>
      </c>
      <c r="L501" s="20">
        <v>73.900000000000006</v>
      </c>
    </row>
    <row r="502" spans="1:12" x14ac:dyDescent="0.2">
      <c r="A502" s="3"/>
      <c r="B502" s="20" t="s">
        <v>385</v>
      </c>
      <c r="C502" s="72">
        <v>51.52</v>
      </c>
      <c r="D502" s="72">
        <v>66</v>
      </c>
      <c r="E502" s="72">
        <v>32</v>
      </c>
      <c r="F502" s="72">
        <v>0</v>
      </c>
      <c r="G502" s="72">
        <v>1127</v>
      </c>
      <c r="H502" s="72">
        <v>930</v>
      </c>
      <c r="I502" s="72">
        <v>473</v>
      </c>
      <c r="J502" s="72">
        <v>538</v>
      </c>
      <c r="K502" s="83">
        <v>1.9999999999999998E-24</v>
      </c>
      <c r="L502" s="20">
        <v>74.3</v>
      </c>
    </row>
    <row r="503" spans="1:12" x14ac:dyDescent="0.2">
      <c r="A503" s="3"/>
      <c r="B503" s="20" t="s">
        <v>385</v>
      </c>
      <c r="C503" s="72">
        <v>39.51</v>
      </c>
      <c r="D503" s="72">
        <v>81</v>
      </c>
      <c r="E503" s="72">
        <v>45</v>
      </c>
      <c r="F503" s="72">
        <v>2</v>
      </c>
      <c r="G503" s="72">
        <v>894</v>
      </c>
      <c r="H503" s="72">
        <v>655</v>
      </c>
      <c r="I503" s="72">
        <v>545</v>
      </c>
      <c r="J503" s="72">
        <v>622</v>
      </c>
      <c r="K503" s="83">
        <v>1.9999999999999998E-24</v>
      </c>
      <c r="L503" s="20">
        <v>63.2</v>
      </c>
    </row>
    <row r="504" spans="1:12" x14ac:dyDescent="0.2">
      <c r="A504" s="3"/>
      <c r="B504" s="20" t="s">
        <v>806</v>
      </c>
      <c r="C504" s="72">
        <v>36.56</v>
      </c>
      <c r="D504" s="72">
        <v>93</v>
      </c>
      <c r="E504" s="72">
        <v>59</v>
      </c>
      <c r="F504" s="72">
        <v>0</v>
      </c>
      <c r="G504" s="72">
        <v>1208</v>
      </c>
      <c r="H504" s="72">
        <v>930</v>
      </c>
      <c r="I504" s="72">
        <v>424</v>
      </c>
      <c r="J504" s="72">
        <v>516</v>
      </c>
      <c r="K504" s="83">
        <v>1.9999999999999999E-23</v>
      </c>
      <c r="L504" s="20">
        <v>68.900000000000006</v>
      </c>
    </row>
    <row r="505" spans="1:12" x14ac:dyDescent="0.2">
      <c r="A505" s="3"/>
      <c r="B505" s="20" t="s">
        <v>806</v>
      </c>
      <c r="C505" s="72">
        <v>35.799999999999997</v>
      </c>
      <c r="D505" s="72">
        <v>81</v>
      </c>
      <c r="E505" s="72">
        <v>51</v>
      </c>
      <c r="F505" s="72">
        <v>1</v>
      </c>
      <c r="G505" s="72">
        <v>897</v>
      </c>
      <c r="H505" s="72">
        <v>655</v>
      </c>
      <c r="I505" s="72">
        <v>526</v>
      </c>
      <c r="J505" s="72">
        <v>605</v>
      </c>
      <c r="K505" s="83">
        <v>1.9999999999999999E-23</v>
      </c>
      <c r="L505" s="20">
        <v>65.099999999999994</v>
      </c>
    </row>
    <row r="506" spans="1:12" x14ac:dyDescent="0.2">
      <c r="A506" s="3"/>
      <c r="B506" s="20" t="s">
        <v>1170</v>
      </c>
      <c r="C506" s="72">
        <v>39.36</v>
      </c>
      <c r="D506" s="72">
        <v>94</v>
      </c>
      <c r="E506" s="72">
        <v>57</v>
      </c>
      <c r="F506" s="72">
        <v>0</v>
      </c>
      <c r="G506" s="72">
        <v>1211</v>
      </c>
      <c r="H506" s="72">
        <v>930</v>
      </c>
      <c r="I506" s="72">
        <v>374</v>
      </c>
      <c r="J506" s="72">
        <v>467</v>
      </c>
      <c r="K506" s="83">
        <v>4.0000000000000002E-22</v>
      </c>
      <c r="L506" s="20">
        <v>68.2</v>
      </c>
    </row>
    <row r="507" spans="1:12" x14ac:dyDescent="0.2">
      <c r="A507"/>
      <c r="B507"/>
      <c r="C507"/>
      <c r="D507"/>
      <c r="E507"/>
      <c r="F507"/>
      <c r="G507"/>
      <c r="H507"/>
      <c r="I507"/>
      <c r="J507"/>
      <c r="K507"/>
      <c r="L507"/>
    </row>
    <row r="508" spans="1:12" x14ac:dyDescent="0.2">
      <c r="A508" s="3" t="s">
        <v>1216</v>
      </c>
      <c r="B508" s="20" t="s">
        <v>869</v>
      </c>
      <c r="C508" s="72">
        <v>47.12</v>
      </c>
      <c r="D508" s="72">
        <v>208</v>
      </c>
      <c r="E508" s="72">
        <v>108</v>
      </c>
      <c r="F508" s="72">
        <v>1</v>
      </c>
      <c r="G508" s="72">
        <v>621</v>
      </c>
      <c r="H508" s="72">
        <v>4</v>
      </c>
      <c r="I508" s="72">
        <v>359</v>
      </c>
      <c r="J508" s="72">
        <v>566</v>
      </c>
      <c r="K508" s="83">
        <v>5E-51</v>
      </c>
      <c r="L508" s="20">
        <v>202</v>
      </c>
    </row>
    <row r="509" spans="1:12" x14ac:dyDescent="0.2">
      <c r="A509" s="3"/>
      <c r="B509" s="20" t="s">
        <v>383</v>
      </c>
      <c r="C509" s="72">
        <v>45.13</v>
      </c>
      <c r="D509" s="72">
        <v>195</v>
      </c>
      <c r="E509" s="72">
        <v>107</v>
      </c>
      <c r="F509" s="72">
        <v>0</v>
      </c>
      <c r="G509" s="72">
        <v>612</v>
      </c>
      <c r="H509" s="72">
        <v>28</v>
      </c>
      <c r="I509" s="72">
        <v>397</v>
      </c>
      <c r="J509" s="72">
        <v>591</v>
      </c>
      <c r="K509" s="83">
        <v>6.0000000000000003E-47</v>
      </c>
      <c r="L509" s="20">
        <v>189</v>
      </c>
    </row>
    <row r="510" spans="1:12" x14ac:dyDescent="0.2">
      <c r="A510" s="3"/>
      <c r="B510" s="20" t="s">
        <v>385</v>
      </c>
      <c r="C510" s="72">
        <v>45.73</v>
      </c>
      <c r="D510" s="72">
        <v>199</v>
      </c>
      <c r="E510" s="72">
        <v>98</v>
      </c>
      <c r="F510" s="72">
        <v>3</v>
      </c>
      <c r="G510" s="72">
        <v>594</v>
      </c>
      <c r="H510" s="72">
        <v>1</v>
      </c>
      <c r="I510" s="72">
        <v>473</v>
      </c>
      <c r="J510" s="72">
        <v>662</v>
      </c>
      <c r="K510" s="83">
        <v>1.0000000000000001E-43</v>
      </c>
      <c r="L510" s="20">
        <v>178</v>
      </c>
    </row>
    <row r="511" spans="1:12" x14ac:dyDescent="0.2">
      <c r="A511" s="3"/>
      <c r="B511" s="20" t="s">
        <v>806</v>
      </c>
      <c r="C511" s="72">
        <v>41.88</v>
      </c>
      <c r="D511" s="72">
        <v>191</v>
      </c>
      <c r="E511" s="72">
        <v>108</v>
      </c>
      <c r="F511" s="72">
        <v>2</v>
      </c>
      <c r="G511" s="72">
        <v>618</v>
      </c>
      <c r="H511" s="72">
        <v>46</v>
      </c>
      <c r="I511" s="72">
        <v>443</v>
      </c>
      <c r="J511" s="72">
        <v>630</v>
      </c>
      <c r="K511" s="83">
        <v>1.9999999999999999E-39</v>
      </c>
      <c r="L511" s="20">
        <v>164</v>
      </c>
    </row>
    <row r="512" spans="1:12" x14ac:dyDescent="0.2">
      <c r="A512" s="3"/>
      <c r="B512" s="20" t="s">
        <v>805</v>
      </c>
      <c r="C512" s="72">
        <v>44.44</v>
      </c>
      <c r="D512" s="72">
        <v>189</v>
      </c>
      <c r="E512" s="72">
        <v>103</v>
      </c>
      <c r="F512" s="72">
        <v>2</v>
      </c>
      <c r="G512" s="72">
        <v>591</v>
      </c>
      <c r="H512" s="72">
        <v>28</v>
      </c>
      <c r="I512" s="72">
        <v>221</v>
      </c>
      <c r="J512" s="72">
        <v>408</v>
      </c>
      <c r="K512" s="83">
        <v>3.0000000000000003E-39</v>
      </c>
      <c r="L512" s="20">
        <v>164</v>
      </c>
    </row>
    <row r="513" spans="1:12" x14ac:dyDescent="0.2">
      <c r="A513"/>
      <c r="B513"/>
      <c r="C513"/>
      <c r="D513"/>
      <c r="E513"/>
      <c r="F513"/>
      <c r="G513"/>
      <c r="H513"/>
      <c r="I513"/>
      <c r="J513"/>
      <c r="K513"/>
      <c r="L513"/>
    </row>
    <row r="514" spans="1:12" x14ac:dyDescent="0.2">
      <c r="A514" s="3" t="s">
        <v>1217</v>
      </c>
      <c r="B514" s="20" t="s">
        <v>1218</v>
      </c>
      <c r="C514" s="72">
        <v>95.92</v>
      </c>
      <c r="D514" s="72">
        <v>49</v>
      </c>
      <c r="E514" s="72">
        <v>2</v>
      </c>
      <c r="F514" s="72">
        <v>0</v>
      </c>
      <c r="G514" s="72">
        <v>185</v>
      </c>
      <c r="H514" s="72">
        <v>39</v>
      </c>
      <c r="I514" s="72">
        <v>95</v>
      </c>
      <c r="J514" s="72">
        <v>143</v>
      </c>
      <c r="K514" s="83">
        <v>9.9999999999999991E-22</v>
      </c>
      <c r="L514" s="20">
        <v>105</v>
      </c>
    </row>
    <row r="515" spans="1:12" x14ac:dyDescent="0.2">
      <c r="A515" s="3"/>
      <c r="B515" s="20" t="s">
        <v>1219</v>
      </c>
      <c r="C515" s="72">
        <v>95.92</v>
      </c>
      <c r="D515" s="72">
        <v>49</v>
      </c>
      <c r="E515" s="72">
        <v>2</v>
      </c>
      <c r="F515" s="72">
        <v>0</v>
      </c>
      <c r="G515" s="72">
        <v>185</v>
      </c>
      <c r="H515" s="72">
        <v>39</v>
      </c>
      <c r="I515" s="72">
        <v>129</v>
      </c>
      <c r="J515" s="72">
        <v>177</v>
      </c>
      <c r="K515" s="83">
        <v>9.9999999999999991E-22</v>
      </c>
      <c r="L515" s="20">
        <v>105</v>
      </c>
    </row>
    <row r="516" spans="1:12" x14ac:dyDescent="0.2">
      <c r="A516" s="3"/>
      <c r="B516" s="20" t="s">
        <v>1220</v>
      </c>
      <c r="C516" s="72">
        <v>95.92</v>
      </c>
      <c r="D516" s="72">
        <v>49</v>
      </c>
      <c r="E516" s="72">
        <v>2</v>
      </c>
      <c r="F516" s="72">
        <v>0</v>
      </c>
      <c r="G516" s="72">
        <v>185</v>
      </c>
      <c r="H516" s="72">
        <v>39</v>
      </c>
      <c r="I516" s="72">
        <v>129</v>
      </c>
      <c r="J516" s="72">
        <v>177</v>
      </c>
      <c r="K516" s="83">
        <v>9.9999999999999991E-22</v>
      </c>
      <c r="L516" s="20">
        <v>105</v>
      </c>
    </row>
    <row r="517" spans="1:12" x14ac:dyDescent="0.2">
      <c r="A517" s="3"/>
      <c r="B517" s="20" t="s">
        <v>1221</v>
      </c>
      <c r="C517" s="72">
        <v>95.92</v>
      </c>
      <c r="D517" s="72">
        <v>49</v>
      </c>
      <c r="E517" s="72">
        <v>2</v>
      </c>
      <c r="F517" s="72">
        <v>0</v>
      </c>
      <c r="G517" s="72">
        <v>185</v>
      </c>
      <c r="H517" s="72">
        <v>39</v>
      </c>
      <c r="I517" s="72">
        <v>95</v>
      </c>
      <c r="J517" s="72">
        <v>143</v>
      </c>
      <c r="K517" s="83">
        <v>9.9999999999999991E-22</v>
      </c>
      <c r="L517" s="20">
        <v>105</v>
      </c>
    </row>
    <row r="518" spans="1:12" x14ac:dyDescent="0.2">
      <c r="A518" s="3"/>
      <c r="B518" s="20" t="s">
        <v>1222</v>
      </c>
      <c r="C518" s="72">
        <v>95.92</v>
      </c>
      <c r="D518" s="72">
        <v>49</v>
      </c>
      <c r="E518" s="72">
        <v>2</v>
      </c>
      <c r="F518" s="72">
        <v>0</v>
      </c>
      <c r="G518" s="72">
        <v>185</v>
      </c>
      <c r="H518" s="72">
        <v>39</v>
      </c>
      <c r="I518" s="72">
        <v>129</v>
      </c>
      <c r="J518" s="72">
        <v>177</v>
      </c>
      <c r="K518" s="83">
        <v>9.9999999999999991E-22</v>
      </c>
      <c r="L518" s="20">
        <v>105</v>
      </c>
    </row>
    <row r="519" spans="1:12" x14ac:dyDescent="0.2">
      <c r="A519"/>
      <c r="B519"/>
      <c r="C519"/>
      <c r="D519"/>
      <c r="E519"/>
      <c r="F519"/>
      <c r="G519"/>
      <c r="H519"/>
      <c r="I519"/>
      <c r="J519"/>
      <c r="K519"/>
      <c r="L519"/>
    </row>
    <row r="520" spans="1:12" x14ac:dyDescent="0.2">
      <c r="A520" s="3" t="s">
        <v>1223</v>
      </c>
      <c r="B520" s="20" t="s">
        <v>1224</v>
      </c>
      <c r="C520" s="72">
        <v>59.62</v>
      </c>
      <c r="D520" s="72">
        <v>104</v>
      </c>
      <c r="E520" s="72">
        <v>40</v>
      </c>
      <c r="F520" s="72">
        <v>1</v>
      </c>
      <c r="G520" s="72">
        <v>314</v>
      </c>
      <c r="H520" s="72">
        <v>3</v>
      </c>
      <c r="I520" s="72">
        <v>232</v>
      </c>
      <c r="J520" s="72">
        <v>333</v>
      </c>
      <c r="K520" s="83">
        <v>1.0000000000000001E-32</v>
      </c>
      <c r="L520" s="20">
        <v>140</v>
      </c>
    </row>
    <row r="521" spans="1:12" x14ac:dyDescent="0.2">
      <c r="A521" s="3"/>
      <c r="B521" s="20" t="s">
        <v>1225</v>
      </c>
      <c r="C521" s="72">
        <v>59.62</v>
      </c>
      <c r="D521" s="72">
        <v>104</v>
      </c>
      <c r="E521" s="72">
        <v>40</v>
      </c>
      <c r="F521" s="72">
        <v>1</v>
      </c>
      <c r="G521" s="72">
        <v>314</v>
      </c>
      <c r="H521" s="72">
        <v>3</v>
      </c>
      <c r="I521" s="72">
        <v>254</v>
      </c>
      <c r="J521" s="72">
        <v>355</v>
      </c>
      <c r="K521" s="83">
        <v>1.0000000000000001E-32</v>
      </c>
      <c r="L521" s="20">
        <v>140</v>
      </c>
    </row>
    <row r="522" spans="1:12" x14ac:dyDescent="0.2">
      <c r="A522" s="3"/>
      <c r="B522" s="20" t="s">
        <v>1226</v>
      </c>
      <c r="C522" s="72">
        <v>59.62</v>
      </c>
      <c r="D522" s="72">
        <v>104</v>
      </c>
      <c r="E522" s="72">
        <v>40</v>
      </c>
      <c r="F522" s="72">
        <v>1</v>
      </c>
      <c r="G522" s="72">
        <v>314</v>
      </c>
      <c r="H522" s="72">
        <v>3</v>
      </c>
      <c r="I522" s="72">
        <v>152</v>
      </c>
      <c r="J522" s="72">
        <v>253</v>
      </c>
      <c r="K522" s="83">
        <v>1.0000000000000001E-32</v>
      </c>
      <c r="L522" s="20">
        <v>140</v>
      </c>
    </row>
    <row r="523" spans="1:12" x14ac:dyDescent="0.2">
      <c r="A523" s="3"/>
      <c r="B523" s="20" t="s">
        <v>1227</v>
      </c>
      <c r="C523" s="72">
        <v>62.5</v>
      </c>
      <c r="D523" s="72">
        <v>104</v>
      </c>
      <c r="E523" s="72">
        <v>37</v>
      </c>
      <c r="F523" s="72">
        <v>1</v>
      </c>
      <c r="G523" s="72">
        <v>314</v>
      </c>
      <c r="H523" s="72">
        <v>3</v>
      </c>
      <c r="I523" s="72">
        <v>235</v>
      </c>
      <c r="J523" s="72">
        <v>336</v>
      </c>
      <c r="K523" s="83">
        <v>3E-32</v>
      </c>
      <c r="L523" s="20">
        <v>139</v>
      </c>
    </row>
    <row r="524" spans="1:12" x14ac:dyDescent="0.2">
      <c r="A524" s="3"/>
      <c r="B524" s="20" t="s">
        <v>1228</v>
      </c>
      <c r="C524" s="72">
        <v>54.72</v>
      </c>
      <c r="D524" s="72">
        <v>106</v>
      </c>
      <c r="E524" s="72">
        <v>45</v>
      </c>
      <c r="F524" s="72">
        <v>2</v>
      </c>
      <c r="G524" s="72">
        <v>314</v>
      </c>
      <c r="H524" s="72">
        <v>3</v>
      </c>
      <c r="I524" s="72">
        <v>235</v>
      </c>
      <c r="J524" s="72">
        <v>339</v>
      </c>
      <c r="K524" s="83">
        <v>1.9999999999999999E-28</v>
      </c>
      <c r="L524" s="20">
        <v>126</v>
      </c>
    </row>
    <row r="525" spans="1:12" x14ac:dyDescent="0.2">
      <c r="A525"/>
      <c r="B525"/>
      <c r="C525"/>
      <c r="D525"/>
      <c r="E525"/>
      <c r="F525"/>
      <c r="G525"/>
      <c r="H525"/>
      <c r="I525"/>
      <c r="J525"/>
      <c r="K525"/>
      <c r="L525"/>
    </row>
    <row r="526" spans="1:12" x14ac:dyDescent="0.2">
      <c r="A526" s="3" t="s">
        <v>1139</v>
      </c>
      <c r="B526" s="20" t="s">
        <v>895</v>
      </c>
      <c r="C526" s="72">
        <v>78.180000000000007</v>
      </c>
      <c r="D526" s="72">
        <v>55</v>
      </c>
      <c r="E526" s="72">
        <v>12</v>
      </c>
      <c r="F526" s="72">
        <v>0</v>
      </c>
      <c r="G526" s="72">
        <v>2355</v>
      </c>
      <c r="H526" s="72">
        <v>2519</v>
      </c>
      <c r="I526" s="72">
        <v>1822</v>
      </c>
      <c r="J526" s="72">
        <v>1876</v>
      </c>
      <c r="K526" s="83">
        <v>7.9999999999999998E-19</v>
      </c>
      <c r="L526" s="20">
        <v>99.4</v>
      </c>
    </row>
    <row r="527" spans="1:12" x14ac:dyDescent="0.2">
      <c r="A527" s="3"/>
      <c r="B527" s="20" t="s">
        <v>896</v>
      </c>
      <c r="C527" s="72">
        <v>80</v>
      </c>
      <c r="D527" s="72">
        <v>55</v>
      </c>
      <c r="E527" s="72">
        <v>11</v>
      </c>
      <c r="F527" s="72">
        <v>0</v>
      </c>
      <c r="G527" s="72">
        <v>2355</v>
      </c>
      <c r="H527" s="72">
        <v>2519</v>
      </c>
      <c r="I527" s="72">
        <v>4716</v>
      </c>
      <c r="J527" s="72">
        <v>4770</v>
      </c>
      <c r="K527" s="83">
        <v>7.9999999999999998E-19</v>
      </c>
      <c r="L527" s="20">
        <v>99.4</v>
      </c>
    </row>
    <row r="528" spans="1:12" x14ac:dyDescent="0.2">
      <c r="A528" s="3"/>
      <c r="B528" s="20" t="s">
        <v>892</v>
      </c>
      <c r="C528" s="72">
        <v>63.64</v>
      </c>
      <c r="D528" s="72">
        <v>66</v>
      </c>
      <c r="E528" s="72">
        <v>24</v>
      </c>
      <c r="F528" s="72">
        <v>0</v>
      </c>
      <c r="G528" s="72">
        <v>2322</v>
      </c>
      <c r="H528" s="72">
        <v>2519</v>
      </c>
      <c r="I528" s="72">
        <v>4707</v>
      </c>
      <c r="J528" s="72">
        <v>4772</v>
      </c>
      <c r="K528" s="83">
        <v>8.9999999999999999E-18</v>
      </c>
      <c r="L528" s="20">
        <v>95.9</v>
      </c>
    </row>
    <row r="529" spans="1:12" x14ac:dyDescent="0.2">
      <c r="A529" s="3"/>
      <c r="B529" s="20" t="s">
        <v>1140</v>
      </c>
      <c r="C529" s="72">
        <v>74.069999999999993</v>
      </c>
      <c r="D529" s="72">
        <v>54</v>
      </c>
      <c r="E529" s="72">
        <v>14</v>
      </c>
      <c r="F529" s="72">
        <v>0</v>
      </c>
      <c r="G529" s="72">
        <v>2355</v>
      </c>
      <c r="H529" s="72">
        <v>2516</v>
      </c>
      <c r="I529" s="72">
        <v>2195</v>
      </c>
      <c r="J529" s="72">
        <v>2248</v>
      </c>
      <c r="K529" s="83">
        <v>3.0000000000000001E-17</v>
      </c>
      <c r="L529" s="20">
        <v>94</v>
      </c>
    </row>
    <row r="530" spans="1:12" x14ac:dyDescent="0.2">
      <c r="A530" s="3"/>
      <c r="B530" s="20" t="s">
        <v>897</v>
      </c>
      <c r="C530" s="72">
        <v>70.69</v>
      </c>
      <c r="D530" s="72">
        <v>58</v>
      </c>
      <c r="E530" s="72">
        <v>17</v>
      </c>
      <c r="F530" s="72">
        <v>0</v>
      </c>
      <c r="G530" s="72">
        <v>2343</v>
      </c>
      <c r="H530" s="72">
        <v>2516</v>
      </c>
      <c r="I530" s="72">
        <v>2585</v>
      </c>
      <c r="J530" s="72">
        <v>2642</v>
      </c>
      <c r="K530" s="83">
        <v>7.0000000000000003E-17</v>
      </c>
      <c r="L530" s="20">
        <v>92.8</v>
      </c>
    </row>
    <row r="531" spans="1:12" x14ac:dyDescent="0.2">
      <c r="A531"/>
      <c r="B531"/>
      <c r="C531"/>
      <c r="D531"/>
      <c r="E531"/>
      <c r="F531"/>
      <c r="G531"/>
      <c r="H531"/>
      <c r="I531"/>
      <c r="J531"/>
      <c r="K531"/>
      <c r="L531"/>
    </row>
    <row r="532" spans="1:12" x14ac:dyDescent="0.2">
      <c r="A532" s="3" t="s">
        <v>1229</v>
      </c>
      <c r="B532" s="20" t="s">
        <v>1230</v>
      </c>
      <c r="C532" s="72">
        <v>54.55</v>
      </c>
      <c r="D532" s="72">
        <v>165</v>
      </c>
      <c r="E532" s="72">
        <v>75</v>
      </c>
      <c r="F532" s="72">
        <v>0</v>
      </c>
      <c r="G532" s="72">
        <v>495</v>
      </c>
      <c r="H532" s="72">
        <v>1</v>
      </c>
      <c r="I532" s="72">
        <v>1</v>
      </c>
      <c r="J532" s="72">
        <v>165</v>
      </c>
      <c r="K532" s="83">
        <v>4.0000000000000002E-42</v>
      </c>
      <c r="L532" s="20">
        <v>173</v>
      </c>
    </row>
    <row r="533" spans="1:12" x14ac:dyDescent="0.2">
      <c r="A533" s="3"/>
      <c r="B533" s="20" t="s">
        <v>1231</v>
      </c>
      <c r="C533" s="72">
        <v>47.43</v>
      </c>
      <c r="D533" s="72">
        <v>175</v>
      </c>
      <c r="E533" s="72">
        <v>91</v>
      </c>
      <c r="F533" s="72">
        <v>1</v>
      </c>
      <c r="G533" s="72">
        <v>522</v>
      </c>
      <c r="H533" s="72">
        <v>1</v>
      </c>
      <c r="I533" s="72">
        <v>28</v>
      </c>
      <c r="J533" s="72">
        <v>202</v>
      </c>
      <c r="K533" s="83">
        <v>7.0000000000000003E-38</v>
      </c>
      <c r="L533" s="20">
        <v>159</v>
      </c>
    </row>
    <row r="534" spans="1:12" x14ac:dyDescent="0.2">
      <c r="A534" s="3"/>
      <c r="B534" s="20" t="s">
        <v>1232</v>
      </c>
      <c r="C534" s="72">
        <v>49.71</v>
      </c>
      <c r="D534" s="72">
        <v>171</v>
      </c>
      <c r="E534" s="72">
        <v>86</v>
      </c>
      <c r="F534" s="72">
        <v>0</v>
      </c>
      <c r="G534" s="72">
        <v>513</v>
      </c>
      <c r="H534" s="72">
        <v>1</v>
      </c>
      <c r="I534" s="72">
        <v>16</v>
      </c>
      <c r="J534" s="72">
        <v>186</v>
      </c>
      <c r="K534" s="83">
        <v>2.0000000000000001E-37</v>
      </c>
      <c r="L534" s="20">
        <v>157</v>
      </c>
    </row>
    <row r="535" spans="1:12" x14ac:dyDescent="0.2">
      <c r="A535" s="3"/>
      <c r="B535" s="20" t="s">
        <v>1233</v>
      </c>
      <c r="C535" s="72">
        <v>46.78</v>
      </c>
      <c r="D535" s="72">
        <v>171</v>
      </c>
      <c r="E535" s="72">
        <v>91</v>
      </c>
      <c r="F535" s="72">
        <v>0</v>
      </c>
      <c r="G535" s="72">
        <v>513</v>
      </c>
      <c r="H535" s="72">
        <v>1</v>
      </c>
      <c r="I535" s="72">
        <v>98</v>
      </c>
      <c r="J535" s="72">
        <v>268</v>
      </c>
      <c r="K535" s="83">
        <v>4.9999999999999997E-37</v>
      </c>
      <c r="L535" s="20">
        <v>156</v>
      </c>
    </row>
    <row r="536" spans="1:12" x14ac:dyDescent="0.2">
      <c r="A536" s="3"/>
      <c r="B536" s="20" t="s">
        <v>1234</v>
      </c>
      <c r="C536" s="72">
        <v>49.12</v>
      </c>
      <c r="D536" s="72">
        <v>171</v>
      </c>
      <c r="E536" s="72">
        <v>87</v>
      </c>
      <c r="F536" s="72">
        <v>0</v>
      </c>
      <c r="G536" s="72">
        <v>513</v>
      </c>
      <c r="H536" s="72">
        <v>1</v>
      </c>
      <c r="I536" s="72">
        <v>97</v>
      </c>
      <c r="J536" s="72">
        <v>267</v>
      </c>
      <c r="K536" s="83">
        <v>9.9999999999999994E-37</v>
      </c>
      <c r="L536" s="20">
        <v>154</v>
      </c>
    </row>
    <row r="537" spans="1:12" x14ac:dyDescent="0.2">
      <c r="A537"/>
      <c r="B537"/>
      <c r="C537"/>
      <c r="D537"/>
      <c r="E537"/>
      <c r="F537"/>
      <c r="G537"/>
      <c r="H537"/>
      <c r="I537"/>
      <c r="J537"/>
      <c r="K537"/>
      <c r="L537"/>
    </row>
    <row r="538" spans="1:12" x14ac:dyDescent="0.2">
      <c r="A538" s="3" t="s">
        <v>1235</v>
      </c>
      <c r="B538" s="20" t="s">
        <v>902</v>
      </c>
      <c r="C538" s="72">
        <v>51.38</v>
      </c>
      <c r="D538" s="72">
        <v>109</v>
      </c>
      <c r="E538" s="72">
        <v>51</v>
      </c>
      <c r="F538" s="72">
        <v>2</v>
      </c>
      <c r="G538" s="72">
        <v>324</v>
      </c>
      <c r="H538" s="72">
        <v>4</v>
      </c>
      <c r="I538" s="72">
        <v>162</v>
      </c>
      <c r="J538" s="72">
        <v>270</v>
      </c>
      <c r="K538" s="83">
        <v>8.9999999999999994E-21</v>
      </c>
      <c r="L538" s="20">
        <v>101</v>
      </c>
    </row>
    <row r="539" spans="1:12" x14ac:dyDescent="0.2">
      <c r="A539" s="3"/>
      <c r="B539" s="20" t="s">
        <v>900</v>
      </c>
      <c r="C539" s="72">
        <v>49.53</v>
      </c>
      <c r="D539" s="72">
        <v>107</v>
      </c>
      <c r="E539" s="72">
        <v>53</v>
      </c>
      <c r="F539" s="72">
        <v>1</v>
      </c>
      <c r="G539" s="72">
        <v>324</v>
      </c>
      <c r="H539" s="72">
        <v>4</v>
      </c>
      <c r="I539" s="72">
        <v>165</v>
      </c>
      <c r="J539" s="72">
        <v>270</v>
      </c>
      <c r="K539" s="83">
        <v>2.0000000000000001E-18</v>
      </c>
      <c r="L539" s="20">
        <v>93.6</v>
      </c>
    </row>
    <row r="540" spans="1:12" x14ac:dyDescent="0.2">
      <c r="A540" s="3"/>
      <c r="B540" s="20" t="s">
        <v>904</v>
      </c>
      <c r="C540" s="72">
        <v>40.369999999999997</v>
      </c>
      <c r="D540" s="72">
        <v>109</v>
      </c>
      <c r="E540" s="72">
        <v>64</v>
      </c>
      <c r="F540" s="72">
        <v>1</v>
      </c>
      <c r="G540" s="72">
        <v>327</v>
      </c>
      <c r="H540" s="72">
        <v>4</v>
      </c>
      <c r="I540" s="72">
        <v>161</v>
      </c>
      <c r="J540" s="72">
        <v>269</v>
      </c>
      <c r="K540" s="83">
        <v>2.9999999999999998E-15</v>
      </c>
      <c r="L540" s="20">
        <v>82.8</v>
      </c>
    </row>
    <row r="541" spans="1:12" x14ac:dyDescent="0.2">
      <c r="A541" s="3"/>
      <c r="B541" s="20" t="s">
        <v>1236</v>
      </c>
      <c r="C541" s="72">
        <v>39.090000000000003</v>
      </c>
      <c r="D541" s="72">
        <v>110</v>
      </c>
      <c r="E541" s="72">
        <v>64</v>
      </c>
      <c r="F541" s="72">
        <v>1</v>
      </c>
      <c r="G541" s="72">
        <v>324</v>
      </c>
      <c r="H541" s="72">
        <v>4</v>
      </c>
      <c r="I541" s="72">
        <v>144</v>
      </c>
      <c r="J541" s="72">
        <v>253</v>
      </c>
      <c r="K541" s="83">
        <v>5E-15</v>
      </c>
      <c r="L541" s="20">
        <v>82</v>
      </c>
    </row>
    <row r="542" spans="1:12" x14ac:dyDescent="0.2">
      <c r="A542" s="3"/>
      <c r="B542" s="20" t="s">
        <v>616</v>
      </c>
      <c r="C542" s="72">
        <v>39.090000000000003</v>
      </c>
      <c r="D542" s="72">
        <v>110</v>
      </c>
      <c r="E542" s="72">
        <v>64</v>
      </c>
      <c r="F542" s="72">
        <v>1</v>
      </c>
      <c r="G542" s="72">
        <v>324</v>
      </c>
      <c r="H542" s="72">
        <v>4</v>
      </c>
      <c r="I542" s="72">
        <v>165</v>
      </c>
      <c r="J542" s="72">
        <v>274</v>
      </c>
      <c r="K542" s="83">
        <v>5E-15</v>
      </c>
      <c r="L542" s="20">
        <v>82</v>
      </c>
    </row>
    <row r="543" spans="1:12" x14ac:dyDescent="0.2">
      <c r="A543"/>
      <c r="B543"/>
      <c r="C543"/>
      <c r="D543"/>
      <c r="E543"/>
      <c r="F543"/>
      <c r="G543"/>
      <c r="H543"/>
      <c r="I543"/>
      <c r="J543"/>
      <c r="K543"/>
      <c r="L543"/>
    </row>
    <row r="544" spans="1:12" x14ac:dyDescent="0.2">
      <c r="A544" s="3" t="s">
        <v>1237</v>
      </c>
      <c r="B544" s="20" t="s">
        <v>1238</v>
      </c>
      <c r="C544" s="72">
        <v>52.56</v>
      </c>
      <c r="D544" s="72">
        <v>78</v>
      </c>
      <c r="E544" s="72">
        <v>36</v>
      </c>
      <c r="F544" s="72">
        <v>1</v>
      </c>
      <c r="G544" s="72">
        <v>6</v>
      </c>
      <c r="H544" s="72">
        <v>236</v>
      </c>
      <c r="I544" s="72">
        <v>78</v>
      </c>
      <c r="J544" s="72">
        <v>155</v>
      </c>
      <c r="K544" s="83">
        <v>7.0000000000000001E-12</v>
      </c>
      <c r="L544" s="20">
        <v>71.599999999999994</v>
      </c>
    </row>
    <row r="545" spans="1:12" x14ac:dyDescent="0.2">
      <c r="A545" s="3"/>
      <c r="B545" s="20" t="s">
        <v>906</v>
      </c>
      <c r="C545" s="72">
        <v>52.56</v>
      </c>
      <c r="D545" s="72">
        <v>78</v>
      </c>
      <c r="E545" s="72">
        <v>36</v>
      </c>
      <c r="F545" s="72">
        <v>1</v>
      </c>
      <c r="G545" s="72">
        <v>6</v>
      </c>
      <c r="H545" s="72">
        <v>236</v>
      </c>
      <c r="I545" s="72">
        <v>445</v>
      </c>
      <c r="J545" s="72">
        <v>522</v>
      </c>
      <c r="K545" s="83">
        <v>7.0000000000000001E-12</v>
      </c>
      <c r="L545" s="20">
        <v>71.599999999999994</v>
      </c>
    </row>
    <row r="546" spans="1:12" x14ac:dyDescent="0.2">
      <c r="A546" s="3"/>
      <c r="B546" s="20" t="s">
        <v>907</v>
      </c>
      <c r="C546" s="72">
        <v>48.75</v>
      </c>
      <c r="D546" s="72">
        <v>80</v>
      </c>
      <c r="E546" s="72">
        <v>38</v>
      </c>
      <c r="F546" s="72">
        <v>2</v>
      </c>
      <c r="G546" s="72">
        <v>3</v>
      </c>
      <c r="H546" s="72">
        <v>233</v>
      </c>
      <c r="I546" s="72">
        <v>580</v>
      </c>
      <c r="J546" s="72">
        <v>659</v>
      </c>
      <c r="K546" s="83">
        <v>9.9999999999999994E-12</v>
      </c>
      <c r="L546" s="20">
        <v>70.900000000000006</v>
      </c>
    </row>
    <row r="547" spans="1:12" x14ac:dyDescent="0.2">
      <c r="A547" s="3"/>
      <c r="B547" s="20" t="s">
        <v>908</v>
      </c>
      <c r="C547" s="72">
        <v>50</v>
      </c>
      <c r="D547" s="72">
        <v>76</v>
      </c>
      <c r="E547" s="72">
        <v>37</v>
      </c>
      <c r="F547" s="72">
        <v>1</v>
      </c>
      <c r="G547" s="72">
        <v>9</v>
      </c>
      <c r="H547" s="72">
        <v>233</v>
      </c>
      <c r="I547" s="72">
        <v>211</v>
      </c>
      <c r="J547" s="72">
        <v>286</v>
      </c>
      <c r="K547" s="83">
        <v>9.9999999999999994E-12</v>
      </c>
      <c r="L547" s="20">
        <v>70.900000000000006</v>
      </c>
    </row>
    <row r="548" spans="1:12" x14ac:dyDescent="0.2">
      <c r="A548" s="3"/>
      <c r="B548" s="20" t="s">
        <v>1239</v>
      </c>
      <c r="C548" s="72">
        <v>50</v>
      </c>
      <c r="D548" s="72">
        <v>80</v>
      </c>
      <c r="E548" s="72">
        <v>37</v>
      </c>
      <c r="F548" s="72">
        <v>2</v>
      </c>
      <c r="G548" s="72">
        <v>3</v>
      </c>
      <c r="H548" s="72">
        <v>233</v>
      </c>
      <c r="I548" s="72">
        <v>191</v>
      </c>
      <c r="J548" s="72">
        <v>270</v>
      </c>
      <c r="K548" s="83">
        <v>1E-10</v>
      </c>
      <c r="L548" s="20">
        <v>67.8</v>
      </c>
    </row>
    <row r="549" spans="1:12" x14ac:dyDescent="0.2">
      <c r="A549"/>
      <c r="B549"/>
      <c r="C549"/>
      <c r="D549"/>
      <c r="E549"/>
      <c r="F549"/>
      <c r="G549"/>
      <c r="H549"/>
      <c r="I549"/>
      <c r="J549"/>
      <c r="K549"/>
      <c r="L549"/>
    </row>
    <row r="550" spans="1:12" x14ac:dyDescent="0.2">
      <c r="A550" s="3" t="s">
        <v>1240</v>
      </c>
      <c r="B550" s="20" t="s">
        <v>1241</v>
      </c>
      <c r="C550" s="72">
        <v>55.93</v>
      </c>
      <c r="D550" s="72">
        <v>59</v>
      </c>
      <c r="E550" s="72">
        <v>26</v>
      </c>
      <c r="F550" s="72">
        <v>0</v>
      </c>
      <c r="G550" s="72">
        <v>8</v>
      </c>
      <c r="H550" s="72">
        <v>184</v>
      </c>
      <c r="I550" s="72">
        <v>133</v>
      </c>
      <c r="J550" s="72">
        <v>191</v>
      </c>
      <c r="K550" s="83">
        <v>7.0000000000000005E-13</v>
      </c>
      <c r="L550" s="20">
        <v>75.099999999999994</v>
      </c>
    </row>
    <row r="551" spans="1:12" x14ac:dyDescent="0.2">
      <c r="A551" s="3"/>
      <c r="B551" s="20" t="s">
        <v>1242</v>
      </c>
      <c r="C551" s="72">
        <v>55.93</v>
      </c>
      <c r="D551" s="72">
        <v>59</v>
      </c>
      <c r="E551" s="72">
        <v>26</v>
      </c>
      <c r="F551" s="72">
        <v>0</v>
      </c>
      <c r="G551" s="72">
        <v>8</v>
      </c>
      <c r="H551" s="72">
        <v>184</v>
      </c>
      <c r="I551" s="72">
        <v>267</v>
      </c>
      <c r="J551" s="72">
        <v>325</v>
      </c>
      <c r="K551" s="83">
        <v>7.0000000000000005E-13</v>
      </c>
      <c r="L551" s="20">
        <v>75.099999999999994</v>
      </c>
    </row>
    <row r="552" spans="1:12" x14ac:dyDescent="0.2">
      <c r="A552" s="3"/>
      <c r="B552" s="20" t="s">
        <v>1243</v>
      </c>
      <c r="C552" s="72">
        <v>57.14</v>
      </c>
      <c r="D552" s="72">
        <v>56</v>
      </c>
      <c r="E552" s="72">
        <v>24</v>
      </c>
      <c r="F552" s="72">
        <v>0</v>
      </c>
      <c r="G552" s="72">
        <v>14</v>
      </c>
      <c r="H552" s="72">
        <v>181</v>
      </c>
      <c r="I552" s="72">
        <v>387</v>
      </c>
      <c r="J552" s="72">
        <v>442</v>
      </c>
      <c r="K552" s="83">
        <v>9.9999999999999998E-13</v>
      </c>
      <c r="L552" s="20">
        <v>74.3</v>
      </c>
    </row>
    <row r="553" spans="1:12" x14ac:dyDescent="0.2">
      <c r="A553" s="3"/>
      <c r="B553" s="20" t="s">
        <v>1244</v>
      </c>
      <c r="C553" s="72">
        <v>54.24</v>
      </c>
      <c r="D553" s="72">
        <v>59</v>
      </c>
      <c r="E553" s="72">
        <v>27</v>
      </c>
      <c r="F553" s="72">
        <v>0</v>
      </c>
      <c r="G553" s="72">
        <v>8</v>
      </c>
      <c r="H553" s="72">
        <v>184</v>
      </c>
      <c r="I553" s="72">
        <v>149</v>
      </c>
      <c r="J553" s="72">
        <v>207</v>
      </c>
      <c r="K553" s="83">
        <v>3.9999999999999999E-12</v>
      </c>
      <c r="L553" s="20">
        <v>72.400000000000006</v>
      </c>
    </row>
    <row r="554" spans="1:12" x14ac:dyDescent="0.2">
      <c r="A554" s="3"/>
      <c r="B554" s="20" t="s">
        <v>1245</v>
      </c>
      <c r="C554" s="72">
        <v>53.57</v>
      </c>
      <c r="D554" s="72">
        <v>56</v>
      </c>
      <c r="E554" s="72">
        <v>26</v>
      </c>
      <c r="F554" s="72">
        <v>0</v>
      </c>
      <c r="G554" s="72">
        <v>14</v>
      </c>
      <c r="H554" s="72">
        <v>181</v>
      </c>
      <c r="I554" s="72">
        <v>273</v>
      </c>
      <c r="J554" s="72">
        <v>328</v>
      </c>
      <c r="K554" s="83">
        <v>7.0000000000000001E-12</v>
      </c>
      <c r="L554" s="20">
        <v>71.599999999999994</v>
      </c>
    </row>
    <row r="555" spans="1:12" x14ac:dyDescent="0.2">
      <c r="A555"/>
      <c r="B555"/>
      <c r="C555"/>
      <c r="D555"/>
      <c r="E555"/>
      <c r="F555"/>
      <c r="G555"/>
      <c r="H555"/>
      <c r="I555"/>
      <c r="J555"/>
      <c r="K555"/>
      <c r="L555"/>
    </row>
    <row r="556" spans="1:12" x14ac:dyDescent="0.2">
      <c r="A556" s="3" t="s">
        <v>1137</v>
      </c>
      <c r="B556" s="20" t="s">
        <v>911</v>
      </c>
      <c r="C556" s="72">
        <v>60.82</v>
      </c>
      <c r="D556" s="72">
        <v>97</v>
      </c>
      <c r="E556" s="72">
        <v>35</v>
      </c>
      <c r="F556" s="72">
        <v>1</v>
      </c>
      <c r="G556" s="72">
        <v>160</v>
      </c>
      <c r="H556" s="72">
        <v>441</v>
      </c>
      <c r="I556" s="72">
        <v>266</v>
      </c>
      <c r="J556" s="72">
        <v>362</v>
      </c>
      <c r="K556" s="83">
        <v>3.9999999999999998E-29</v>
      </c>
      <c r="L556" s="20">
        <v>130</v>
      </c>
    </row>
    <row r="557" spans="1:12" x14ac:dyDescent="0.2">
      <c r="A557" s="3"/>
      <c r="B557" s="20" t="s">
        <v>913</v>
      </c>
      <c r="C557" s="72">
        <v>52.04</v>
      </c>
      <c r="D557" s="72">
        <v>98</v>
      </c>
      <c r="E557" s="72">
        <v>39</v>
      </c>
      <c r="F557" s="72">
        <v>3</v>
      </c>
      <c r="G557" s="72">
        <v>148</v>
      </c>
      <c r="H557" s="72">
        <v>441</v>
      </c>
      <c r="I557" s="72">
        <v>221</v>
      </c>
      <c r="J557" s="72">
        <v>310</v>
      </c>
      <c r="K557" s="83">
        <v>2E-19</v>
      </c>
      <c r="L557" s="20">
        <v>98.2</v>
      </c>
    </row>
    <row r="558" spans="1:12" x14ac:dyDescent="0.2">
      <c r="A558" s="3"/>
      <c r="B558" s="20" t="s">
        <v>914</v>
      </c>
      <c r="C558" s="72">
        <v>52.04</v>
      </c>
      <c r="D558" s="72">
        <v>98</v>
      </c>
      <c r="E558" s="72">
        <v>39</v>
      </c>
      <c r="F558" s="72">
        <v>3</v>
      </c>
      <c r="G558" s="72">
        <v>148</v>
      </c>
      <c r="H558" s="72">
        <v>441</v>
      </c>
      <c r="I558" s="72">
        <v>226</v>
      </c>
      <c r="J558" s="72">
        <v>315</v>
      </c>
      <c r="K558" s="83">
        <v>2E-19</v>
      </c>
      <c r="L558" s="20">
        <v>98.2</v>
      </c>
    </row>
    <row r="559" spans="1:12" x14ac:dyDescent="0.2">
      <c r="A559" s="3"/>
      <c r="B559" s="20" t="s">
        <v>915</v>
      </c>
      <c r="C559" s="72">
        <v>52.04</v>
      </c>
      <c r="D559" s="72">
        <v>98</v>
      </c>
      <c r="E559" s="72">
        <v>39</v>
      </c>
      <c r="F559" s="72">
        <v>3</v>
      </c>
      <c r="G559" s="72">
        <v>148</v>
      </c>
      <c r="H559" s="72">
        <v>441</v>
      </c>
      <c r="I559" s="72">
        <v>238</v>
      </c>
      <c r="J559" s="72">
        <v>327</v>
      </c>
      <c r="K559" s="83">
        <v>2E-19</v>
      </c>
      <c r="L559" s="20">
        <v>98.2</v>
      </c>
    </row>
    <row r="560" spans="1:12" x14ac:dyDescent="0.2">
      <c r="A560" s="3"/>
      <c r="B560" s="20" t="s">
        <v>1138</v>
      </c>
      <c r="C560" s="72">
        <v>52.04</v>
      </c>
      <c r="D560" s="72">
        <v>98</v>
      </c>
      <c r="E560" s="72">
        <v>39</v>
      </c>
      <c r="F560" s="72">
        <v>3</v>
      </c>
      <c r="G560" s="72">
        <v>148</v>
      </c>
      <c r="H560" s="72">
        <v>441</v>
      </c>
      <c r="I560" s="72">
        <v>222</v>
      </c>
      <c r="J560" s="72">
        <v>311</v>
      </c>
      <c r="K560" s="83">
        <v>2E-19</v>
      </c>
      <c r="L560" s="20">
        <v>98.2</v>
      </c>
    </row>
    <row r="561" spans="1:12" x14ac:dyDescent="0.2">
      <c r="A561"/>
      <c r="B561"/>
      <c r="C561"/>
      <c r="D561"/>
      <c r="E561"/>
      <c r="F561"/>
      <c r="G561"/>
      <c r="H561"/>
      <c r="I561"/>
      <c r="J561"/>
      <c r="K561"/>
      <c r="L561"/>
    </row>
    <row r="562" spans="1:12" x14ac:dyDescent="0.2">
      <c r="A562" s="3" t="s">
        <v>1246</v>
      </c>
      <c r="B562" s="20" t="s">
        <v>431</v>
      </c>
      <c r="C562" s="72">
        <v>59.52</v>
      </c>
      <c r="D562" s="72">
        <v>84</v>
      </c>
      <c r="E562" s="72">
        <v>27</v>
      </c>
      <c r="F562" s="72">
        <v>1</v>
      </c>
      <c r="G562" s="72">
        <v>2856</v>
      </c>
      <c r="H562" s="72">
        <v>2626</v>
      </c>
      <c r="I562" s="72">
        <v>78</v>
      </c>
      <c r="J562" s="72">
        <v>161</v>
      </c>
      <c r="K562" s="83">
        <v>2.9999999999999999E-19</v>
      </c>
      <c r="L562" s="20">
        <v>92.8</v>
      </c>
    </row>
    <row r="563" spans="1:12" x14ac:dyDescent="0.2">
      <c r="A563" s="3"/>
      <c r="B563" s="20" t="s">
        <v>431</v>
      </c>
      <c r="C563" s="72">
        <v>38.24</v>
      </c>
      <c r="D563" s="72">
        <v>34</v>
      </c>
      <c r="E563" s="72">
        <v>21</v>
      </c>
      <c r="F563" s="72">
        <v>0</v>
      </c>
      <c r="G563" s="72">
        <v>2965</v>
      </c>
      <c r="H563" s="72">
        <v>2864</v>
      </c>
      <c r="I563" s="72">
        <v>38</v>
      </c>
      <c r="J563" s="72">
        <v>71</v>
      </c>
      <c r="K563" s="83">
        <v>2.9999999999999999E-19</v>
      </c>
      <c r="L563" s="20">
        <v>28.5</v>
      </c>
    </row>
    <row r="564" spans="1:12" x14ac:dyDescent="0.2">
      <c r="A564" s="3"/>
      <c r="B564" s="20" t="s">
        <v>431</v>
      </c>
      <c r="C564" s="72">
        <v>83.33</v>
      </c>
      <c r="D564" s="72">
        <v>36</v>
      </c>
      <c r="E564" s="72">
        <v>6</v>
      </c>
      <c r="F564" s="72">
        <v>0</v>
      </c>
      <c r="G564" s="72">
        <v>2189</v>
      </c>
      <c r="H564" s="72">
        <v>2082</v>
      </c>
      <c r="I564" s="72">
        <v>215</v>
      </c>
      <c r="J564" s="72">
        <v>250</v>
      </c>
      <c r="K564" s="83">
        <v>3.9999999999999998E-11</v>
      </c>
      <c r="L564" s="20">
        <v>62.8</v>
      </c>
    </row>
    <row r="565" spans="1:12" x14ac:dyDescent="0.2">
      <c r="A565" s="3"/>
      <c r="B565" s="20" t="s">
        <v>431</v>
      </c>
      <c r="C565" s="72">
        <v>68.97</v>
      </c>
      <c r="D565" s="72">
        <v>29</v>
      </c>
      <c r="E565" s="72">
        <v>9</v>
      </c>
      <c r="F565" s="72">
        <v>0</v>
      </c>
      <c r="G565" s="72">
        <v>2263</v>
      </c>
      <c r="H565" s="72">
        <v>2177</v>
      </c>
      <c r="I565" s="72">
        <v>190</v>
      </c>
      <c r="J565" s="72">
        <v>218</v>
      </c>
      <c r="K565" s="83">
        <v>3.9999999999999998E-11</v>
      </c>
      <c r="L565" s="20">
        <v>28.1</v>
      </c>
    </row>
    <row r="566" spans="1:12" x14ac:dyDescent="0.2">
      <c r="A566" s="3"/>
      <c r="B566" s="20" t="s">
        <v>431</v>
      </c>
      <c r="C566" s="72">
        <v>64.290000000000006</v>
      </c>
      <c r="D566" s="72">
        <v>14</v>
      </c>
      <c r="E566" s="72">
        <v>5</v>
      </c>
      <c r="F566" s="72">
        <v>0</v>
      </c>
      <c r="G566" s="72">
        <v>2424</v>
      </c>
      <c r="H566" s="72">
        <v>2383</v>
      </c>
      <c r="I566" s="72">
        <v>172</v>
      </c>
      <c r="J566" s="72">
        <v>185</v>
      </c>
      <c r="K566" s="83">
        <v>3.9999999999999998E-11</v>
      </c>
      <c r="L566" s="20">
        <v>22.3</v>
      </c>
    </row>
    <row r="567" spans="1:12" x14ac:dyDescent="0.2">
      <c r="A567" s="3"/>
      <c r="B567" s="20" t="s">
        <v>1247</v>
      </c>
      <c r="C567" s="72">
        <v>54.22</v>
      </c>
      <c r="D567" s="72">
        <v>83</v>
      </c>
      <c r="E567" s="72">
        <v>31</v>
      </c>
      <c r="F567" s="72">
        <v>1</v>
      </c>
      <c r="G567" s="72">
        <v>2853</v>
      </c>
      <c r="H567" s="72">
        <v>2626</v>
      </c>
      <c r="I567" s="72">
        <v>78</v>
      </c>
      <c r="J567" s="72">
        <v>160</v>
      </c>
      <c r="K567" s="83">
        <v>2.0000000000000001E-13</v>
      </c>
      <c r="L567" s="20">
        <v>81.3</v>
      </c>
    </row>
    <row r="568" spans="1:12" x14ac:dyDescent="0.2">
      <c r="A568" s="3"/>
      <c r="B568" s="20" t="s">
        <v>1248</v>
      </c>
      <c r="C568" s="72">
        <v>53.95</v>
      </c>
      <c r="D568" s="72">
        <v>76</v>
      </c>
      <c r="E568" s="72">
        <v>28</v>
      </c>
      <c r="F568" s="72">
        <v>1</v>
      </c>
      <c r="G568" s="72">
        <v>2853</v>
      </c>
      <c r="H568" s="72">
        <v>2647</v>
      </c>
      <c r="I568" s="72">
        <v>339</v>
      </c>
      <c r="J568" s="72">
        <v>414</v>
      </c>
      <c r="K568" s="83">
        <v>3.0000000000000001E-12</v>
      </c>
      <c r="L568" s="20">
        <v>77.400000000000006</v>
      </c>
    </row>
    <row r="569" spans="1:12" x14ac:dyDescent="0.2">
      <c r="A569" s="3"/>
      <c r="B569" s="20" t="s">
        <v>1248</v>
      </c>
      <c r="C569" s="72">
        <v>53.33</v>
      </c>
      <c r="D569" s="72">
        <v>45</v>
      </c>
      <c r="E569" s="72">
        <v>21</v>
      </c>
      <c r="F569" s="72">
        <v>0</v>
      </c>
      <c r="G569" s="72">
        <v>2189</v>
      </c>
      <c r="H569" s="72">
        <v>2055</v>
      </c>
      <c r="I569" s="72">
        <v>455</v>
      </c>
      <c r="J569" s="72">
        <v>499</v>
      </c>
      <c r="K569" s="83">
        <v>1.9999999999999999E-7</v>
      </c>
      <c r="L569" s="20">
        <v>51.6</v>
      </c>
    </row>
    <row r="570" spans="1:12" x14ac:dyDescent="0.2">
      <c r="A570" s="3"/>
      <c r="B570" s="20" t="s">
        <v>1248</v>
      </c>
      <c r="C570" s="72">
        <v>62.07</v>
      </c>
      <c r="D570" s="72">
        <v>29</v>
      </c>
      <c r="E570" s="72">
        <v>11</v>
      </c>
      <c r="F570" s="72">
        <v>0</v>
      </c>
      <c r="G570" s="72">
        <v>2263</v>
      </c>
      <c r="H570" s="72">
        <v>2177</v>
      </c>
      <c r="I570" s="72">
        <v>430</v>
      </c>
      <c r="J570" s="72">
        <v>458</v>
      </c>
      <c r="K570" s="83">
        <v>1.9999999999999999E-7</v>
      </c>
      <c r="L570" s="20">
        <v>29.3</v>
      </c>
    </row>
    <row r="571" spans="1:12" x14ac:dyDescent="0.2">
      <c r="A571" s="3"/>
      <c r="B571" s="20" t="s">
        <v>437</v>
      </c>
      <c r="C571" s="72">
        <v>53.95</v>
      </c>
      <c r="D571" s="72">
        <v>76</v>
      </c>
      <c r="E571" s="72">
        <v>28</v>
      </c>
      <c r="F571" s="72">
        <v>1</v>
      </c>
      <c r="G571" s="72">
        <v>2853</v>
      </c>
      <c r="H571" s="72">
        <v>2647</v>
      </c>
      <c r="I571" s="72">
        <v>183</v>
      </c>
      <c r="J571" s="72">
        <v>258</v>
      </c>
      <c r="K571" s="83">
        <v>3.0000000000000001E-12</v>
      </c>
      <c r="L571" s="20">
        <v>77.400000000000006</v>
      </c>
    </row>
    <row r="572" spans="1:12" x14ac:dyDescent="0.2">
      <c r="A572" s="3"/>
      <c r="B572" s="20" t="s">
        <v>437</v>
      </c>
      <c r="C572" s="72">
        <v>77.14</v>
      </c>
      <c r="D572" s="72">
        <v>35</v>
      </c>
      <c r="E572" s="72">
        <v>8</v>
      </c>
      <c r="F572" s="72">
        <v>0</v>
      </c>
      <c r="G572" s="72">
        <v>2189</v>
      </c>
      <c r="H572" s="72">
        <v>2085</v>
      </c>
      <c r="I572" s="72">
        <v>299</v>
      </c>
      <c r="J572" s="72">
        <v>333</v>
      </c>
      <c r="K572" s="83">
        <v>1E-8</v>
      </c>
      <c r="L572" s="20">
        <v>57.8</v>
      </c>
    </row>
    <row r="573" spans="1:12" x14ac:dyDescent="0.2">
      <c r="A573" s="3"/>
      <c r="B573" s="20" t="s">
        <v>437</v>
      </c>
      <c r="C573" s="72">
        <v>58.62</v>
      </c>
      <c r="D573" s="72">
        <v>29</v>
      </c>
      <c r="E573" s="72">
        <v>12</v>
      </c>
      <c r="F573" s="72">
        <v>0</v>
      </c>
      <c r="G573" s="72">
        <v>2263</v>
      </c>
      <c r="H573" s="72">
        <v>2177</v>
      </c>
      <c r="I573" s="72">
        <v>274</v>
      </c>
      <c r="J573" s="72">
        <v>302</v>
      </c>
      <c r="K573" s="83">
        <v>1E-8</v>
      </c>
      <c r="L573" s="20">
        <v>27.3</v>
      </c>
    </row>
    <row r="574" spans="1:12" x14ac:dyDescent="0.2">
      <c r="A574" s="3"/>
      <c r="B574" s="20" t="s">
        <v>438</v>
      </c>
      <c r="C574" s="72">
        <v>53.95</v>
      </c>
      <c r="D574" s="72">
        <v>76</v>
      </c>
      <c r="E574" s="72">
        <v>28</v>
      </c>
      <c r="F574" s="72">
        <v>1</v>
      </c>
      <c r="G574" s="72">
        <v>2853</v>
      </c>
      <c r="H574" s="72">
        <v>2647</v>
      </c>
      <c r="I574" s="72">
        <v>1018</v>
      </c>
      <c r="J574" s="72">
        <v>1093</v>
      </c>
      <c r="K574" s="83">
        <v>3.0000000000000001E-12</v>
      </c>
      <c r="L574" s="20">
        <v>77.400000000000006</v>
      </c>
    </row>
    <row r="575" spans="1:12" x14ac:dyDescent="0.2">
      <c r="A575"/>
      <c r="B575"/>
      <c r="C575"/>
      <c r="D575"/>
      <c r="E575"/>
      <c r="F575"/>
      <c r="G575"/>
      <c r="H575"/>
      <c r="I575"/>
      <c r="J575"/>
      <c r="K575"/>
      <c r="L575"/>
    </row>
    <row r="576" spans="1:12" x14ac:dyDescent="0.2">
      <c r="A576" s="3" t="s">
        <v>1249</v>
      </c>
      <c r="B576" s="20" t="s">
        <v>1250</v>
      </c>
      <c r="C576" s="72">
        <v>71.11</v>
      </c>
      <c r="D576" s="72">
        <v>45</v>
      </c>
      <c r="E576" s="72">
        <v>13</v>
      </c>
      <c r="F576" s="72">
        <v>0</v>
      </c>
      <c r="G576" s="72">
        <v>7</v>
      </c>
      <c r="H576" s="72">
        <v>141</v>
      </c>
      <c r="I576" s="72">
        <v>239</v>
      </c>
      <c r="J576" s="72">
        <v>283</v>
      </c>
      <c r="K576" s="83">
        <v>4.0000000000000002E-9</v>
      </c>
      <c r="L576" s="20">
        <v>62.4</v>
      </c>
    </row>
    <row r="577" spans="1:12" x14ac:dyDescent="0.2">
      <c r="A577" s="3"/>
      <c r="B577" s="20" t="s">
        <v>1251</v>
      </c>
      <c r="C577" s="72">
        <v>82.35</v>
      </c>
      <c r="D577" s="72">
        <v>34</v>
      </c>
      <c r="E577" s="72">
        <v>6</v>
      </c>
      <c r="F577" s="72">
        <v>0</v>
      </c>
      <c r="G577" s="72">
        <v>34</v>
      </c>
      <c r="H577" s="72">
        <v>135</v>
      </c>
      <c r="I577" s="72">
        <v>264</v>
      </c>
      <c r="J577" s="72">
        <v>297</v>
      </c>
      <c r="K577" s="83">
        <v>1E-8</v>
      </c>
      <c r="L577" s="20">
        <v>60.8</v>
      </c>
    </row>
    <row r="578" spans="1:12" x14ac:dyDescent="0.2">
      <c r="A578" s="3"/>
      <c r="B578" s="20" t="s">
        <v>1252</v>
      </c>
      <c r="C578" s="72">
        <v>77.78</v>
      </c>
      <c r="D578" s="72">
        <v>36</v>
      </c>
      <c r="E578" s="72">
        <v>8</v>
      </c>
      <c r="F578" s="72">
        <v>0</v>
      </c>
      <c r="G578" s="72">
        <v>34</v>
      </c>
      <c r="H578" s="72">
        <v>141</v>
      </c>
      <c r="I578" s="72">
        <v>254</v>
      </c>
      <c r="J578" s="72">
        <v>289</v>
      </c>
      <c r="K578" s="83">
        <v>2E-8</v>
      </c>
      <c r="L578" s="20">
        <v>60.1</v>
      </c>
    </row>
    <row r="579" spans="1:12" x14ac:dyDescent="0.2">
      <c r="A579" s="3"/>
      <c r="B579" s="20" t="s">
        <v>1253</v>
      </c>
      <c r="C579" s="72">
        <v>77.78</v>
      </c>
      <c r="D579" s="72">
        <v>36</v>
      </c>
      <c r="E579" s="72">
        <v>8</v>
      </c>
      <c r="F579" s="72">
        <v>0</v>
      </c>
      <c r="G579" s="72">
        <v>34</v>
      </c>
      <c r="H579" s="72">
        <v>141</v>
      </c>
      <c r="I579" s="72">
        <v>255</v>
      </c>
      <c r="J579" s="72">
        <v>290</v>
      </c>
      <c r="K579" s="83">
        <v>2E-8</v>
      </c>
      <c r="L579" s="20">
        <v>60.1</v>
      </c>
    </row>
    <row r="580" spans="1:12" x14ac:dyDescent="0.2">
      <c r="A580" s="3"/>
      <c r="B580" s="20" t="s">
        <v>1254</v>
      </c>
      <c r="C580" s="72">
        <v>70.59</v>
      </c>
      <c r="D580" s="72">
        <v>34</v>
      </c>
      <c r="E580" s="72">
        <v>10</v>
      </c>
      <c r="F580" s="72">
        <v>0</v>
      </c>
      <c r="G580" s="72">
        <v>34</v>
      </c>
      <c r="H580" s="72">
        <v>135</v>
      </c>
      <c r="I580" s="72">
        <v>294</v>
      </c>
      <c r="J580" s="72">
        <v>327</v>
      </c>
      <c r="K580" s="83">
        <v>3.9999999999999998E-7</v>
      </c>
      <c r="L580" s="20">
        <v>55.8</v>
      </c>
    </row>
    <row r="581" spans="1:12" x14ac:dyDescent="0.2">
      <c r="A581"/>
      <c r="B581"/>
      <c r="C581"/>
      <c r="D581"/>
      <c r="E581"/>
      <c r="F581"/>
      <c r="G581"/>
      <c r="H581"/>
      <c r="I581"/>
      <c r="J581"/>
      <c r="K581"/>
      <c r="L581"/>
    </row>
    <row r="582" spans="1:12" x14ac:dyDescent="0.2">
      <c r="A582" s="20" t="s">
        <v>1255</v>
      </c>
      <c r="B582" s="20" t="s">
        <v>1256</v>
      </c>
      <c r="C582" s="72">
        <v>55</v>
      </c>
      <c r="D582" s="72">
        <v>40</v>
      </c>
      <c r="E582" s="72">
        <v>18</v>
      </c>
      <c r="F582" s="72">
        <v>0</v>
      </c>
      <c r="G582" s="72">
        <v>148</v>
      </c>
      <c r="H582" s="72">
        <v>29</v>
      </c>
      <c r="I582" s="72">
        <v>957</v>
      </c>
      <c r="J582" s="72">
        <v>996</v>
      </c>
      <c r="K582" s="83">
        <v>6.9999999999999997E-7</v>
      </c>
      <c r="L582" s="20">
        <v>55.1</v>
      </c>
    </row>
    <row r="583" spans="1:12" x14ac:dyDescent="0.2">
      <c r="A583"/>
      <c r="B583"/>
      <c r="C583"/>
      <c r="D583"/>
      <c r="E583"/>
      <c r="F583"/>
      <c r="G583"/>
      <c r="H583"/>
      <c r="I583"/>
      <c r="J583"/>
      <c r="K583"/>
      <c r="L583"/>
    </row>
    <row r="584" spans="1:12" x14ac:dyDescent="0.2">
      <c r="A584" s="3" t="s">
        <v>1257</v>
      </c>
      <c r="B584" s="20" t="s">
        <v>1258</v>
      </c>
      <c r="C584" s="72">
        <v>47.46</v>
      </c>
      <c r="D584" s="72">
        <v>59</v>
      </c>
      <c r="E584" s="72">
        <v>30</v>
      </c>
      <c r="F584" s="72">
        <v>1</v>
      </c>
      <c r="G584" s="72">
        <v>979</v>
      </c>
      <c r="H584" s="72">
        <v>1155</v>
      </c>
      <c r="I584" s="72">
        <v>112</v>
      </c>
      <c r="J584" s="72">
        <v>169</v>
      </c>
      <c r="K584" s="83">
        <v>1E-10</v>
      </c>
      <c r="L584" s="20">
        <v>61.6</v>
      </c>
    </row>
    <row r="585" spans="1:12" x14ac:dyDescent="0.2">
      <c r="A585" s="3"/>
      <c r="B585" s="20" t="s">
        <v>1258</v>
      </c>
      <c r="C585" s="72">
        <v>43.48</v>
      </c>
      <c r="D585" s="72">
        <v>23</v>
      </c>
      <c r="E585" s="72">
        <v>13</v>
      </c>
      <c r="F585" s="72">
        <v>0</v>
      </c>
      <c r="G585" s="72">
        <v>938</v>
      </c>
      <c r="H585" s="72">
        <v>1006</v>
      </c>
      <c r="I585" s="72">
        <v>95</v>
      </c>
      <c r="J585" s="72">
        <v>117</v>
      </c>
      <c r="K585" s="83">
        <v>1E-10</v>
      </c>
      <c r="L585" s="20">
        <v>30</v>
      </c>
    </row>
    <row r="586" spans="1:12" x14ac:dyDescent="0.2">
      <c r="A586" s="3"/>
      <c r="B586" s="20" t="s">
        <v>1258</v>
      </c>
      <c r="C586" s="72">
        <v>44.07</v>
      </c>
      <c r="D586" s="72">
        <v>59</v>
      </c>
      <c r="E586" s="72">
        <v>32</v>
      </c>
      <c r="F586" s="72">
        <v>1</v>
      </c>
      <c r="G586" s="72">
        <v>979</v>
      </c>
      <c r="H586" s="72">
        <v>1155</v>
      </c>
      <c r="I586" s="72">
        <v>140</v>
      </c>
      <c r="J586" s="72">
        <v>197</v>
      </c>
      <c r="K586" s="83">
        <v>4.9999999999999998E-8</v>
      </c>
      <c r="L586" s="20">
        <v>58.9</v>
      </c>
    </row>
    <row r="587" spans="1:12" x14ac:dyDescent="0.2">
      <c r="A587" s="3"/>
      <c r="B587" s="20" t="s">
        <v>1258</v>
      </c>
      <c r="C587" s="72">
        <v>30</v>
      </c>
      <c r="D587" s="72">
        <v>20</v>
      </c>
      <c r="E587" s="72">
        <v>14</v>
      </c>
      <c r="F587" s="72">
        <v>0</v>
      </c>
      <c r="G587" s="72">
        <v>935</v>
      </c>
      <c r="H587" s="72">
        <v>994</v>
      </c>
      <c r="I587" s="72">
        <v>122</v>
      </c>
      <c r="J587" s="72">
        <v>141</v>
      </c>
      <c r="K587" s="83">
        <v>4.9999999999999998E-8</v>
      </c>
      <c r="L587" s="20">
        <v>23.5</v>
      </c>
    </row>
    <row r="588" spans="1:12" x14ac:dyDescent="0.2">
      <c r="A588" s="3"/>
      <c r="B588" s="20" t="s">
        <v>1258</v>
      </c>
      <c r="C588" s="72">
        <v>39.39</v>
      </c>
      <c r="D588" s="72">
        <v>66</v>
      </c>
      <c r="E588" s="72">
        <v>38</v>
      </c>
      <c r="F588" s="72">
        <v>2</v>
      </c>
      <c r="G588" s="72">
        <v>976</v>
      </c>
      <c r="H588" s="72">
        <v>1170</v>
      </c>
      <c r="I588" s="72">
        <v>195</v>
      </c>
      <c r="J588" s="72">
        <v>259</v>
      </c>
      <c r="K588" s="83">
        <v>1.9999999999999999E-7</v>
      </c>
      <c r="L588" s="20">
        <v>55.1</v>
      </c>
    </row>
    <row r="589" spans="1:12" x14ac:dyDescent="0.2">
      <c r="A589" s="3"/>
      <c r="B589" s="20" t="s">
        <v>1258</v>
      </c>
      <c r="C589" s="72">
        <v>33.33</v>
      </c>
      <c r="D589" s="72">
        <v>21</v>
      </c>
      <c r="E589" s="72">
        <v>14</v>
      </c>
      <c r="F589" s="72">
        <v>0</v>
      </c>
      <c r="G589" s="72">
        <v>935</v>
      </c>
      <c r="H589" s="72">
        <v>997</v>
      </c>
      <c r="I589" s="72">
        <v>150</v>
      </c>
      <c r="J589" s="72">
        <v>170</v>
      </c>
      <c r="K589" s="83">
        <v>1.9999999999999999E-7</v>
      </c>
      <c r="L589" s="20">
        <v>25.8</v>
      </c>
    </row>
    <row r="590" spans="1:12" x14ac:dyDescent="0.2">
      <c r="A590" s="3"/>
      <c r="B590" s="20" t="s">
        <v>1258</v>
      </c>
      <c r="C590" s="72">
        <v>42.19</v>
      </c>
      <c r="D590" s="72">
        <v>64</v>
      </c>
      <c r="E590" s="72">
        <v>36</v>
      </c>
      <c r="F590" s="72">
        <v>1</v>
      </c>
      <c r="G590" s="72">
        <v>964</v>
      </c>
      <c r="H590" s="72">
        <v>1155</v>
      </c>
      <c r="I590" s="72">
        <v>79</v>
      </c>
      <c r="J590" s="72">
        <v>141</v>
      </c>
      <c r="K590" s="83">
        <v>3.9999999999999998E-7</v>
      </c>
      <c r="L590" s="20">
        <v>59.7</v>
      </c>
    </row>
    <row r="591" spans="1:12" x14ac:dyDescent="0.2">
      <c r="A591" s="3"/>
      <c r="B591" s="20" t="s">
        <v>1259</v>
      </c>
      <c r="C591" s="72">
        <v>47.69</v>
      </c>
      <c r="D591" s="72">
        <v>65</v>
      </c>
      <c r="E591" s="72">
        <v>32</v>
      </c>
      <c r="F591" s="72">
        <v>2</v>
      </c>
      <c r="G591" s="72">
        <v>979</v>
      </c>
      <c r="H591" s="72">
        <v>1170</v>
      </c>
      <c r="I591" s="72">
        <v>101</v>
      </c>
      <c r="J591" s="72">
        <v>164</v>
      </c>
      <c r="K591" s="83">
        <v>1E-10</v>
      </c>
      <c r="L591" s="20">
        <v>62</v>
      </c>
    </row>
    <row r="592" spans="1:12" x14ac:dyDescent="0.2">
      <c r="A592" s="3"/>
      <c r="B592" s="20" t="s">
        <v>1259</v>
      </c>
      <c r="C592" s="72">
        <v>37.5</v>
      </c>
      <c r="D592" s="72">
        <v>24</v>
      </c>
      <c r="E592" s="72">
        <v>15</v>
      </c>
      <c r="F592" s="72">
        <v>0</v>
      </c>
      <c r="G592" s="72">
        <v>935</v>
      </c>
      <c r="H592" s="72">
        <v>1006</v>
      </c>
      <c r="I592" s="72">
        <v>55</v>
      </c>
      <c r="J592" s="72">
        <v>78</v>
      </c>
      <c r="K592" s="83">
        <v>1E-10</v>
      </c>
      <c r="L592" s="20">
        <v>29.3</v>
      </c>
    </row>
    <row r="593" spans="1:12" x14ac:dyDescent="0.2">
      <c r="A593" s="3"/>
      <c r="B593" s="20" t="s">
        <v>1259</v>
      </c>
      <c r="C593" s="72">
        <v>45.45</v>
      </c>
      <c r="D593" s="72">
        <v>66</v>
      </c>
      <c r="E593" s="72">
        <v>34</v>
      </c>
      <c r="F593" s="72">
        <v>2</v>
      </c>
      <c r="G593" s="72">
        <v>976</v>
      </c>
      <c r="H593" s="72">
        <v>1170</v>
      </c>
      <c r="I593" s="72">
        <v>128</v>
      </c>
      <c r="J593" s="72">
        <v>192</v>
      </c>
      <c r="K593" s="83">
        <v>4.9999999999999998E-7</v>
      </c>
      <c r="L593" s="20">
        <v>59.3</v>
      </c>
    </row>
    <row r="594" spans="1:12" x14ac:dyDescent="0.2">
      <c r="A594" s="3"/>
      <c r="B594" s="20" t="s">
        <v>1259</v>
      </c>
      <c r="C594" s="72">
        <v>45.45</v>
      </c>
      <c r="D594" s="72">
        <v>55</v>
      </c>
      <c r="E594" s="72">
        <v>29</v>
      </c>
      <c r="F594" s="72">
        <v>1</v>
      </c>
      <c r="G594" s="72">
        <v>979</v>
      </c>
      <c r="H594" s="72">
        <v>1143</v>
      </c>
      <c r="I594" s="72">
        <v>73</v>
      </c>
      <c r="J594" s="72">
        <v>126</v>
      </c>
      <c r="K594" s="83">
        <v>1.9999999999999999E-6</v>
      </c>
      <c r="L594" s="20">
        <v>57.4</v>
      </c>
    </row>
    <row r="595" spans="1:12" x14ac:dyDescent="0.2">
      <c r="A595" s="3"/>
      <c r="B595" s="20" t="s">
        <v>1259</v>
      </c>
      <c r="C595" s="72">
        <v>46.67</v>
      </c>
      <c r="D595" s="72">
        <v>60</v>
      </c>
      <c r="E595" s="72">
        <v>31</v>
      </c>
      <c r="F595" s="72">
        <v>1</v>
      </c>
      <c r="G595" s="72">
        <v>976</v>
      </c>
      <c r="H595" s="72">
        <v>1155</v>
      </c>
      <c r="I595" s="72">
        <v>44</v>
      </c>
      <c r="J595" s="72">
        <v>102</v>
      </c>
      <c r="K595" s="83">
        <v>3.0000000000000001E-6</v>
      </c>
      <c r="L595" s="20">
        <v>57</v>
      </c>
    </row>
    <row r="596" spans="1:12" x14ac:dyDescent="0.2">
      <c r="A596" s="3"/>
      <c r="B596" s="20" t="s">
        <v>1260</v>
      </c>
      <c r="C596" s="72">
        <v>48.48</v>
      </c>
      <c r="D596" s="72">
        <v>66</v>
      </c>
      <c r="E596" s="72">
        <v>32</v>
      </c>
      <c r="F596" s="72">
        <v>2</v>
      </c>
      <c r="G596" s="72">
        <v>976</v>
      </c>
      <c r="H596" s="72">
        <v>1170</v>
      </c>
      <c r="I596" s="72">
        <v>79</v>
      </c>
      <c r="J596" s="72">
        <v>143</v>
      </c>
      <c r="K596" s="83">
        <v>2.0000000000000001E-9</v>
      </c>
      <c r="L596" s="20">
        <v>65.099999999999994</v>
      </c>
    </row>
    <row r="597" spans="1:12" x14ac:dyDescent="0.2">
      <c r="A597" s="3"/>
      <c r="B597" s="20" t="s">
        <v>1260</v>
      </c>
      <c r="C597" s="72">
        <v>40</v>
      </c>
      <c r="D597" s="72">
        <v>15</v>
      </c>
      <c r="E597" s="72">
        <v>9</v>
      </c>
      <c r="F597" s="72">
        <v>0</v>
      </c>
      <c r="G597" s="72">
        <v>950</v>
      </c>
      <c r="H597" s="72">
        <v>994</v>
      </c>
      <c r="I597" s="72">
        <v>39</v>
      </c>
      <c r="J597" s="72">
        <v>53</v>
      </c>
      <c r="K597" s="83">
        <v>2.0000000000000001E-9</v>
      </c>
      <c r="L597" s="20">
        <v>21.9</v>
      </c>
    </row>
    <row r="598" spans="1:12" x14ac:dyDescent="0.2">
      <c r="A598" s="3"/>
      <c r="B598" s="20" t="s">
        <v>1260</v>
      </c>
      <c r="C598" s="72">
        <v>49.23</v>
      </c>
      <c r="D598" s="72">
        <v>65</v>
      </c>
      <c r="E598" s="72">
        <v>31</v>
      </c>
      <c r="F598" s="72">
        <v>2</v>
      </c>
      <c r="G598" s="72">
        <v>979</v>
      </c>
      <c r="H598" s="72">
        <v>1170</v>
      </c>
      <c r="I598" s="72">
        <v>642</v>
      </c>
      <c r="J598" s="72">
        <v>705</v>
      </c>
      <c r="K598" s="83">
        <v>4.0000000000000002E-9</v>
      </c>
      <c r="L598" s="20">
        <v>60.1</v>
      </c>
    </row>
    <row r="599" spans="1:12" x14ac:dyDescent="0.2">
      <c r="A599" s="3"/>
      <c r="B599" s="20" t="s">
        <v>1260</v>
      </c>
      <c r="C599" s="72">
        <v>42.86</v>
      </c>
      <c r="D599" s="72">
        <v>21</v>
      </c>
      <c r="E599" s="72">
        <v>12</v>
      </c>
      <c r="F599" s="72">
        <v>0</v>
      </c>
      <c r="G599" s="72">
        <v>935</v>
      </c>
      <c r="H599" s="72">
        <v>997</v>
      </c>
      <c r="I599" s="72">
        <v>596</v>
      </c>
      <c r="J599" s="72">
        <v>616</v>
      </c>
      <c r="K599" s="83">
        <v>4.0000000000000002E-9</v>
      </c>
      <c r="L599" s="20">
        <v>26.2</v>
      </c>
    </row>
    <row r="600" spans="1:12" x14ac:dyDescent="0.2">
      <c r="A600" s="3"/>
      <c r="B600" s="20" t="s">
        <v>1260</v>
      </c>
      <c r="C600" s="72">
        <v>40.909999999999997</v>
      </c>
      <c r="D600" s="72">
        <v>66</v>
      </c>
      <c r="E600" s="72">
        <v>37</v>
      </c>
      <c r="F600" s="72">
        <v>2</v>
      </c>
      <c r="G600" s="72">
        <v>976</v>
      </c>
      <c r="H600" s="72">
        <v>1170</v>
      </c>
      <c r="I600" s="72">
        <v>107</v>
      </c>
      <c r="J600" s="72">
        <v>171</v>
      </c>
      <c r="K600" s="83">
        <v>4.9999999999999998E-8</v>
      </c>
      <c r="L600" s="20">
        <v>55.5</v>
      </c>
    </row>
    <row r="601" spans="1:12" x14ac:dyDescent="0.2">
      <c r="A601" s="3"/>
      <c r="B601" s="20" t="s">
        <v>1260</v>
      </c>
      <c r="C601" s="72">
        <v>45</v>
      </c>
      <c r="D601" s="72">
        <v>20</v>
      </c>
      <c r="E601" s="72">
        <v>11</v>
      </c>
      <c r="F601" s="72">
        <v>0</v>
      </c>
      <c r="G601" s="72">
        <v>935</v>
      </c>
      <c r="H601" s="72">
        <v>994</v>
      </c>
      <c r="I601" s="72">
        <v>90</v>
      </c>
      <c r="J601" s="72">
        <v>109</v>
      </c>
      <c r="K601" s="83">
        <v>4.9999999999999998E-8</v>
      </c>
      <c r="L601" s="20">
        <v>26.9</v>
      </c>
    </row>
    <row r="602" spans="1:12" x14ac:dyDescent="0.2">
      <c r="A602" s="3"/>
      <c r="B602" s="20" t="s">
        <v>1260</v>
      </c>
      <c r="C602" s="72">
        <v>56.82</v>
      </c>
      <c r="D602" s="72">
        <v>44</v>
      </c>
      <c r="E602" s="72">
        <v>19</v>
      </c>
      <c r="F602" s="72">
        <v>0</v>
      </c>
      <c r="G602" s="72">
        <v>453</v>
      </c>
      <c r="H602" s="72">
        <v>584</v>
      </c>
      <c r="I602" s="72">
        <v>69</v>
      </c>
      <c r="J602" s="72">
        <v>112</v>
      </c>
      <c r="K602" s="83">
        <v>1.9999999999999999E-7</v>
      </c>
      <c r="L602" s="20">
        <v>54.3</v>
      </c>
    </row>
    <row r="603" spans="1:12" x14ac:dyDescent="0.2">
      <c r="A603" s="3"/>
      <c r="B603" s="20" t="s">
        <v>1260</v>
      </c>
      <c r="C603" s="72">
        <v>42.86</v>
      </c>
      <c r="D603" s="72">
        <v>21</v>
      </c>
      <c r="E603" s="72">
        <v>12</v>
      </c>
      <c r="F603" s="72">
        <v>0</v>
      </c>
      <c r="G603" s="72">
        <v>568</v>
      </c>
      <c r="H603" s="72">
        <v>630</v>
      </c>
      <c r="I603" s="72">
        <v>135</v>
      </c>
      <c r="J603" s="72">
        <v>155</v>
      </c>
      <c r="K603" s="83">
        <v>1.9999999999999999E-7</v>
      </c>
      <c r="L603" s="20">
        <v>26.2</v>
      </c>
    </row>
    <row r="604" spans="1:12" x14ac:dyDescent="0.2">
      <c r="A604" s="3"/>
      <c r="B604" s="20" t="s">
        <v>1260</v>
      </c>
      <c r="C604" s="72">
        <v>43.94</v>
      </c>
      <c r="D604" s="72">
        <v>66</v>
      </c>
      <c r="E604" s="72">
        <v>35</v>
      </c>
      <c r="F604" s="72">
        <v>2</v>
      </c>
      <c r="G604" s="72">
        <v>976</v>
      </c>
      <c r="H604" s="72">
        <v>1170</v>
      </c>
      <c r="I604" s="72">
        <v>191</v>
      </c>
      <c r="J604" s="72">
        <v>255</v>
      </c>
      <c r="K604" s="83">
        <v>1.9999999999999999E-7</v>
      </c>
      <c r="L604" s="20">
        <v>57</v>
      </c>
    </row>
    <row r="605" spans="1:12" x14ac:dyDescent="0.2">
      <c r="A605" s="3"/>
      <c r="B605" s="20" t="s">
        <v>1260</v>
      </c>
      <c r="C605" s="72">
        <v>36.840000000000003</v>
      </c>
      <c r="D605" s="72">
        <v>19</v>
      </c>
      <c r="E605" s="72">
        <v>12</v>
      </c>
      <c r="F605" s="72">
        <v>0</v>
      </c>
      <c r="G605" s="72">
        <v>938</v>
      </c>
      <c r="H605" s="72">
        <v>994</v>
      </c>
      <c r="I605" s="72">
        <v>175</v>
      </c>
      <c r="J605" s="72">
        <v>193</v>
      </c>
      <c r="K605" s="83">
        <v>1.9999999999999999E-7</v>
      </c>
      <c r="L605" s="20">
        <v>23.5</v>
      </c>
    </row>
    <row r="606" spans="1:12" x14ac:dyDescent="0.2">
      <c r="A606" s="3"/>
      <c r="B606" s="20" t="s">
        <v>1260</v>
      </c>
      <c r="C606" s="72">
        <v>50</v>
      </c>
      <c r="D606" s="72">
        <v>60</v>
      </c>
      <c r="E606" s="72">
        <v>29</v>
      </c>
      <c r="F606" s="72">
        <v>1</v>
      </c>
      <c r="G606" s="72">
        <v>976</v>
      </c>
      <c r="H606" s="72">
        <v>1155</v>
      </c>
      <c r="I606" s="72">
        <v>669</v>
      </c>
      <c r="J606" s="72">
        <v>727</v>
      </c>
      <c r="K606" s="83">
        <v>2.9999999999999999E-7</v>
      </c>
      <c r="L606" s="20">
        <v>58.5</v>
      </c>
    </row>
    <row r="607" spans="1:12" x14ac:dyDescent="0.2">
      <c r="A607" s="3"/>
      <c r="B607" s="20" t="s">
        <v>1260</v>
      </c>
      <c r="C607" s="72">
        <v>30</v>
      </c>
      <c r="D607" s="72">
        <v>20</v>
      </c>
      <c r="E607" s="72">
        <v>14</v>
      </c>
      <c r="F607" s="72">
        <v>0</v>
      </c>
      <c r="G607" s="72">
        <v>935</v>
      </c>
      <c r="H607" s="72">
        <v>994</v>
      </c>
      <c r="I607" s="72">
        <v>624</v>
      </c>
      <c r="J607" s="72">
        <v>643</v>
      </c>
      <c r="K607" s="83">
        <v>2.9999999999999999E-7</v>
      </c>
      <c r="L607" s="20">
        <v>21.2</v>
      </c>
    </row>
    <row r="608" spans="1:12" x14ac:dyDescent="0.2">
      <c r="A608" s="3"/>
      <c r="B608" s="20" t="s">
        <v>1260</v>
      </c>
      <c r="C608" s="72">
        <v>52.27</v>
      </c>
      <c r="D608" s="72">
        <v>44</v>
      </c>
      <c r="E608" s="72">
        <v>21</v>
      </c>
      <c r="F608" s="72">
        <v>0</v>
      </c>
      <c r="G608" s="72">
        <v>450</v>
      </c>
      <c r="H608" s="72">
        <v>581</v>
      </c>
      <c r="I608" s="72">
        <v>686</v>
      </c>
      <c r="J608" s="72">
        <v>729</v>
      </c>
      <c r="K608" s="83">
        <v>1.9999999999999999E-6</v>
      </c>
      <c r="L608" s="20">
        <v>53.5</v>
      </c>
    </row>
    <row r="609" spans="1:12" x14ac:dyDescent="0.2">
      <c r="A609" s="3"/>
      <c r="B609" s="20" t="s">
        <v>1260</v>
      </c>
      <c r="C609" s="72">
        <v>41.67</v>
      </c>
      <c r="D609" s="72">
        <v>24</v>
      </c>
      <c r="E609" s="72">
        <v>11</v>
      </c>
      <c r="F609" s="72">
        <v>1</v>
      </c>
      <c r="G609" s="72">
        <v>568</v>
      </c>
      <c r="H609" s="72">
        <v>630</v>
      </c>
      <c r="I609" s="72">
        <v>750</v>
      </c>
      <c r="J609" s="72">
        <v>773</v>
      </c>
      <c r="K609" s="83">
        <v>1.9999999999999999E-6</v>
      </c>
      <c r="L609" s="20">
        <v>23.9</v>
      </c>
    </row>
    <row r="610" spans="1:12" x14ac:dyDescent="0.2">
      <c r="A610" s="3"/>
      <c r="B610" s="20" t="s">
        <v>1260</v>
      </c>
      <c r="C610" s="72">
        <v>46.67</v>
      </c>
      <c r="D610" s="72">
        <v>60</v>
      </c>
      <c r="E610" s="72">
        <v>31</v>
      </c>
      <c r="F610" s="72">
        <v>1</v>
      </c>
      <c r="G610" s="72">
        <v>976</v>
      </c>
      <c r="H610" s="72">
        <v>1155</v>
      </c>
      <c r="I610" s="72">
        <v>275</v>
      </c>
      <c r="J610" s="72">
        <v>333</v>
      </c>
      <c r="K610" s="83">
        <v>3.0000000000000001E-6</v>
      </c>
      <c r="L610" s="20">
        <v>57</v>
      </c>
    </row>
    <row r="611" spans="1:12" x14ac:dyDescent="0.2">
      <c r="A611" s="3"/>
      <c r="B611" s="20" t="s">
        <v>1260</v>
      </c>
      <c r="C611" s="72">
        <v>52.27</v>
      </c>
      <c r="D611" s="72">
        <v>44</v>
      </c>
      <c r="E611" s="72">
        <v>21</v>
      </c>
      <c r="F611" s="72">
        <v>0</v>
      </c>
      <c r="G611" s="72">
        <v>450</v>
      </c>
      <c r="H611" s="72">
        <v>581</v>
      </c>
      <c r="I611" s="72">
        <v>40</v>
      </c>
      <c r="J611" s="72">
        <v>83</v>
      </c>
      <c r="K611" s="83">
        <v>3.9999999999999998E-6</v>
      </c>
      <c r="L611" s="20">
        <v>50.8</v>
      </c>
    </row>
    <row r="612" spans="1:12" x14ac:dyDescent="0.2">
      <c r="A612" s="3"/>
      <c r="B612" s="20" t="s">
        <v>1260</v>
      </c>
      <c r="C612" s="72">
        <v>52.63</v>
      </c>
      <c r="D612" s="72">
        <v>19</v>
      </c>
      <c r="E612" s="72">
        <v>9</v>
      </c>
      <c r="F612" s="72">
        <v>0</v>
      </c>
      <c r="G612" s="72">
        <v>571</v>
      </c>
      <c r="H612" s="72">
        <v>627</v>
      </c>
      <c r="I612" s="72">
        <v>80</v>
      </c>
      <c r="J612" s="72">
        <v>98</v>
      </c>
      <c r="K612" s="83">
        <v>3.9999999999999998E-6</v>
      </c>
      <c r="L612" s="20">
        <v>25</v>
      </c>
    </row>
    <row r="613" spans="1:12" x14ac:dyDescent="0.2">
      <c r="A613" s="3"/>
      <c r="B613" s="20" t="s">
        <v>1260</v>
      </c>
      <c r="C613" s="72">
        <v>46.03</v>
      </c>
      <c r="D613" s="72">
        <v>63</v>
      </c>
      <c r="E613" s="72">
        <v>33</v>
      </c>
      <c r="F613" s="72">
        <v>1</v>
      </c>
      <c r="G613" s="72">
        <v>967</v>
      </c>
      <c r="H613" s="72">
        <v>1155</v>
      </c>
      <c r="I613" s="72">
        <v>750</v>
      </c>
      <c r="J613" s="72">
        <v>811</v>
      </c>
      <c r="K613" s="83">
        <v>3.9999999999999998E-6</v>
      </c>
      <c r="L613" s="20">
        <v>53.9</v>
      </c>
    </row>
    <row r="614" spans="1:12" x14ac:dyDescent="0.2">
      <c r="A614" s="3"/>
      <c r="B614" s="20" t="s">
        <v>1260</v>
      </c>
      <c r="C614" s="72">
        <v>35</v>
      </c>
      <c r="D614" s="72">
        <v>20</v>
      </c>
      <c r="E614" s="72">
        <v>13</v>
      </c>
      <c r="F614" s="72">
        <v>0</v>
      </c>
      <c r="G614" s="72">
        <v>935</v>
      </c>
      <c r="H614" s="72">
        <v>994</v>
      </c>
      <c r="I614" s="72">
        <v>736</v>
      </c>
      <c r="J614" s="72">
        <v>755</v>
      </c>
      <c r="K614" s="83">
        <v>3.9999999999999998E-6</v>
      </c>
      <c r="L614" s="20">
        <v>21.9</v>
      </c>
    </row>
    <row r="615" spans="1:12" x14ac:dyDescent="0.2">
      <c r="A615" s="3"/>
      <c r="B615" s="20" t="s">
        <v>1261</v>
      </c>
      <c r="C615" s="72">
        <v>45.45</v>
      </c>
      <c r="D615" s="72">
        <v>66</v>
      </c>
      <c r="E615" s="72">
        <v>34</v>
      </c>
      <c r="F615" s="72">
        <v>2</v>
      </c>
      <c r="G615" s="72">
        <v>976</v>
      </c>
      <c r="H615" s="72">
        <v>1170</v>
      </c>
      <c r="I615" s="72">
        <v>148</v>
      </c>
      <c r="J615" s="72">
        <v>212</v>
      </c>
      <c r="K615" s="83">
        <v>4.0000000000000002E-9</v>
      </c>
      <c r="L615" s="20">
        <v>60.8</v>
      </c>
    </row>
    <row r="616" spans="1:12" x14ac:dyDescent="0.2">
      <c r="A616" s="3"/>
      <c r="B616" s="20" t="s">
        <v>1261</v>
      </c>
      <c r="C616" s="72">
        <v>33.33</v>
      </c>
      <c r="D616" s="72">
        <v>21</v>
      </c>
      <c r="E616" s="72">
        <v>14</v>
      </c>
      <c r="F616" s="72">
        <v>0</v>
      </c>
      <c r="G616" s="72">
        <v>935</v>
      </c>
      <c r="H616" s="72">
        <v>997</v>
      </c>
      <c r="I616" s="72">
        <v>131</v>
      </c>
      <c r="J616" s="72">
        <v>151</v>
      </c>
      <c r="K616" s="83">
        <v>4.0000000000000002E-9</v>
      </c>
      <c r="L616" s="20">
        <v>25.4</v>
      </c>
    </row>
    <row r="617" spans="1:12" x14ac:dyDescent="0.2">
      <c r="A617" s="3"/>
      <c r="B617" s="20" t="s">
        <v>1261</v>
      </c>
      <c r="C617" s="72">
        <v>40.909999999999997</v>
      </c>
      <c r="D617" s="72">
        <v>66</v>
      </c>
      <c r="E617" s="72">
        <v>37</v>
      </c>
      <c r="F617" s="72">
        <v>2</v>
      </c>
      <c r="G617" s="72">
        <v>976</v>
      </c>
      <c r="H617" s="72">
        <v>1170</v>
      </c>
      <c r="I617" s="72">
        <v>120</v>
      </c>
      <c r="J617" s="72">
        <v>184</v>
      </c>
      <c r="K617" s="83">
        <v>1E-8</v>
      </c>
      <c r="L617" s="20">
        <v>58.9</v>
      </c>
    </row>
    <row r="618" spans="1:12" x14ac:dyDescent="0.2">
      <c r="A618" s="3"/>
      <c r="B618" s="20" t="s">
        <v>1261</v>
      </c>
      <c r="C618" s="72">
        <v>40</v>
      </c>
      <c r="D618" s="72">
        <v>20</v>
      </c>
      <c r="E618" s="72">
        <v>12</v>
      </c>
      <c r="F618" s="72">
        <v>0</v>
      </c>
      <c r="G618" s="72">
        <v>938</v>
      </c>
      <c r="H618" s="72">
        <v>997</v>
      </c>
      <c r="I618" s="72">
        <v>104</v>
      </c>
      <c r="J618" s="72">
        <v>123</v>
      </c>
      <c r="K618" s="83">
        <v>1E-8</v>
      </c>
      <c r="L618" s="20">
        <v>25.4</v>
      </c>
    </row>
    <row r="619" spans="1:12" x14ac:dyDescent="0.2">
      <c r="A619" s="3"/>
      <c r="B619" s="20" t="s">
        <v>1261</v>
      </c>
      <c r="C619" s="72">
        <v>44.78</v>
      </c>
      <c r="D619" s="72">
        <v>67</v>
      </c>
      <c r="E619" s="72">
        <v>35</v>
      </c>
      <c r="F619" s="72">
        <v>2</v>
      </c>
      <c r="G619" s="72">
        <v>976</v>
      </c>
      <c r="H619" s="72">
        <v>1173</v>
      </c>
      <c r="I619" s="72">
        <v>176</v>
      </c>
      <c r="J619" s="72">
        <v>241</v>
      </c>
      <c r="K619" s="83">
        <v>1.9999999999999999E-6</v>
      </c>
      <c r="L619" s="20">
        <v>57.8</v>
      </c>
    </row>
    <row r="620" spans="1:12" x14ac:dyDescent="0.2">
      <c r="A620" s="3"/>
      <c r="B620" s="20" t="s">
        <v>1262</v>
      </c>
      <c r="C620" s="72">
        <v>50</v>
      </c>
      <c r="D620" s="72">
        <v>68</v>
      </c>
      <c r="E620" s="72">
        <v>30</v>
      </c>
      <c r="F620" s="72">
        <v>2</v>
      </c>
      <c r="G620" s="72">
        <v>979</v>
      </c>
      <c r="H620" s="72">
        <v>1182</v>
      </c>
      <c r="I620" s="72">
        <v>252</v>
      </c>
      <c r="J620" s="72">
        <v>315</v>
      </c>
      <c r="K620" s="83">
        <v>6.9999999999999998E-9</v>
      </c>
      <c r="L620" s="20">
        <v>60.1</v>
      </c>
    </row>
    <row r="621" spans="1:12" x14ac:dyDescent="0.2">
      <c r="A621"/>
      <c r="B621"/>
      <c r="C621"/>
      <c r="D621"/>
      <c r="E621"/>
      <c r="F621"/>
      <c r="G621"/>
      <c r="H621"/>
      <c r="I621"/>
      <c r="J621"/>
      <c r="K621"/>
      <c r="L621"/>
    </row>
    <row r="622" spans="1:12" x14ac:dyDescent="0.2">
      <c r="A622" s="3" t="s">
        <v>1044</v>
      </c>
      <c r="B622" s="20" t="s">
        <v>1045</v>
      </c>
      <c r="C622" s="72">
        <v>81.48</v>
      </c>
      <c r="D622" s="72">
        <v>54</v>
      </c>
      <c r="E622" s="72">
        <v>10</v>
      </c>
      <c r="F622" s="72">
        <v>0</v>
      </c>
      <c r="G622" s="72">
        <v>759</v>
      </c>
      <c r="H622" s="72">
        <v>598</v>
      </c>
      <c r="I622" s="72">
        <v>1091</v>
      </c>
      <c r="J622" s="72">
        <v>1144</v>
      </c>
      <c r="K622" s="83">
        <v>2.9999999999999997E-8</v>
      </c>
      <c r="L622" s="20">
        <v>62.4</v>
      </c>
    </row>
    <row r="623" spans="1:12" x14ac:dyDescent="0.2">
      <c r="A623" s="3"/>
      <c r="B623" s="20" t="s">
        <v>1046</v>
      </c>
      <c r="C623" s="72">
        <v>85.19</v>
      </c>
      <c r="D623" s="72">
        <v>54</v>
      </c>
      <c r="E623" s="72">
        <v>8</v>
      </c>
      <c r="F623" s="72">
        <v>0</v>
      </c>
      <c r="G623" s="72">
        <v>759</v>
      </c>
      <c r="H623" s="72">
        <v>598</v>
      </c>
      <c r="I623" s="72">
        <v>159</v>
      </c>
      <c r="J623" s="72">
        <v>212</v>
      </c>
      <c r="K623" s="83">
        <v>1.9999999999999999E-7</v>
      </c>
      <c r="L623" s="20">
        <v>59.7</v>
      </c>
    </row>
    <row r="624" spans="1:12" x14ac:dyDescent="0.2">
      <c r="A624" s="3"/>
      <c r="B624" s="20" t="s">
        <v>1047</v>
      </c>
      <c r="C624" s="72">
        <v>66.67</v>
      </c>
      <c r="D624" s="72">
        <v>54</v>
      </c>
      <c r="E624" s="72">
        <v>13</v>
      </c>
      <c r="F624" s="72">
        <v>1</v>
      </c>
      <c r="G624" s="72">
        <v>759</v>
      </c>
      <c r="H624" s="72">
        <v>598</v>
      </c>
      <c r="I624" s="72">
        <v>1144</v>
      </c>
      <c r="J624" s="72">
        <v>1192</v>
      </c>
      <c r="K624" s="83">
        <v>3.9999999999999998E-7</v>
      </c>
      <c r="L624" s="20">
        <v>58.5</v>
      </c>
    </row>
    <row r="625" spans="1:12" x14ac:dyDescent="0.2">
      <c r="A625" s="3"/>
      <c r="B625" s="20" t="s">
        <v>1048</v>
      </c>
      <c r="C625" s="72">
        <v>81.48</v>
      </c>
      <c r="D625" s="72">
        <v>54</v>
      </c>
      <c r="E625" s="72">
        <v>10</v>
      </c>
      <c r="F625" s="72">
        <v>0</v>
      </c>
      <c r="G625" s="72">
        <v>759</v>
      </c>
      <c r="H625" s="72">
        <v>598</v>
      </c>
      <c r="I625" s="72">
        <v>1165</v>
      </c>
      <c r="J625" s="72">
        <v>1218</v>
      </c>
      <c r="K625" s="83">
        <v>3.9999999999999998E-7</v>
      </c>
      <c r="L625" s="20">
        <v>58.5</v>
      </c>
    </row>
    <row r="626" spans="1:12" x14ac:dyDescent="0.2">
      <c r="A626" s="3"/>
      <c r="B626" s="20" t="s">
        <v>1049</v>
      </c>
      <c r="C626" s="72">
        <v>81.48</v>
      </c>
      <c r="D626" s="72">
        <v>54</v>
      </c>
      <c r="E626" s="72">
        <v>10</v>
      </c>
      <c r="F626" s="72">
        <v>0</v>
      </c>
      <c r="G626" s="72">
        <v>759</v>
      </c>
      <c r="H626" s="72">
        <v>598</v>
      </c>
      <c r="I626" s="72">
        <v>1150</v>
      </c>
      <c r="J626" s="72">
        <v>1203</v>
      </c>
      <c r="K626" s="83">
        <v>3.9999999999999998E-7</v>
      </c>
      <c r="L626" s="20">
        <v>58.5</v>
      </c>
    </row>
    <row r="627" spans="1:12" x14ac:dyDescent="0.2">
      <c r="A627"/>
      <c r="B627"/>
      <c r="C627"/>
      <c r="D627"/>
      <c r="E627"/>
      <c r="F627"/>
      <c r="G627"/>
      <c r="H627"/>
      <c r="I627"/>
      <c r="J627"/>
      <c r="K627"/>
      <c r="L627"/>
    </row>
    <row r="628" spans="1:12" x14ac:dyDescent="0.2">
      <c r="A628" s="3" t="s">
        <v>1263</v>
      </c>
      <c r="B628" s="20" t="s">
        <v>1264</v>
      </c>
      <c r="C628" s="72">
        <v>30.51</v>
      </c>
      <c r="D628" s="72">
        <v>118</v>
      </c>
      <c r="E628" s="72">
        <v>71</v>
      </c>
      <c r="F628" s="72">
        <v>1</v>
      </c>
      <c r="G628" s="72">
        <v>362</v>
      </c>
      <c r="H628" s="72">
        <v>9</v>
      </c>
      <c r="I628" s="72">
        <v>20</v>
      </c>
      <c r="J628" s="72">
        <v>126</v>
      </c>
      <c r="K628" s="83">
        <v>9.9999999999999995E-7</v>
      </c>
      <c r="L628" s="20">
        <v>54.3</v>
      </c>
    </row>
    <row r="629" spans="1:12" x14ac:dyDescent="0.2">
      <c r="A629" s="3"/>
      <c r="B629" s="20" t="s">
        <v>1265</v>
      </c>
      <c r="C629" s="72">
        <v>40.380000000000003</v>
      </c>
      <c r="D629" s="72">
        <v>52</v>
      </c>
      <c r="E629" s="72">
        <v>31</v>
      </c>
      <c r="F629" s="72">
        <v>0</v>
      </c>
      <c r="G629" s="72">
        <v>362</v>
      </c>
      <c r="H629" s="72">
        <v>207</v>
      </c>
      <c r="I629" s="72">
        <v>171</v>
      </c>
      <c r="J629" s="72">
        <v>222</v>
      </c>
      <c r="K629" s="83">
        <v>5.0000000000000004E-6</v>
      </c>
      <c r="L629" s="20">
        <v>52.4</v>
      </c>
    </row>
    <row r="630" spans="1:12" x14ac:dyDescent="0.2">
      <c r="A630"/>
      <c r="B630"/>
      <c r="C630"/>
      <c r="D630"/>
      <c r="E630"/>
      <c r="F630"/>
      <c r="G630"/>
      <c r="H630"/>
      <c r="I630"/>
      <c r="J630"/>
      <c r="K630"/>
      <c r="L630"/>
    </row>
    <row r="631" spans="1:12" x14ac:dyDescent="0.2">
      <c r="A631" s="3" t="s">
        <v>1266</v>
      </c>
      <c r="B631" s="20" t="s">
        <v>1267</v>
      </c>
      <c r="C631" s="72">
        <v>60.82</v>
      </c>
      <c r="D631" s="72">
        <v>97</v>
      </c>
      <c r="E631" s="72">
        <v>38</v>
      </c>
      <c r="F631" s="72">
        <v>0</v>
      </c>
      <c r="G631" s="72">
        <v>1173</v>
      </c>
      <c r="H631" s="72">
        <v>1463</v>
      </c>
      <c r="I631" s="72">
        <v>248</v>
      </c>
      <c r="J631" s="72">
        <v>344</v>
      </c>
      <c r="K631" s="83">
        <v>4.9999999999999999E-20</v>
      </c>
      <c r="L631" s="20">
        <v>103</v>
      </c>
    </row>
    <row r="632" spans="1:12" x14ac:dyDescent="0.2">
      <c r="A632" s="3"/>
      <c r="B632" s="20" t="s">
        <v>1267</v>
      </c>
      <c r="C632" s="72">
        <v>65.08</v>
      </c>
      <c r="D632" s="72">
        <v>63</v>
      </c>
      <c r="E632" s="72">
        <v>21</v>
      </c>
      <c r="F632" s="72">
        <v>1</v>
      </c>
      <c r="G632" s="72">
        <v>646</v>
      </c>
      <c r="H632" s="72">
        <v>831</v>
      </c>
      <c r="I632" s="72">
        <v>186</v>
      </c>
      <c r="J632" s="72">
        <v>248</v>
      </c>
      <c r="K632" s="83">
        <v>4.0000000000000003E-15</v>
      </c>
      <c r="L632" s="20">
        <v>87</v>
      </c>
    </row>
    <row r="633" spans="1:12" x14ac:dyDescent="0.2">
      <c r="A633" s="3"/>
      <c r="B633" s="20" t="s">
        <v>1268</v>
      </c>
      <c r="C633" s="72">
        <v>60.82</v>
      </c>
      <c r="D633" s="72">
        <v>97</v>
      </c>
      <c r="E633" s="72">
        <v>38</v>
      </c>
      <c r="F633" s="72">
        <v>0</v>
      </c>
      <c r="G633" s="72">
        <v>1173</v>
      </c>
      <c r="H633" s="72">
        <v>1463</v>
      </c>
      <c r="I633" s="72">
        <v>258</v>
      </c>
      <c r="J633" s="72">
        <v>354</v>
      </c>
      <c r="K633" s="83">
        <v>4.9999999999999999E-20</v>
      </c>
      <c r="L633" s="20">
        <v>103</v>
      </c>
    </row>
    <row r="634" spans="1:12" x14ac:dyDescent="0.2">
      <c r="A634" s="3"/>
      <c r="B634" s="20" t="s">
        <v>1268</v>
      </c>
      <c r="C634" s="72">
        <v>65.08</v>
      </c>
      <c r="D634" s="72">
        <v>63</v>
      </c>
      <c r="E634" s="72">
        <v>21</v>
      </c>
      <c r="F634" s="72">
        <v>1</v>
      </c>
      <c r="G634" s="72">
        <v>646</v>
      </c>
      <c r="H634" s="72">
        <v>831</v>
      </c>
      <c r="I634" s="72">
        <v>196</v>
      </c>
      <c r="J634" s="72">
        <v>258</v>
      </c>
      <c r="K634" s="83">
        <v>4.0000000000000003E-15</v>
      </c>
      <c r="L634" s="20">
        <v>87</v>
      </c>
    </row>
    <row r="635" spans="1:12" x14ac:dyDescent="0.2">
      <c r="A635" s="3"/>
      <c r="B635" s="20" t="s">
        <v>1269</v>
      </c>
      <c r="C635" s="72">
        <v>60.82</v>
      </c>
      <c r="D635" s="72">
        <v>97</v>
      </c>
      <c r="E635" s="72">
        <v>38</v>
      </c>
      <c r="F635" s="72">
        <v>0</v>
      </c>
      <c r="G635" s="72">
        <v>1173</v>
      </c>
      <c r="H635" s="72">
        <v>1463</v>
      </c>
      <c r="I635" s="72">
        <v>440</v>
      </c>
      <c r="J635" s="72">
        <v>536</v>
      </c>
      <c r="K635" s="83">
        <v>4.9999999999999999E-20</v>
      </c>
      <c r="L635" s="20">
        <v>103</v>
      </c>
    </row>
    <row r="636" spans="1:12" x14ac:dyDescent="0.2">
      <c r="A636" s="3"/>
      <c r="B636" s="20" t="s">
        <v>1269</v>
      </c>
      <c r="C636" s="72">
        <v>65.08</v>
      </c>
      <c r="D636" s="72">
        <v>63</v>
      </c>
      <c r="E636" s="72">
        <v>21</v>
      </c>
      <c r="F636" s="72">
        <v>1</v>
      </c>
      <c r="G636" s="72">
        <v>646</v>
      </c>
      <c r="H636" s="72">
        <v>831</v>
      </c>
      <c r="I636" s="72">
        <v>378</v>
      </c>
      <c r="J636" s="72">
        <v>440</v>
      </c>
      <c r="K636" s="83">
        <v>4.0000000000000003E-15</v>
      </c>
      <c r="L636" s="20">
        <v>87</v>
      </c>
    </row>
    <row r="637" spans="1:12" x14ac:dyDescent="0.2">
      <c r="A637" s="3"/>
      <c r="B637" s="20" t="s">
        <v>1270</v>
      </c>
      <c r="C637" s="72">
        <v>60.82</v>
      </c>
      <c r="D637" s="72">
        <v>97</v>
      </c>
      <c r="E637" s="72">
        <v>38</v>
      </c>
      <c r="F637" s="72">
        <v>0</v>
      </c>
      <c r="G637" s="72">
        <v>1173</v>
      </c>
      <c r="H637" s="72">
        <v>1463</v>
      </c>
      <c r="I637" s="72">
        <v>483</v>
      </c>
      <c r="J637" s="72">
        <v>579</v>
      </c>
      <c r="K637" s="83">
        <v>4.9999999999999999E-20</v>
      </c>
      <c r="L637" s="20">
        <v>103</v>
      </c>
    </row>
    <row r="638" spans="1:12" x14ac:dyDescent="0.2">
      <c r="A638" s="3"/>
      <c r="B638" s="20" t="s">
        <v>1270</v>
      </c>
      <c r="C638" s="72">
        <v>65.08</v>
      </c>
      <c r="D638" s="72">
        <v>63</v>
      </c>
      <c r="E638" s="72">
        <v>21</v>
      </c>
      <c r="F638" s="72">
        <v>1</v>
      </c>
      <c r="G638" s="72">
        <v>646</v>
      </c>
      <c r="H638" s="72">
        <v>831</v>
      </c>
      <c r="I638" s="72">
        <v>421</v>
      </c>
      <c r="J638" s="72">
        <v>483</v>
      </c>
      <c r="K638" s="83">
        <v>4.0000000000000003E-15</v>
      </c>
      <c r="L638" s="20">
        <v>87</v>
      </c>
    </row>
    <row r="639" spans="1:12" x14ac:dyDescent="0.2">
      <c r="A639" s="3"/>
      <c r="B639" s="20" t="s">
        <v>1271</v>
      </c>
      <c r="C639" s="72">
        <v>59.79</v>
      </c>
      <c r="D639" s="72">
        <v>97</v>
      </c>
      <c r="E639" s="72">
        <v>37</v>
      </c>
      <c r="F639" s="72">
        <v>1</v>
      </c>
      <c r="G639" s="72">
        <v>1173</v>
      </c>
      <c r="H639" s="72">
        <v>1457</v>
      </c>
      <c r="I639" s="72">
        <v>544</v>
      </c>
      <c r="J639" s="72">
        <v>640</v>
      </c>
      <c r="K639" s="83">
        <v>2.0000000000000001E-18</v>
      </c>
      <c r="L639" s="20">
        <v>98.2</v>
      </c>
    </row>
    <row r="640" spans="1:12" x14ac:dyDescent="0.2">
      <c r="A640"/>
      <c r="B640"/>
      <c r="C640"/>
      <c r="D640"/>
      <c r="E640"/>
      <c r="F640"/>
      <c r="G640"/>
      <c r="H640"/>
      <c r="I640"/>
      <c r="J640"/>
      <c r="K640"/>
      <c r="L640"/>
    </row>
    <row r="641" spans="1:12" x14ac:dyDescent="0.2">
      <c r="A641" s="3" t="s">
        <v>1272</v>
      </c>
      <c r="B641" s="20" t="s">
        <v>1273</v>
      </c>
      <c r="C641" s="72">
        <v>81.819999999999993</v>
      </c>
      <c r="D641" s="72">
        <v>33</v>
      </c>
      <c r="E641" s="72">
        <v>6</v>
      </c>
      <c r="F641" s="72">
        <v>0</v>
      </c>
      <c r="G641" s="72">
        <v>588</v>
      </c>
      <c r="H641" s="72">
        <v>490</v>
      </c>
      <c r="I641" s="72">
        <v>586</v>
      </c>
      <c r="J641" s="72">
        <v>618</v>
      </c>
      <c r="K641" s="83">
        <v>4.0000000000000002E-9</v>
      </c>
      <c r="L641" s="20">
        <v>67.400000000000006</v>
      </c>
    </row>
    <row r="642" spans="1:12" x14ac:dyDescent="0.2">
      <c r="A642" s="3"/>
      <c r="B642" s="20" t="s">
        <v>1274</v>
      </c>
      <c r="C642" s="72">
        <v>81.819999999999993</v>
      </c>
      <c r="D642" s="72">
        <v>33</v>
      </c>
      <c r="E642" s="72">
        <v>6</v>
      </c>
      <c r="F642" s="72">
        <v>0</v>
      </c>
      <c r="G642" s="72">
        <v>588</v>
      </c>
      <c r="H642" s="72">
        <v>490</v>
      </c>
      <c r="I642" s="72">
        <v>1068</v>
      </c>
      <c r="J642" s="72">
        <v>1100</v>
      </c>
      <c r="K642" s="83">
        <v>6E-9</v>
      </c>
      <c r="L642" s="20">
        <v>66.599999999999994</v>
      </c>
    </row>
    <row r="643" spans="1:12" x14ac:dyDescent="0.2">
      <c r="A643" s="3"/>
      <c r="B643" s="20" t="s">
        <v>1275</v>
      </c>
      <c r="C643" s="72">
        <v>54.39</v>
      </c>
      <c r="D643" s="72">
        <v>57</v>
      </c>
      <c r="E643" s="72">
        <v>25</v>
      </c>
      <c r="F643" s="72">
        <v>1</v>
      </c>
      <c r="G643" s="72">
        <v>660</v>
      </c>
      <c r="H643" s="72">
        <v>490</v>
      </c>
      <c r="I643" s="72">
        <v>1025</v>
      </c>
      <c r="J643" s="72">
        <v>1080</v>
      </c>
      <c r="K643" s="83">
        <v>2E-8</v>
      </c>
      <c r="L643" s="20">
        <v>64.7</v>
      </c>
    </row>
    <row r="644" spans="1:12" x14ac:dyDescent="0.2">
      <c r="A644" s="3"/>
      <c r="B644" s="20" t="s">
        <v>1276</v>
      </c>
      <c r="C644" s="72">
        <v>52.63</v>
      </c>
      <c r="D644" s="72">
        <v>57</v>
      </c>
      <c r="E644" s="72">
        <v>26</v>
      </c>
      <c r="F644" s="72">
        <v>1</v>
      </c>
      <c r="G644" s="72">
        <v>660</v>
      </c>
      <c r="H644" s="72">
        <v>490</v>
      </c>
      <c r="I644" s="72">
        <v>828</v>
      </c>
      <c r="J644" s="72">
        <v>883</v>
      </c>
      <c r="K644" s="83">
        <v>9.9999999999999995E-8</v>
      </c>
      <c r="L644" s="20">
        <v>62.4</v>
      </c>
    </row>
    <row r="645" spans="1:12" x14ac:dyDescent="0.2">
      <c r="A645" s="3"/>
      <c r="B645" s="20" t="s">
        <v>1277</v>
      </c>
      <c r="C645" s="72">
        <v>52.63</v>
      </c>
      <c r="D645" s="72">
        <v>57</v>
      </c>
      <c r="E645" s="72">
        <v>26</v>
      </c>
      <c r="F645" s="72">
        <v>1</v>
      </c>
      <c r="G645" s="72">
        <v>660</v>
      </c>
      <c r="H645" s="72">
        <v>490</v>
      </c>
      <c r="I645" s="72">
        <v>827</v>
      </c>
      <c r="J645" s="72">
        <v>882</v>
      </c>
      <c r="K645" s="83">
        <v>9.9999999999999995E-8</v>
      </c>
      <c r="L645" s="20">
        <v>62.4</v>
      </c>
    </row>
    <row r="646" spans="1:12" x14ac:dyDescent="0.2">
      <c r="A646"/>
      <c r="B646"/>
      <c r="C646"/>
      <c r="D646"/>
      <c r="E646"/>
      <c r="F646"/>
      <c r="G646"/>
      <c r="H646"/>
      <c r="I646"/>
      <c r="J646"/>
      <c r="K646"/>
      <c r="L646"/>
    </row>
    <row r="647" spans="1:12" x14ac:dyDescent="0.2">
      <c r="A647" s="3" t="s">
        <v>1278</v>
      </c>
      <c r="B647" s="20" t="s">
        <v>1279</v>
      </c>
      <c r="C647" s="72">
        <v>52.08</v>
      </c>
      <c r="D647" s="72">
        <v>48</v>
      </c>
      <c r="E647" s="72">
        <v>16</v>
      </c>
      <c r="F647" s="72">
        <v>1</v>
      </c>
      <c r="G647" s="72">
        <v>1907</v>
      </c>
      <c r="H647" s="72">
        <v>2029</v>
      </c>
      <c r="I647" s="72">
        <v>134</v>
      </c>
      <c r="J647" s="72">
        <v>181</v>
      </c>
      <c r="K647" s="83">
        <v>2E-8</v>
      </c>
      <c r="L647" s="20">
        <v>43.1</v>
      </c>
    </row>
    <row r="648" spans="1:12" x14ac:dyDescent="0.2">
      <c r="A648" s="3"/>
      <c r="B648" s="20" t="s">
        <v>1279</v>
      </c>
      <c r="C648" s="72">
        <v>36.229999999999997</v>
      </c>
      <c r="D648" s="72">
        <v>69</v>
      </c>
      <c r="E648" s="72">
        <v>44</v>
      </c>
      <c r="F648" s="72">
        <v>0</v>
      </c>
      <c r="G648" s="72">
        <v>2035</v>
      </c>
      <c r="H648" s="72">
        <v>2241</v>
      </c>
      <c r="I648" s="72">
        <v>184</v>
      </c>
      <c r="J648" s="72">
        <v>252</v>
      </c>
      <c r="K648" s="83">
        <v>2E-8</v>
      </c>
      <c r="L648" s="20">
        <v>40.799999999999997</v>
      </c>
    </row>
    <row r="649" spans="1:12" x14ac:dyDescent="0.2">
      <c r="A649" s="3"/>
      <c r="B649" s="20" t="s">
        <v>1280</v>
      </c>
      <c r="C649" s="72">
        <v>52.08</v>
      </c>
      <c r="D649" s="72">
        <v>48</v>
      </c>
      <c r="E649" s="72">
        <v>16</v>
      </c>
      <c r="F649" s="72">
        <v>1</v>
      </c>
      <c r="G649" s="72">
        <v>1907</v>
      </c>
      <c r="H649" s="72">
        <v>2029</v>
      </c>
      <c r="I649" s="72">
        <v>25</v>
      </c>
      <c r="J649" s="72">
        <v>72</v>
      </c>
      <c r="K649" s="83">
        <v>8.9999999999999999E-8</v>
      </c>
      <c r="L649" s="20">
        <v>43.1</v>
      </c>
    </row>
    <row r="650" spans="1:12" x14ac:dyDescent="0.2">
      <c r="A650" s="3"/>
      <c r="B650" s="20" t="s">
        <v>1280</v>
      </c>
      <c r="C650" s="72">
        <v>37.29</v>
      </c>
      <c r="D650" s="72">
        <v>59</v>
      </c>
      <c r="E650" s="72">
        <v>37</v>
      </c>
      <c r="F650" s="72">
        <v>0</v>
      </c>
      <c r="G650" s="72">
        <v>2065</v>
      </c>
      <c r="H650" s="72">
        <v>2241</v>
      </c>
      <c r="I650" s="72">
        <v>85</v>
      </c>
      <c r="J650" s="72">
        <v>143</v>
      </c>
      <c r="K650" s="83">
        <v>8.9999999999999999E-8</v>
      </c>
      <c r="L650" s="20">
        <v>38.9</v>
      </c>
    </row>
    <row r="651" spans="1:12" x14ac:dyDescent="0.2">
      <c r="A651"/>
      <c r="B651"/>
      <c r="C651"/>
      <c r="D651"/>
      <c r="E651"/>
      <c r="F651"/>
      <c r="G651"/>
      <c r="H651"/>
      <c r="I651"/>
      <c r="J651"/>
      <c r="K651"/>
      <c r="L651"/>
    </row>
    <row r="652" spans="1:12" x14ac:dyDescent="0.2">
      <c r="A652" s="3" t="s">
        <v>1281</v>
      </c>
      <c r="B652" s="20" t="s">
        <v>1282</v>
      </c>
      <c r="C652" s="72">
        <v>82.88</v>
      </c>
      <c r="D652" s="72">
        <v>111</v>
      </c>
      <c r="E652" s="72">
        <v>18</v>
      </c>
      <c r="F652" s="72">
        <v>1</v>
      </c>
      <c r="G652" s="72">
        <v>352</v>
      </c>
      <c r="H652" s="72">
        <v>681</v>
      </c>
      <c r="I652" s="72">
        <v>546</v>
      </c>
      <c r="J652" s="72">
        <v>656</v>
      </c>
      <c r="K652" s="83">
        <v>9.9999999999999993E-35</v>
      </c>
      <c r="L652" s="20">
        <v>151</v>
      </c>
    </row>
    <row r="653" spans="1:12" x14ac:dyDescent="0.2">
      <c r="A653" s="3"/>
      <c r="B653" s="20" t="s">
        <v>1282</v>
      </c>
      <c r="C653" s="72">
        <v>82.35</v>
      </c>
      <c r="D653" s="72">
        <v>68</v>
      </c>
      <c r="E653" s="72">
        <v>12</v>
      </c>
      <c r="F653" s="72">
        <v>0</v>
      </c>
      <c r="G653" s="72">
        <v>1188</v>
      </c>
      <c r="H653" s="72">
        <v>1391</v>
      </c>
      <c r="I653" s="72">
        <v>660</v>
      </c>
      <c r="J653" s="72">
        <v>727</v>
      </c>
      <c r="K653" s="83">
        <v>1.9999999999999998E-24</v>
      </c>
      <c r="L653" s="20">
        <v>117</v>
      </c>
    </row>
    <row r="654" spans="1:12" x14ac:dyDescent="0.2">
      <c r="A654" s="3"/>
      <c r="B654" s="20" t="s">
        <v>1282</v>
      </c>
      <c r="C654" s="72">
        <v>87.72</v>
      </c>
      <c r="D654" s="72">
        <v>57</v>
      </c>
      <c r="E654" s="72">
        <v>7</v>
      </c>
      <c r="F654" s="72">
        <v>0</v>
      </c>
      <c r="G654" s="72">
        <v>1758</v>
      </c>
      <c r="H654" s="72">
        <v>1928</v>
      </c>
      <c r="I654" s="72">
        <v>727</v>
      </c>
      <c r="J654" s="72">
        <v>783</v>
      </c>
      <c r="K654" s="83">
        <v>7.0000000000000001E-20</v>
      </c>
      <c r="L654" s="20">
        <v>102</v>
      </c>
    </row>
    <row r="655" spans="1:12" x14ac:dyDescent="0.2">
      <c r="A655" s="3"/>
      <c r="B655" s="20" t="s">
        <v>1283</v>
      </c>
      <c r="C655" s="72">
        <v>75.680000000000007</v>
      </c>
      <c r="D655" s="72">
        <v>111</v>
      </c>
      <c r="E655" s="72">
        <v>27</v>
      </c>
      <c r="F655" s="72">
        <v>0</v>
      </c>
      <c r="G655" s="72">
        <v>349</v>
      </c>
      <c r="H655" s="72">
        <v>681</v>
      </c>
      <c r="I655" s="72">
        <v>2100</v>
      </c>
      <c r="J655" s="72">
        <v>2210</v>
      </c>
      <c r="K655" s="83">
        <v>2.0000000000000001E-32</v>
      </c>
      <c r="L655" s="20">
        <v>144</v>
      </c>
    </row>
    <row r="656" spans="1:12" x14ac:dyDescent="0.2">
      <c r="A656" s="3"/>
      <c r="B656" s="20" t="s">
        <v>1283</v>
      </c>
      <c r="C656" s="72">
        <v>75</v>
      </c>
      <c r="D656" s="72">
        <v>68</v>
      </c>
      <c r="E656" s="72">
        <v>17</v>
      </c>
      <c r="F656" s="72">
        <v>0</v>
      </c>
      <c r="G656" s="72">
        <v>1188</v>
      </c>
      <c r="H656" s="72">
        <v>1391</v>
      </c>
      <c r="I656" s="72">
        <v>2214</v>
      </c>
      <c r="J656" s="72">
        <v>2281</v>
      </c>
      <c r="K656" s="83">
        <v>1.9999999999999998E-21</v>
      </c>
      <c r="L656" s="20">
        <v>107</v>
      </c>
    </row>
    <row r="657" spans="1:12" x14ac:dyDescent="0.2">
      <c r="A657" s="3"/>
      <c r="B657" s="20" t="s">
        <v>1283</v>
      </c>
      <c r="C657" s="72">
        <v>89.47</v>
      </c>
      <c r="D657" s="72">
        <v>57</v>
      </c>
      <c r="E657" s="72">
        <v>6</v>
      </c>
      <c r="F657" s="72">
        <v>0</v>
      </c>
      <c r="G657" s="72">
        <v>1758</v>
      </c>
      <c r="H657" s="72">
        <v>1928</v>
      </c>
      <c r="I657" s="72">
        <v>2281</v>
      </c>
      <c r="J657" s="72">
        <v>2337</v>
      </c>
      <c r="K657" s="83">
        <v>3.0000000000000003E-20</v>
      </c>
      <c r="L657" s="20">
        <v>103</v>
      </c>
    </row>
    <row r="658" spans="1:12" x14ac:dyDescent="0.2">
      <c r="A658" s="3"/>
      <c r="B658" s="20" t="s">
        <v>1284</v>
      </c>
      <c r="C658" s="72">
        <v>78.38</v>
      </c>
      <c r="D658" s="72">
        <v>111</v>
      </c>
      <c r="E658" s="72">
        <v>22</v>
      </c>
      <c r="F658" s="72">
        <v>2</v>
      </c>
      <c r="G658" s="72">
        <v>352</v>
      </c>
      <c r="H658" s="72">
        <v>681</v>
      </c>
      <c r="I658" s="72">
        <v>705</v>
      </c>
      <c r="J658" s="72">
        <v>814</v>
      </c>
      <c r="K658" s="83">
        <v>2.0000000000000002E-31</v>
      </c>
      <c r="L658" s="20">
        <v>140</v>
      </c>
    </row>
    <row r="659" spans="1:12" x14ac:dyDescent="0.2">
      <c r="A659" s="3"/>
      <c r="B659" s="20" t="s">
        <v>1284</v>
      </c>
      <c r="C659" s="72">
        <v>82.09</v>
      </c>
      <c r="D659" s="72">
        <v>67</v>
      </c>
      <c r="E659" s="72">
        <v>12</v>
      </c>
      <c r="F659" s="72">
        <v>0</v>
      </c>
      <c r="G659" s="72">
        <v>1188</v>
      </c>
      <c r="H659" s="72">
        <v>1388</v>
      </c>
      <c r="I659" s="72">
        <v>818</v>
      </c>
      <c r="J659" s="72">
        <v>884</v>
      </c>
      <c r="K659" s="83">
        <v>9.9999999999999992E-25</v>
      </c>
      <c r="L659" s="20">
        <v>118</v>
      </c>
    </row>
    <row r="660" spans="1:12" x14ac:dyDescent="0.2">
      <c r="A660" s="3"/>
      <c r="B660" s="20" t="s">
        <v>1284</v>
      </c>
      <c r="C660" s="72">
        <v>91.07</v>
      </c>
      <c r="D660" s="72">
        <v>56</v>
      </c>
      <c r="E660" s="72">
        <v>5</v>
      </c>
      <c r="F660" s="72">
        <v>0</v>
      </c>
      <c r="G660" s="72">
        <v>1761</v>
      </c>
      <c r="H660" s="72">
        <v>1928</v>
      </c>
      <c r="I660" s="72">
        <v>886</v>
      </c>
      <c r="J660" s="72">
        <v>941</v>
      </c>
      <c r="K660" s="83">
        <v>1.9999999999999998E-21</v>
      </c>
      <c r="L660" s="20">
        <v>107</v>
      </c>
    </row>
    <row r="661" spans="1:12" x14ac:dyDescent="0.2">
      <c r="A661" s="3"/>
      <c r="B661" s="20" t="s">
        <v>1285</v>
      </c>
      <c r="C661" s="72">
        <v>86.79</v>
      </c>
      <c r="D661" s="72">
        <v>106</v>
      </c>
      <c r="E661" s="72">
        <v>10</v>
      </c>
      <c r="F661" s="72">
        <v>3</v>
      </c>
      <c r="G661" s="72">
        <v>370</v>
      </c>
      <c r="H661" s="72">
        <v>681</v>
      </c>
      <c r="I661" s="72">
        <v>2258</v>
      </c>
      <c r="J661" s="72">
        <v>2361</v>
      </c>
      <c r="K661" s="83">
        <v>4.0000000000000003E-31</v>
      </c>
      <c r="L661" s="20">
        <v>139</v>
      </c>
    </row>
    <row r="662" spans="1:12" x14ac:dyDescent="0.2">
      <c r="A662" s="3"/>
      <c r="B662" s="20" t="s">
        <v>1285</v>
      </c>
      <c r="C662" s="72">
        <v>89.71</v>
      </c>
      <c r="D662" s="72">
        <v>68</v>
      </c>
      <c r="E662" s="72">
        <v>7</v>
      </c>
      <c r="F662" s="72">
        <v>0</v>
      </c>
      <c r="G662" s="72">
        <v>1188</v>
      </c>
      <c r="H662" s="72">
        <v>1391</v>
      </c>
      <c r="I662" s="72">
        <v>2365</v>
      </c>
      <c r="J662" s="72">
        <v>2432</v>
      </c>
      <c r="K662" s="83">
        <v>3.9999999999999999E-28</v>
      </c>
      <c r="L662" s="20">
        <v>129</v>
      </c>
    </row>
    <row r="663" spans="1:12" x14ac:dyDescent="0.2">
      <c r="A663" s="3"/>
      <c r="B663" s="20" t="s">
        <v>1285</v>
      </c>
      <c r="C663" s="72">
        <v>92.98</v>
      </c>
      <c r="D663" s="72">
        <v>57</v>
      </c>
      <c r="E663" s="72">
        <v>4</v>
      </c>
      <c r="F663" s="72">
        <v>0</v>
      </c>
      <c r="G663" s="72">
        <v>1758</v>
      </c>
      <c r="H663" s="72">
        <v>1928</v>
      </c>
      <c r="I663" s="72">
        <v>2432</v>
      </c>
      <c r="J663" s="72">
        <v>2488</v>
      </c>
      <c r="K663" s="83">
        <v>4.9999999999999995E-22</v>
      </c>
      <c r="L663" s="20">
        <v>109</v>
      </c>
    </row>
    <row r="664" spans="1:12" x14ac:dyDescent="0.2">
      <c r="A664" s="3"/>
      <c r="B664" s="20" t="s">
        <v>1286</v>
      </c>
      <c r="C664" s="72">
        <v>86.79</v>
      </c>
      <c r="D664" s="72">
        <v>106</v>
      </c>
      <c r="E664" s="72">
        <v>10</v>
      </c>
      <c r="F664" s="72">
        <v>3</v>
      </c>
      <c r="G664" s="72">
        <v>370</v>
      </c>
      <c r="H664" s="72">
        <v>681</v>
      </c>
      <c r="I664" s="72">
        <v>2307</v>
      </c>
      <c r="J664" s="72">
        <v>2410</v>
      </c>
      <c r="K664" s="83">
        <v>4.0000000000000003E-31</v>
      </c>
      <c r="L664" s="20">
        <v>139</v>
      </c>
    </row>
    <row r="665" spans="1:12" x14ac:dyDescent="0.2">
      <c r="A665"/>
      <c r="B665"/>
      <c r="C665"/>
      <c r="D665"/>
      <c r="E665"/>
      <c r="F665"/>
      <c r="G665"/>
      <c r="H665"/>
      <c r="I665"/>
      <c r="J665"/>
      <c r="K665"/>
      <c r="L665"/>
    </row>
    <row r="666" spans="1:12" x14ac:dyDescent="0.2">
      <c r="A666" s="3" t="s">
        <v>1287</v>
      </c>
      <c r="B666" s="20" t="s">
        <v>1288</v>
      </c>
      <c r="C666" s="72">
        <v>46.94</v>
      </c>
      <c r="D666" s="72">
        <v>49</v>
      </c>
      <c r="E666" s="72">
        <v>26</v>
      </c>
      <c r="F666" s="72">
        <v>0</v>
      </c>
      <c r="G666" s="72">
        <v>502</v>
      </c>
      <c r="H666" s="72">
        <v>648</v>
      </c>
      <c r="I666" s="72">
        <v>170</v>
      </c>
      <c r="J666" s="72">
        <v>218</v>
      </c>
      <c r="K666" s="83">
        <v>1.0000000000000001E-15</v>
      </c>
      <c r="L666" s="20">
        <v>59.7</v>
      </c>
    </row>
    <row r="667" spans="1:12" x14ac:dyDescent="0.2">
      <c r="A667" s="3"/>
      <c r="B667" s="20" t="s">
        <v>1288</v>
      </c>
      <c r="C667" s="72">
        <v>36.96</v>
      </c>
      <c r="D667" s="72">
        <v>92</v>
      </c>
      <c r="E667" s="72">
        <v>50</v>
      </c>
      <c r="F667" s="72">
        <v>4</v>
      </c>
      <c r="G667" s="72">
        <v>182</v>
      </c>
      <c r="H667" s="72">
        <v>442</v>
      </c>
      <c r="I667" s="72">
        <v>51</v>
      </c>
      <c r="J667" s="72">
        <v>139</v>
      </c>
      <c r="K667" s="83">
        <v>1.0000000000000001E-15</v>
      </c>
      <c r="L667" s="20">
        <v>47.4</v>
      </c>
    </row>
    <row r="668" spans="1:12" x14ac:dyDescent="0.2">
      <c r="A668"/>
      <c r="B668"/>
      <c r="C668"/>
      <c r="D668"/>
      <c r="E668"/>
      <c r="F668"/>
      <c r="G668"/>
      <c r="H668"/>
      <c r="I668"/>
      <c r="J668"/>
      <c r="K668"/>
      <c r="L668"/>
    </row>
    <row r="669" spans="1:12" x14ac:dyDescent="0.2">
      <c r="A669" s="3" t="s">
        <v>1162</v>
      </c>
      <c r="B669" s="20" t="s">
        <v>1163</v>
      </c>
      <c r="C669" s="72">
        <v>72.09</v>
      </c>
      <c r="D669" s="72">
        <v>86</v>
      </c>
      <c r="E669" s="72">
        <v>24</v>
      </c>
      <c r="F669" s="72">
        <v>0</v>
      </c>
      <c r="G669" s="72">
        <v>263</v>
      </c>
      <c r="H669" s="72">
        <v>6</v>
      </c>
      <c r="I669" s="72">
        <v>364</v>
      </c>
      <c r="J669" s="72">
        <v>449</v>
      </c>
      <c r="K669" s="83">
        <v>1.9999999999999999E-29</v>
      </c>
      <c r="L669" s="20">
        <v>130</v>
      </c>
    </row>
    <row r="670" spans="1:12" x14ac:dyDescent="0.2">
      <c r="A670" s="3"/>
      <c r="B670" s="20" t="s">
        <v>1164</v>
      </c>
      <c r="C670" s="72">
        <v>62.07</v>
      </c>
      <c r="D670" s="72">
        <v>87</v>
      </c>
      <c r="E670" s="72">
        <v>33</v>
      </c>
      <c r="F670" s="72">
        <v>0</v>
      </c>
      <c r="G670" s="72">
        <v>263</v>
      </c>
      <c r="H670" s="72">
        <v>3</v>
      </c>
      <c r="I670" s="72">
        <v>367</v>
      </c>
      <c r="J670" s="72">
        <v>453</v>
      </c>
      <c r="K670" s="83">
        <v>2.0000000000000001E-25</v>
      </c>
      <c r="L670" s="20">
        <v>116</v>
      </c>
    </row>
    <row r="671" spans="1:12" x14ac:dyDescent="0.2">
      <c r="A671" s="3"/>
      <c r="B671" s="20" t="s">
        <v>1165</v>
      </c>
      <c r="C671" s="72">
        <v>60.47</v>
      </c>
      <c r="D671" s="72">
        <v>86</v>
      </c>
      <c r="E671" s="72">
        <v>34</v>
      </c>
      <c r="F671" s="72">
        <v>0</v>
      </c>
      <c r="G671" s="72">
        <v>263</v>
      </c>
      <c r="H671" s="72">
        <v>6</v>
      </c>
      <c r="I671" s="72">
        <v>374</v>
      </c>
      <c r="J671" s="72">
        <v>459</v>
      </c>
      <c r="K671" s="83">
        <v>5.9999999999999999E-24</v>
      </c>
      <c r="L671" s="20">
        <v>111</v>
      </c>
    </row>
    <row r="672" spans="1:12" x14ac:dyDescent="0.2">
      <c r="A672" s="3"/>
      <c r="B672" s="20" t="s">
        <v>1166</v>
      </c>
      <c r="C672" s="72">
        <v>60.47</v>
      </c>
      <c r="D672" s="72">
        <v>86</v>
      </c>
      <c r="E672" s="72">
        <v>34</v>
      </c>
      <c r="F672" s="72">
        <v>0</v>
      </c>
      <c r="G672" s="72">
        <v>263</v>
      </c>
      <c r="H672" s="72">
        <v>6</v>
      </c>
      <c r="I672" s="72">
        <v>374</v>
      </c>
      <c r="J672" s="72">
        <v>459</v>
      </c>
      <c r="K672" s="83">
        <v>5.9999999999999999E-24</v>
      </c>
      <c r="L672" s="20">
        <v>111</v>
      </c>
    </row>
    <row r="673" spans="1:12" x14ac:dyDescent="0.2">
      <c r="A673" s="3"/>
      <c r="B673" s="20" t="s">
        <v>1167</v>
      </c>
      <c r="C673" s="72">
        <v>60.47</v>
      </c>
      <c r="D673" s="72">
        <v>86</v>
      </c>
      <c r="E673" s="72">
        <v>34</v>
      </c>
      <c r="F673" s="72">
        <v>0</v>
      </c>
      <c r="G673" s="72">
        <v>263</v>
      </c>
      <c r="H673" s="72">
        <v>6</v>
      </c>
      <c r="I673" s="72">
        <v>16</v>
      </c>
      <c r="J673" s="72">
        <v>101</v>
      </c>
      <c r="K673" s="83">
        <v>5.9999999999999999E-24</v>
      </c>
      <c r="L673" s="20">
        <v>111</v>
      </c>
    </row>
    <row r="674" spans="1:12" x14ac:dyDescent="0.2">
      <c r="A674"/>
      <c r="B674"/>
      <c r="C674"/>
      <c r="D674"/>
      <c r="E674"/>
      <c r="F674"/>
      <c r="G674"/>
      <c r="H674"/>
      <c r="I674"/>
      <c r="J674"/>
      <c r="K674"/>
      <c r="L674"/>
    </row>
    <row r="675" spans="1:12" x14ac:dyDescent="0.2">
      <c r="A675" s="5" t="s">
        <v>1289</v>
      </c>
      <c r="B675" s="20" t="s">
        <v>1290</v>
      </c>
      <c r="C675" s="72">
        <v>57.75</v>
      </c>
      <c r="D675" s="72">
        <v>71</v>
      </c>
      <c r="E675" s="72">
        <v>28</v>
      </c>
      <c r="F675" s="72">
        <v>2</v>
      </c>
      <c r="G675" s="72">
        <v>25</v>
      </c>
      <c r="H675" s="72">
        <v>237</v>
      </c>
      <c r="I675" s="72">
        <v>92</v>
      </c>
      <c r="J675" s="72">
        <v>160</v>
      </c>
      <c r="K675" s="83">
        <v>2.0000000000000001E-13</v>
      </c>
      <c r="L675" s="20">
        <v>76.599999999999994</v>
      </c>
    </row>
    <row r="676" spans="1:12" x14ac:dyDescent="0.2">
      <c r="A676" s="5"/>
      <c r="B676" s="20" t="s">
        <v>1291</v>
      </c>
      <c r="C676" s="72">
        <v>50.79</v>
      </c>
      <c r="D676" s="72">
        <v>63</v>
      </c>
      <c r="E676" s="72">
        <v>31</v>
      </c>
      <c r="F676" s="72">
        <v>0</v>
      </c>
      <c r="G676" s="72">
        <v>25</v>
      </c>
      <c r="H676" s="72">
        <v>213</v>
      </c>
      <c r="I676" s="72">
        <v>42</v>
      </c>
      <c r="J676" s="72">
        <v>104</v>
      </c>
      <c r="K676" s="83">
        <v>7.0000000000000001E-12</v>
      </c>
      <c r="L676" s="20">
        <v>71.599999999999994</v>
      </c>
    </row>
    <row r="677" spans="1:12" x14ac:dyDescent="0.2">
      <c r="A677" s="5"/>
      <c r="B677" s="20" t="s">
        <v>1292</v>
      </c>
      <c r="C677" s="72">
        <v>53.52</v>
      </c>
      <c r="D677" s="72">
        <v>71</v>
      </c>
      <c r="E677" s="72">
        <v>32</v>
      </c>
      <c r="F677" s="72">
        <v>1</v>
      </c>
      <c r="G677" s="72">
        <v>25</v>
      </c>
      <c r="H677" s="72">
        <v>237</v>
      </c>
      <c r="I677" s="72">
        <v>65</v>
      </c>
      <c r="J677" s="72">
        <v>134</v>
      </c>
      <c r="K677" s="83">
        <v>3.9999999999999998E-11</v>
      </c>
      <c r="L677" s="20">
        <v>69.3</v>
      </c>
    </row>
    <row r="678" spans="1:12" x14ac:dyDescent="0.2">
      <c r="A678" s="5"/>
      <c r="B678" s="20" t="s">
        <v>1293</v>
      </c>
      <c r="C678" s="72">
        <v>47.62</v>
      </c>
      <c r="D678" s="72">
        <v>63</v>
      </c>
      <c r="E678" s="72">
        <v>33</v>
      </c>
      <c r="F678" s="72">
        <v>0</v>
      </c>
      <c r="G678" s="72">
        <v>25</v>
      </c>
      <c r="H678" s="72">
        <v>213</v>
      </c>
      <c r="I678" s="72">
        <v>392</v>
      </c>
      <c r="J678" s="72">
        <v>454</v>
      </c>
      <c r="K678" s="83">
        <v>6.9999999999999996E-10</v>
      </c>
      <c r="L678" s="20">
        <v>65.099999999999994</v>
      </c>
    </row>
    <row r="679" spans="1:12" x14ac:dyDescent="0.2">
      <c r="A679" s="5"/>
      <c r="B679" s="27" t="s">
        <v>1294</v>
      </c>
      <c r="C679" s="80">
        <v>49.21</v>
      </c>
      <c r="D679" s="80">
        <v>63</v>
      </c>
      <c r="E679" s="80">
        <v>32</v>
      </c>
      <c r="F679" s="80">
        <v>0</v>
      </c>
      <c r="G679" s="80">
        <v>25</v>
      </c>
      <c r="H679" s="80">
        <v>213</v>
      </c>
      <c r="I679" s="80">
        <v>720</v>
      </c>
      <c r="J679" s="80">
        <v>782</v>
      </c>
      <c r="K679" s="84">
        <v>1.0000000000000001E-9</v>
      </c>
      <c r="L679" s="27">
        <v>64.3</v>
      </c>
    </row>
  </sheetData>
  <mergeCells count="85">
    <mergeCell ref="A647:A650"/>
    <mergeCell ref="A652:A664"/>
    <mergeCell ref="A666:A667"/>
    <mergeCell ref="A669:A673"/>
    <mergeCell ref="A675:A679"/>
    <mergeCell ref="A584:A620"/>
    <mergeCell ref="A622:A626"/>
    <mergeCell ref="A628:A629"/>
    <mergeCell ref="A631:A639"/>
    <mergeCell ref="A641:A645"/>
    <mergeCell ref="A544:A548"/>
    <mergeCell ref="A550:A554"/>
    <mergeCell ref="A556:A560"/>
    <mergeCell ref="A562:A574"/>
    <mergeCell ref="A576:A580"/>
    <mergeCell ref="A514:A518"/>
    <mergeCell ref="A520:A524"/>
    <mergeCell ref="A526:A530"/>
    <mergeCell ref="A532:A536"/>
    <mergeCell ref="A538:A542"/>
    <mergeCell ref="A477:A480"/>
    <mergeCell ref="A482:A486"/>
    <mergeCell ref="A488:A496"/>
    <mergeCell ref="A498:A506"/>
    <mergeCell ref="A508:A512"/>
    <mergeCell ref="A442:A446"/>
    <mergeCell ref="A448:A452"/>
    <mergeCell ref="A454:A463"/>
    <mergeCell ref="A465:A469"/>
    <mergeCell ref="A471:A475"/>
    <mergeCell ref="A401:A405"/>
    <mergeCell ref="A407:A411"/>
    <mergeCell ref="A413:A417"/>
    <mergeCell ref="A419:A422"/>
    <mergeCell ref="A425:A440"/>
    <mergeCell ref="A361:A365"/>
    <mergeCell ref="A367:A374"/>
    <mergeCell ref="A376:A389"/>
    <mergeCell ref="A391:A395"/>
    <mergeCell ref="A397:A399"/>
    <mergeCell ref="A309:A330"/>
    <mergeCell ref="A332:A335"/>
    <mergeCell ref="A337:A345"/>
    <mergeCell ref="A349:A353"/>
    <mergeCell ref="A355:A359"/>
    <mergeCell ref="A266:A269"/>
    <mergeCell ref="A271:A275"/>
    <mergeCell ref="A277:A295"/>
    <mergeCell ref="A297:A301"/>
    <mergeCell ref="A303:A307"/>
    <mergeCell ref="A231:A235"/>
    <mergeCell ref="A237:A241"/>
    <mergeCell ref="A243:A244"/>
    <mergeCell ref="A250:A254"/>
    <mergeCell ref="A256:A264"/>
    <mergeCell ref="A197:A199"/>
    <mergeCell ref="A203:A208"/>
    <mergeCell ref="A210:A216"/>
    <mergeCell ref="A218:A222"/>
    <mergeCell ref="A224:A229"/>
    <mergeCell ref="A151:A160"/>
    <mergeCell ref="A162:A172"/>
    <mergeCell ref="A174:A182"/>
    <mergeCell ref="A184:A188"/>
    <mergeCell ref="A190:A195"/>
    <mergeCell ref="A119:A123"/>
    <mergeCell ref="A125:A129"/>
    <mergeCell ref="A133:A137"/>
    <mergeCell ref="A139:A143"/>
    <mergeCell ref="A145:A149"/>
    <mergeCell ref="A83:A87"/>
    <mergeCell ref="A89:A99"/>
    <mergeCell ref="A101:A105"/>
    <mergeCell ref="A107:A111"/>
    <mergeCell ref="A113:A117"/>
    <mergeCell ref="A45:A53"/>
    <mergeCell ref="A55:A59"/>
    <mergeCell ref="A61:A69"/>
    <mergeCell ref="A71:A75"/>
    <mergeCell ref="A77:A81"/>
    <mergeCell ref="A1:K1"/>
    <mergeCell ref="A4:A12"/>
    <mergeCell ref="A14:A18"/>
    <mergeCell ref="A20:A29"/>
    <mergeCell ref="A31:A43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62"/>
  <sheetViews>
    <sheetView zoomScale="140" zoomScaleNormal="140" workbookViewId="0">
      <selection activeCell="I8" sqref="I8"/>
    </sheetView>
  </sheetViews>
  <sheetFormatPr defaultRowHeight="12.75" x14ac:dyDescent="0.2"/>
  <cols>
    <col min="1" max="1" width="10.7109375" style="20" customWidth="1"/>
    <col min="2" max="2" width="16.28515625" style="20" customWidth="1"/>
    <col min="3" max="3" width="14.140625" style="20" customWidth="1"/>
    <col min="4" max="4" width="30.28515625" style="20" customWidth="1"/>
    <col min="5" max="5" width="86" style="20" customWidth="1"/>
    <col min="6" max="6" width="21.85546875" style="20" customWidth="1"/>
    <col min="7" max="7" width="21.42578125" style="20" customWidth="1"/>
    <col min="8" max="8" width="14.85546875" style="20" customWidth="1"/>
    <col min="9" max="9" width="11.5703125"/>
    <col min="10" max="1018" width="11.5703125" style="20"/>
    <col min="1019" max="1020" width="11.5703125" style="12"/>
    <col min="1021" max="1025" width="11.5703125"/>
  </cols>
  <sheetData>
    <row r="1" spans="1:8" ht="15.75" x14ac:dyDescent="0.2">
      <c r="A1" s="4" t="s">
        <v>1295</v>
      </c>
      <c r="B1" s="4"/>
      <c r="C1" s="4"/>
      <c r="D1" s="4"/>
      <c r="E1" s="4"/>
      <c r="F1" s="14"/>
      <c r="G1" s="14"/>
      <c r="H1" s="14"/>
    </row>
    <row r="2" spans="1:8" ht="15.75" x14ac:dyDescent="0.2">
      <c r="A2" s="2" t="s">
        <v>1296</v>
      </c>
      <c r="B2" s="2"/>
      <c r="C2" s="2"/>
      <c r="D2" s="2"/>
      <c r="E2" s="2"/>
      <c r="F2" s="14"/>
      <c r="G2" s="14"/>
      <c r="H2" s="14"/>
    </row>
    <row r="3" spans="1:8" x14ac:dyDescent="0.2">
      <c r="A3" s="93"/>
      <c r="B3"/>
      <c r="C3" s="14"/>
      <c r="D3" s="14"/>
      <c r="E3" s="14"/>
      <c r="F3" s="14"/>
      <c r="G3" s="14"/>
      <c r="H3" s="14"/>
    </row>
    <row r="4" spans="1:8" x14ac:dyDescent="0.2">
      <c r="A4" s="1" t="s">
        <v>1297</v>
      </c>
      <c r="B4" s="1"/>
      <c r="C4" s="14"/>
      <c r="D4" s="14"/>
      <c r="E4" s="14"/>
      <c r="F4" s="14"/>
      <c r="G4" s="14"/>
      <c r="H4" s="14"/>
    </row>
    <row r="5" spans="1:8" x14ac:dyDescent="0.2">
      <c r="A5" s="16" t="s">
        <v>1298</v>
      </c>
      <c r="B5" s="16" t="s">
        <v>1299</v>
      </c>
      <c r="C5" s="16" t="s">
        <v>1300</v>
      </c>
      <c r="D5" s="16" t="s">
        <v>1301</v>
      </c>
      <c r="E5" s="16" t="s">
        <v>1302</v>
      </c>
      <c r="F5" s="16" t="s">
        <v>1303</v>
      </c>
      <c r="G5" s="16" t="s">
        <v>1304</v>
      </c>
      <c r="H5" s="16" t="s">
        <v>1305</v>
      </c>
    </row>
    <row r="6" spans="1:8" x14ac:dyDescent="0.2">
      <c r="A6" s="5">
        <v>16628</v>
      </c>
      <c r="B6" s="5" t="s">
        <v>1306</v>
      </c>
      <c r="C6" s="5" t="s">
        <v>514</v>
      </c>
      <c r="D6" s="20" t="s">
        <v>515</v>
      </c>
      <c r="E6" s="20" t="s">
        <v>1307</v>
      </c>
      <c r="F6" s="20" t="s">
        <v>1308</v>
      </c>
      <c r="G6" s="20" t="s">
        <v>1309</v>
      </c>
      <c r="H6" s="20" t="s">
        <v>1310</v>
      </c>
    </row>
    <row r="7" spans="1:8" x14ac:dyDescent="0.2">
      <c r="A7" s="5"/>
      <c r="B7" s="5"/>
      <c r="C7" s="5"/>
      <c r="D7" s="20" t="s">
        <v>515</v>
      </c>
      <c r="E7" s="20" t="s">
        <v>1307</v>
      </c>
      <c r="F7" s="20" t="s">
        <v>1311</v>
      </c>
      <c r="G7" s="20" t="s">
        <v>1312</v>
      </c>
      <c r="H7" s="20" t="s">
        <v>1313</v>
      </c>
    </row>
    <row r="8" spans="1:8" x14ac:dyDescent="0.2">
      <c r="A8" s="5"/>
      <c r="B8" s="5"/>
      <c r="C8" s="5"/>
      <c r="D8" s="20" t="s">
        <v>516</v>
      </c>
      <c r="E8" s="20" t="s">
        <v>1314</v>
      </c>
      <c r="F8" s="20" t="s">
        <v>1308</v>
      </c>
      <c r="G8" s="20" t="s">
        <v>1315</v>
      </c>
      <c r="H8" s="20" t="s">
        <v>1310</v>
      </c>
    </row>
    <row r="9" spans="1:8" x14ac:dyDescent="0.2">
      <c r="A9" s="5"/>
      <c r="B9" s="5"/>
      <c r="C9" s="5"/>
      <c r="D9" s="20" t="s">
        <v>516</v>
      </c>
      <c r="E9" s="20" t="s">
        <v>1314</v>
      </c>
      <c r="F9" s="20" t="s">
        <v>1311</v>
      </c>
      <c r="G9" s="20" t="s">
        <v>1316</v>
      </c>
      <c r="H9" s="20" t="s">
        <v>1313</v>
      </c>
    </row>
    <row r="10" spans="1:8" x14ac:dyDescent="0.2">
      <c r="A10" s="5"/>
      <c r="B10" s="5"/>
      <c r="C10" s="5"/>
      <c r="D10" s="20" t="s">
        <v>517</v>
      </c>
      <c r="E10" s="20" t="s">
        <v>1317</v>
      </c>
      <c r="F10" s="20" t="s">
        <v>1308</v>
      </c>
      <c r="G10" s="20" t="s">
        <v>1309</v>
      </c>
      <c r="H10" s="20" t="s">
        <v>1310</v>
      </c>
    </row>
    <row r="11" spans="1:8" x14ac:dyDescent="0.2">
      <c r="A11" s="5"/>
      <c r="B11" s="5"/>
      <c r="C11" s="5"/>
      <c r="D11" s="20" t="s">
        <v>517</v>
      </c>
      <c r="E11" s="20" t="s">
        <v>1317</v>
      </c>
      <c r="F11" s="20" t="s">
        <v>1311</v>
      </c>
      <c r="G11" s="20" t="s">
        <v>1312</v>
      </c>
      <c r="H11" s="20" t="s">
        <v>1313</v>
      </c>
    </row>
    <row r="12" spans="1:8" x14ac:dyDescent="0.2">
      <c r="A12" s="5"/>
      <c r="B12" s="5"/>
      <c r="C12" s="5"/>
      <c r="D12" s="20" t="s">
        <v>518</v>
      </c>
      <c r="E12" s="20" t="s">
        <v>1318</v>
      </c>
      <c r="F12" s="20" t="s">
        <v>1308</v>
      </c>
      <c r="G12" s="20" t="s">
        <v>1309</v>
      </c>
      <c r="H12" s="20" t="s">
        <v>1310</v>
      </c>
    </row>
    <row r="13" spans="1:8" x14ac:dyDescent="0.2">
      <c r="A13" s="5"/>
      <c r="B13" s="5"/>
      <c r="C13" s="5"/>
      <c r="D13" s="20" t="s">
        <v>518</v>
      </c>
      <c r="E13" s="20" t="s">
        <v>1318</v>
      </c>
      <c r="F13" s="20" t="s">
        <v>1311</v>
      </c>
      <c r="G13" s="20" t="s">
        <v>1312</v>
      </c>
      <c r="H13" s="20" t="s">
        <v>1313</v>
      </c>
    </row>
    <row r="14" spans="1:8" x14ac:dyDescent="0.2">
      <c r="A14" s="5"/>
      <c r="B14" s="5"/>
      <c r="C14" s="5"/>
      <c r="D14" s="27" t="s">
        <v>519</v>
      </c>
      <c r="E14" s="27" t="s">
        <v>1319</v>
      </c>
      <c r="F14" s="27" t="s">
        <v>1308</v>
      </c>
      <c r="G14" s="27" t="s">
        <v>1320</v>
      </c>
      <c r="H14" s="27" t="s">
        <v>1310</v>
      </c>
    </row>
    <row r="15" spans="1:8" x14ac:dyDescent="0.2">
      <c r="A15" s="5"/>
      <c r="B15" s="5"/>
      <c r="C15" s="5" t="s">
        <v>520</v>
      </c>
      <c r="D15" s="20" t="s">
        <v>521</v>
      </c>
      <c r="E15" s="20" t="s">
        <v>1321</v>
      </c>
      <c r="F15" s="20" t="s">
        <v>1322</v>
      </c>
      <c r="G15" s="20" t="s">
        <v>1323</v>
      </c>
      <c r="H15" s="20" t="s">
        <v>1313</v>
      </c>
    </row>
    <row r="16" spans="1:8" x14ac:dyDescent="0.2">
      <c r="A16" s="5"/>
      <c r="B16" s="5"/>
      <c r="C16" s="5"/>
      <c r="D16" s="20" t="s">
        <v>522</v>
      </c>
      <c r="E16" s="20" t="s">
        <v>1324</v>
      </c>
      <c r="F16" s="20" t="s">
        <v>1322</v>
      </c>
      <c r="G16" s="20" t="s">
        <v>1323</v>
      </c>
      <c r="H16" s="20" t="s">
        <v>1313</v>
      </c>
    </row>
    <row r="17" spans="1:8" x14ac:dyDescent="0.2">
      <c r="A17" s="5"/>
      <c r="B17" s="5"/>
      <c r="C17" s="5"/>
      <c r="D17" s="20" t="s">
        <v>523</v>
      </c>
      <c r="E17" s="20" t="s">
        <v>1325</v>
      </c>
      <c r="F17" s="20" t="s">
        <v>1326</v>
      </c>
      <c r="G17" s="20" t="s">
        <v>1327</v>
      </c>
      <c r="H17" s="20" t="s">
        <v>1313</v>
      </c>
    </row>
    <row r="18" spans="1:8" x14ac:dyDescent="0.2">
      <c r="A18" s="5"/>
      <c r="B18" s="5"/>
      <c r="C18" s="5"/>
      <c r="D18" s="20" t="s">
        <v>524</v>
      </c>
      <c r="E18" s="20" t="s">
        <v>1328</v>
      </c>
      <c r="F18" s="20" t="s">
        <v>1326</v>
      </c>
      <c r="G18" s="20" t="s">
        <v>1327</v>
      </c>
      <c r="H18" s="20" t="s">
        <v>1313</v>
      </c>
    </row>
    <row r="19" spans="1:8" x14ac:dyDescent="0.2">
      <c r="A19" s="5"/>
      <c r="B19" s="5"/>
      <c r="C19" s="5"/>
      <c r="D19" s="27" t="s">
        <v>525</v>
      </c>
      <c r="E19" s="27" t="s">
        <v>1329</v>
      </c>
      <c r="F19" s="27" t="s">
        <v>1326</v>
      </c>
      <c r="G19" s="27" t="s">
        <v>1327</v>
      </c>
      <c r="H19" s="27" t="s">
        <v>1313</v>
      </c>
    </row>
    <row r="20" spans="1:8" x14ac:dyDescent="0.2">
      <c r="A20" s="5">
        <v>22795</v>
      </c>
      <c r="B20" s="5" t="s">
        <v>1330</v>
      </c>
      <c r="C20" s="5" t="s">
        <v>526</v>
      </c>
      <c r="D20" s="20" t="s">
        <v>527</v>
      </c>
      <c r="E20" s="20" t="s">
        <v>1331</v>
      </c>
      <c r="F20" s="20" t="s">
        <v>1332</v>
      </c>
      <c r="G20" s="20" t="s">
        <v>1333</v>
      </c>
      <c r="H20" s="83" t="s">
        <v>1313</v>
      </c>
    </row>
    <row r="21" spans="1:8" x14ac:dyDescent="0.2">
      <c r="A21" s="5"/>
      <c r="B21" s="5"/>
      <c r="C21" s="5"/>
      <c r="D21" s="20" t="s">
        <v>528</v>
      </c>
      <c r="E21" s="20" t="s">
        <v>1334</v>
      </c>
      <c r="F21" s="20" t="s">
        <v>1332</v>
      </c>
      <c r="G21" s="20" t="s">
        <v>1333</v>
      </c>
      <c r="H21" s="83" t="s">
        <v>1313</v>
      </c>
    </row>
    <row r="22" spans="1:8" x14ac:dyDescent="0.2">
      <c r="A22" s="5"/>
      <c r="B22" s="5"/>
      <c r="C22" s="5"/>
      <c r="D22" s="20" t="s">
        <v>529</v>
      </c>
      <c r="E22" s="20" t="s">
        <v>1335</v>
      </c>
      <c r="F22" s="20" t="s">
        <v>1332</v>
      </c>
      <c r="G22" s="20" t="s">
        <v>1336</v>
      </c>
      <c r="H22" s="83" t="s">
        <v>1313</v>
      </c>
    </row>
    <row r="23" spans="1:8" x14ac:dyDescent="0.2">
      <c r="A23" s="5"/>
      <c r="B23" s="5"/>
      <c r="C23" s="5"/>
      <c r="D23" s="20" t="s">
        <v>530</v>
      </c>
      <c r="E23" s="20" t="s">
        <v>1337</v>
      </c>
      <c r="F23" s="20" t="s">
        <v>1332</v>
      </c>
      <c r="G23" s="20" t="s">
        <v>1338</v>
      </c>
      <c r="H23" s="83" t="s">
        <v>1313</v>
      </c>
    </row>
    <row r="24" spans="1:8" x14ac:dyDescent="0.2">
      <c r="A24" s="5"/>
      <c r="B24" s="5"/>
      <c r="C24" s="5"/>
      <c r="D24" s="27" t="s">
        <v>531</v>
      </c>
      <c r="E24" s="27" t="s">
        <v>1339</v>
      </c>
      <c r="F24" s="27" t="s">
        <v>1340</v>
      </c>
      <c r="G24" s="27" t="s">
        <v>1341</v>
      </c>
      <c r="H24" s="84" t="s">
        <v>1313</v>
      </c>
    </row>
    <row r="25" spans="1:8" x14ac:dyDescent="0.2">
      <c r="A25" s="5">
        <v>56752</v>
      </c>
      <c r="B25" s="5" t="s">
        <v>1342</v>
      </c>
      <c r="C25" s="5" t="s">
        <v>532</v>
      </c>
      <c r="D25" s="20" t="s">
        <v>533</v>
      </c>
      <c r="E25" s="20" t="s">
        <v>1343</v>
      </c>
      <c r="F25" s="20" t="s">
        <v>1344</v>
      </c>
      <c r="G25" s="20" t="s">
        <v>1345</v>
      </c>
      <c r="H25" s="20" t="s">
        <v>1313</v>
      </c>
    </row>
    <row r="26" spans="1:8" x14ac:dyDescent="0.2">
      <c r="A26" s="5"/>
      <c r="B26" s="5"/>
      <c r="C26" s="5"/>
      <c r="D26" s="20" t="s">
        <v>534</v>
      </c>
      <c r="E26" s="20" t="s">
        <v>1346</v>
      </c>
      <c r="F26" s="20" t="s">
        <v>1347</v>
      </c>
      <c r="G26" s="20" t="s">
        <v>1348</v>
      </c>
      <c r="H26" s="20" t="s">
        <v>1313</v>
      </c>
    </row>
    <row r="27" spans="1:8" x14ac:dyDescent="0.2">
      <c r="A27" s="5"/>
      <c r="B27" s="5"/>
      <c r="C27" s="5"/>
      <c r="D27" s="20" t="s">
        <v>535</v>
      </c>
      <c r="E27" s="20" t="s">
        <v>1349</v>
      </c>
      <c r="F27" s="20" t="s">
        <v>1350</v>
      </c>
      <c r="G27" s="20" t="s">
        <v>1351</v>
      </c>
      <c r="H27" s="20" t="s">
        <v>1313</v>
      </c>
    </row>
    <row r="28" spans="1:8" x14ac:dyDescent="0.2">
      <c r="A28" s="5"/>
      <c r="B28" s="5"/>
      <c r="C28" s="5"/>
      <c r="D28" s="20" t="s">
        <v>536</v>
      </c>
      <c r="E28" s="20" t="s">
        <v>1349</v>
      </c>
      <c r="F28" s="20" t="s">
        <v>1352</v>
      </c>
      <c r="G28" s="20" t="s">
        <v>1353</v>
      </c>
      <c r="H28" s="20" t="s">
        <v>1313</v>
      </c>
    </row>
    <row r="29" spans="1:8" x14ac:dyDescent="0.2">
      <c r="A29" s="5"/>
      <c r="B29" s="5"/>
      <c r="C29" s="5"/>
      <c r="D29" s="20" t="s">
        <v>536</v>
      </c>
      <c r="E29" s="20" t="s">
        <v>1349</v>
      </c>
      <c r="F29" s="20" t="s">
        <v>1350</v>
      </c>
      <c r="G29" s="20" t="s">
        <v>1354</v>
      </c>
      <c r="H29" s="20" t="s">
        <v>1313</v>
      </c>
    </row>
    <row r="30" spans="1:8" x14ac:dyDescent="0.2">
      <c r="A30" s="5"/>
      <c r="B30" s="5"/>
      <c r="C30" s="5"/>
      <c r="D30" s="27" t="s">
        <v>537</v>
      </c>
      <c r="E30" s="27" t="s">
        <v>1355</v>
      </c>
      <c r="F30" s="27" t="s">
        <v>1356</v>
      </c>
      <c r="G30" s="27" t="s">
        <v>1357</v>
      </c>
      <c r="H30" s="27" t="s">
        <v>1313</v>
      </c>
    </row>
    <row r="31" spans="1:8" x14ac:dyDescent="0.2">
      <c r="A31" s="5"/>
      <c r="B31" s="5"/>
      <c r="C31" s="5" t="s">
        <v>538</v>
      </c>
      <c r="D31" s="20" t="s">
        <v>533</v>
      </c>
      <c r="E31" s="20" t="s">
        <v>1343</v>
      </c>
      <c r="F31" s="20" t="s">
        <v>1344</v>
      </c>
      <c r="G31" s="20" t="s">
        <v>1345</v>
      </c>
      <c r="H31" s="20" t="s">
        <v>1313</v>
      </c>
    </row>
    <row r="32" spans="1:8" x14ac:dyDescent="0.2">
      <c r="A32" s="5"/>
      <c r="B32" s="5"/>
      <c r="C32" s="5"/>
      <c r="D32" s="20" t="s">
        <v>534</v>
      </c>
      <c r="E32" s="20" t="s">
        <v>1346</v>
      </c>
      <c r="F32" s="20" t="s">
        <v>1347</v>
      </c>
      <c r="G32" s="20" t="s">
        <v>1348</v>
      </c>
      <c r="H32" s="20" t="s">
        <v>1313</v>
      </c>
    </row>
    <row r="33" spans="1:8" x14ac:dyDescent="0.2">
      <c r="A33" s="5"/>
      <c r="B33" s="5"/>
      <c r="C33" s="5"/>
      <c r="D33" s="20" t="s">
        <v>535</v>
      </c>
      <c r="E33" s="20" t="s">
        <v>1349</v>
      </c>
      <c r="F33" s="20" t="s">
        <v>1350</v>
      </c>
      <c r="G33" s="20" t="s">
        <v>1351</v>
      </c>
      <c r="H33" s="20" t="s">
        <v>1313</v>
      </c>
    </row>
    <row r="34" spans="1:8" x14ac:dyDescent="0.2">
      <c r="A34" s="5"/>
      <c r="B34" s="5"/>
      <c r="C34" s="5"/>
      <c r="D34" s="20" t="s">
        <v>536</v>
      </c>
      <c r="E34" s="20" t="s">
        <v>1349</v>
      </c>
      <c r="F34" s="20" t="s">
        <v>1352</v>
      </c>
      <c r="G34" s="20" t="s">
        <v>1353</v>
      </c>
      <c r="H34" s="20" t="s">
        <v>1313</v>
      </c>
    </row>
    <row r="35" spans="1:8" x14ac:dyDescent="0.2">
      <c r="A35" s="5"/>
      <c r="B35" s="5"/>
      <c r="C35" s="5"/>
      <c r="D35" s="20" t="s">
        <v>536</v>
      </c>
      <c r="E35" s="20" t="s">
        <v>1349</v>
      </c>
      <c r="F35" s="20" t="s">
        <v>1350</v>
      </c>
      <c r="G35" s="20" t="s">
        <v>1354</v>
      </c>
      <c r="H35" s="20" t="s">
        <v>1313</v>
      </c>
    </row>
    <row r="36" spans="1:8" x14ac:dyDescent="0.2">
      <c r="A36" s="5"/>
      <c r="B36" s="5"/>
      <c r="C36" s="5"/>
      <c r="D36" s="27" t="s">
        <v>537</v>
      </c>
      <c r="E36" s="27" t="s">
        <v>1355</v>
      </c>
      <c r="F36" s="27" t="s">
        <v>1356</v>
      </c>
      <c r="G36" s="27" t="s">
        <v>1357</v>
      </c>
      <c r="H36" s="27" t="s">
        <v>1313</v>
      </c>
    </row>
    <row r="37" spans="1:8" x14ac:dyDescent="0.2">
      <c r="A37" s="94" t="s">
        <v>1358</v>
      </c>
      <c r="B37"/>
      <c r="C37" s="14"/>
      <c r="D37" s="14"/>
      <c r="E37" s="14"/>
      <c r="F37" s="14"/>
      <c r="G37" s="14"/>
      <c r="H37" s="14"/>
    </row>
    <row r="38" spans="1:8" x14ac:dyDescent="0.2">
      <c r="A38" s="16" t="s">
        <v>1298</v>
      </c>
      <c r="B38" s="16" t="s">
        <v>1299</v>
      </c>
      <c r="C38" s="16" t="s">
        <v>1300</v>
      </c>
      <c r="D38" s="16" t="s">
        <v>1301</v>
      </c>
      <c r="E38" s="16" t="s">
        <v>1302</v>
      </c>
      <c r="F38" s="16" t="s">
        <v>1303</v>
      </c>
      <c r="G38" s="16" t="s">
        <v>1304</v>
      </c>
      <c r="H38" s="16" t="s">
        <v>1305</v>
      </c>
    </row>
    <row r="39" spans="1:8" x14ac:dyDescent="0.2">
      <c r="A39" s="5">
        <v>16628</v>
      </c>
      <c r="B39" s="5" t="s">
        <v>1359</v>
      </c>
      <c r="C39" s="5" t="s">
        <v>951</v>
      </c>
      <c r="D39" s="20" t="s">
        <v>521</v>
      </c>
      <c r="E39" s="20" t="s">
        <v>1321</v>
      </c>
      <c r="F39" s="20" t="s">
        <v>1360</v>
      </c>
      <c r="G39" s="20" t="s">
        <v>1361</v>
      </c>
      <c r="H39" s="83" t="s">
        <v>1310</v>
      </c>
    </row>
    <row r="40" spans="1:8" x14ac:dyDescent="0.2">
      <c r="A40" s="5"/>
      <c r="B40" s="5"/>
      <c r="C40" s="5"/>
      <c r="D40" s="20" t="s">
        <v>521</v>
      </c>
      <c r="E40" s="20" t="s">
        <v>1321</v>
      </c>
      <c r="F40" s="20" t="s">
        <v>1362</v>
      </c>
      <c r="G40" s="20" t="s">
        <v>1363</v>
      </c>
      <c r="H40" s="83" t="s">
        <v>1310</v>
      </c>
    </row>
    <row r="41" spans="1:8" x14ac:dyDescent="0.2">
      <c r="A41" s="5"/>
      <c r="B41" s="5"/>
      <c r="C41" s="5"/>
      <c r="D41" s="20" t="s">
        <v>522</v>
      </c>
      <c r="E41" s="20" t="s">
        <v>1324</v>
      </c>
      <c r="F41" s="20" t="s">
        <v>1360</v>
      </c>
      <c r="G41" s="20" t="s">
        <v>1361</v>
      </c>
      <c r="H41" s="83" t="s">
        <v>1310</v>
      </c>
    </row>
    <row r="42" spans="1:8" x14ac:dyDescent="0.2">
      <c r="A42" s="5"/>
      <c r="B42" s="5"/>
      <c r="C42" s="5"/>
      <c r="D42" s="20" t="s">
        <v>522</v>
      </c>
      <c r="E42" s="20" t="s">
        <v>1324</v>
      </c>
      <c r="F42" s="20" t="s">
        <v>1362</v>
      </c>
      <c r="G42" s="20" t="s">
        <v>1363</v>
      </c>
      <c r="H42" s="83" t="s">
        <v>1310</v>
      </c>
    </row>
    <row r="43" spans="1:8" x14ac:dyDescent="0.2">
      <c r="A43" s="5"/>
      <c r="B43" s="5"/>
      <c r="C43" s="5"/>
      <c r="D43" s="20" t="s">
        <v>523</v>
      </c>
      <c r="E43" s="20" t="s">
        <v>1325</v>
      </c>
      <c r="F43" s="20" t="s">
        <v>1364</v>
      </c>
      <c r="G43" s="20" t="s">
        <v>1365</v>
      </c>
      <c r="H43" s="83" t="s">
        <v>1310</v>
      </c>
    </row>
    <row r="44" spans="1:8" x14ac:dyDescent="0.2">
      <c r="A44" s="5"/>
      <c r="B44" s="5"/>
      <c r="C44" s="5"/>
      <c r="D44" s="20" t="s">
        <v>523</v>
      </c>
      <c r="E44" s="20" t="s">
        <v>1325</v>
      </c>
      <c r="F44" s="20" t="s">
        <v>1366</v>
      </c>
      <c r="G44" s="20" t="s">
        <v>1367</v>
      </c>
      <c r="H44" s="83" t="s">
        <v>1310</v>
      </c>
    </row>
    <row r="45" spans="1:8" x14ac:dyDescent="0.2">
      <c r="A45" s="5"/>
      <c r="B45" s="5"/>
      <c r="C45" s="5"/>
      <c r="D45" s="20" t="s">
        <v>524</v>
      </c>
      <c r="E45" s="20" t="s">
        <v>1328</v>
      </c>
      <c r="F45" s="20" t="s">
        <v>1364</v>
      </c>
      <c r="G45" s="20" t="s">
        <v>1365</v>
      </c>
      <c r="H45" s="83" t="s">
        <v>1310</v>
      </c>
    </row>
    <row r="46" spans="1:8" x14ac:dyDescent="0.2">
      <c r="A46" s="5"/>
      <c r="B46" s="5"/>
      <c r="C46" s="5"/>
      <c r="D46" s="20" t="s">
        <v>524</v>
      </c>
      <c r="E46" s="20" t="s">
        <v>1328</v>
      </c>
      <c r="F46" s="20" t="s">
        <v>1366</v>
      </c>
      <c r="G46" s="20" t="s">
        <v>1367</v>
      </c>
      <c r="H46" s="83" t="s">
        <v>1310</v>
      </c>
    </row>
    <row r="47" spans="1:8" x14ac:dyDescent="0.2">
      <c r="A47" s="5"/>
      <c r="B47" s="5"/>
      <c r="C47" s="5"/>
      <c r="D47" s="27" t="s">
        <v>525</v>
      </c>
      <c r="E47" s="27" t="s">
        <v>1329</v>
      </c>
      <c r="F47" s="27" t="s">
        <v>1364</v>
      </c>
      <c r="G47" s="27" t="s">
        <v>1365</v>
      </c>
      <c r="H47" s="84" t="s">
        <v>1310</v>
      </c>
    </row>
    <row r="48" spans="1:8" x14ac:dyDescent="0.2">
      <c r="A48" s="5">
        <v>56752</v>
      </c>
      <c r="B48" s="5" t="s">
        <v>1368</v>
      </c>
      <c r="C48" s="5" t="s">
        <v>952</v>
      </c>
      <c r="D48" s="20" t="s">
        <v>533</v>
      </c>
      <c r="E48" s="20" t="s">
        <v>1343</v>
      </c>
      <c r="F48" s="20" t="s">
        <v>1369</v>
      </c>
      <c r="G48" s="20" t="s">
        <v>1370</v>
      </c>
      <c r="H48" s="83" t="s">
        <v>1313</v>
      </c>
    </row>
    <row r="49" spans="1:8" x14ac:dyDescent="0.2">
      <c r="A49" s="5"/>
      <c r="B49" s="5"/>
      <c r="C49" s="5"/>
      <c r="D49" s="20" t="s">
        <v>953</v>
      </c>
      <c r="E49" s="20" t="s">
        <v>1371</v>
      </c>
      <c r="F49" s="20" t="s">
        <v>1372</v>
      </c>
      <c r="G49" s="20" t="s">
        <v>1373</v>
      </c>
      <c r="H49" s="83" t="s">
        <v>1313</v>
      </c>
    </row>
    <row r="50" spans="1:8" x14ac:dyDescent="0.2">
      <c r="A50" s="5"/>
      <c r="B50" s="5"/>
      <c r="C50" s="5"/>
      <c r="D50" s="20" t="s">
        <v>954</v>
      </c>
      <c r="E50" s="20" t="s">
        <v>1374</v>
      </c>
      <c r="F50" s="20" t="s">
        <v>1372</v>
      </c>
      <c r="G50" s="20" t="s">
        <v>1375</v>
      </c>
      <c r="H50" s="83" t="s">
        <v>1313</v>
      </c>
    </row>
    <row r="51" spans="1:8" x14ac:dyDescent="0.2">
      <c r="A51" s="5"/>
      <c r="B51" s="5"/>
      <c r="C51" s="5"/>
      <c r="D51" s="20" t="s">
        <v>955</v>
      </c>
      <c r="E51" s="20" t="s">
        <v>1376</v>
      </c>
      <c r="F51" s="20" t="s">
        <v>1377</v>
      </c>
      <c r="G51" s="20" t="s">
        <v>1378</v>
      </c>
      <c r="H51" s="83" t="s">
        <v>1313</v>
      </c>
    </row>
    <row r="52" spans="1:8" x14ac:dyDescent="0.2">
      <c r="A52" s="5"/>
      <c r="B52" s="5"/>
      <c r="C52" s="5"/>
      <c r="D52" s="27" t="s">
        <v>956</v>
      </c>
      <c r="E52" s="27" t="s">
        <v>1379</v>
      </c>
      <c r="F52" s="27" t="s">
        <v>1377</v>
      </c>
      <c r="G52" s="27" t="s">
        <v>1380</v>
      </c>
      <c r="H52" s="84" t="s">
        <v>1313</v>
      </c>
    </row>
    <row r="53" spans="1:8" x14ac:dyDescent="0.2">
      <c r="A53" s="5">
        <v>59359</v>
      </c>
      <c r="B53" s="5" t="s">
        <v>1381</v>
      </c>
      <c r="C53" s="5" t="s">
        <v>957</v>
      </c>
      <c r="D53" s="20" t="s">
        <v>958</v>
      </c>
      <c r="E53" s="20" t="s">
        <v>1382</v>
      </c>
      <c r="F53" s="20" t="s">
        <v>1383</v>
      </c>
      <c r="G53" s="20" t="s">
        <v>1384</v>
      </c>
      <c r="H53" s="83" t="s">
        <v>1310</v>
      </c>
    </row>
    <row r="54" spans="1:8" x14ac:dyDescent="0.2">
      <c r="A54" s="5"/>
      <c r="B54" s="5"/>
      <c r="C54" s="5"/>
      <c r="D54" s="20" t="s">
        <v>958</v>
      </c>
      <c r="E54" s="20" t="s">
        <v>1382</v>
      </c>
      <c r="F54" s="20" t="s">
        <v>1385</v>
      </c>
      <c r="G54" s="20" t="s">
        <v>1386</v>
      </c>
      <c r="H54" s="83" t="s">
        <v>1310</v>
      </c>
    </row>
    <row r="55" spans="1:8" x14ac:dyDescent="0.2">
      <c r="A55" s="5"/>
      <c r="B55" s="5"/>
      <c r="C55" s="5"/>
      <c r="D55" s="20" t="s">
        <v>958</v>
      </c>
      <c r="E55" s="20" t="s">
        <v>1382</v>
      </c>
      <c r="F55" s="20" t="s">
        <v>1387</v>
      </c>
      <c r="G55" s="20" t="s">
        <v>1388</v>
      </c>
      <c r="H55" s="83" t="s">
        <v>1313</v>
      </c>
    </row>
    <row r="56" spans="1:8" x14ac:dyDescent="0.2">
      <c r="A56" s="5"/>
      <c r="B56" s="5"/>
      <c r="C56" s="5"/>
      <c r="D56" s="20" t="s">
        <v>959</v>
      </c>
      <c r="E56" s="20" t="s">
        <v>1389</v>
      </c>
      <c r="F56" s="20" t="s">
        <v>1383</v>
      </c>
      <c r="G56" s="20" t="s">
        <v>1390</v>
      </c>
      <c r="H56" s="83" t="s">
        <v>1310</v>
      </c>
    </row>
    <row r="57" spans="1:8" x14ac:dyDescent="0.2">
      <c r="A57" s="5"/>
      <c r="B57" s="5"/>
      <c r="C57" s="5"/>
      <c r="D57" s="20" t="s">
        <v>960</v>
      </c>
      <c r="E57" s="20" t="s">
        <v>1391</v>
      </c>
      <c r="F57" s="20" t="s">
        <v>1383</v>
      </c>
      <c r="G57" s="20" t="s">
        <v>1392</v>
      </c>
      <c r="H57" s="83" t="s">
        <v>1310</v>
      </c>
    </row>
    <row r="58" spans="1:8" x14ac:dyDescent="0.2">
      <c r="A58" s="5"/>
      <c r="B58" s="5"/>
      <c r="C58" s="5"/>
      <c r="D58" s="20" t="s">
        <v>960</v>
      </c>
      <c r="E58" s="20" t="s">
        <v>1391</v>
      </c>
      <c r="F58" s="20" t="s">
        <v>1387</v>
      </c>
      <c r="G58" s="20" t="s">
        <v>1393</v>
      </c>
      <c r="H58" s="83" t="s">
        <v>1313</v>
      </c>
    </row>
    <row r="59" spans="1:8" x14ac:dyDescent="0.2">
      <c r="A59" s="5"/>
      <c r="B59" s="5"/>
      <c r="C59" s="5"/>
      <c r="D59" s="20" t="s">
        <v>961</v>
      </c>
      <c r="E59" s="20" t="s">
        <v>1394</v>
      </c>
      <c r="F59" s="20" t="s">
        <v>1395</v>
      </c>
      <c r="G59" s="20" t="s">
        <v>1396</v>
      </c>
      <c r="H59" s="83" t="s">
        <v>1310</v>
      </c>
    </row>
    <row r="60" spans="1:8" x14ac:dyDescent="0.2">
      <c r="A60" s="5"/>
      <c r="B60" s="5"/>
      <c r="C60" s="5"/>
      <c r="D60" s="20" t="s">
        <v>961</v>
      </c>
      <c r="E60" s="20" t="s">
        <v>1394</v>
      </c>
      <c r="F60" s="20" t="s">
        <v>1387</v>
      </c>
      <c r="G60" s="20" t="s">
        <v>1397</v>
      </c>
      <c r="H60" s="83" t="s">
        <v>1313</v>
      </c>
    </row>
    <row r="61" spans="1:8" x14ac:dyDescent="0.2">
      <c r="A61" s="5"/>
      <c r="B61" s="5"/>
      <c r="C61" s="5"/>
      <c r="D61" s="20" t="s">
        <v>961</v>
      </c>
      <c r="E61" s="20" t="s">
        <v>1394</v>
      </c>
      <c r="F61" s="20" t="s">
        <v>1398</v>
      </c>
      <c r="G61" s="20" t="s">
        <v>1399</v>
      </c>
      <c r="H61" s="83" t="s">
        <v>1310</v>
      </c>
    </row>
    <row r="62" spans="1:8" x14ac:dyDescent="0.2">
      <c r="A62" s="5"/>
      <c r="B62" s="5"/>
      <c r="C62" s="5"/>
      <c r="D62" s="27" t="s">
        <v>962</v>
      </c>
      <c r="E62" s="27" t="s">
        <v>1400</v>
      </c>
      <c r="F62" s="27" t="s">
        <v>1395</v>
      </c>
      <c r="G62" s="27" t="s">
        <v>1396</v>
      </c>
      <c r="H62" s="84" t="s">
        <v>1310</v>
      </c>
    </row>
  </sheetData>
  <mergeCells count="23">
    <mergeCell ref="A53:A62"/>
    <mergeCell ref="B53:B62"/>
    <mergeCell ref="C53:C62"/>
    <mergeCell ref="A39:A47"/>
    <mergeCell ref="B39:B47"/>
    <mergeCell ref="C39:C47"/>
    <mergeCell ref="A48:A52"/>
    <mergeCell ref="B48:B52"/>
    <mergeCell ref="C48:C52"/>
    <mergeCell ref="A20:A24"/>
    <mergeCell ref="B20:B24"/>
    <mergeCell ref="C20:C24"/>
    <mergeCell ref="A25:A36"/>
    <mergeCell ref="B25:B36"/>
    <mergeCell ref="C25:C30"/>
    <mergeCell ref="C31:C36"/>
    <mergeCell ref="A1:E1"/>
    <mergeCell ref="A2:E2"/>
    <mergeCell ref="A4:B4"/>
    <mergeCell ref="A6:A19"/>
    <mergeCell ref="B6:B19"/>
    <mergeCell ref="C6:C14"/>
    <mergeCell ref="C15:C19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zoomScale="140" zoomScaleNormal="140" workbookViewId="0">
      <selection activeCell="K20" sqref="K20"/>
    </sheetView>
  </sheetViews>
  <sheetFormatPr defaultRowHeight="12.75" x14ac:dyDescent="0.2"/>
  <cols>
    <col min="1" max="2" width="16.5703125" style="12" customWidth="1"/>
    <col min="3" max="3" width="9.85546875" style="12" customWidth="1"/>
    <col min="4" max="4" width="3.5703125" style="12" customWidth="1"/>
    <col min="5" max="5" width="11" style="12" customWidth="1"/>
    <col min="6" max="6" width="10.85546875" style="12" customWidth="1"/>
    <col min="7" max="7" width="3.5703125" style="12" customWidth="1"/>
    <col min="8" max="8" width="11" style="12" customWidth="1"/>
    <col min="9" max="1025" width="11.5703125" style="12"/>
  </cols>
  <sheetData>
    <row r="1" spans="1:14" ht="14.85" customHeight="1" x14ac:dyDescent="0.2">
      <c r="A1" s="9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4.25" x14ac:dyDescent="0.2">
      <c r="A2" s="9" t="s">
        <v>227</v>
      </c>
      <c r="B2" s="9"/>
      <c r="C2" s="9"/>
      <c r="D2" s="9"/>
      <c r="E2" s="9"/>
      <c r="F2" s="9"/>
      <c r="G2" s="9"/>
      <c r="H2" s="9"/>
      <c r="I2" s="9"/>
      <c r="J2" s="9"/>
      <c r="K2" s="9"/>
      <c r="L2" s="29"/>
      <c r="M2" s="29"/>
      <c r="N2" s="29"/>
    </row>
    <row r="3" spans="1:14" x14ac:dyDescent="0.2">
      <c r="A3"/>
      <c r="B3" s="24"/>
      <c r="C3" s="30"/>
      <c r="D3" s="31"/>
      <c r="E3" s="31"/>
      <c r="F3" s="30"/>
      <c r="G3" s="31"/>
      <c r="H3" s="31"/>
      <c r="I3" s="14"/>
    </row>
    <row r="4" spans="1:14" x14ac:dyDescent="0.2">
      <c r="A4"/>
      <c r="B4" s="24"/>
      <c r="C4" s="8" t="s">
        <v>228</v>
      </c>
      <c r="D4" s="8"/>
      <c r="E4" s="8"/>
      <c r="F4" s="8" t="s">
        <v>229</v>
      </c>
      <c r="G4" s="8"/>
      <c r="H4" s="8"/>
      <c r="I4" s="14"/>
    </row>
    <row r="5" spans="1:14" x14ac:dyDescent="0.2">
      <c r="A5"/>
      <c r="B5" s="32" t="s">
        <v>230</v>
      </c>
      <c r="C5" s="16" t="s">
        <v>231</v>
      </c>
      <c r="D5" s="32" t="s">
        <v>232</v>
      </c>
      <c r="E5" s="32" t="s">
        <v>233</v>
      </c>
      <c r="F5" s="32" t="s">
        <v>231</v>
      </c>
      <c r="G5" s="32" t="s">
        <v>232</v>
      </c>
      <c r="H5" s="32" t="s">
        <v>233</v>
      </c>
    </row>
    <row r="6" spans="1:14" x14ac:dyDescent="0.2">
      <c r="A6" s="7" t="s">
        <v>234</v>
      </c>
      <c r="B6" s="33" t="s">
        <v>235</v>
      </c>
      <c r="C6" s="33">
        <v>336.88621999999998</v>
      </c>
      <c r="D6" s="33">
        <v>96</v>
      </c>
      <c r="E6" s="34" t="s">
        <v>236</v>
      </c>
      <c r="F6" s="33">
        <v>237.69564800000001</v>
      </c>
      <c r="G6" s="33">
        <v>96</v>
      </c>
      <c r="H6" s="34" t="s">
        <v>236</v>
      </c>
    </row>
    <row r="7" spans="1:14" x14ac:dyDescent="0.2">
      <c r="A7" s="7"/>
      <c r="B7" s="20" t="s">
        <v>237</v>
      </c>
      <c r="C7" s="20">
        <v>245.03116</v>
      </c>
      <c r="D7" s="20">
        <v>92</v>
      </c>
      <c r="E7" s="35" t="s">
        <v>236</v>
      </c>
      <c r="F7" s="20">
        <v>179.46547000000001</v>
      </c>
      <c r="G7" s="20">
        <v>92</v>
      </c>
      <c r="H7" s="36">
        <v>0</v>
      </c>
    </row>
    <row r="8" spans="1:14" x14ac:dyDescent="0.2">
      <c r="A8" s="7"/>
      <c r="B8" s="27" t="s">
        <v>238</v>
      </c>
      <c r="C8" s="27">
        <v>290.11909000000003</v>
      </c>
      <c r="D8" s="27">
        <v>94</v>
      </c>
      <c r="E8" s="37" t="s">
        <v>236</v>
      </c>
      <c r="F8" s="27">
        <v>210.880335</v>
      </c>
      <c r="G8" s="27">
        <v>94</v>
      </c>
      <c r="H8" s="37" t="s">
        <v>236</v>
      </c>
    </row>
    <row r="9" spans="1:14" x14ac:dyDescent="0.2">
      <c r="A9"/>
      <c r="B9"/>
      <c r="C9"/>
      <c r="D9"/>
      <c r="E9"/>
      <c r="F9"/>
      <c r="G9"/>
      <c r="H9"/>
    </row>
    <row r="10" spans="1:14" x14ac:dyDescent="0.2">
      <c r="A10"/>
      <c r="B10" s="16" t="s">
        <v>230</v>
      </c>
      <c r="C10" s="16" t="s">
        <v>231</v>
      </c>
      <c r="D10" s="16" t="s">
        <v>232</v>
      </c>
      <c r="E10" s="16" t="s">
        <v>233</v>
      </c>
      <c r="F10" s="16" t="s">
        <v>231</v>
      </c>
      <c r="G10" s="16" t="s">
        <v>232</v>
      </c>
      <c r="H10" s="16" t="s">
        <v>233</v>
      </c>
    </row>
    <row r="11" spans="1:14" x14ac:dyDescent="0.2">
      <c r="A11" s="7" t="s">
        <v>239</v>
      </c>
      <c r="B11" s="33" t="s">
        <v>235</v>
      </c>
      <c r="C11" s="33">
        <v>301.39129000000003</v>
      </c>
      <c r="D11" s="33">
        <v>96</v>
      </c>
      <c r="E11" s="34" t="s">
        <v>236</v>
      </c>
      <c r="F11" s="33">
        <v>217.427269</v>
      </c>
      <c r="G11" s="33">
        <v>96</v>
      </c>
      <c r="H11" s="34" t="s">
        <v>236</v>
      </c>
    </row>
    <row r="12" spans="1:14" x14ac:dyDescent="0.2">
      <c r="A12" s="7"/>
      <c r="B12" s="20" t="s">
        <v>237</v>
      </c>
      <c r="C12" s="20">
        <v>248.37097</v>
      </c>
      <c r="D12" s="20">
        <v>94</v>
      </c>
      <c r="E12" s="35" t="s">
        <v>236</v>
      </c>
      <c r="F12" s="20">
        <v>183.95214999999999</v>
      </c>
      <c r="G12" s="20">
        <v>94</v>
      </c>
      <c r="H12" s="36">
        <v>0</v>
      </c>
    </row>
    <row r="13" spans="1:14" x14ac:dyDescent="0.2">
      <c r="A13" s="7"/>
      <c r="B13" s="27" t="s">
        <v>238</v>
      </c>
      <c r="C13" s="27">
        <v>283.13659999999999</v>
      </c>
      <c r="D13" s="27">
        <v>94</v>
      </c>
      <c r="E13" s="37" t="s">
        <v>236</v>
      </c>
      <c r="F13" s="27">
        <v>208.907152</v>
      </c>
      <c r="G13" s="27">
        <v>94</v>
      </c>
      <c r="H13" s="37" t="s">
        <v>236</v>
      </c>
    </row>
    <row r="14" spans="1:14" x14ac:dyDescent="0.2">
      <c r="A14"/>
      <c r="B14"/>
      <c r="C14"/>
      <c r="D14"/>
      <c r="E14"/>
      <c r="F14"/>
      <c r="G14"/>
      <c r="H14"/>
    </row>
    <row r="15" spans="1:14" x14ac:dyDescent="0.2">
      <c r="A15"/>
      <c r="B15" s="32" t="s">
        <v>230</v>
      </c>
      <c r="C15" s="16" t="s">
        <v>231</v>
      </c>
      <c r="D15" s="16" t="s">
        <v>232</v>
      </c>
      <c r="E15" s="16" t="s">
        <v>233</v>
      </c>
      <c r="F15" s="16" t="s">
        <v>231</v>
      </c>
      <c r="G15" s="16" t="s">
        <v>232</v>
      </c>
      <c r="H15" s="16" t="s">
        <v>233</v>
      </c>
    </row>
    <row r="16" spans="1:14" x14ac:dyDescent="0.2">
      <c r="A16" s="7" t="s">
        <v>240</v>
      </c>
      <c r="B16" s="33" t="s">
        <v>235</v>
      </c>
      <c r="C16" s="38">
        <v>3277.69820536</v>
      </c>
      <c r="D16" s="33">
        <v>32</v>
      </c>
      <c r="E16" s="39">
        <v>1</v>
      </c>
      <c r="F16" s="36">
        <v>2408.80810436</v>
      </c>
      <c r="G16" s="33">
        <v>32</v>
      </c>
      <c r="H16" s="39">
        <v>1</v>
      </c>
    </row>
    <row r="17" spans="1:8" x14ac:dyDescent="0.2">
      <c r="A17" s="7"/>
      <c r="B17" s="20" t="s">
        <v>237</v>
      </c>
      <c r="C17" s="38">
        <v>3168.2155634999999</v>
      </c>
      <c r="D17" s="20">
        <v>96</v>
      </c>
      <c r="E17" s="40">
        <v>1</v>
      </c>
      <c r="F17" s="36">
        <v>2347.5829735000002</v>
      </c>
      <c r="G17" s="20">
        <v>96</v>
      </c>
      <c r="H17" s="21">
        <v>1</v>
      </c>
    </row>
    <row r="18" spans="1:8" x14ac:dyDescent="0.2">
      <c r="A18" s="7"/>
      <c r="B18" s="27" t="s">
        <v>238</v>
      </c>
      <c r="C18" s="41">
        <v>3240.5725153499998</v>
      </c>
      <c r="D18" s="27">
        <v>84</v>
      </c>
      <c r="E18" s="42">
        <v>1</v>
      </c>
      <c r="F18" s="43">
        <v>2321.4054683499999</v>
      </c>
      <c r="G18" s="27">
        <v>84</v>
      </c>
      <c r="H18" s="42">
        <v>1</v>
      </c>
    </row>
  </sheetData>
  <mergeCells count="7">
    <mergeCell ref="A11:A13"/>
    <mergeCell ref="A16:A18"/>
    <mergeCell ref="A1:N1"/>
    <mergeCell ref="A2:K2"/>
    <mergeCell ref="C4:E4"/>
    <mergeCell ref="F4:H4"/>
    <mergeCell ref="A6:A8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"/>
  <sheetViews>
    <sheetView zoomScale="140" zoomScaleNormal="140" workbookViewId="0">
      <selection activeCell="G17" sqref="G17"/>
    </sheetView>
  </sheetViews>
  <sheetFormatPr defaultRowHeight="12.75" x14ac:dyDescent="0.2"/>
  <cols>
    <col min="1" max="1" width="12.7109375" style="12" customWidth="1"/>
    <col min="2" max="2" width="5.5703125" style="12" customWidth="1"/>
    <col min="3" max="4" width="7" style="12" customWidth="1"/>
    <col min="5" max="5" width="12.7109375" style="12" customWidth="1"/>
    <col min="6" max="6" width="5.7109375" style="12" customWidth="1"/>
    <col min="7" max="8" width="6.85546875" style="12" customWidth="1"/>
    <col min="9" max="9" width="13" style="12" customWidth="1"/>
    <col min="10" max="10" width="5.7109375" style="12" customWidth="1"/>
    <col min="11" max="11" width="7.42578125" style="12" customWidth="1"/>
    <col min="12" max="12" width="6.85546875" style="12" customWidth="1"/>
    <col min="13" max="1025" width="11.5703125" style="12"/>
  </cols>
  <sheetData>
    <row r="1" spans="1:16" ht="15.75" x14ac:dyDescent="0.2">
      <c r="A1" s="11" t="s">
        <v>241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x14ac:dyDescent="0.2">
      <c r="A2" s="6" t="s">
        <v>227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4"/>
      <c r="P2" s="44"/>
    </row>
    <row r="3" spans="1:16" x14ac:dyDescent="0.2">
      <c r="A3"/>
      <c r="B3"/>
      <c r="C3"/>
      <c r="D3" s="31"/>
      <c r="E3" s="33"/>
      <c r="F3" s="31"/>
      <c r="G3"/>
      <c r="H3"/>
      <c r="I3"/>
      <c r="J3"/>
      <c r="K3"/>
      <c r="L3"/>
    </row>
    <row r="4" spans="1:16" x14ac:dyDescent="0.2">
      <c r="A4" s="45"/>
      <c r="B4" s="46"/>
      <c r="C4" s="16" t="s">
        <v>242</v>
      </c>
      <c r="D4" s="16" t="s">
        <v>243</v>
      </c>
      <c r="E4"/>
      <c r="F4"/>
      <c r="G4"/>
      <c r="H4"/>
      <c r="I4"/>
      <c r="J4"/>
      <c r="K4"/>
      <c r="L4"/>
    </row>
    <row r="5" spans="1:16" x14ac:dyDescent="0.2">
      <c r="A5" s="7" t="s">
        <v>234</v>
      </c>
      <c r="B5" s="14" t="s">
        <v>243</v>
      </c>
      <c r="C5" s="20">
        <v>0.1787</v>
      </c>
      <c r="D5" s="20" t="s">
        <v>244</v>
      </c>
      <c r="E5"/>
      <c r="F5"/>
      <c r="G5"/>
      <c r="H5"/>
      <c r="I5"/>
      <c r="J5"/>
      <c r="K5"/>
      <c r="L5"/>
    </row>
    <row r="6" spans="1:16" x14ac:dyDescent="0.2">
      <c r="A6" s="7"/>
      <c r="B6" s="32" t="s">
        <v>245</v>
      </c>
      <c r="C6" s="27">
        <v>0.21249999999999999</v>
      </c>
      <c r="D6" s="27">
        <v>0.2145</v>
      </c>
      <c r="E6"/>
      <c r="F6"/>
      <c r="G6"/>
      <c r="H6"/>
      <c r="I6"/>
      <c r="J6"/>
      <c r="K6"/>
      <c r="L6"/>
    </row>
    <row r="7" spans="1:16" x14ac:dyDescent="0.2">
      <c r="A7" s="45"/>
      <c r="B7" s="47"/>
      <c r="C7" s="48" t="s">
        <v>242</v>
      </c>
      <c r="D7" s="48" t="s">
        <v>243</v>
      </c>
    </row>
    <row r="8" spans="1:16" x14ac:dyDescent="0.2">
      <c r="A8" s="7" t="s">
        <v>239</v>
      </c>
      <c r="B8" s="48" t="s">
        <v>243</v>
      </c>
      <c r="C8" s="49">
        <v>0.16500000000000001</v>
      </c>
      <c r="D8" s="47" t="s">
        <v>244</v>
      </c>
    </row>
    <row r="9" spans="1:16" x14ac:dyDescent="0.2">
      <c r="A9" s="7"/>
      <c r="B9" s="32" t="s">
        <v>245</v>
      </c>
      <c r="C9" s="27">
        <v>0.21590000000000001</v>
      </c>
      <c r="D9" s="27">
        <v>0.19070000000000001</v>
      </c>
    </row>
    <row r="10" spans="1:16" x14ac:dyDescent="0.2">
      <c r="A10" s="45"/>
      <c r="B10" s="47"/>
      <c r="C10" s="48" t="s">
        <v>242</v>
      </c>
      <c r="D10" s="48" t="s">
        <v>243</v>
      </c>
    </row>
    <row r="11" spans="1:16" x14ac:dyDescent="0.2">
      <c r="A11" s="7" t="s">
        <v>240</v>
      </c>
      <c r="B11" s="48" t="s">
        <v>243</v>
      </c>
      <c r="C11" s="49">
        <v>-1.663E-3</v>
      </c>
      <c r="D11" s="47" t="s">
        <v>244</v>
      </c>
    </row>
    <row r="12" spans="1:16" x14ac:dyDescent="0.2">
      <c r="A12" s="7"/>
      <c r="B12" s="32" t="s">
        <v>245</v>
      </c>
      <c r="C12" s="50">
        <v>4.215E-3</v>
      </c>
      <c r="D12" s="50">
        <v>5.0670000000000003E-3</v>
      </c>
    </row>
  </sheetData>
  <mergeCells count="5">
    <mergeCell ref="A1:P1"/>
    <mergeCell ref="A2:N2"/>
    <mergeCell ref="A5:A6"/>
    <mergeCell ref="A8:A9"/>
    <mergeCell ref="A11:A12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4"/>
  <sheetViews>
    <sheetView topLeftCell="A40" zoomScale="140" zoomScaleNormal="140" workbookViewId="0">
      <selection activeCell="F13" sqref="F13"/>
    </sheetView>
  </sheetViews>
  <sheetFormatPr defaultRowHeight="12.75" x14ac:dyDescent="0.2"/>
  <cols>
    <col min="1" max="1" width="14.7109375" style="12" customWidth="1"/>
    <col min="2" max="3" width="10.7109375" style="20" customWidth="1"/>
    <col min="4" max="4" width="6.42578125" style="20" customWidth="1"/>
    <col min="5" max="7" width="11.5703125" style="20"/>
    <col min="8" max="11" width="11.5703125"/>
    <col min="12" max="12" width="50" customWidth="1"/>
    <col min="13" max="13" width="12.42578125" customWidth="1"/>
    <col min="14" max="17" width="11.5703125"/>
    <col min="18" max="1025" width="11.5703125" style="12"/>
  </cols>
  <sheetData>
    <row r="1" spans="1:9" ht="15.75" x14ac:dyDescent="0.2">
      <c r="A1" s="11" t="s">
        <v>246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/>
      <c r="B2" s="31"/>
      <c r="C2" s="31"/>
      <c r="D2" s="31"/>
      <c r="E2" s="12"/>
      <c r="F2" s="12"/>
      <c r="G2" s="12"/>
    </row>
    <row r="3" spans="1:9" x14ac:dyDescent="0.2">
      <c r="A3"/>
      <c r="B3" s="16" t="s">
        <v>247</v>
      </c>
      <c r="C3" s="16" t="s">
        <v>248</v>
      </c>
      <c r="D3" s="16" t="s">
        <v>249</v>
      </c>
      <c r="E3" s="12"/>
      <c r="F3" s="12"/>
      <c r="G3" s="12"/>
    </row>
    <row r="4" spans="1:9" x14ac:dyDescent="0.2">
      <c r="A4" s="51" t="s">
        <v>250</v>
      </c>
      <c r="B4" s="19" t="s">
        <v>91</v>
      </c>
      <c r="C4" s="19" t="s">
        <v>94</v>
      </c>
      <c r="D4" s="21">
        <v>0.92174269480000004</v>
      </c>
      <c r="E4" s="12"/>
      <c r="F4" s="12"/>
      <c r="G4" s="12"/>
    </row>
    <row r="5" spans="1:9" x14ac:dyDescent="0.2">
      <c r="A5"/>
      <c r="B5" s="19" t="s">
        <v>14</v>
      </c>
      <c r="C5" s="19" t="s">
        <v>21</v>
      </c>
      <c r="D5" s="21">
        <v>0.85126223300000003</v>
      </c>
      <c r="E5" s="12"/>
      <c r="F5" s="12"/>
      <c r="G5" s="12"/>
    </row>
    <row r="6" spans="1:9" x14ac:dyDescent="0.2">
      <c r="A6"/>
      <c r="B6" s="19" t="s">
        <v>131</v>
      </c>
      <c r="C6" s="19" t="s">
        <v>129</v>
      </c>
      <c r="D6" s="21">
        <v>0.82353888689999999</v>
      </c>
      <c r="E6" s="12"/>
      <c r="F6" s="12"/>
      <c r="G6" s="12"/>
    </row>
    <row r="7" spans="1:9" x14ac:dyDescent="0.2">
      <c r="A7"/>
      <c r="B7" s="19" t="s">
        <v>110</v>
      </c>
      <c r="C7" s="19" t="s">
        <v>113</v>
      </c>
      <c r="D7" s="21">
        <v>0.79315262990000002</v>
      </c>
      <c r="E7" s="12"/>
      <c r="F7" s="12"/>
      <c r="G7" s="12"/>
    </row>
    <row r="8" spans="1:9" x14ac:dyDescent="0.2">
      <c r="A8"/>
      <c r="B8" s="19" t="s">
        <v>128</v>
      </c>
      <c r="C8" s="19" t="s">
        <v>130</v>
      </c>
      <c r="D8" s="21">
        <v>0.79103671649999996</v>
      </c>
      <c r="E8" s="12"/>
      <c r="F8" s="12"/>
      <c r="G8" s="12"/>
    </row>
    <row r="9" spans="1:9" x14ac:dyDescent="0.2">
      <c r="A9"/>
      <c r="B9" s="19" t="s">
        <v>60</v>
      </c>
      <c r="C9" s="19" t="s">
        <v>103</v>
      </c>
      <c r="D9" s="21">
        <v>0.48993180520000001</v>
      </c>
      <c r="F9"/>
      <c r="G9" s="12"/>
    </row>
    <row r="10" spans="1:9" x14ac:dyDescent="0.2">
      <c r="A10"/>
      <c r="B10" s="19" t="s">
        <v>81</v>
      </c>
      <c r="C10" s="19" t="s">
        <v>251</v>
      </c>
      <c r="D10" s="21">
        <v>0.4481720079</v>
      </c>
      <c r="F10"/>
      <c r="G10" s="12"/>
    </row>
    <row r="11" spans="1:9" x14ac:dyDescent="0.2">
      <c r="A11"/>
      <c r="B11" s="19" t="s">
        <v>142</v>
      </c>
      <c r="C11" s="19" t="s">
        <v>200</v>
      </c>
      <c r="D11" s="21">
        <v>0.43533205940000003</v>
      </c>
      <c r="F11"/>
      <c r="G11" s="12"/>
    </row>
    <row r="12" spans="1:9" x14ac:dyDescent="0.2">
      <c r="A12"/>
      <c r="B12" s="19" t="s">
        <v>84</v>
      </c>
      <c r="C12" s="19" t="s">
        <v>148</v>
      </c>
      <c r="D12" s="21">
        <v>0.42967824139999999</v>
      </c>
      <c r="F12"/>
      <c r="G12" s="12"/>
    </row>
    <row r="13" spans="1:9" x14ac:dyDescent="0.2">
      <c r="A13"/>
      <c r="B13" s="19" t="s">
        <v>142</v>
      </c>
      <c r="C13" s="19" t="s">
        <v>148</v>
      </c>
      <c r="D13" s="21">
        <v>0.39101633149999998</v>
      </c>
      <c r="F13"/>
      <c r="G13" s="12"/>
    </row>
    <row r="14" spans="1:9" x14ac:dyDescent="0.2">
      <c r="A14"/>
      <c r="B14" s="19" t="s">
        <v>90</v>
      </c>
      <c r="C14" s="19" t="s">
        <v>251</v>
      </c>
      <c r="D14" s="21">
        <v>0.38709576909999999</v>
      </c>
      <c r="F14"/>
      <c r="G14" s="12"/>
    </row>
    <row r="15" spans="1:9" x14ac:dyDescent="0.2">
      <c r="A15"/>
      <c r="B15" s="19" t="s">
        <v>50</v>
      </c>
      <c r="C15" s="19" t="s">
        <v>115</v>
      </c>
      <c r="D15" s="21">
        <v>0.38413542750000002</v>
      </c>
      <c r="F15"/>
      <c r="G15"/>
    </row>
    <row r="16" spans="1:9" x14ac:dyDescent="0.2">
      <c r="A16"/>
      <c r="B16" s="19" t="s">
        <v>38</v>
      </c>
      <c r="C16" s="19" t="s">
        <v>90</v>
      </c>
      <c r="D16" s="21">
        <v>0.37251703790000001</v>
      </c>
      <c r="F16"/>
      <c r="G16"/>
    </row>
    <row r="17" spans="1:7" x14ac:dyDescent="0.2">
      <c r="A17"/>
      <c r="B17" s="19" t="s">
        <v>119</v>
      </c>
      <c r="C17" s="19" t="s">
        <v>194</v>
      </c>
      <c r="D17" s="21">
        <v>0.3707688838</v>
      </c>
      <c r="F17"/>
      <c r="G17"/>
    </row>
    <row r="18" spans="1:7" x14ac:dyDescent="0.2">
      <c r="A18"/>
      <c r="B18" s="19" t="s">
        <v>14</v>
      </c>
      <c r="C18" s="19" t="s">
        <v>143</v>
      </c>
      <c r="D18" s="21">
        <v>0.34179382219999999</v>
      </c>
      <c r="F18"/>
      <c r="G18"/>
    </row>
    <row r="19" spans="1:7" x14ac:dyDescent="0.2">
      <c r="A19"/>
      <c r="B19" s="19" t="s">
        <v>90</v>
      </c>
      <c r="C19" s="19" t="s">
        <v>110</v>
      </c>
      <c r="D19" s="21">
        <v>0.33547042249999998</v>
      </c>
      <c r="F19"/>
      <c r="G19"/>
    </row>
    <row r="20" spans="1:7" x14ac:dyDescent="0.2">
      <c r="A20"/>
      <c r="B20" s="19" t="s">
        <v>213</v>
      </c>
      <c r="C20" s="19" t="s">
        <v>222</v>
      </c>
      <c r="D20" s="21">
        <v>0.3190713932</v>
      </c>
      <c r="F20"/>
      <c r="G20"/>
    </row>
    <row r="21" spans="1:7" x14ac:dyDescent="0.2">
      <c r="A21"/>
      <c r="B21" s="19" t="s">
        <v>55</v>
      </c>
      <c r="C21" s="19" t="s">
        <v>119</v>
      </c>
      <c r="D21" s="21">
        <v>0.31543584609999997</v>
      </c>
      <c r="F21"/>
      <c r="G21"/>
    </row>
    <row r="22" spans="1:7" x14ac:dyDescent="0.2">
      <c r="A22"/>
      <c r="B22" s="19" t="s">
        <v>17</v>
      </c>
      <c r="C22" s="19" t="s">
        <v>55</v>
      </c>
      <c r="D22" s="21">
        <v>0.29966799459999999</v>
      </c>
      <c r="F22"/>
      <c r="G22"/>
    </row>
    <row r="23" spans="1:7" x14ac:dyDescent="0.2">
      <c r="A23"/>
      <c r="B23" s="19" t="s">
        <v>14</v>
      </c>
      <c r="C23" s="19" t="s">
        <v>113</v>
      </c>
      <c r="D23" s="21">
        <v>0.29966799459999999</v>
      </c>
      <c r="F23"/>
      <c r="G23"/>
    </row>
    <row r="24" spans="1:7" x14ac:dyDescent="0.2">
      <c r="A24"/>
      <c r="B24" s="19" t="s">
        <v>58</v>
      </c>
      <c r="C24" s="19" t="s">
        <v>110</v>
      </c>
      <c r="D24" s="21">
        <v>0.2949805808</v>
      </c>
      <c r="F24"/>
      <c r="G24"/>
    </row>
    <row r="25" spans="1:7" x14ac:dyDescent="0.2">
      <c r="A25"/>
      <c r="B25" s="19" t="s">
        <v>51</v>
      </c>
      <c r="C25" s="19" t="s">
        <v>132</v>
      </c>
      <c r="D25" s="21">
        <v>0.29336865020000003</v>
      </c>
      <c r="F25"/>
      <c r="G25"/>
    </row>
    <row r="26" spans="1:7" x14ac:dyDescent="0.2">
      <c r="A26"/>
      <c r="B26" s="19" t="s">
        <v>21</v>
      </c>
      <c r="C26" s="19" t="s">
        <v>143</v>
      </c>
      <c r="D26" s="21">
        <v>0.29074242239999998</v>
      </c>
      <c r="F26"/>
      <c r="G26"/>
    </row>
    <row r="27" spans="1:7" x14ac:dyDescent="0.2">
      <c r="A27"/>
      <c r="B27" s="19" t="s">
        <v>164</v>
      </c>
      <c r="C27" s="19" t="s">
        <v>252</v>
      </c>
      <c r="D27" s="21">
        <v>0.2845102129</v>
      </c>
      <c r="F27"/>
      <c r="G27"/>
    </row>
    <row r="28" spans="1:7" x14ac:dyDescent="0.2">
      <c r="A28"/>
      <c r="B28" s="19" t="s">
        <v>55</v>
      </c>
      <c r="C28" s="19" t="s">
        <v>60</v>
      </c>
      <c r="D28" s="21">
        <v>0.28287336330000001</v>
      </c>
      <c r="F28"/>
      <c r="G28"/>
    </row>
    <row r="29" spans="1:7" x14ac:dyDescent="0.2">
      <c r="A29"/>
      <c r="B29" s="19" t="s">
        <v>48</v>
      </c>
      <c r="C29" s="19" t="s">
        <v>94</v>
      </c>
      <c r="D29" s="21">
        <v>0.28231977450000001</v>
      </c>
      <c r="F29"/>
      <c r="G29"/>
    </row>
    <row r="30" spans="1:7" x14ac:dyDescent="0.2">
      <c r="A30"/>
      <c r="B30" s="19" t="s">
        <v>38</v>
      </c>
      <c r="C30" s="19" t="s">
        <v>110</v>
      </c>
      <c r="D30" s="21">
        <v>0.2812862324</v>
      </c>
      <c r="F30"/>
      <c r="G30"/>
    </row>
    <row r="31" spans="1:7" x14ac:dyDescent="0.2">
      <c r="A31"/>
      <c r="B31" s="19" t="s">
        <v>103</v>
      </c>
      <c r="C31" s="19" t="s">
        <v>167</v>
      </c>
      <c r="D31" s="21">
        <v>0.27552228919999999</v>
      </c>
      <c r="F31"/>
      <c r="G31"/>
    </row>
    <row r="32" spans="1:7" x14ac:dyDescent="0.2">
      <c r="A32"/>
      <c r="B32" s="19" t="s">
        <v>91</v>
      </c>
      <c r="C32" s="19" t="s">
        <v>187</v>
      </c>
      <c r="D32" s="21">
        <v>0.2718836443</v>
      </c>
      <c r="F32"/>
      <c r="G32"/>
    </row>
    <row r="33" spans="1:7" x14ac:dyDescent="0.2">
      <c r="A33"/>
      <c r="B33" s="19" t="s">
        <v>38</v>
      </c>
      <c r="C33" s="19" t="s">
        <v>113</v>
      </c>
      <c r="D33" s="21">
        <v>0.26697928659999998</v>
      </c>
      <c r="F33"/>
      <c r="G33"/>
    </row>
    <row r="34" spans="1:7" x14ac:dyDescent="0.2">
      <c r="A34"/>
      <c r="B34" s="19" t="s">
        <v>90</v>
      </c>
      <c r="C34" s="19" t="s">
        <v>113</v>
      </c>
      <c r="D34" s="21">
        <v>0.26622535539999997</v>
      </c>
      <c r="F34"/>
      <c r="G34"/>
    </row>
    <row r="35" spans="1:7" x14ac:dyDescent="0.2">
      <c r="A35"/>
      <c r="B35" s="19" t="s">
        <v>51</v>
      </c>
      <c r="C35" s="19" t="s">
        <v>90</v>
      </c>
      <c r="D35" s="21">
        <v>0.26417668480000001</v>
      </c>
      <c r="F35"/>
      <c r="G35"/>
    </row>
    <row r="36" spans="1:7" x14ac:dyDescent="0.2">
      <c r="A36"/>
      <c r="B36" s="19" t="s">
        <v>84</v>
      </c>
      <c r="C36" s="19" t="s">
        <v>107</v>
      </c>
      <c r="D36" s="21">
        <v>0.26335603210000003</v>
      </c>
      <c r="F36"/>
      <c r="G36"/>
    </row>
    <row r="37" spans="1:7" x14ac:dyDescent="0.2">
      <c r="A37"/>
      <c r="B37" s="19" t="s">
        <v>107</v>
      </c>
      <c r="C37" s="19" t="s">
        <v>213</v>
      </c>
      <c r="D37" s="21">
        <v>0.26184043689999997</v>
      </c>
      <c r="F37"/>
      <c r="G37"/>
    </row>
    <row r="38" spans="1:7" x14ac:dyDescent="0.2">
      <c r="A38"/>
      <c r="B38" s="19" t="s">
        <v>58</v>
      </c>
      <c r="C38" s="19" t="s">
        <v>187</v>
      </c>
      <c r="D38" s="21">
        <v>0.26131470899999998</v>
      </c>
      <c r="F38"/>
      <c r="G38"/>
    </row>
    <row r="39" spans="1:7" x14ac:dyDescent="0.2">
      <c r="A39"/>
      <c r="B39" s="19" t="s">
        <v>21</v>
      </c>
      <c r="C39" s="19" t="s">
        <v>113</v>
      </c>
      <c r="D39" s="21">
        <v>0.25524813680000003</v>
      </c>
      <c r="F39"/>
      <c r="G39"/>
    </row>
    <row r="40" spans="1:7" x14ac:dyDescent="0.2">
      <c r="A40"/>
      <c r="B40" s="19" t="s">
        <v>253</v>
      </c>
      <c r="C40" s="19" t="s">
        <v>187</v>
      </c>
      <c r="D40" s="21">
        <v>0.25059409630000001</v>
      </c>
      <c r="F40"/>
      <c r="G40"/>
    </row>
    <row r="41" spans="1:7" x14ac:dyDescent="0.2">
      <c r="A41"/>
      <c r="B41" s="19" t="s">
        <v>82</v>
      </c>
      <c r="C41" s="19" t="s">
        <v>128</v>
      </c>
      <c r="D41" s="21">
        <v>0.24412095719999999</v>
      </c>
      <c r="F41"/>
      <c r="G41"/>
    </row>
    <row r="42" spans="1:7" x14ac:dyDescent="0.2">
      <c r="A42"/>
      <c r="B42" s="19" t="s">
        <v>172</v>
      </c>
      <c r="C42" s="19" t="s">
        <v>194</v>
      </c>
      <c r="D42" s="21">
        <v>0.2414541375</v>
      </c>
      <c r="F42"/>
      <c r="G42"/>
    </row>
    <row r="43" spans="1:7" x14ac:dyDescent="0.2">
      <c r="A43"/>
      <c r="B43" s="19" t="s">
        <v>48</v>
      </c>
      <c r="C43" s="19" t="s">
        <v>91</v>
      </c>
      <c r="D43" s="21">
        <v>0.23888407319999999</v>
      </c>
      <c r="F43"/>
      <c r="G43"/>
    </row>
    <row r="44" spans="1:7" x14ac:dyDescent="0.2">
      <c r="A44"/>
      <c r="B44" s="19" t="s">
        <v>17</v>
      </c>
      <c r="C44" s="19" t="s">
        <v>22</v>
      </c>
      <c r="D44" s="21">
        <v>0.2376333732</v>
      </c>
      <c r="F44"/>
      <c r="G44"/>
    </row>
    <row r="45" spans="1:7" x14ac:dyDescent="0.2">
      <c r="A45"/>
      <c r="B45" s="19" t="s">
        <v>103</v>
      </c>
      <c r="C45" s="19" t="s">
        <v>213</v>
      </c>
      <c r="D45" s="21">
        <v>0.20107477979999999</v>
      </c>
      <c r="F45"/>
      <c r="G45"/>
    </row>
    <row r="46" spans="1:7" x14ac:dyDescent="0.2">
      <c r="A46"/>
      <c r="B46" s="19" t="s">
        <v>94</v>
      </c>
      <c r="C46" s="19" t="s">
        <v>129</v>
      </c>
      <c r="D46" s="21">
        <v>0.18704006670000001</v>
      </c>
      <c r="F46"/>
      <c r="G46"/>
    </row>
    <row r="47" spans="1:7" x14ac:dyDescent="0.2">
      <c r="A47" s="51" t="s">
        <v>254</v>
      </c>
      <c r="B47" s="52" t="s">
        <v>110</v>
      </c>
      <c r="C47" s="52" t="s">
        <v>113</v>
      </c>
      <c r="D47" s="53">
        <v>0.99963327339999997</v>
      </c>
      <c r="F47"/>
      <c r="G47"/>
    </row>
    <row r="48" spans="1:7" x14ac:dyDescent="0.2">
      <c r="A48"/>
      <c r="B48" s="19" t="s">
        <v>75</v>
      </c>
      <c r="C48" s="19" t="s">
        <v>81</v>
      </c>
      <c r="D48" s="21">
        <v>0.9994067042</v>
      </c>
      <c r="F48"/>
      <c r="G48"/>
    </row>
    <row r="49" spans="1:7" x14ac:dyDescent="0.2">
      <c r="A49"/>
      <c r="B49" s="19" t="s">
        <v>255</v>
      </c>
      <c r="C49" s="19" t="s">
        <v>107</v>
      </c>
      <c r="D49" s="21">
        <v>0.90937531490000001</v>
      </c>
      <c r="F49"/>
      <c r="G49"/>
    </row>
    <row r="50" spans="1:7" x14ac:dyDescent="0.2">
      <c r="A50"/>
      <c r="B50" s="19" t="s">
        <v>108</v>
      </c>
      <c r="C50" s="19" t="s">
        <v>115</v>
      </c>
      <c r="D50" s="21">
        <v>0.81430209470000003</v>
      </c>
      <c r="F50"/>
      <c r="G50"/>
    </row>
    <row r="51" spans="1:7" x14ac:dyDescent="0.2">
      <c r="A51"/>
      <c r="B51" s="19" t="s">
        <v>14</v>
      </c>
      <c r="C51" s="19" t="s">
        <v>21</v>
      </c>
      <c r="D51" s="21">
        <v>0.78372281389999998</v>
      </c>
      <c r="F51"/>
      <c r="G51"/>
    </row>
    <row r="52" spans="1:7" x14ac:dyDescent="0.2">
      <c r="A52" s="51" t="s">
        <v>256</v>
      </c>
      <c r="B52" s="52" t="s">
        <v>105</v>
      </c>
      <c r="C52" s="52" t="s">
        <v>108</v>
      </c>
      <c r="D52" s="53">
        <v>0.99917485390000005</v>
      </c>
      <c r="F52" s="12"/>
      <c r="G52" s="12"/>
    </row>
    <row r="53" spans="1:7" x14ac:dyDescent="0.2">
      <c r="A53" s="24"/>
      <c r="B53" s="26" t="s">
        <v>100</v>
      </c>
      <c r="C53" s="26" t="s">
        <v>107</v>
      </c>
      <c r="D53" s="28">
        <v>0.84570044499999997</v>
      </c>
      <c r="F53" s="12"/>
      <c r="G53" s="12"/>
    </row>
    <row r="54" spans="1:7" x14ac:dyDescent="0.2">
      <c r="A54" s="32" t="s">
        <v>257</v>
      </c>
      <c r="B54" s="5" t="s">
        <v>258</v>
      </c>
      <c r="C54" s="5"/>
      <c r="D54" s="5"/>
    </row>
  </sheetData>
  <mergeCells count="2">
    <mergeCell ref="A1:I1"/>
    <mergeCell ref="B54:D54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tabSelected="1" topLeftCell="A2" zoomScale="140" zoomScaleNormal="140" workbookViewId="0">
      <selection activeCell="M26" sqref="M26"/>
    </sheetView>
  </sheetViews>
  <sheetFormatPr defaultRowHeight="12.75" x14ac:dyDescent="0.2"/>
  <cols>
    <col min="1" max="1" width="14.5703125" style="20" customWidth="1"/>
    <col min="2" max="2" width="5.28515625" style="12" customWidth="1"/>
    <col min="3" max="3" width="10" style="12" customWidth="1"/>
    <col min="4" max="4" width="9.5703125" style="12" customWidth="1"/>
    <col min="5" max="5" width="13.5703125" style="12" customWidth="1"/>
    <col min="6" max="6" width="5" style="12" customWidth="1"/>
    <col min="7" max="7" width="19.140625" style="12" customWidth="1"/>
    <col min="8" max="8" width="17.42578125" style="12" customWidth="1"/>
    <col min="9" max="9" width="15.42578125" style="12" customWidth="1"/>
    <col min="10" max="10" width="8.85546875" style="12" customWidth="1"/>
    <col min="11" max="1025" width="11.5703125" style="12"/>
  </cols>
  <sheetData>
    <row r="1" spans="1:1024" ht="15.75" x14ac:dyDescent="0.2">
      <c r="A1" s="11" t="s">
        <v>259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024" ht="15.75" x14ac:dyDescent="0.2">
      <c r="A2" s="10" t="s">
        <v>260</v>
      </c>
      <c r="B2" s="10"/>
      <c r="C2" s="10"/>
      <c r="D2" s="10"/>
      <c r="E2" s="10"/>
      <c r="F2" s="54"/>
      <c r="G2" s="54"/>
      <c r="H2" s="54"/>
      <c r="I2" s="54"/>
      <c r="J2" s="55"/>
      <c r="K2"/>
      <c r="L2"/>
      <c r="M2"/>
    </row>
    <row r="3" spans="1:1024" x14ac:dyDescent="0.2">
      <c r="A3" s="55"/>
      <c r="B3" s="55"/>
      <c r="C3" s="55"/>
      <c r="D3" s="54"/>
      <c r="E3" s="54"/>
      <c r="F3" s="54"/>
      <c r="G3" s="54"/>
      <c r="H3" s="54"/>
      <c r="I3" s="54"/>
      <c r="J3" s="55"/>
      <c r="K3"/>
      <c r="L3"/>
      <c r="M3"/>
    </row>
    <row r="4" spans="1:1024" ht="38.25" x14ac:dyDescent="0.2">
      <c r="A4" s="56" t="s">
        <v>261</v>
      </c>
      <c r="B4" s="56" t="s">
        <v>262</v>
      </c>
      <c r="C4" s="56" t="s">
        <v>263</v>
      </c>
      <c r="D4" s="57" t="s">
        <v>264</v>
      </c>
      <c r="E4" s="57" t="s">
        <v>265</v>
      </c>
      <c r="F4" s="57" t="s">
        <v>266</v>
      </c>
      <c r="G4" s="57" t="s">
        <v>267</v>
      </c>
      <c r="H4" s="58" t="s">
        <v>268</v>
      </c>
      <c r="I4" s="57" t="s">
        <v>269</v>
      </c>
      <c r="J4" s="57" t="s">
        <v>270</v>
      </c>
      <c r="K4" s="56" t="s">
        <v>271</v>
      </c>
      <c r="L4"/>
      <c r="M4"/>
      <c r="N4"/>
      <c r="AMI4"/>
      <c r="AMJ4"/>
    </row>
    <row r="5" spans="1:1024" x14ac:dyDescent="0.2">
      <c r="A5" s="59" t="s">
        <v>272</v>
      </c>
      <c r="B5" s="60" t="s">
        <v>273</v>
      </c>
      <c r="C5" s="60">
        <v>2</v>
      </c>
      <c r="D5" s="61">
        <v>277.75</v>
      </c>
      <c r="E5" s="61">
        <v>105.31</v>
      </c>
      <c r="F5" s="62">
        <f t="shared" ref="F5:F26" si="0">D5/E5</f>
        <v>2.6374513341563004</v>
      </c>
      <c r="G5" s="62">
        <f t="shared" ref="G5:G26" si="1">F5*1.96</f>
        <v>5.1694046149463491</v>
      </c>
      <c r="H5" s="62">
        <f t="shared" ref="H5:H26" si="2">G5/2</f>
        <v>2.5847023074731745</v>
      </c>
      <c r="I5" s="62">
        <v>2.12</v>
      </c>
      <c r="J5" s="62">
        <v>2.48</v>
      </c>
      <c r="K5" s="60" t="s">
        <v>274</v>
      </c>
      <c r="L5"/>
      <c r="M5"/>
      <c r="N5"/>
      <c r="AMI5"/>
      <c r="AMJ5"/>
    </row>
    <row r="6" spans="1:1024" x14ac:dyDescent="0.2">
      <c r="A6" s="59" t="s">
        <v>272</v>
      </c>
      <c r="B6" s="60" t="s">
        <v>273</v>
      </c>
      <c r="C6" s="60">
        <v>3</v>
      </c>
      <c r="D6" s="61">
        <v>264.52999999999997</v>
      </c>
      <c r="E6" s="61">
        <v>104.04</v>
      </c>
      <c r="F6" s="62">
        <f t="shared" si="0"/>
        <v>2.5425797770088425</v>
      </c>
      <c r="G6" s="62">
        <f t="shared" si="1"/>
        <v>4.9834563629373312</v>
      </c>
      <c r="H6" s="62">
        <f t="shared" si="2"/>
        <v>2.4917281814686656</v>
      </c>
      <c r="I6" s="61">
        <v>2.73</v>
      </c>
      <c r="J6" s="61">
        <v>2.78</v>
      </c>
      <c r="K6" s="60" t="s">
        <v>274</v>
      </c>
      <c r="L6"/>
      <c r="M6"/>
      <c r="N6"/>
      <c r="AMI6"/>
      <c r="AMJ6"/>
    </row>
    <row r="7" spans="1:1024" x14ac:dyDescent="0.2">
      <c r="A7" s="59" t="s">
        <v>272</v>
      </c>
      <c r="B7" s="60" t="s">
        <v>273</v>
      </c>
      <c r="C7" s="60">
        <v>4</v>
      </c>
      <c r="D7" s="60">
        <v>246.14</v>
      </c>
      <c r="E7" s="60">
        <v>102.23</v>
      </c>
      <c r="F7" s="62">
        <f t="shared" si="0"/>
        <v>2.4077081091656067</v>
      </c>
      <c r="G7" s="62">
        <f t="shared" si="1"/>
        <v>4.7191078939645887</v>
      </c>
      <c r="H7" s="62">
        <f t="shared" si="2"/>
        <v>2.3595539469822944</v>
      </c>
      <c r="I7" s="60">
        <v>2.77</v>
      </c>
      <c r="J7" s="60">
        <v>2.74</v>
      </c>
      <c r="K7" s="60" t="s">
        <v>274</v>
      </c>
      <c r="L7"/>
      <c r="M7"/>
      <c r="N7"/>
      <c r="AMI7"/>
      <c r="AMJ7"/>
    </row>
    <row r="8" spans="1:1024" x14ac:dyDescent="0.2">
      <c r="A8" s="59" t="s">
        <v>272</v>
      </c>
      <c r="B8" s="60" t="s">
        <v>273</v>
      </c>
      <c r="C8" s="60">
        <v>5</v>
      </c>
      <c r="D8" s="61">
        <v>281.04000000000002</v>
      </c>
      <c r="E8" s="61">
        <v>106.58</v>
      </c>
      <c r="F8" s="62">
        <f t="shared" si="0"/>
        <v>2.6368924751360483</v>
      </c>
      <c r="G8" s="62">
        <f t="shared" si="1"/>
        <v>5.1683092512666544</v>
      </c>
      <c r="H8" s="62">
        <f t="shared" si="2"/>
        <v>2.5841546256333272</v>
      </c>
      <c r="I8" s="62">
        <v>2.98</v>
      </c>
      <c r="J8" s="62">
        <v>3.72</v>
      </c>
      <c r="K8" s="60" t="s">
        <v>274</v>
      </c>
      <c r="L8"/>
      <c r="M8"/>
      <c r="N8"/>
      <c r="AMI8"/>
      <c r="AMJ8"/>
    </row>
    <row r="9" spans="1:1024" x14ac:dyDescent="0.2">
      <c r="A9" s="59" t="s">
        <v>272</v>
      </c>
      <c r="B9" s="60" t="s">
        <v>273</v>
      </c>
      <c r="C9" s="60">
        <v>6</v>
      </c>
      <c r="D9" s="61">
        <v>272.27</v>
      </c>
      <c r="E9" s="61">
        <v>100.93</v>
      </c>
      <c r="F9" s="62">
        <f t="shared" si="0"/>
        <v>2.6976122064797381</v>
      </c>
      <c r="G9" s="62">
        <f t="shared" si="1"/>
        <v>5.2873199247002862</v>
      </c>
      <c r="H9" s="62">
        <f t="shared" si="2"/>
        <v>2.6436599623501431</v>
      </c>
      <c r="I9" s="62">
        <v>3.01</v>
      </c>
      <c r="J9" s="62">
        <v>3.31</v>
      </c>
      <c r="K9" s="60" t="s">
        <v>274</v>
      </c>
      <c r="L9"/>
      <c r="M9" s="63"/>
      <c r="N9"/>
      <c r="AMI9"/>
      <c r="AMJ9"/>
    </row>
    <row r="10" spans="1:1024" x14ac:dyDescent="0.2">
      <c r="A10" s="59" t="s">
        <v>272</v>
      </c>
      <c r="B10" s="60" t="s">
        <v>273</v>
      </c>
      <c r="C10" s="60">
        <v>7</v>
      </c>
      <c r="D10" s="61">
        <v>276.82</v>
      </c>
      <c r="E10" s="61">
        <v>106.86</v>
      </c>
      <c r="F10" s="62">
        <f t="shared" si="0"/>
        <v>2.5904922328279993</v>
      </c>
      <c r="G10" s="62">
        <f t="shared" si="1"/>
        <v>5.0773647763428782</v>
      </c>
      <c r="H10" s="62">
        <f t="shared" si="2"/>
        <v>2.5386823881714391</v>
      </c>
      <c r="I10" s="62">
        <v>2.96</v>
      </c>
      <c r="J10" s="62">
        <v>3.07</v>
      </c>
      <c r="K10" s="60" t="s">
        <v>274</v>
      </c>
      <c r="L10" s="64"/>
      <c r="M10" s="64"/>
      <c r="N10" s="64"/>
      <c r="AMI10"/>
      <c r="AMJ10"/>
    </row>
    <row r="11" spans="1:1024" x14ac:dyDescent="0.2">
      <c r="A11" s="59" t="s">
        <v>272</v>
      </c>
      <c r="B11" s="60" t="s">
        <v>275</v>
      </c>
      <c r="C11" s="60">
        <v>1</v>
      </c>
      <c r="D11" s="61">
        <v>279.18</v>
      </c>
      <c r="E11" s="61">
        <v>103.47</v>
      </c>
      <c r="F11" s="62">
        <f t="shared" si="0"/>
        <v>2.6981733835894461</v>
      </c>
      <c r="G11" s="62">
        <f t="shared" si="1"/>
        <v>5.2884198318353146</v>
      </c>
      <c r="H11" s="62">
        <f t="shared" si="2"/>
        <v>2.6442099159176573</v>
      </c>
      <c r="I11" s="60">
        <v>3.09</v>
      </c>
      <c r="J11" s="60">
        <v>3.26</v>
      </c>
      <c r="K11" s="60" t="s">
        <v>274</v>
      </c>
      <c r="L11" s="64"/>
      <c r="M11" s="64"/>
      <c r="N11" s="64"/>
      <c r="AMI11"/>
      <c r="AMJ11"/>
    </row>
    <row r="12" spans="1:1024" x14ac:dyDescent="0.2">
      <c r="A12" s="59" t="s">
        <v>272</v>
      </c>
      <c r="B12" s="60" t="s">
        <v>275</v>
      </c>
      <c r="C12" s="60">
        <v>2</v>
      </c>
      <c r="D12" s="61">
        <v>279.72000000000003</v>
      </c>
      <c r="E12" s="61">
        <v>102.46</v>
      </c>
      <c r="F12" s="62">
        <f t="shared" si="0"/>
        <v>2.7300409916064812</v>
      </c>
      <c r="G12" s="62">
        <f t="shared" si="1"/>
        <v>5.3508803435487033</v>
      </c>
      <c r="H12" s="62">
        <f t="shared" si="2"/>
        <v>2.6754401717743517</v>
      </c>
      <c r="I12" s="62">
        <v>3.14</v>
      </c>
      <c r="J12" s="62">
        <v>3.13</v>
      </c>
      <c r="K12" s="60" t="s">
        <v>274</v>
      </c>
      <c r="L12" s="64"/>
      <c r="M12" s="64"/>
      <c r="N12" s="64"/>
      <c r="AMI12"/>
      <c r="AMJ12"/>
    </row>
    <row r="13" spans="1:1024" x14ac:dyDescent="0.2">
      <c r="A13" s="59" t="s">
        <v>272</v>
      </c>
      <c r="B13" s="60" t="s">
        <v>275</v>
      </c>
      <c r="C13" s="60">
        <v>3</v>
      </c>
      <c r="D13" s="61">
        <v>276.62</v>
      </c>
      <c r="E13" s="61">
        <v>103.66</v>
      </c>
      <c r="F13" s="62">
        <f t="shared" si="0"/>
        <v>2.6685317383754583</v>
      </c>
      <c r="G13" s="62">
        <f t="shared" si="1"/>
        <v>5.2303222072158979</v>
      </c>
      <c r="H13" s="62">
        <f t="shared" si="2"/>
        <v>2.615161103607949</v>
      </c>
      <c r="I13" s="62">
        <v>2.77</v>
      </c>
      <c r="J13" s="62">
        <v>3.11</v>
      </c>
      <c r="K13" s="60" t="s">
        <v>274</v>
      </c>
      <c r="L13" s="64"/>
      <c r="M13" s="64"/>
      <c r="N13" s="64"/>
      <c r="AMI13"/>
      <c r="AMJ13"/>
    </row>
    <row r="14" spans="1:1024" x14ac:dyDescent="0.2">
      <c r="A14" s="59" t="s">
        <v>272</v>
      </c>
      <c r="B14" s="60" t="s">
        <v>275</v>
      </c>
      <c r="C14" s="60">
        <v>4</v>
      </c>
      <c r="D14" s="61">
        <v>292.74</v>
      </c>
      <c r="E14" s="61">
        <v>102.11</v>
      </c>
      <c r="F14" s="62">
        <f t="shared" si="0"/>
        <v>2.8669082362158456</v>
      </c>
      <c r="G14" s="62">
        <f t="shared" si="1"/>
        <v>5.6191401429830572</v>
      </c>
      <c r="H14" s="62">
        <f t="shared" si="2"/>
        <v>2.8095700714915286</v>
      </c>
      <c r="I14" s="62">
        <v>2.7</v>
      </c>
      <c r="J14" s="62">
        <v>3</v>
      </c>
      <c r="K14" s="60" t="s">
        <v>274</v>
      </c>
      <c r="L14" s="64"/>
      <c r="M14"/>
      <c r="N14"/>
      <c r="AMI14"/>
      <c r="AMJ14"/>
    </row>
    <row r="15" spans="1:1024" x14ac:dyDescent="0.2">
      <c r="A15" s="59" t="s">
        <v>272</v>
      </c>
      <c r="B15" s="60" t="s">
        <v>275</v>
      </c>
      <c r="C15" s="60">
        <v>5</v>
      </c>
      <c r="D15" s="61">
        <v>290.20999999999998</v>
      </c>
      <c r="E15" s="61">
        <v>102.96</v>
      </c>
      <c r="F15" s="62">
        <f t="shared" si="0"/>
        <v>2.8186674436674437</v>
      </c>
      <c r="G15" s="62">
        <f t="shared" si="1"/>
        <v>5.5245881895881892</v>
      </c>
      <c r="H15" s="62">
        <f t="shared" si="2"/>
        <v>2.7622940947940946</v>
      </c>
      <c r="I15" s="62">
        <v>2.85</v>
      </c>
      <c r="J15" s="62">
        <v>2.75</v>
      </c>
      <c r="K15" s="60" t="s">
        <v>274</v>
      </c>
      <c r="M15"/>
      <c r="N15"/>
      <c r="AMI15"/>
      <c r="AMJ15"/>
    </row>
    <row r="16" spans="1:1024" x14ac:dyDescent="0.2">
      <c r="A16" s="59" t="s">
        <v>272</v>
      </c>
      <c r="B16" s="60" t="s">
        <v>275</v>
      </c>
      <c r="C16" s="60">
        <v>8</v>
      </c>
      <c r="D16" s="61">
        <v>287.97000000000003</v>
      </c>
      <c r="E16" s="61">
        <v>103.49</v>
      </c>
      <c r="F16" s="62">
        <f t="shared" si="0"/>
        <v>2.7825876896318489</v>
      </c>
      <c r="G16" s="62">
        <f t="shared" si="1"/>
        <v>5.453871871678424</v>
      </c>
      <c r="H16" s="62">
        <f t="shared" si="2"/>
        <v>2.726935935839212</v>
      </c>
      <c r="I16" s="62">
        <v>3.39</v>
      </c>
      <c r="J16" s="62">
        <v>4.38</v>
      </c>
      <c r="K16" s="60" t="s">
        <v>274</v>
      </c>
      <c r="M16" s="64"/>
      <c r="N16" s="64"/>
      <c r="AMI16"/>
      <c r="AMJ16"/>
    </row>
    <row r="17" spans="1:1024" x14ac:dyDescent="0.2">
      <c r="A17" s="59" t="s">
        <v>272</v>
      </c>
      <c r="B17" s="60" t="s">
        <v>275</v>
      </c>
      <c r="C17" s="60">
        <v>9</v>
      </c>
      <c r="D17" s="61">
        <v>301.02999999999997</v>
      </c>
      <c r="E17" s="61">
        <v>105.28</v>
      </c>
      <c r="F17" s="62">
        <f t="shared" si="0"/>
        <v>2.8593275075987838</v>
      </c>
      <c r="G17" s="62">
        <f t="shared" si="1"/>
        <v>5.6042819148936163</v>
      </c>
      <c r="H17" s="62">
        <f t="shared" si="2"/>
        <v>2.8021409574468081</v>
      </c>
      <c r="I17" s="62">
        <v>2.44</v>
      </c>
      <c r="J17" s="62">
        <v>2.92</v>
      </c>
      <c r="K17" s="60" t="s">
        <v>274</v>
      </c>
      <c r="M17" s="64"/>
      <c r="N17" s="64"/>
      <c r="AMI17"/>
      <c r="AMJ17"/>
    </row>
    <row r="18" spans="1:1024" x14ac:dyDescent="0.2">
      <c r="A18" s="59" t="s">
        <v>276</v>
      </c>
      <c r="B18" s="60" t="s">
        <v>275</v>
      </c>
      <c r="C18" s="60">
        <v>1</v>
      </c>
      <c r="D18" s="60">
        <v>451.81</v>
      </c>
      <c r="E18" s="60">
        <v>103.18</v>
      </c>
      <c r="F18" s="62">
        <f t="shared" si="0"/>
        <v>4.3788524907927888</v>
      </c>
      <c r="G18" s="62">
        <f t="shared" si="1"/>
        <v>8.5825508819538658</v>
      </c>
      <c r="H18" s="62">
        <f t="shared" si="2"/>
        <v>4.2912754409769329</v>
      </c>
      <c r="I18" s="60">
        <v>2.94</v>
      </c>
      <c r="J18" s="60">
        <v>3.26</v>
      </c>
      <c r="K18" s="60" t="s">
        <v>274</v>
      </c>
      <c r="M18" s="64"/>
      <c r="N18"/>
      <c r="AMI18"/>
      <c r="AMJ18"/>
    </row>
    <row r="19" spans="1:1024" x14ac:dyDescent="0.2">
      <c r="A19" s="59" t="s">
        <v>276</v>
      </c>
      <c r="B19" s="60" t="s">
        <v>275</v>
      </c>
      <c r="C19" s="60">
        <v>2</v>
      </c>
      <c r="D19" s="60">
        <v>482.33</v>
      </c>
      <c r="E19" s="60">
        <v>104.36</v>
      </c>
      <c r="F19" s="62">
        <f t="shared" si="0"/>
        <v>4.621789957838252</v>
      </c>
      <c r="G19" s="62">
        <f t="shared" si="1"/>
        <v>9.0587083173629743</v>
      </c>
      <c r="H19" s="62">
        <f t="shared" si="2"/>
        <v>4.5293541586814872</v>
      </c>
      <c r="I19" s="60">
        <v>3.25</v>
      </c>
      <c r="J19" s="60">
        <v>3.9</v>
      </c>
      <c r="K19" s="60" t="s">
        <v>274</v>
      </c>
      <c r="N19"/>
      <c r="AMI19"/>
      <c r="AMJ19"/>
    </row>
    <row r="20" spans="1:1024" x14ac:dyDescent="0.2">
      <c r="A20" s="59" t="s">
        <v>276</v>
      </c>
      <c r="B20" s="60" t="s">
        <v>275</v>
      </c>
      <c r="C20" s="60">
        <v>3</v>
      </c>
      <c r="D20" s="60">
        <v>480.16</v>
      </c>
      <c r="E20" s="60">
        <v>107.15</v>
      </c>
      <c r="F20" s="62">
        <f t="shared" si="0"/>
        <v>4.4811945870275318</v>
      </c>
      <c r="G20" s="62">
        <f t="shared" si="1"/>
        <v>8.783141390573963</v>
      </c>
      <c r="H20" s="62">
        <f t="shared" si="2"/>
        <v>4.3915706952869815</v>
      </c>
      <c r="I20" s="60">
        <v>3.64</v>
      </c>
      <c r="J20" s="60">
        <v>4.38</v>
      </c>
      <c r="K20" s="60" t="s">
        <v>274</v>
      </c>
      <c r="N20"/>
      <c r="AMI20"/>
      <c r="AMJ20"/>
    </row>
    <row r="21" spans="1:1024" x14ac:dyDescent="0.2">
      <c r="A21" s="59" t="s">
        <v>276</v>
      </c>
      <c r="B21" s="60" t="s">
        <v>275</v>
      </c>
      <c r="C21" s="60">
        <v>4</v>
      </c>
      <c r="D21" s="60">
        <v>490.48</v>
      </c>
      <c r="E21" s="60">
        <v>104.07</v>
      </c>
      <c r="F21" s="62">
        <f t="shared" si="0"/>
        <v>4.7129816469683874</v>
      </c>
      <c r="G21" s="62">
        <f t="shared" si="1"/>
        <v>9.2374440280580394</v>
      </c>
      <c r="H21" s="62">
        <f t="shared" si="2"/>
        <v>4.6187220140290197</v>
      </c>
      <c r="I21" s="60">
        <v>3.15</v>
      </c>
      <c r="J21" s="60">
        <v>3.65</v>
      </c>
      <c r="K21" s="60" t="s">
        <v>274</v>
      </c>
      <c r="AMI21"/>
      <c r="AMJ21"/>
    </row>
    <row r="22" spans="1:1024" x14ac:dyDescent="0.2">
      <c r="A22" s="59" t="s">
        <v>276</v>
      </c>
      <c r="B22" s="60" t="s">
        <v>275</v>
      </c>
      <c r="C22" s="60">
        <v>5</v>
      </c>
      <c r="D22" s="60">
        <v>489.65</v>
      </c>
      <c r="E22" s="60">
        <v>105.28</v>
      </c>
      <c r="F22" s="62">
        <f t="shared" si="0"/>
        <v>4.6509308510638299</v>
      </c>
      <c r="G22" s="62">
        <f t="shared" si="1"/>
        <v>9.1158244680851066</v>
      </c>
      <c r="H22" s="62">
        <f t="shared" si="2"/>
        <v>4.5579122340425533</v>
      </c>
      <c r="I22" s="60">
        <v>2.9</v>
      </c>
      <c r="J22" s="60">
        <v>2.92</v>
      </c>
      <c r="K22" s="60" t="s">
        <v>274</v>
      </c>
      <c r="AMI22"/>
      <c r="AMJ22"/>
    </row>
    <row r="23" spans="1:1024" x14ac:dyDescent="0.2">
      <c r="A23" s="59" t="s">
        <v>276</v>
      </c>
      <c r="B23" s="60" t="s">
        <v>275</v>
      </c>
      <c r="C23" s="60">
        <v>6</v>
      </c>
      <c r="D23" s="60">
        <v>471.38</v>
      </c>
      <c r="E23" s="60">
        <v>104.76</v>
      </c>
      <c r="F23" s="62">
        <f t="shared" si="0"/>
        <v>4.4996181748759065</v>
      </c>
      <c r="G23" s="62">
        <f t="shared" si="1"/>
        <v>8.8192516227567772</v>
      </c>
      <c r="H23" s="62">
        <f t="shared" si="2"/>
        <v>4.4096258113783886</v>
      </c>
      <c r="I23" s="60">
        <v>2.73</v>
      </c>
      <c r="J23" s="60">
        <v>3.96</v>
      </c>
      <c r="K23" s="60" t="s">
        <v>274</v>
      </c>
      <c r="AMI23"/>
      <c r="AMJ23"/>
    </row>
    <row r="24" spans="1:1024" x14ac:dyDescent="0.2">
      <c r="A24" s="59" t="s">
        <v>276</v>
      </c>
      <c r="B24" s="60" t="s">
        <v>275</v>
      </c>
      <c r="C24" s="60">
        <v>7</v>
      </c>
      <c r="D24" s="60">
        <v>471.1</v>
      </c>
      <c r="E24" s="60">
        <v>104.38</v>
      </c>
      <c r="F24" s="62">
        <f t="shared" si="0"/>
        <v>4.5133167273424029</v>
      </c>
      <c r="G24" s="62">
        <f t="shared" si="1"/>
        <v>8.8461007855911102</v>
      </c>
      <c r="H24" s="62">
        <f t="shared" si="2"/>
        <v>4.4230503927955551</v>
      </c>
      <c r="I24" s="60">
        <v>3.39</v>
      </c>
      <c r="J24" s="60">
        <v>2.89</v>
      </c>
      <c r="K24" s="60" t="s">
        <v>274</v>
      </c>
      <c r="AMI24"/>
      <c r="AMJ24"/>
    </row>
    <row r="25" spans="1:1024" x14ac:dyDescent="0.2">
      <c r="A25" s="59" t="s">
        <v>276</v>
      </c>
      <c r="B25" s="60" t="s">
        <v>275</v>
      </c>
      <c r="C25" s="60">
        <v>8</v>
      </c>
      <c r="D25" s="60">
        <v>480.27</v>
      </c>
      <c r="E25" s="60">
        <v>105.47</v>
      </c>
      <c r="F25" s="62">
        <f t="shared" si="0"/>
        <v>4.5536171423153506</v>
      </c>
      <c r="G25" s="62">
        <f t="shared" si="1"/>
        <v>8.9250895989380865</v>
      </c>
      <c r="H25" s="62">
        <f t="shared" si="2"/>
        <v>4.4625447994690433</v>
      </c>
      <c r="I25" s="60">
        <v>3.69</v>
      </c>
      <c r="J25" s="60">
        <v>3.58</v>
      </c>
      <c r="K25" s="60" t="s">
        <v>274</v>
      </c>
      <c r="AMI25"/>
      <c r="AMJ25"/>
    </row>
    <row r="26" spans="1:1024" x14ac:dyDescent="0.2">
      <c r="A26" s="65" t="s">
        <v>276</v>
      </c>
      <c r="B26" s="66" t="s">
        <v>275</v>
      </c>
      <c r="C26" s="66">
        <v>9</v>
      </c>
      <c r="D26" s="66">
        <v>487.09</v>
      </c>
      <c r="E26" s="66">
        <v>109.04</v>
      </c>
      <c r="F26" s="67">
        <f t="shared" si="0"/>
        <v>4.4670763022743945</v>
      </c>
      <c r="G26" s="67">
        <f t="shared" si="1"/>
        <v>8.7554695524578126</v>
      </c>
      <c r="H26" s="67">
        <f t="shared" si="2"/>
        <v>4.3777347762289063</v>
      </c>
      <c r="I26" s="66">
        <v>3.48</v>
      </c>
      <c r="J26" s="66">
        <v>3.63</v>
      </c>
      <c r="K26" s="66" t="s">
        <v>274</v>
      </c>
      <c r="AMI26"/>
      <c r="AMJ26"/>
    </row>
  </sheetData>
  <mergeCells count="2">
    <mergeCell ref="A1:N1"/>
    <mergeCell ref="A2:E2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40" zoomScaleNormal="140" workbookViewId="0">
      <selection activeCell="E11" sqref="E11"/>
    </sheetView>
  </sheetViews>
  <sheetFormatPr defaultRowHeight="12.75" x14ac:dyDescent="0.2"/>
  <cols>
    <col min="1" max="1" width="30.7109375" style="12" customWidth="1"/>
    <col min="2" max="2" width="18.28515625" customWidth="1"/>
    <col min="3" max="3" width="18.7109375" customWidth="1"/>
    <col min="4" max="4" width="5.85546875" customWidth="1"/>
    <col min="5" max="5" width="16.5703125" customWidth="1"/>
    <col min="6" max="6" width="4.85546875" customWidth="1"/>
    <col min="7" max="1025" width="11.5703125"/>
  </cols>
  <sheetData>
    <row r="1" spans="1:9" ht="15.75" x14ac:dyDescent="0.25">
      <c r="A1" s="4" t="s">
        <v>277</v>
      </c>
      <c r="B1" s="4"/>
      <c r="C1" s="4"/>
      <c r="D1" s="4"/>
      <c r="E1" s="4"/>
      <c r="F1" s="4"/>
      <c r="G1" s="68"/>
      <c r="H1" s="68"/>
    </row>
    <row r="2" spans="1:9" x14ac:dyDescent="0.2">
      <c r="A2"/>
      <c r="B2" s="33"/>
      <c r="C2" s="33"/>
    </row>
    <row r="3" spans="1:9" ht="15" x14ac:dyDescent="0.25">
      <c r="A3"/>
      <c r="B3" s="46" t="s">
        <v>278</v>
      </c>
      <c r="C3" s="46" t="s">
        <v>279</v>
      </c>
      <c r="G3" s="69"/>
    </row>
    <row r="4" spans="1:9" x14ac:dyDescent="0.2">
      <c r="A4" s="70" t="s">
        <v>280</v>
      </c>
      <c r="B4" s="71">
        <v>366658698</v>
      </c>
      <c r="C4" s="72">
        <v>17035046</v>
      </c>
      <c r="G4" s="72"/>
      <c r="I4" s="63"/>
    </row>
    <row r="5" spans="1:9" ht="15" x14ac:dyDescent="0.25">
      <c r="A5" s="12" t="s">
        <v>281</v>
      </c>
      <c r="B5" s="71" t="s">
        <v>282</v>
      </c>
      <c r="C5" s="72" t="s">
        <v>283</v>
      </c>
      <c r="G5" s="69"/>
      <c r="I5" s="63"/>
    </row>
    <row r="6" spans="1:9" x14ac:dyDescent="0.2">
      <c r="A6" s="12" t="s">
        <v>284</v>
      </c>
      <c r="B6" s="33" t="s">
        <v>285</v>
      </c>
      <c r="C6" s="72" t="s">
        <v>286</v>
      </c>
    </row>
    <row r="7" spans="1:9" x14ac:dyDescent="0.2">
      <c r="A7" s="73" t="s">
        <v>287</v>
      </c>
      <c r="B7" s="74">
        <v>6843324</v>
      </c>
      <c r="C7" s="71">
        <v>173691</v>
      </c>
    </row>
    <row r="8" spans="1:9" x14ac:dyDescent="0.2">
      <c r="A8" s="73" t="s">
        <v>288</v>
      </c>
      <c r="B8" s="71" t="s">
        <v>289</v>
      </c>
      <c r="C8" s="71" t="s">
        <v>290</v>
      </c>
    </row>
    <row r="9" spans="1:9" x14ac:dyDescent="0.2">
      <c r="A9" s="73" t="s">
        <v>291</v>
      </c>
      <c r="B9" s="71" t="s">
        <v>292</v>
      </c>
      <c r="C9" s="71" t="s">
        <v>292</v>
      </c>
    </row>
    <row r="10" spans="1:9" x14ac:dyDescent="0.2">
      <c r="A10" s="73" t="s">
        <v>293</v>
      </c>
      <c r="B10" s="71" t="s">
        <v>294</v>
      </c>
      <c r="C10" s="71" t="s">
        <v>295</v>
      </c>
    </row>
    <row r="11" spans="1:9" x14ac:dyDescent="0.2">
      <c r="A11" s="73" t="s">
        <v>296</v>
      </c>
      <c r="B11" s="71">
        <v>4010521</v>
      </c>
      <c r="C11" s="71">
        <v>31050</v>
      </c>
    </row>
    <row r="12" spans="1:9" x14ac:dyDescent="0.2">
      <c r="A12" s="73" t="s">
        <v>297</v>
      </c>
      <c r="B12" s="71" t="s">
        <v>298</v>
      </c>
      <c r="C12" s="71" t="s">
        <v>299</v>
      </c>
    </row>
    <row r="13" spans="1:9" x14ac:dyDescent="0.2">
      <c r="A13" s="73" t="s">
        <v>300</v>
      </c>
      <c r="B13" s="20" t="s">
        <v>301</v>
      </c>
      <c r="C13" s="71" t="s">
        <v>302</v>
      </c>
    </row>
    <row r="14" spans="1:9" x14ac:dyDescent="0.2">
      <c r="A14" s="73" t="s">
        <v>303</v>
      </c>
      <c r="B14" s="74" t="s">
        <v>304</v>
      </c>
      <c r="C14" s="71" t="s">
        <v>305</v>
      </c>
    </row>
    <row r="15" spans="1:9" x14ac:dyDescent="0.2">
      <c r="A15" s="75" t="s">
        <v>306</v>
      </c>
      <c r="B15" s="76">
        <v>20.47</v>
      </c>
      <c r="C15" s="77">
        <v>0.39</v>
      </c>
    </row>
    <row r="16" spans="1:9" x14ac:dyDescent="0.2">
      <c r="A16" s="75" t="s">
        <v>307</v>
      </c>
      <c r="B16" s="74" t="s">
        <v>308</v>
      </c>
      <c r="C16" s="71" t="s">
        <v>309</v>
      </c>
    </row>
    <row r="17" spans="1:3" x14ac:dyDescent="0.2">
      <c r="A17" s="78" t="s">
        <v>310</v>
      </c>
      <c r="B17" s="79" t="s">
        <v>311</v>
      </c>
      <c r="C17" s="80" t="s">
        <v>312</v>
      </c>
    </row>
  </sheetData>
  <mergeCells count="1">
    <mergeCell ref="A1:F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9"/>
  <sheetViews>
    <sheetView zoomScale="140" zoomScaleNormal="140" workbookViewId="0">
      <selection activeCell="E1" sqref="E1"/>
    </sheetView>
  </sheetViews>
  <sheetFormatPr defaultRowHeight="12.75" x14ac:dyDescent="0.2"/>
  <cols>
    <col min="1" max="1" width="11.42578125" style="20" customWidth="1"/>
    <col min="2" max="2" width="30.28515625" style="20" customWidth="1"/>
    <col min="3" max="3" width="80.140625" style="20" customWidth="1"/>
    <col min="4" max="4" width="10.140625" style="20" customWidth="1"/>
    <col min="5" max="5" width="15.140625" style="20" customWidth="1"/>
    <col min="6" max="6" width="11.140625" style="20" customWidth="1"/>
    <col min="7" max="7" width="9.7109375" style="20" customWidth="1"/>
    <col min="8" max="8" width="7.42578125" style="20" customWidth="1"/>
    <col min="9" max="9" width="6.5703125" style="20" customWidth="1"/>
    <col min="10" max="10" width="7.140625" style="20" customWidth="1"/>
    <col min="11" max="11" width="6.28515625" style="20" customWidth="1"/>
    <col min="12" max="12" width="9.42578125" style="20" customWidth="1"/>
    <col min="13" max="13" width="8.7109375" style="20" customWidth="1"/>
    <col min="14" max="1025" width="11.5703125" style="12"/>
  </cols>
  <sheetData>
    <row r="1" spans="1:14" ht="15.75" x14ac:dyDescent="0.2">
      <c r="A1" s="4" t="s">
        <v>313</v>
      </c>
      <c r="B1" s="4"/>
      <c r="C1" s="4"/>
      <c r="D1" s="31"/>
      <c r="E1" s="31"/>
      <c r="F1" s="31"/>
      <c r="G1" s="31"/>
      <c r="H1" s="31"/>
      <c r="I1" s="31"/>
      <c r="J1" s="31"/>
      <c r="K1" s="31"/>
      <c r="L1" s="81"/>
      <c r="M1" s="31"/>
      <c r="N1"/>
    </row>
    <row r="2" spans="1:14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81"/>
      <c r="M2" s="31"/>
      <c r="N2"/>
    </row>
    <row r="3" spans="1:14" x14ac:dyDescent="0.2">
      <c r="A3" s="16" t="s">
        <v>314</v>
      </c>
      <c r="B3" s="16" t="s">
        <v>315</v>
      </c>
      <c r="C3" s="16" t="s">
        <v>316</v>
      </c>
      <c r="D3" s="16" t="s">
        <v>317</v>
      </c>
      <c r="E3" s="16" t="s">
        <v>318</v>
      </c>
      <c r="F3" s="16" t="s">
        <v>319</v>
      </c>
      <c r="G3" s="16" t="s">
        <v>320</v>
      </c>
      <c r="H3" s="16" t="s">
        <v>321</v>
      </c>
      <c r="I3" s="16" t="s">
        <v>322</v>
      </c>
      <c r="J3" s="16" t="s">
        <v>323</v>
      </c>
      <c r="K3" s="16" t="s">
        <v>324</v>
      </c>
      <c r="L3" s="82" t="s">
        <v>325</v>
      </c>
      <c r="M3" s="16" t="s">
        <v>326</v>
      </c>
      <c r="N3"/>
    </row>
    <row r="4" spans="1:14" x14ac:dyDescent="0.2">
      <c r="A4" s="3" t="s">
        <v>327</v>
      </c>
      <c r="B4" s="20" t="s">
        <v>328</v>
      </c>
      <c r="C4" s="20" t="s">
        <v>329</v>
      </c>
      <c r="D4" s="20">
        <v>76.67</v>
      </c>
      <c r="E4" s="20">
        <v>30</v>
      </c>
      <c r="F4" s="20">
        <v>7</v>
      </c>
      <c r="G4" s="20">
        <v>0</v>
      </c>
      <c r="H4" s="20">
        <v>3</v>
      </c>
      <c r="I4" s="20">
        <v>92</v>
      </c>
      <c r="J4" s="20">
        <v>9</v>
      </c>
      <c r="K4" s="20">
        <v>38</v>
      </c>
      <c r="L4" s="83">
        <v>2E-8</v>
      </c>
      <c r="M4" s="20">
        <v>52.4</v>
      </c>
      <c r="N4"/>
    </row>
    <row r="5" spans="1:14" x14ac:dyDescent="0.2">
      <c r="A5" s="3"/>
      <c r="B5" s="20" t="s">
        <v>330</v>
      </c>
      <c r="C5" s="20" t="s">
        <v>331</v>
      </c>
      <c r="D5" s="20">
        <v>80</v>
      </c>
      <c r="E5" s="20">
        <v>30</v>
      </c>
      <c r="F5" s="20">
        <v>6</v>
      </c>
      <c r="G5" s="20">
        <v>0</v>
      </c>
      <c r="H5" s="20">
        <v>3</v>
      </c>
      <c r="I5" s="20">
        <v>92</v>
      </c>
      <c r="J5" s="20">
        <v>9</v>
      </c>
      <c r="K5" s="20">
        <v>38</v>
      </c>
      <c r="L5" s="83">
        <v>2.9999999999999999E-7</v>
      </c>
      <c r="M5" s="20">
        <v>48.5</v>
      </c>
      <c r="N5"/>
    </row>
    <row r="6" spans="1:14" x14ac:dyDescent="0.2">
      <c r="A6" s="3"/>
      <c r="B6" s="20" t="s">
        <v>332</v>
      </c>
      <c r="C6" s="20" t="s">
        <v>333</v>
      </c>
      <c r="D6" s="20">
        <v>76.67</v>
      </c>
      <c r="E6" s="20">
        <v>30</v>
      </c>
      <c r="F6" s="20">
        <v>7</v>
      </c>
      <c r="G6" s="20">
        <v>0</v>
      </c>
      <c r="H6" s="20">
        <v>3</v>
      </c>
      <c r="I6" s="20">
        <v>92</v>
      </c>
      <c r="J6" s="20">
        <v>9</v>
      </c>
      <c r="K6" s="20">
        <v>38</v>
      </c>
      <c r="L6" s="83">
        <v>3.9999999999999998E-7</v>
      </c>
      <c r="M6" s="20">
        <v>48.9</v>
      </c>
      <c r="N6"/>
    </row>
    <row r="7" spans="1:14" x14ac:dyDescent="0.2">
      <c r="A7" s="3"/>
      <c r="B7" s="20" t="s">
        <v>334</v>
      </c>
      <c r="C7" s="20" t="s">
        <v>335</v>
      </c>
      <c r="D7" s="20">
        <v>73.33</v>
      </c>
      <c r="E7" s="20">
        <v>30</v>
      </c>
      <c r="F7" s="20">
        <v>8</v>
      </c>
      <c r="G7" s="20">
        <v>0</v>
      </c>
      <c r="H7" s="20">
        <v>3</v>
      </c>
      <c r="I7" s="20">
        <v>92</v>
      </c>
      <c r="J7" s="20">
        <v>9</v>
      </c>
      <c r="K7" s="20">
        <v>38</v>
      </c>
      <c r="L7" s="83">
        <v>3.0000000000000001E-6</v>
      </c>
      <c r="M7" s="20">
        <v>47</v>
      </c>
      <c r="N7"/>
    </row>
    <row r="8" spans="1:14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">
      <c r="A9" s="20" t="s">
        <v>336</v>
      </c>
      <c r="B9" s="20" t="s">
        <v>337</v>
      </c>
      <c r="C9" s="20" t="s">
        <v>338</v>
      </c>
      <c r="D9" s="20">
        <v>65.52</v>
      </c>
      <c r="E9" s="20">
        <v>29</v>
      </c>
      <c r="F9" s="20">
        <v>10</v>
      </c>
      <c r="G9" s="20">
        <v>0</v>
      </c>
      <c r="H9" s="20">
        <v>2</v>
      </c>
      <c r="I9" s="20">
        <v>88</v>
      </c>
      <c r="J9" s="20">
        <v>131</v>
      </c>
      <c r="K9" s="20">
        <v>159</v>
      </c>
      <c r="L9" s="83">
        <v>4.0000000000000003E-5</v>
      </c>
      <c r="M9" s="20">
        <v>44.3</v>
      </c>
      <c r="N9" s="20"/>
    </row>
    <row r="10" spans="1:14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 s="20"/>
    </row>
    <row r="11" spans="1:14" x14ac:dyDescent="0.2">
      <c r="A11" s="3" t="s">
        <v>339</v>
      </c>
      <c r="B11" s="20" t="s">
        <v>340</v>
      </c>
      <c r="C11" s="20" t="s">
        <v>341</v>
      </c>
      <c r="D11" s="20">
        <v>66.67</v>
      </c>
      <c r="E11" s="20">
        <v>30</v>
      </c>
      <c r="F11" s="20">
        <v>10</v>
      </c>
      <c r="G11" s="20">
        <v>0</v>
      </c>
      <c r="H11" s="20">
        <v>1</v>
      </c>
      <c r="I11" s="20">
        <v>90</v>
      </c>
      <c r="J11" s="20">
        <v>213</v>
      </c>
      <c r="K11" s="20">
        <v>242</v>
      </c>
      <c r="L11" s="83">
        <v>1E-8</v>
      </c>
      <c r="M11" s="20">
        <v>54.7</v>
      </c>
      <c r="N11" s="20"/>
    </row>
    <row r="12" spans="1:14" x14ac:dyDescent="0.2">
      <c r="A12" s="3"/>
      <c r="B12" s="20" t="s">
        <v>342</v>
      </c>
      <c r="C12" s="20" t="s">
        <v>343</v>
      </c>
      <c r="D12" s="20">
        <v>66.67</v>
      </c>
      <c r="E12" s="20">
        <v>30</v>
      </c>
      <c r="F12" s="20">
        <v>10</v>
      </c>
      <c r="G12" s="20">
        <v>0</v>
      </c>
      <c r="H12" s="20">
        <v>1</v>
      </c>
      <c r="I12" s="20">
        <v>90</v>
      </c>
      <c r="J12" s="20">
        <v>219</v>
      </c>
      <c r="K12" s="20">
        <v>248</v>
      </c>
      <c r="L12" s="83">
        <v>9.9999999999999995E-8</v>
      </c>
      <c r="M12" s="20">
        <v>52</v>
      </c>
      <c r="N12" s="20"/>
    </row>
    <row r="13" spans="1:14" x14ac:dyDescent="0.2">
      <c r="A13" s="3"/>
      <c r="B13" s="20" t="s">
        <v>344</v>
      </c>
      <c r="C13" s="20" t="s">
        <v>345</v>
      </c>
      <c r="D13" s="20">
        <v>63.33</v>
      </c>
      <c r="E13" s="20">
        <v>30</v>
      </c>
      <c r="F13" s="20">
        <v>11</v>
      </c>
      <c r="G13" s="20">
        <v>0</v>
      </c>
      <c r="H13" s="20">
        <v>1</v>
      </c>
      <c r="I13" s="20">
        <v>90</v>
      </c>
      <c r="J13" s="20">
        <v>229</v>
      </c>
      <c r="K13" s="20">
        <v>258</v>
      </c>
      <c r="L13" s="83">
        <v>7.9999999999999996E-7</v>
      </c>
      <c r="M13" s="20">
        <v>49.7</v>
      </c>
      <c r="N13" s="20"/>
    </row>
    <row r="14" spans="1:14" x14ac:dyDescent="0.2">
      <c r="A14" s="3"/>
      <c r="B14" s="20" t="s">
        <v>346</v>
      </c>
      <c r="C14" s="20" t="s">
        <v>347</v>
      </c>
      <c r="D14" s="20">
        <v>63.33</v>
      </c>
      <c r="E14" s="20">
        <v>30</v>
      </c>
      <c r="F14" s="20">
        <v>11</v>
      </c>
      <c r="G14" s="20">
        <v>0</v>
      </c>
      <c r="H14" s="20">
        <v>1</v>
      </c>
      <c r="I14" s="20">
        <v>90</v>
      </c>
      <c r="J14" s="20">
        <v>104</v>
      </c>
      <c r="K14" s="20">
        <v>133</v>
      </c>
      <c r="L14" s="83">
        <v>9.9999999999999995E-7</v>
      </c>
      <c r="M14" s="20">
        <v>49.3</v>
      </c>
      <c r="N14" s="20"/>
    </row>
    <row r="15" spans="1:14" x14ac:dyDescent="0.2">
      <c r="A15" s="3"/>
      <c r="B15" s="20" t="s">
        <v>348</v>
      </c>
      <c r="C15" s="20" t="s">
        <v>349</v>
      </c>
      <c r="D15" s="20">
        <v>65.38</v>
      </c>
      <c r="E15" s="20">
        <v>26</v>
      </c>
      <c r="F15" s="20">
        <v>9</v>
      </c>
      <c r="G15" s="20">
        <v>0</v>
      </c>
      <c r="H15" s="20">
        <v>1</v>
      </c>
      <c r="I15" s="20">
        <v>78</v>
      </c>
      <c r="J15" s="20">
        <v>185</v>
      </c>
      <c r="K15" s="20">
        <v>210</v>
      </c>
      <c r="L15" s="83">
        <v>1.9999999999999999E-6</v>
      </c>
      <c r="M15" s="20">
        <v>48.1</v>
      </c>
      <c r="N15" s="20"/>
    </row>
    <row r="16" spans="1:14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 s="20"/>
    </row>
    <row r="17" spans="1:14" x14ac:dyDescent="0.2">
      <c r="A17" s="20" t="s">
        <v>350</v>
      </c>
      <c r="B17" s="20" t="s">
        <v>344</v>
      </c>
      <c r="C17" s="20" t="s">
        <v>345</v>
      </c>
      <c r="D17" s="20">
        <v>62.07</v>
      </c>
      <c r="E17" s="20">
        <v>29</v>
      </c>
      <c r="F17" s="20">
        <v>11</v>
      </c>
      <c r="G17" s="20">
        <v>0</v>
      </c>
      <c r="H17" s="20">
        <v>95</v>
      </c>
      <c r="I17" s="20">
        <v>9</v>
      </c>
      <c r="J17" s="20">
        <v>270</v>
      </c>
      <c r="K17" s="20">
        <v>298</v>
      </c>
      <c r="L17" s="83">
        <v>6.0000000000000002E-5</v>
      </c>
      <c r="M17" s="20">
        <v>44.3</v>
      </c>
      <c r="N17"/>
    </row>
    <row r="18" spans="1:14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">
      <c r="A19" s="3" t="s">
        <v>351</v>
      </c>
      <c r="B19" s="20" t="s">
        <v>352</v>
      </c>
      <c r="C19" s="20" t="s">
        <v>353</v>
      </c>
      <c r="D19" s="20">
        <v>67.86</v>
      </c>
      <c r="E19" s="20">
        <v>28</v>
      </c>
      <c r="F19" s="20">
        <v>9</v>
      </c>
      <c r="G19" s="20">
        <v>0</v>
      </c>
      <c r="H19" s="20">
        <v>3</v>
      </c>
      <c r="I19" s="20">
        <v>86</v>
      </c>
      <c r="J19" s="20">
        <v>406</v>
      </c>
      <c r="K19" s="20">
        <v>433</v>
      </c>
      <c r="L19" s="83">
        <v>5.0000000000000004E-6</v>
      </c>
      <c r="M19" s="20">
        <v>47</v>
      </c>
      <c r="N19"/>
    </row>
    <row r="20" spans="1:14" x14ac:dyDescent="0.2">
      <c r="A20" s="3"/>
      <c r="B20" s="20" t="s">
        <v>354</v>
      </c>
      <c r="C20" s="20" t="s">
        <v>355</v>
      </c>
      <c r="D20" s="20">
        <v>67.86</v>
      </c>
      <c r="E20" s="20">
        <v>28</v>
      </c>
      <c r="F20" s="20">
        <v>9</v>
      </c>
      <c r="G20" s="20">
        <v>0</v>
      </c>
      <c r="H20" s="20">
        <v>3</v>
      </c>
      <c r="I20" s="20">
        <v>86</v>
      </c>
      <c r="J20" s="20">
        <v>377</v>
      </c>
      <c r="K20" s="20">
        <v>404</v>
      </c>
      <c r="L20" s="83">
        <v>1.0000000000000001E-5</v>
      </c>
      <c r="M20" s="20">
        <v>46.2</v>
      </c>
      <c r="N20"/>
    </row>
    <row r="21" spans="1:14" x14ac:dyDescent="0.2">
      <c r="A21" s="3"/>
      <c r="B21" s="20" t="s">
        <v>356</v>
      </c>
      <c r="C21" s="20" t="s">
        <v>357</v>
      </c>
      <c r="D21" s="20">
        <v>67.86</v>
      </c>
      <c r="E21" s="20">
        <v>28</v>
      </c>
      <c r="F21" s="20">
        <v>9</v>
      </c>
      <c r="G21" s="20">
        <v>0</v>
      </c>
      <c r="H21" s="20">
        <v>3</v>
      </c>
      <c r="I21" s="20">
        <v>86</v>
      </c>
      <c r="J21" s="20">
        <v>377</v>
      </c>
      <c r="K21" s="20">
        <v>404</v>
      </c>
      <c r="L21" s="83">
        <v>1.0000000000000001E-5</v>
      </c>
      <c r="M21" s="20">
        <v>45.8</v>
      </c>
      <c r="N21"/>
    </row>
    <row r="22" spans="1:1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">
      <c r="A23" s="3" t="s">
        <v>358</v>
      </c>
      <c r="B23" s="20" t="s">
        <v>359</v>
      </c>
      <c r="C23" s="20" t="s">
        <v>360</v>
      </c>
      <c r="D23" s="20">
        <v>75.86</v>
      </c>
      <c r="E23" s="20">
        <v>29</v>
      </c>
      <c r="F23" s="20">
        <v>7</v>
      </c>
      <c r="G23" s="20">
        <v>0</v>
      </c>
      <c r="H23" s="20">
        <v>89</v>
      </c>
      <c r="I23" s="20">
        <v>3</v>
      </c>
      <c r="J23" s="20">
        <v>37</v>
      </c>
      <c r="K23" s="20">
        <v>65</v>
      </c>
      <c r="L23" s="83">
        <v>8.0000000000000002E-8</v>
      </c>
      <c r="M23" s="20">
        <v>49.7</v>
      </c>
      <c r="N23"/>
    </row>
    <row r="24" spans="1:14" x14ac:dyDescent="0.2">
      <c r="A24" s="3"/>
      <c r="B24" s="20" t="s">
        <v>356</v>
      </c>
      <c r="C24" s="20" t="s">
        <v>357</v>
      </c>
      <c r="D24" s="20">
        <v>68.97</v>
      </c>
      <c r="E24" s="20">
        <v>29</v>
      </c>
      <c r="F24" s="20">
        <v>9</v>
      </c>
      <c r="G24" s="20">
        <v>0</v>
      </c>
      <c r="H24" s="20">
        <v>89</v>
      </c>
      <c r="I24" s="20">
        <v>3</v>
      </c>
      <c r="J24" s="20">
        <v>308</v>
      </c>
      <c r="K24" s="20">
        <v>336</v>
      </c>
      <c r="L24" s="83">
        <v>1.9999999999999999E-6</v>
      </c>
      <c r="M24" s="20">
        <v>48.1</v>
      </c>
      <c r="N24" s="20"/>
    </row>
    <row r="25" spans="1:14" x14ac:dyDescent="0.2">
      <c r="A25" s="3"/>
      <c r="B25" s="20" t="s">
        <v>361</v>
      </c>
      <c r="C25" s="20" t="s">
        <v>362</v>
      </c>
      <c r="D25" s="20">
        <v>62.07</v>
      </c>
      <c r="E25" s="20">
        <v>29</v>
      </c>
      <c r="F25" s="20">
        <v>11</v>
      </c>
      <c r="G25" s="20">
        <v>0</v>
      </c>
      <c r="H25" s="20">
        <v>89</v>
      </c>
      <c r="I25" s="20">
        <v>3</v>
      </c>
      <c r="J25" s="20">
        <v>222</v>
      </c>
      <c r="K25" s="20">
        <v>250</v>
      </c>
      <c r="L25" s="83">
        <v>9.0000000000000002E-6</v>
      </c>
      <c r="M25" s="20">
        <v>45.4</v>
      </c>
      <c r="N25" s="20"/>
    </row>
    <row r="26" spans="1:14" x14ac:dyDescent="0.2">
      <c r="A26" s="3"/>
      <c r="B26" s="20" t="s">
        <v>363</v>
      </c>
      <c r="C26" s="20" t="s">
        <v>362</v>
      </c>
      <c r="D26" s="20">
        <v>68.97</v>
      </c>
      <c r="E26" s="20">
        <v>29</v>
      </c>
      <c r="F26" s="20">
        <v>9</v>
      </c>
      <c r="G26" s="20">
        <v>0</v>
      </c>
      <c r="H26" s="20">
        <v>89</v>
      </c>
      <c r="I26" s="20">
        <v>3</v>
      </c>
      <c r="J26" s="20">
        <v>320</v>
      </c>
      <c r="K26" s="20">
        <v>348</v>
      </c>
      <c r="L26" s="83">
        <v>2.0000000000000002E-5</v>
      </c>
      <c r="M26" s="20">
        <v>45.8</v>
      </c>
      <c r="N26" s="20"/>
    </row>
    <row r="27" spans="1:14" x14ac:dyDescent="0.2">
      <c r="A27" s="3"/>
      <c r="B27" s="20" t="s">
        <v>364</v>
      </c>
      <c r="C27" s="20" t="s">
        <v>365</v>
      </c>
      <c r="D27" s="20">
        <v>65.52</v>
      </c>
      <c r="E27" s="20">
        <v>29</v>
      </c>
      <c r="F27" s="20">
        <v>10</v>
      </c>
      <c r="G27" s="20">
        <v>0</v>
      </c>
      <c r="H27" s="20">
        <v>89</v>
      </c>
      <c r="I27" s="20">
        <v>3</v>
      </c>
      <c r="J27" s="20">
        <v>315</v>
      </c>
      <c r="K27" s="20">
        <v>343</v>
      </c>
      <c r="L27" s="83">
        <v>3.0000000000000001E-5</v>
      </c>
      <c r="M27" s="20">
        <v>44.7</v>
      </c>
      <c r="N27" s="20"/>
    </row>
    <row r="28" spans="1:14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 s="20"/>
    </row>
    <row r="29" spans="1:14" x14ac:dyDescent="0.2">
      <c r="A29" s="3" t="s">
        <v>366</v>
      </c>
      <c r="B29" s="20" t="s">
        <v>367</v>
      </c>
      <c r="C29" s="20" t="s">
        <v>368</v>
      </c>
      <c r="D29" s="20">
        <v>90.91</v>
      </c>
      <c r="E29" s="20">
        <v>22</v>
      </c>
      <c r="F29" s="20">
        <v>2</v>
      </c>
      <c r="G29" s="20">
        <v>0</v>
      </c>
      <c r="H29" s="20">
        <v>90</v>
      </c>
      <c r="I29" s="20">
        <v>25</v>
      </c>
      <c r="J29" s="20">
        <v>715</v>
      </c>
      <c r="K29" s="20">
        <v>736</v>
      </c>
      <c r="L29" s="83">
        <v>3.9999999999999998E-6</v>
      </c>
      <c r="M29" s="20">
        <v>48.1</v>
      </c>
      <c r="N29" s="20"/>
    </row>
    <row r="30" spans="1:14" x14ac:dyDescent="0.2">
      <c r="A30" s="3"/>
      <c r="B30" s="20" t="s">
        <v>369</v>
      </c>
      <c r="C30" s="20" t="s">
        <v>370</v>
      </c>
      <c r="D30" s="20">
        <v>90.91</v>
      </c>
      <c r="E30" s="20">
        <v>22</v>
      </c>
      <c r="F30" s="20">
        <v>2</v>
      </c>
      <c r="G30" s="20">
        <v>0</v>
      </c>
      <c r="H30" s="20">
        <v>90</v>
      </c>
      <c r="I30" s="20">
        <v>25</v>
      </c>
      <c r="J30" s="20">
        <v>1170</v>
      </c>
      <c r="K30" s="20">
        <v>1191</v>
      </c>
      <c r="L30" s="83">
        <v>3.9999999999999998E-6</v>
      </c>
      <c r="M30" s="20">
        <v>48.1</v>
      </c>
      <c r="N30" s="20"/>
    </row>
    <row r="31" spans="1:14" x14ac:dyDescent="0.2">
      <c r="A31" s="3"/>
      <c r="B31" s="20" t="s">
        <v>371</v>
      </c>
      <c r="C31" s="20" t="s">
        <v>372</v>
      </c>
      <c r="D31" s="20">
        <v>90.91</v>
      </c>
      <c r="E31" s="20">
        <v>22</v>
      </c>
      <c r="F31" s="20">
        <v>2</v>
      </c>
      <c r="G31" s="20">
        <v>0</v>
      </c>
      <c r="H31" s="20">
        <v>90</v>
      </c>
      <c r="I31" s="20">
        <v>25</v>
      </c>
      <c r="J31" s="20">
        <v>1170</v>
      </c>
      <c r="K31" s="20">
        <v>1191</v>
      </c>
      <c r="L31" s="83">
        <v>3.9999999999999998E-6</v>
      </c>
      <c r="M31" s="20">
        <v>48.1</v>
      </c>
      <c r="N31" s="20"/>
    </row>
    <row r="32" spans="1:14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 s="20"/>
    </row>
    <row r="33" spans="1:14" x14ac:dyDescent="0.2">
      <c r="A33" s="3" t="s">
        <v>373</v>
      </c>
      <c r="B33" s="20" t="s">
        <v>374</v>
      </c>
      <c r="C33" s="20" t="s">
        <v>375</v>
      </c>
      <c r="D33" s="20">
        <v>81.48</v>
      </c>
      <c r="E33" s="20">
        <v>27</v>
      </c>
      <c r="F33" s="20">
        <v>5</v>
      </c>
      <c r="G33" s="20">
        <v>0</v>
      </c>
      <c r="H33" s="20">
        <v>1</v>
      </c>
      <c r="I33" s="20">
        <v>81</v>
      </c>
      <c r="J33" s="20">
        <v>68</v>
      </c>
      <c r="K33" s="20">
        <v>94</v>
      </c>
      <c r="L33" s="83">
        <v>3.9999999999999998E-7</v>
      </c>
      <c r="M33" s="20">
        <v>50.8</v>
      </c>
      <c r="N33" s="20"/>
    </row>
    <row r="34" spans="1:14" x14ac:dyDescent="0.2">
      <c r="A34" s="3"/>
      <c r="B34" s="20" t="s">
        <v>376</v>
      </c>
      <c r="C34" s="20" t="s">
        <v>377</v>
      </c>
      <c r="D34" s="20">
        <v>81.48</v>
      </c>
      <c r="E34" s="20">
        <v>27</v>
      </c>
      <c r="F34" s="20">
        <v>5</v>
      </c>
      <c r="G34" s="20">
        <v>0</v>
      </c>
      <c r="H34" s="20">
        <v>1</v>
      </c>
      <c r="I34" s="20">
        <v>81</v>
      </c>
      <c r="J34" s="20">
        <v>68</v>
      </c>
      <c r="K34" s="20">
        <v>94</v>
      </c>
      <c r="L34" s="83">
        <v>3.9999999999999998E-7</v>
      </c>
      <c r="M34" s="20">
        <v>50.8</v>
      </c>
      <c r="N34" s="20"/>
    </row>
    <row r="35" spans="1:14" x14ac:dyDescent="0.2">
      <c r="A35" s="3"/>
      <c r="B35" s="20" t="s">
        <v>378</v>
      </c>
      <c r="C35" s="20" t="s">
        <v>379</v>
      </c>
      <c r="D35" s="20">
        <v>74.069999999999993</v>
      </c>
      <c r="E35" s="20">
        <v>27</v>
      </c>
      <c r="F35" s="20">
        <v>7</v>
      </c>
      <c r="G35" s="20">
        <v>0</v>
      </c>
      <c r="H35" s="20">
        <v>1</v>
      </c>
      <c r="I35" s="20">
        <v>81</v>
      </c>
      <c r="J35" s="20">
        <v>63</v>
      </c>
      <c r="K35" s="20">
        <v>89</v>
      </c>
      <c r="L35" s="83">
        <v>3.0000000000000001E-5</v>
      </c>
      <c r="M35" s="20">
        <v>45.4</v>
      </c>
      <c r="N35" s="20"/>
    </row>
    <row r="36" spans="1:14" x14ac:dyDescent="0.2">
      <c r="A36" s="3"/>
      <c r="B36" s="20" t="s">
        <v>380</v>
      </c>
      <c r="C36" s="20" t="s">
        <v>381</v>
      </c>
      <c r="D36" s="20">
        <v>70.37</v>
      </c>
      <c r="E36" s="20">
        <v>27</v>
      </c>
      <c r="F36" s="20">
        <v>8</v>
      </c>
      <c r="G36" s="20">
        <v>0</v>
      </c>
      <c r="H36" s="20">
        <v>1</v>
      </c>
      <c r="I36" s="20">
        <v>81</v>
      </c>
      <c r="J36" s="20">
        <v>66</v>
      </c>
      <c r="K36" s="20">
        <v>92</v>
      </c>
      <c r="L36" s="83">
        <v>8.0000000000000007E-5</v>
      </c>
      <c r="M36" s="20">
        <v>43.9</v>
      </c>
      <c r="N36" s="20"/>
    </row>
    <row r="37" spans="1:14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 s="20"/>
    </row>
    <row r="38" spans="1:14" x14ac:dyDescent="0.2">
      <c r="A38" s="3" t="s">
        <v>382</v>
      </c>
      <c r="B38" s="20" t="s">
        <v>383</v>
      </c>
      <c r="C38" s="20" t="s">
        <v>384</v>
      </c>
      <c r="D38" s="20">
        <v>75.86</v>
      </c>
      <c r="E38" s="20">
        <v>29</v>
      </c>
      <c r="F38" s="20">
        <v>7</v>
      </c>
      <c r="G38" s="20">
        <v>0</v>
      </c>
      <c r="H38" s="20">
        <v>87</v>
      </c>
      <c r="I38" s="20">
        <v>1</v>
      </c>
      <c r="J38" s="20">
        <v>429</v>
      </c>
      <c r="K38" s="20">
        <v>457</v>
      </c>
      <c r="L38" s="83">
        <v>9.9999999999999995E-8</v>
      </c>
      <c r="M38" s="20">
        <v>52.4</v>
      </c>
      <c r="N38" s="20"/>
    </row>
    <row r="39" spans="1:14" x14ac:dyDescent="0.2">
      <c r="A39" s="3"/>
      <c r="B39" s="20" t="s">
        <v>385</v>
      </c>
      <c r="C39" s="20" t="s">
        <v>386</v>
      </c>
      <c r="D39" s="20">
        <v>62.07</v>
      </c>
      <c r="E39" s="20">
        <v>29</v>
      </c>
      <c r="F39" s="20">
        <v>11</v>
      </c>
      <c r="G39" s="20">
        <v>0</v>
      </c>
      <c r="H39" s="20">
        <v>87</v>
      </c>
      <c r="I39" s="20">
        <v>1</v>
      </c>
      <c r="J39" s="20">
        <v>499</v>
      </c>
      <c r="K39" s="20">
        <v>527</v>
      </c>
      <c r="L39" s="83">
        <v>3.0000000000000001E-6</v>
      </c>
      <c r="M39" s="20">
        <v>47.8</v>
      </c>
      <c r="N39" s="20"/>
    </row>
    <row r="40" spans="1:14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 s="20"/>
    </row>
    <row r="41" spans="1:14" x14ac:dyDescent="0.2">
      <c r="A41" s="3" t="s">
        <v>387</v>
      </c>
      <c r="B41" s="20" t="s">
        <v>388</v>
      </c>
      <c r="C41" s="20" t="s">
        <v>389</v>
      </c>
      <c r="D41" s="20">
        <v>79.17</v>
      </c>
      <c r="E41" s="20">
        <v>24</v>
      </c>
      <c r="F41" s="20">
        <v>5</v>
      </c>
      <c r="G41" s="20">
        <v>0</v>
      </c>
      <c r="H41" s="20">
        <v>15</v>
      </c>
      <c r="I41" s="20">
        <v>86</v>
      </c>
      <c r="J41" s="20">
        <v>236</v>
      </c>
      <c r="K41" s="20">
        <v>259</v>
      </c>
      <c r="L41" s="83">
        <v>5.0000000000000002E-5</v>
      </c>
      <c r="M41" s="20">
        <v>43.9</v>
      </c>
      <c r="N41" s="20"/>
    </row>
    <row r="42" spans="1:14" x14ac:dyDescent="0.2">
      <c r="A42" s="3"/>
      <c r="B42" s="20" t="s">
        <v>390</v>
      </c>
      <c r="C42" s="20" t="s">
        <v>391</v>
      </c>
      <c r="D42" s="20">
        <v>59.26</v>
      </c>
      <c r="E42" s="20">
        <v>27</v>
      </c>
      <c r="F42" s="20">
        <v>11</v>
      </c>
      <c r="G42" s="20">
        <v>0</v>
      </c>
      <c r="H42" s="20">
        <v>6</v>
      </c>
      <c r="I42" s="20">
        <v>86</v>
      </c>
      <c r="J42" s="20">
        <v>215</v>
      </c>
      <c r="K42" s="20">
        <v>241</v>
      </c>
      <c r="L42" s="83">
        <v>9.0000000000000006E-5</v>
      </c>
      <c r="M42" s="20">
        <v>43.5</v>
      </c>
      <c r="N42" s="20"/>
    </row>
    <row r="43" spans="1:14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 s="20"/>
    </row>
    <row r="44" spans="1:14" x14ac:dyDescent="0.2">
      <c r="A44" s="3" t="s">
        <v>392</v>
      </c>
      <c r="B44" s="20" t="s">
        <v>393</v>
      </c>
      <c r="C44" s="20" t="s">
        <v>394</v>
      </c>
      <c r="D44" s="20">
        <v>93.1</v>
      </c>
      <c r="E44" s="20">
        <v>29</v>
      </c>
      <c r="F44" s="20">
        <v>2</v>
      </c>
      <c r="G44" s="20">
        <v>0</v>
      </c>
      <c r="H44" s="20">
        <v>89</v>
      </c>
      <c r="I44" s="20">
        <v>3</v>
      </c>
      <c r="J44" s="20">
        <v>189</v>
      </c>
      <c r="K44" s="20">
        <v>217</v>
      </c>
      <c r="L44" s="83">
        <v>3E-10</v>
      </c>
      <c r="M44" s="20">
        <v>59.7</v>
      </c>
      <c r="N44" s="20"/>
    </row>
    <row r="45" spans="1:14" x14ac:dyDescent="0.2">
      <c r="A45" s="3"/>
      <c r="B45" s="20" t="s">
        <v>395</v>
      </c>
      <c r="C45" s="20" t="s">
        <v>396</v>
      </c>
      <c r="D45" s="20">
        <v>93.1</v>
      </c>
      <c r="E45" s="20">
        <v>29</v>
      </c>
      <c r="F45" s="20">
        <v>2</v>
      </c>
      <c r="G45" s="20">
        <v>0</v>
      </c>
      <c r="H45" s="20">
        <v>89</v>
      </c>
      <c r="I45" s="20">
        <v>3</v>
      </c>
      <c r="J45" s="20">
        <v>189</v>
      </c>
      <c r="K45" s="20">
        <v>217</v>
      </c>
      <c r="L45" s="83">
        <v>3E-10</v>
      </c>
      <c r="M45" s="20">
        <v>59.7</v>
      </c>
      <c r="N45" s="20"/>
    </row>
    <row r="46" spans="1:14" x14ac:dyDescent="0.2">
      <c r="A46" s="3"/>
      <c r="B46" s="20" t="s">
        <v>397</v>
      </c>
      <c r="C46" s="20" t="s">
        <v>398</v>
      </c>
      <c r="D46" s="20">
        <v>93.1</v>
      </c>
      <c r="E46" s="20">
        <v>29</v>
      </c>
      <c r="F46" s="20">
        <v>2</v>
      </c>
      <c r="G46" s="20">
        <v>0</v>
      </c>
      <c r="H46" s="20">
        <v>89</v>
      </c>
      <c r="I46" s="20">
        <v>3</v>
      </c>
      <c r="J46" s="20">
        <v>189</v>
      </c>
      <c r="K46" s="20">
        <v>217</v>
      </c>
      <c r="L46" s="83">
        <v>3E-10</v>
      </c>
      <c r="M46" s="20">
        <v>59.7</v>
      </c>
      <c r="N46" s="20"/>
    </row>
    <row r="47" spans="1:14" x14ac:dyDescent="0.2">
      <c r="A47" s="3"/>
      <c r="B47" s="20" t="s">
        <v>399</v>
      </c>
      <c r="C47" s="20" t="s">
        <v>400</v>
      </c>
      <c r="D47" s="20">
        <v>93.1</v>
      </c>
      <c r="E47" s="20">
        <v>29</v>
      </c>
      <c r="F47" s="20">
        <v>2</v>
      </c>
      <c r="G47" s="20">
        <v>0</v>
      </c>
      <c r="H47" s="20">
        <v>89</v>
      </c>
      <c r="I47" s="20">
        <v>3</v>
      </c>
      <c r="J47" s="20">
        <v>185</v>
      </c>
      <c r="K47" s="20">
        <v>213</v>
      </c>
      <c r="L47" s="83">
        <v>3E-10</v>
      </c>
      <c r="M47" s="20">
        <v>59.7</v>
      </c>
      <c r="N47" s="20"/>
    </row>
    <row r="48" spans="1:14" x14ac:dyDescent="0.2">
      <c r="A48" s="3"/>
      <c r="B48" s="20" t="s">
        <v>401</v>
      </c>
      <c r="C48" s="20" t="s">
        <v>402</v>
      </c>
      <c r="D48" s="20">
        <v>93.1</v>
      </c>
      <c r="E48" s="20">
        <v>29</v>
      </c>
      <c r="F48" s="20">
        <v>2</v>
      </c>
      <c r="G48" s="20">
        <v>0</v>
      </c>
      <c r="H48" s="20">
        <v>89</v>
      </c>
      <c r="I48" s="20">
        <v>3</v>
      </c>
      <c r="J48" s="20">
        <v>189</v>
      </c>
      <c r="K48" s="20">
        <v>217</v>
      </c>
      <c r="L48" s="83">
        <v>3E-10</v>
      </c>
      <c r="M48" s="20">
        <v>59.7</v>
      </c>
    </row>
    <row r="49" spans="1:13" x14ac:dyDescent="0.2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x14ac:dyDescent="0.2">
      <c r="A50" s="3" t="s">
        <v>403</v>
      </c>
      <c r="B50" s="20" t="s">
        <v>404</v>
      </c>
      <c r="C50" s="20" t="s">
        <v>405</v>
      </c>
      <c r="D50" s="20">
        <v>78.569999999999993</v>
      </c>
      <c r="E50" s="20">
        <v>28</v>
      </c>
      <c r="F50" s="20">
        <v>6</v>
      </c>
      <c r="G50" s="20">
        <v>0</v>
      </c>
      <c r="H50" s="20">
        <v>7</v>
      </c>
      <c r="I50" s="20">
        <v>90</v>
      </c>
      <c r="J50" s="20">
        <v>406</v>
      </c>
      <c r="K50" s="20">
        <v>433</v>
      </c>
      <c r="L50" s="83">
        <v>4.0000000000000001E-8</v>
      </c>
      <c r="M50" s="20">
        <v>53.1</v>
      </c>
    </row>
    <row r="51" spans="1:13" x14ac:dyDescent="0.2">
      <c r="A51" s="3"/>
      <c r="B51" s="20" t="s">
        <v>406</v>
      </c>
      <c r="C51" s="20" t="s">
        <v>407</v>
      </c>
      <c r="D51" s="20">
        <v>85.19</v>
      </c>
      <c r="E51" s="20">
        <v>27</v>
      </c>
      <c r="F51" s="20">
        <v>4</v>
      </c>
      <c r="G51" s="20">
        <v>0</v>
      </c>
      <c r="H51" s="20">
        <v>10</v>
      </c>
      <c r="I51" s="20">
        <v>90</v>
      </c>
      <c r="J51" s="20">
        <v>414</v>
      </c>
      <c r="K51" s="20">
        <v>440</v>
      </c>
      <c r="L51" s="83">
        <v>7.0000000000000005E-8</v>
      </c>
      <c r="M51" s="20">
        <v>52.4</v>
      </c>
    </row>
    <row r="52" spans="1:13" x14ac:dyDescent="0.2">
      <c r="A52" s="3"/>
      <c r="B52" s="20" t="s">
        <v>408</v>
      </c>
      <c r="C52" s="20" t="s">
        <v>409</v>
      </c>
      <c r="D52" s="20">
        <v>85.19</v>
      </c>
      <c r="E52" s="20">
        <v>27</v>
      </c>
      <c r="F52" s="20">
        <v>4</v>
      </c>
      <c r="G52" s="20">
        <v>0</v>
      </c>
      <c r="H52" s="20">
        <v>10</v>
      </c>
      <c r="I52" s="20">
        <v>90</v>
      </c>
      <c r="J52" s="20">
        <v>460</v>
      </c>
      <c r="K52" s="20">
        <v>486</v>
      </c>
      <c r="L52" s="83">
        <v>7.0000000000000005E-8</v>
      </c>
      <c r="M52" s="20">
        <v>52.4</v>
      </c>
    </row>
    <row r="53" spans="1:13" x14ac:dyDescent="0.2">
      <c r="A53" s="3"/>
      <c r="B53" s="20" t="s">
        <v>410</v>
      </c>
      <c r="C53" s="20" t="s">
        <v>411</v>
      </c>
      <c r="D53" s="20">
        <v>85.19</v>
      </c>
      <c r="E53" s="20">
        <v>27</v>
      </c>
      <c r="F53" s="20">
        <v>4</v>
      </c>
      <c r="G53" s="20">
        <v>0</v>
      </c>
      <c r="H53" s="20">
        <v>10</v>
      </c>
      <c r="I53" s="20">
        <v>90</v>
      </c>
      <c r="J53" s="20">
        <v>416</v>
      </c>
      <c r="K53" s="20">
        <v>442</v>
      </c>
      <c r="L53" s="83">
        <v>7.0000000000000005E-8</v>
      </c>
      <c r="M53" s="20">
        <v>52.4</v>
      </c>
    </row>
    <row r="54" spans="1:13" x14ac:dyDescent="0.2">
      <c r="A54" s="3"/>
      <c r="B54" s="20" t="s">
        <v>412</v>
      </c>
      <c r="C54" s="20" t="s">
        <v>413</v>
      </c>
      <c r="D54" s="20">
        <v>85.19</v>
      </c>
      <c r="E54" s="20">
        <v>27</v>
      </c>
      <c r="F54" s="20">
        <v>4</v>
      </c>
      <c r="G54" s="20">
        <v>0</v>
      </c>
      <c r="H54" s="20">
        <v>10</v>
      </c>
      <c r="I54" s="20">
        <v>90</v>
      </c>
      <c r="J54" s="20">
        <v>426</v>
      </c>
      <c r="K54" s="20">
        <v>452</v>
      </c>
      <c r="L54" s="83">
        <v>9.9999999999999995E-8</v>
      </c>
      <c r="M54" s="20">
        <v>51.6</v>
      </c>
    </row>
    <row r="55" spans="1:13" x14ac:dyDescent="0.2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x14ac:dyDescent="0.2">
      <c r="A56" s="3" t="s">
        <v>414</v>
      </c>
      <c r="B56" s="20" t="s">
        <v>415</v>
      </c>
      <c r="C56" s="20" t="s">
        <v>416</v>
      </c>
      <c r="D56" s="20">
        <v>60</v>
      </c>
      <c r="E56" s="20">
        <v>30</v>
      </c>
      <c r="F56" s="20">
        <v>12</v>
      </c>
      <c r="G56" s="20">
        <v>0</v>
      </c>
      <c r="H56" s="20">
        <v>92</v>
      </c>
      <c r="I56" s="20">
        <v>3</v>
      </c>
      <c r="J56" s="20">
        <v>206</v>
      </c>
      <c r="K56" s="20">
        <v>235</v>
      </c>
      <c r="L56" s="83">
        <v>5.0000000000000002E-5</v>
      </c>
      <c r="M56" s="20">
        <v>43.9</v>
      </c>
    </row>
    <row r="57" spans="1:13" x14ac:dyDescent="0.2">
      <c r="A57" s="3"/>
      <c r="B57" s="20" t="s">
        <v>417</v>
      </c>
      <c r="C57" s="20" t="s">
        <v>418</v>
      </c>
      <c r="D57" s="20">
        <v>60</v>
      </c>
      <c r="E57" s="20">
        <v>30</v>
      </c>
      <c r="F57" s="20">
        <v>12</v>
      </c>
      <c r="G57" s="20">
        <v>0</v>
      </c>
      <c r="H57" s="20">
        <v>92</v>
      </c>
      <c r="I57" s="20">
        <v>3</v>
      </c>
      <c r="J57" s="20">
        <v>39</v>
      </c>
      <c r="K57" s="20">
        <v>68</v>
      </c>
      <c r="L57" s="83">
        <v>9.0000000000000006E-5</v>
      </c>
      <c r="M57" s="20">
        <v>41.2</v>
      </c>
    </row>
    <row r="58" spans="1:13" x14ac:dyDescent="0.2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x14ac:dyDescent="0.2">
      <c r="A59" s="3" t="s">
        <v>419</v>
      </c>
      <c r="B59" s="20" t="s">
        <v>420</v>
      </c>
      <c r="C59" s="20" t="s">
        <v>421</v>
      </c>
      <c r="D59" s="20">
        <v>88.89</v>
      </c>
      <c r="E59" s="20">
        <v>27</v>
      </c>
      <c r="F59" s="20">
        <v>3</v>
      </c>
      <c r="G59" s="20">
        <v>0</v>
      </c>
      <c r="H59" s="20">
        <v>83</v>
      </c>
      <c r="I59" s="20">
        <v>3</v>
      </c>
      <c r="J59" s="20">
        <v>85</v>
      </c>
      <c r="K59" s="20">
        <v>111</v>
      </c>
      <c r="L59" s="83">
        <v>1E-10</v>
      </c>
      <c r="M59" s="20">
        <v>57.8</v>
      </c>
    </row>
    <row r="60" spans="1:13" x14ac:dyDescent="0.2">
      <c r="A60" s="3"/>
      <c r="B60" s="20" t="s">
        <v>422</v>
      </c>
      <c r="C60" s="20" t="s">
        <v>423</v>
      </c>
      <c r="D60" s="20">
        <v>92.59</v>
      </c>
      <c r="E60" s="20">
        <v>27</v>
      </c>
      <c r="F60" s="20">
        <v>2</v>
      </c>
      <c r="G60" s="20">
        <v>0</v>
      </c>
      <c r="H60" s="20">
        <v>83</v>
      </c>
      <c r="I60" s="20">
        <v>3</v>
      </c>
      <c r="J60" s="20">
        <v>133</v>
      </c>
      <c r="K60" s="20">
        <v>159</v>
      </c>
      <c r="L60" s="83">
        <v>1E-10</v>
      </c>
      <c r="M60" s="20">
        <v>60.1</v>
      </c>
    </row>
    <row r="61" spans="1:13" x14ac:dyDescent="0.2">
      <c r="A61" s="3"/>
      <c r="B61" s="20" t="s">
        <v>424</v>
      </c>
      <c r="C61" s="20" t="s">
        <v>425</v>
      </c>
      <c r="D61" s="20">
        <v>92.59</v>
      </c>
      <c r="E61" s="20">
        <v>27</v>
      </c>
      <c r="F61" s="20">
        <v>2</v>
      </c>
      <c r="G61" s="20">
        <v>0</v>
      </c>
      <c r="H61" s="20">
        <v>83</v>
      </c>
      <c r="I61" s="20">
        <v>3</v>
      </c>
      <c r="J61" s="20">
        <v>95</v>
      </c>
      <c r="K61" s="20">
        <v>121</v>
      </c>
      <c r="L61" s="83">
        <v>1E-10</v>
      </c>
      <c r="M61" s="20">
        <v>57.8</v>
      </c>
    </row>
    <row r="62" spans="1:13" x14ac:dyDescent="0.2">
      <c r="A62" s="3"/>
      <c r="B62" s="20" t="s">
        <v>426</v>
      </c>
      <c r="C62" s="20" t="s">
        <v>427</v>
      </c>
      <c r="D62" s="20">
        <v>88.89</v>
      </c>
      <c r="E62" s="20">
        <v>27</v>
      </c>
      <c r="F62" s="20">
        <v>3</v>
      </c>
      <c r="G62" s="20">
        <v>0</v>
      </c>
      <c r="H62" s="20">
        <v>83</v>
      </c>
      <c r="I62" s="20">
        <v>3</v>
      </c>
      <c r="J62" s="20">
        <v>98</v>
      </c>
      <c r="K62" s="20">
        <v>124</v>
      </c>
      <c r="L62" s="83">
        <v>1E-10</v>
      </c>
      <c r="M62" s="20">
        <v>58.5</v>
      </c>
    </row>
    <row r="63" spans="1:13" x14ac:dyDescent="0.2">
      <c r="A63" s="3"/>
      <c r="B63" s="20" t="s">
        <v>428</v>
      </c>
      <c r="C63" s="20" t="s">
        <v>429</v>
      </c>
      <c r="D63" s="20">
        <v>92.59</v>
      </c>
      <c r="E63" s="20">
        <v>27</v>
      </c>
      <c r="F63" s="20">
        <v>2</v>
      </c>
      <c r="G63" s="20">
        <v>0</v>
      </c>
      <c r="H63" s="20">
        <v>83</v>
      </c>
      <c r="I63" s="20">
        <v>3</v>
      </c>
      <c r="J63" s="20">
        <v>96</v>
      </c>
      <c r="K63" s="20">
        <v>122</v>
      </c>
      <c r="L63" s="83">
        <v>1E-10</v>
      </c>
      <c r="M63" s="20">
        <v>60.1</v>
      </c>
    </row>
    <row r="64" spans="1:13" x14ac:dyDescent="0.2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x14ac:dyDescent="0.2">
      <c r="A65" s="5" t="s">
        <v>430</v>
      </c>
      <c r="B65" s="20" t="s">
        <v>431</v>
      </c>
      <c r="C65" s="20" t="s">
        <v>432</v>
      </c>
      <c r="D65" s="20">
        <v>82.14</v>
      </c>
      <c r="E65" s="20">
        <v>28</v>
      </c>
      <c r="F65" s="20">
        <v>5</v>
      </c>
      <c r="G65" s="20">
        <v>0</v>
      </c>
      <c r="H65" s="20">
        <v>86</v>
      </c>
      <c r="I65" s="20">
        <v>3</v>
      </c>
      <c r="J65" s="20">
        <v>222</v>
      </c>
      <c r="K65" s="20">
        <v>249</v>
      </c>
      <c r="L65" s="83">
        <v>3.9999999999999998E-7</v>
      </c>
      <c r="M65" s="20">
        <v>49.7</v>
      </c>
    </row>
    <row r="66" spans="1:13" x14ac:dyDescent="0.2">
      <c r="A66" s="5"/>
      <c r="B66" s="20" t="s">
        <v>433</v>
      </c>
      <c r="C66" s="20" t="s">
        <v>434</v>
      </c>
      <c r="D66" s="20">
        <v>70.37</v>
      </c>
      <c r="E66" s="20">
        <v>27</v>
      </c>
      <c r="F66" s="20">
        <v>8</v>
      </c>
      <c r="G66" s="20">
        <v>0</v>
      </c>
      <c r="H66" s="20">
        <v>86</v>
      </c>
      <c r="I66" s="20">
        <v>6</v>
      </c>
      <c r="J66" s="20">
        <v>198</v>
      </c>
      <c r="K66" s="20">
        <v>224</v>
      </c>
      <c r="L66" s="83">
        <v>1.0000000000000001E-5</v>
      </c>
      <c r="M66" s="20">
        <v>45.1</v>
      </c>
    </row>
    <row r="67" spans="1:13" x14ac:dyDescent="0.2">
      <c r="A67" s="5"/>
      <c r="B67" s="20" t="s">
        <v>435</v>
      </c>
      <c r="C67" s="20" t="s">
        <v>436</v>
      </c>
      <c r="D67" s="20">
        <v>71.430000000000007</v>
      </c>
      <c r="E67" s="20">
        <v>28</v>
      </c>
      <c r="F67" s="20">
        <v>8</v>
      </c>
      <c r="G67" s="20">
        <v>0</v>
      </c>
      <c r="H67" s="20">
        <v>86</v>
      </c>
      <c r="I67" s="20">
        <v>3</v>
      </c>
      <c r="J67" s="20">
        <v>61</v>
      </c>
      <c r="K67" s="20">
        <v>88</v>
      </c>
      <c r="L67" s="83">
        <v>2.0000000000000002E-5</v>
      </c>
      <c r="M67" s="20">
        <v>42.7</v>
      </c>
    </row>
    <row r="68" spans="1:13" x14ac:dyDescent="0.2">
      <c r="A68" s="5"/>
      <c r="B68" s="20" t="s">
        <v>437</v>
      </c>
      <c r="C68" s="20" t="s">
        <v>436</v>
      </c>
      <c r="D68" s="20">
        <v>71.430000000000007</v>
      </c>
      <c r="E68" s="20">
        <v>28</v>
      </c>
      <c r="F68" s="20">
        <v>8</v>
      </c>
      <c r="G68" s="20">
        <v>0</v>
      </c>
      <c r="H68" s="20">
        <v>86</v>
      </c>
      <c r="I68" s="20">
        <v>3</v>
      </c>
      <c r="J68" s="20">
        <v>306</v>
      </c>
      <c r="K68" s="20">
        <v>333</v>
      </c>
      <c r="L68" s="83">
        <v>4.0000000000000003E-5</v>
      </c>
      <c r="M68" s="20">
        <v>44.3</v>
      </c>
    </row>
    <row r="69" spans="1:13" x14ac:dyDescent="0.2">
      <c r="A69" s="5"/>
      <c r="B69" s="27" t="s">
        <v>438</v>
      </c>
      <c r="C69" s="27" t="s">
        <v>439</v>
      </c>
      <c r="D69" s="27">
        <v>71.430000000000007</v>
      </c>
      <c r="E69" s="27">
        <v>28</v>
      </c>
      <c r="F69" s="27">
        <v>8</v>
      </c>
      <c r="G69" s="27">
        <v>0</v>
      </c>
      <c r="H69" s="27">
        <v>86</v>
      </c>
      <c r="I69" s="27">
        <v>3</v>
      </c>
      <c r="J69" s="27">
        <v>1141</v>
      </c>
      <c r="K69" s="27">
        <v>1168</v>
      </c>
      <c r="L69" s="84">
        <v>6.0000000000000002E-5</v>
      </c>
      <c r="M69" s="27">
        <v>44.3</v>
      </c>
    </row>
  </sheetData>
  <mergeCells count="14">
    <mergeCell ref="A50:A54"/>
    <mergeCell ref="A56:A57"/>
    <mergeCell ref="A59:A63"/>
    <mergeCell ref="A65:A69"/>
    <mergeCell ref="A29:A31"/>
    <mergeCell ref="A33:A36"/>
    <mergeCell ref="A38:A39"/>
    <mergeCell ref="A41:A42"/>
    <mergeCell ref="A44:A48"/>
    <mergeCell ref="A1:C1"/>
    <mergeCell ref="A4:A7"/>
    <mergeCell ref="A11:A15"/>
    <mergeCell ref="A19:A21"/>
    <mergeCell ref="A23:A27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"/>
  <sheetViews>
    <sheetView zoomScale="140" zoomScaleNormal="140" workbookViewId="0">
      <selection activeCell="G16" sqref="G16"/>
    </sheetView>
  </sheetViews>
  <sheetFormatPr defaultRowHeight="12.75" x14ac:dyDescent="0.2"/>
  <cols>
    <col min="1" max="1" width="26.42578125" style="12" customWidth="1"/>
    <col min="2" max="2" width="7.85546875" style="12" customWidth="1"/>
    <col min="3" max="5" width="8.140625" style="12" customWidth="1"/>
    <col min="6" max="1025" width="11.5703125" style="12"/>
  </cols>
  <sheetData>
    <row r="1" spans="1:10" ht="15.75" x14ac:dyDescent="0.2">
      <c r="A1" s="4" t="s">
        <v>440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/>
      <c r="B2" s="30"/>
      <c r="C2" s="31"/>
      <c r="D2" s="30"/>
      <c r="E2" s="31"/>
    </row>
    <row r="3" spans="1:10" x14ac:dyDescent="0.2">
      <c r="A3"/>
      <c r="B3" s="8" t="s">
        <v>278</v>
      </c>
      <c r="C3" s="8"/>
      <c r="D3" s="8" t="s">
        <v>279</v>
      </c>
      <c r="E3" s="8"/>
    </row>
    <row r="4" spans="1:10" x14ac:dyDescent="0.2">
      <c r="A4" s="24"/>
      <c r="B4" s="32" t="s">
        <v>441</v>
      </c>
      <c r="C4" s="32" t="s">
        <v>442</v>
      </c>
      <c r="D4" s="32" t="s">
        <v>441</v>
      </c>
      <c r="E4" s="32" t="s">
        <v>442</v>
      </c>
    </row>
    <row r="5" spans="1:10" x14ac:dyDescent="0.2">
      <c r="A5" s="85" t="s">
        <v>443</v>
      </c>
      <c r="B5" s="20">
        <v>392</v>
      </c>
      <c r="C5" s="20">
        <v>536</v>
      </c>
      <c r="D5" s="20">
        <v>134</v>
      </c>
      <c r="E5" s="20">
        <v>795</v>
      </c>
    </row>
    <row r="6" spans="1:10" x14ac:dyDescent="0.2">
      <c r="A6" s="85" t="s">
        <v>444</v>
      </c>
      <c r="B6" s="86">
        <v>42.241379310344797</v>
      </c>
      <c r="C6" s="86">
        <v>57.758620689655203</v>
      </c>
      <c r="D6" s="86">
        <v>14.439655172413801</v>
      </c>
      <c r="E6" s="86">
        <v>85.6681034482759</v>
      </c>
    </row>
    <row r="7" spans="1:10" x14ac:dyDescent="0.2">
      <c r="A7" s="85" t="s">
        <v>445</v>
      </c>
      <c r="B7" s="20">
        <v>18</v>
      </c>
      <c r="C7" s="20">
        <v>34</v>
      </c>
      <c r="D7" s="20">
        <v>5</v>
      </c>
      <c r="E7" s="20">
        <v>47</v>
      </c>
    </row>
    <row r="8" spans="1:10" x14ac:dyDescent="0.2">
      <c r="A8" s="87" t="s">
        <v>446</v>
      </c>
      <c r="B8" s="88">
        <v>34.615384615384599</v>
      </c>
      <c r="C8" s="88">
        <v>65.384615384615401</v>
      </c>
      <c r="D8" s="88">
        <v>9.6153846153846203</v>
      </c>
      <c r="E8" s="88">
        <v>90.384615384615401</v>
      </c>
    </row>
  </sheetData>
  <mergeCells count="3">
    <mergeCell ref="A1:J1"/>
    <mergeCell ref="B3:C3"/>
    <mergeCell ref="D3:E3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2"/>
  <sheetViews>
    <sheetView zoomScale="140" zoomScaleNormal="140" workbookViewId="0">
      <selection activeCell="O12" sqref="O12"/>
    </sheetView>
  </sheetViews>
  <sheetFormatPr defaultRowHeight="12.75" x14ac:dyDescent="0.2"/>
  <cols>
    <col min="1" max="1" width="13.28515625" style="20" customWidth="1"/>
    <col min="2" max="2" width="31" style="20" customWidth="1"/>
    <col min="3" max="3" width="11.28515625" style="20" customWidth="1"/>
    <col min="4" max="4" width="17.5703125" style="20" customWidth="1"/>
    <col min="5" max="5" width="13.140625" style="20" customWidth="1"/>
    <col min="6" max="6" width="11.7109375" style="20" customWidth="1"/>
    <col min="7" max="7" width="8.42578125" style="20" customWidth="1"/>
    <col min="8" max="8" width="7.85546875" style="20" customWidth="1"/>
    <col min="9" max="9" width="8.28515625" style="20" customWidth="1"/>
    <col min="10" max="10" width="7.7109375" style="20" customWidth="1"/>
    <col min="11" max="11" width="10.28515625" style="20" customWidth="1"/>
    <col min="12" max="12" width="10.140625" style="20" customWidth="1"/>
    <col min="13" max="1025" width="11.5703125" style="12"/>
  </cols>
  <sheetData>
    <row r="1" spans="1:12" ht="15.75" x14ac:dyDescent="0.2">
      <c r="A1" s="4" t="s">
        <v>447</v>
      </c>
      <c r="B1" s="4"/>
      <c r="C1" s="4"/>
      <c r="D1" s="4"/>
      <c r="E1" s="4"/>
      <c r="F1" s="4"/>
      <c r="G1" s="4"/>
      <c r="H1" s="4"/>
      <c r="I1" s="4"/>
      <c r="J1" s="4"/>
      <c r="K1" s="4"/>
      <c r="L1" s="89"/>
    </row>
    <row r="2" spans="1:12" ht="15.75" x14ac:dyDescent="0.25">
      <c r="A2" s="90"/>
      <c r="B2" s="90"/>
      <c r="C2" s="90"/>
      <c r="D2" s="91"/>
      <c r="E2" s="90"/>
      <c r="F2" s="90"/>
      <c r="G2" s="91"/>
      <c r="H2" s="91"/>
      <c r="I2" s="91"/>
      <c r="J2" s="89"/>
      <c r="K2" s="81"/>
      <c r="L2" s="89"/>
    </row>
    <row r="3" spans="1:12" x14ac:dyDescent="0.2">
      <c r="A3" s="16" t="s">
        <v>314</v>
      </c>
      <c r="B3" s="16" t="s">
        <v>315</v>
      </c>
      <c r="C3" s="16" t="s">
        <v>317</v>
      </c>
      <c r="D3" s="92" t="s">
        <v>318</v>
      </c>
      <c r="E3" s="16" t="s">
        <v>319</v>
      </c>
      <c r="F3" s="16" t="s">
        <v>320</v>
      </c>
      <c r="G3" s="92" t="s">
        <v>321</v>
      </c>
      <c r="H3" s="92" t="s">
        <v>322</v>
      </c>
      <c r="I3" s="92" t="s">
        <v>323</v>
      </c>
      <c r="J3" s="92" t="s">
        <v>324</v>
      </c>
      <c r="K3" s="82" t="s">
        <v>448</v>
      </c>
      <c r="L3" s="92" t="s">
        <v>326</v>
      </c>
    </row>
    <row r="4" spans="1:12" x14ac:dyDescent="0.2">
      <c r="A4" s="20" t="s">
        <v>449</v>
      </c>
      <c r="B4" s="20" t="s">
        <v>450</v>
      </c>
      <c r="C4" s="20">
        <v>100</v>
      </c>
      <c r="D4" s="72">
        <v>35</v>
      </c>
      <c r="E4" s="20">
        <v>0</v>
      </c>
      <c r="F4" s="20">
        <v>0</v>
      </c>
      <c r="G4" s="72">
        <v>9</v>
      </c>
      <c r="H4" s="72">
        <v>43</v>
      </c>
      <c r="I4" s="72">
        <v>1071</v>
      </c>
      <c r="J4" s="72">
        <v>1037</v>
      </c>
      <c r="K4" s="83">
        <v>9.9999999999999995E-8</v>
      </c>
      <c r="L4" s="72">
        <v>65.8</v>
      </c>
    </row>
    <row r="5" spans="1:12" x14ac:dyDescent="0.2">
      <c r="A5"/>
      <c r="B5"/>
      <c r="C5"/>
      <c r="D5"/>
      <c r="E5"/>
      <c r="F5"/>
      <c r="G5"/>
      <c r="H5"/>
      <c r="I5"/>
      <c r="J5"/>
      <c r="K5"/>
      <c r="L5"/>
    </row>
    <row r="6" spans="1:12" x14ac:dyDescent="0.2">
      <c r="A6" s="3" t="s">
        <v>451</v>
      </c>
      <c r="B6" s="20" t="s">
        <v>452</v>
      </c>
      <c r="C6" s="20">
        <v>74.040000000000006</v>
      </c>
      <c r="D6" s="72">
        <v>1256</v>
      </c>
      <c r="E6" s="20">
        <v>254</v>
      </c>
      <c r="F6" s="20">
        <v>65</v>
      </c>
      <c r="G6" s="72">
        <v>4902</v>
      </c>
      <c r="H6" s="72">
        <v>6118</v>
      </c>
      <c r="I6" s="72">
        <v>2246</v>
      </c>
      <c r="J6" s="72">
        <v>1024</v>
      </c>
      <c r="K6" s="83">
        <v>4.9999999999999999E-122</v>
      </c>
      <c r="L6" s="72">
        <v>448</v>
      </c>
    </row>
    <row r="7" spans="1:12" x14ac:dyDescent="0.2">
      <c r="A7" s="3"/>
      <c r="B7" s="20" t="s">
        <v>453</v>
      </c>
      <c r="C7" s="20">
        <v>78.91</v>
      </c>
      <c r="D7" s="72">
        <v>147</v>
      </c>
      <c r="E7" s="20">
        <v>25</v>
      </c>
      <c r="F7" s="20">
        <v>6</v>
      </c>
      <c r="G7" s="72">
        <v>2558</v>
      </c>
      <c r="H7" s="72">
        <v>2701</v>
      </c>
      <c r="I7" s="72">
        <v>4976</v>
      </c>
      <c r="J7" s="72">
        <v>4833</v>
      </c>
      <c r="K7" s="83">
        <v>7.9999999999999998E-16</v>
      </c>
      <c r="L7" s="72">
        <v>95.3</v>
      </c>
    </row>
    <row r="8" spans="1:12" x14ac:dyDescent="0.2">
      <c r="A8" s="3"/>
      <c r="B8" s="20" t="s">
        <v>454</v>
      </c>
      <c r="C8" s="20">
        <v>78.91</v>
      </c>
      <c r="D8" s="72">
        <v>147</v>
      </c>
      <c r="E8" s="20">
        <v>25</v>
      </c>
      <c r="F8" s="20">
        <v>6</v>
      </c>
      <c r="G8" s="72">
        <v>2558</v>
      </c>
      <c r="H8" s="72">
        <v>2701</v>
      </c>
      <c r="I8" s="72">
        <v>5009</v>
      </c>
      <c r="J8" s="72">
        <v>4866</v>
      </c>
      <c r="K8" s="83">
        <v>7.9999999999999998E-16</v>
      </c>
      <c r="L8" s="72">
        <v>95.3</v>
      </c>
    </row>
    <row r="9" spans="1:12" x14ac:dyDescent="0.2">
      <c r="A9"/>
      <c r="B9"/>
      <c r="C9"/>
      <c r="D9"/>
      <c r="E9"/>
      <c r="F9"/>
      <c r="G9"/>
      <c r="H9"/>
      <c r="I9"/>
      <c r="J9"/>
      <c r="K9"/>
      <c r="L9"/>
    </row>
    <row r="10" spans="1:12" x14ac:dyDescent="0.2">
      <c r="A10" s="3" t="s">
        <v>455</v>
      </c>
      <c r="B10" s="20" t="s">
        <v>456</v>
      </c>
      <c r="C10" s="20">
        <v>74.489999999999995</v>
      </c>
      <c r="D10" s="72">
        <v>294</v>
      </c>
      <c r="E10" s="20">
        <v>52</v>
      </c>
      <c r="F10" s="20">
        <v>16</v>
      </c>
      <c r="G10" s="72">
        <v>232</v>
      </c>
      <c r="H10" s="72">
        <v>509</v>
      </c>
      <c r="I10" s="72">
        <v>2166</v>
      </c>
      <c r="J10" s="72">
        <v>2452</v>
      </c>
      <c r="K10" s="83">
        <v>3.9999999999999998E-20</v>
      </c>
      <c r="L10" s="72">
        <v>106</v>
      </c>
    </row>
    <row r="11" spans="1:12" x14ac:dyDescent="0.2">
      <c r="A11" s="3"/>
      <c r="B11" s="20" t="s">
        <v>457</v>
      </c>
      <c r="C11" s="20">
        <v>74.489999999999995</v>
      </c>
      <c r="D11" s="72">
        <v>294</v>
      </c>
      <c r="E11" s="20">
        <v>52</v>
      </c>
      <c r="F11" s="20">
        <v>16</v>
      </c>
      <c r="G11" s="72">
        <v>232</v>
      </c>
      <c r="H11" s="72">
        <v>509</v>
      </c>
      <c r="I11" s="72">
        <v>2163</v>
      </c>
      <c r="J11" s="72">
        <v>2449</v>
      </c>
      <c r="K11" s="83">
        <v>3.9999999999999998E-20</v>
      </c>
      <c r="L11" s="72">
        <v>106</v>
      </c>
    </row>
    <row r="12" spans="1:12" x14ac:dyDescent="0.2">
      <c r="A12" s="3"/>
      <c r="B12" s="20" t="s">
        <v>458</v>
      </c>
      <c r="C12" s="20">
        <v>74.489999999999995</v>
      </c>
      <c r="D12" s="72">
        <v>294</v>
      </c>
      <c r="E12" s="20">
        <v>52</v>
      </c>
      <c r="F12" s="20">
        <v>16</v>
      </c>
      <c r="G12" s="72">
        <v>232</v>
      </c>
      <c r="H12" s="72">
        <v>509</v>
      </c>
      <c r="I12" s="72">
        <v>2163</v>
      </c>
      <c r="J12" s="72">
        <v>2449</v>
      </c>
      <c r="K12" s="83">
        <v>3.9999999999999998E-20</v>
      </c>
      <c r="L12" s="72">
        <v>106</v>
      </c>
    </row>
    <row r="13" spans="1:12" x14ac:dyDescent="0.2">
      <c r="A13"/>
      <c r="B13"/>
      <c r="C13"/>
      <c r="D13"/>
      <c r="E13"/>
      <c r="F13"/>
      <c r="G13"/>
      <c r="H13"/>
      <c r="I13"/>
      <c r="J13"/>
      <c r="K13"/>
      <c r="L13"/>
    </row>
    <row r="14" spans="1:12" x14ac:dyDescent="0.2">
      <c r="A14" s="20" t="s">
        <v>459</v>
      </c>
      <c r="B14" s="20" t="s">
        <v>460</v>
      </c>
      <c r="C14" s="20">
        <v>72.569999999999993</v>
      </c>
      <c r="D14" s="72">
        <v>689</v>
      </c>
      <c r="E14" s="20">
        <v>141</v>
      </c>
      <c r="F14" s="20">
        <v>48</v>
      </c>
      <c r="G14" s="72">
        <v>368</v>
      </c>
      <c r="H14" s="72">
        <v>1032</v>
      </c>
      <c r="I14" s="72">
        <v>951</v>
      </c>
      <c r="J14" s="72">
        <v>1615</v>
      </c>
      <c r="K14" s="83">
        <v>2.0000000000000001E-42</v>
      </c>
      <c r="L14" s="72">
        <v>182</v>
      </c>
    </row>
    <row r="15" spans="1:12" x14ac:dyDescent="0.2">
      <c r="A15"/>
      <c r="B15"/>
      <c r="C15"/>
      <c r="D15"/>
      <c r="E15"/>
      <c r="F15"/>
      <c r="G15"/>
      <c r="H15"/>
      <c r="I15"/>
      <c r="J15"/>
      <c r="K15"/>
      <c r="L15"/>
    </row>
    <row r="16" spans="1:12" x14ac:dyDescent="0.2">
      <c r="A16" s="20" t="s">
        <v>461</v>
      </c>
      <c r="B16" s="20" t="s">
        <v>460</v>
      </c>
      <c r="C16" s="20">
        <v>72.569999999999993</v>
      </c>
      <c r="D16" s="72">
        <v>689</v>
      </c>
      <c r="E16" s="20">
        <v>141</v>
      </c>
      <c r="F16" s="20">
        <v>48</v>
      </c>
      <c r="G16" s="72">
        <v>368</v>
      </c>
      <c r="H16" s="72">
        <v>1032</v>
      </c>
      <c r="I16" s="72">
        <v>951</v>
      </c>
      <c r="J16" s="72">
        <v>1615</v>
      </c>
      <c r="K16" s="83">
        <v>2.0000000000000001E-42</v>
      </c>
      <c r="L16" s="72">
        <v>182</v>
      </c>
    </row>
    <row r="17" spans="1:12" x14ac:dyDescent="0.2">
      <c r="A17"/>
      <c r="B17"/>
      <c r="C17"/>
      <c r="D17"/>
      <c r="E17"/>
      <c r="F17"/>
      <c r="G17"/>
      <c r="H17"/>
      <c r="I17"/>
      <c r="J17"/>
      <c r="K17"/>
      <c r="L17"/>
    </row>
    <row r="18" spans="1:12" x14ac:dyDescent="0.2">
      <c r="A18" s="3" t="s">
        <v>462</v>
      </c>
      <c r="B18" s="20" t="s">
        <v>463</v>
      </c>
      <c r="C18" s="20">
        <v>74.569999999999993</v>
      </c>
      <c r="D18" s="72">
        <v>2273</v>
      </c>
      <c r="E18" s="20">
        <v>425</v>
      </c>
      <c r="F18" s="20">
        <v>139</v>
      </c>
      <c r="G18" s="72">
        <v>80</v>
      </c>
      <c r="H18" s="72">
        <v>2280</v>
      </c>
      <c r="I18" s="72">
        <v>160</v>
      </c>
      <c r="J18" s="72">
        <v>2351</v>
      </c>
      <c r="K18" s="20">
        <v>0</v>
      </c>
      <c r="L18" s="72">
        <v>854</v>
      </c>
    </row>
    <row r="19" spans="1:12" x14ac:dyDescent="0.2">
      <c r="A19" s="3"/>
      <c r="B19" s="20" t="s">
        <v>464</v>
      </c>
      <c r="C19" s="20">
        <v>73.69</v>
      </c>
      <c r="D19" s="72">
        <v>2258</v>
      </c>
      <c r="E19" s="20">
        <v>456</v>
      </c>
      <c r="F19" s="20">
        <v>127</v>
      </c>
      <c r="G19" s="72">
        <v>85</v>
      </c>
      <c r="H19" s="72">
        <v>2278</v>
      </c>
      <c r="I19" s="72">
        <v>103</v>
      </c>
      <c r="J19" s="72">
        <v>2286</v>
      </c>
      <c r="K19" s="20">
        <v>0</v>
      </c>
      <c r="L19" s="72">
        <v>752</v>
      </c>
    </row>
    <row r="20" spans="1:12" x14ac:dyDescent="0.2">
      <c r="A20" s="3"/>
      <c r="B20" s="20" t="s">
        <v>465</v>
      </c>
      <c r="C20" s="20">
        <v>75.94</v>
      </c>
      <c r="D20" s="72">
        <v>1168</v>
      </c>
      <c r="E20" s="20">
        <v>219</v>
      </c>
      <c r="F20" s="20">
        <v>58</v>
      </c>
      <c r="G20" s="72">
        <v>94</v>
      </c>
      <c r="H20" s="72">
        <v>1230</v>
      </c>
      <c r="I20" s="72">
        <v>136</v>
      </c>
      <c r="J20" s="72">
        <v>1272</v>
      </c>
      <c r="K20" s="83">
        <v>6.0000000000000003E-151</v>
      </c>
      <c r="L20" s="72">
        <v>544</v>
      </c>
    </row>
    <row r="21" spans="1:12" x14ac:dyDescent="0.2">
      <c r="A21"/>
      <c r="B21"/>
      <c r="C21"/>
      <c r="D21"/>
      <c r="E21"/>
      <c r="F21"/>
      <c r="G21"/>
      <c r="H21"/>
      <c r="I21"/>
      <c r="J21"/>
      <c r="K21"/>
      <c r="L21"/>
    </row>
    <row r="22" spans="1:12" x14ac:dyDescent="0.2">
      <c r="A22" s="20" t="s">
        <v>466</v>
      </c>
      <c r="B22" s="20" t="s">
        <v>467</v>
      </c>
      <c r="C22" s="20">
        <v>83.19</v>
      </c>
      <c r="D22" s="72">
        <v>119</v>
      </c>
      <c r="E22" s="20">
        <v>18</v>
      </c>
      <c r="F22" s="20">
        <v>2</v>
      </c>
      <c r="G22" s="72">
        <v>634</v>
      </c>
      <c r="H22" s="72">
        <v>751</v>
      </c>
      <c r="I22" s="72">
        <v>702</v>
      </c>
      <c r="J22" s="72">
        <v>585</v>
      </c>
      <c r="K22" s="83">
        <v>1.9999999999999999E-20</v>
      </c>
      <c r="L22" s="72">
        <v>108</v>
      </c>
    </row>
    <row r="23" spans="1:12" x14ac:dyDescent="0.2">
      <c r="A23"/>
      <c r="B23"/>
      <c r="C23"/>
      <c r="D23"/>
      <c r="E23"/>
      <c r="F23"/>
      <c r="G23"/>
      <c r="H23"/>
      <c r="I23"/>
      <c r="J23"/>
      <c r="K23"/>
      <c r="L23"/>
    </row>
    <row r="24" spans="1:12" x14ac:dyDescent="0.2">
      <c r="A24" s="3" t="s">
        <v>468</v>
      </c>
      <c r="B24" s="20" t="s">
        <v>469</v>
      </c>
      <c r="C24" s="20">
        <v>78.86</v>
      </c>
      <c r="D24" s="72">
        <v>946</v>
      </c>
      <c r="E24" s="20">
        <v>168</v>
      </c>
      <c r="F24" s="20">
        <v>31</v>
      </c>
      <c r="G24" s="72">
        <v>5553</v>
      </c>
      <c r="H24" s="72">
        <v>6482</v>
      </c>
      <c r="I24" s="72">
        <v>939</v>
      </c>
      <c r="J24" s="72">
        <v>10</v>
      </c>
      <c r="K24" s="83">
        <v>9.9999999999999998E-171</v>
      </c>
      <c r="L24" s="72">
        <v>610</v>
      </c>
    </row>
    <row r="25" spans="1:12" x14ac:dyDescent="0.2">
      <c r="A25" s="3"/>
      <c r="B25" s="20" t="s">
        <v>470</v>
      </c>
      <c r="C25" s="20">
        <v>78.819999999999993</v>
      </c>
      <c r="D25" s="72">
        <v>949</v>
      </c>
      <c r="E25" s="20">
        <v>163</v>
      </c>
      <c r="F25" s="20">
        <v>34</v>
      </c>
      <c r="G25" s="72">
        <v>5553</v>
      </c>
      <c r="H25" s="72">
        <v>6482</v>
      </c>
      <c r="I25" s="72">
        <v>939</v>
      </c>
      <c r="J25" s="72">
        <v>10</v>
      </c>
      <c r="K25" s="83">
        <v>5.0000000000000002E-169</v>
      </c>
      <c r="L25" s="72">
        <v>604</v>
      </c>
    </row>
    <row r="26" spans="1:12" x14ac:dyDescent="0.2">
      <c r="A26"/>
      <c r="B26"/>
      <c r="C26"/>
      <c r="D26"/>
      <c r="E26"/>
      <c r="F26"/>
      <c r="G26"/>
      <c r="H26"/>
      <c r="I26"/>
      <c r="J26"/>
      <c r="K26"/>
      <c r="L26"/>
    </row>
    <row r="27" spans="1:12" x14ac:dyDescent="0.2">
      <c r="A27" s="3" t="s">
        <v>471</v>
      </c>
      <c r="B27" s="20" t="s">
        <v>469</v>
      </c>
      <c r="C27" s="20">
        <v>78.86</v>
      </c>
      <c r="D27" s="72">
        <v>946</v>
      </c>
      <c r="E27" s="20">
        <v>168</v>
      </c>
      <c r="F27" s="20">
        <v>31</v>
      </c>
      <c r="G27" s="72">
        <v>5553</v>
      </c>
      <c r="H27" s="72">
        <v>6482</v>
      </c>
      <c r="I27" s="72">
        <v>939</v>
      </c>
      <c r="J27" s="72">
        <v>10</v>
      </c>
      <c r="K27" s="83">
        <v>5.9999999999999999E-171</v>
      </c>
      <c r="L27" s="72">
        <v>610</v>
      </c>
    </row>
    <row r="28" spans="1:12" x14ac:dyDescent="0.2">
      <c r="A28" s="3"/>
      <c r="B28" s="20" t="s">
        <v>470</v>
      </c>
      <c r="C28" s="20">
        <v>78.819999999999993</v>
      </c>
      <c r="D28" s="72">
        <v>949</v>
      </c>
      <c r="E28" s="20">
        <v>163</v>
      </c>
      <c r="F28" s="20">
        <v>34</v>
      </c>
      <c r="G28" s="72">
        <v>5553</v>
      </c>
      <c r="H28" s="72">
        <v>6482</v>
      </c>
      <c r="I28" s="72">
        <v>939</v>
      </c>
      <c r="J28" s="72">
        <v>10</v>
      </c>
      <c r="K28" s="83">
        <v>2.9999999999999999E-169</v>
      </c>
      <c r="L28" s="72">
        <v>604</v>
      </c>
    </row>
    <row r="29" spans="1:12" x14ac:dyDescent="0.2">
      <c r="A29"/>
      <c r="B29"/>
      <c r="C29"/>
      <c r="D29"/>
      <c r="E29"/>
      <c r="F29"/>
      <c r="G29"/>
      <c r="H29"/>
      <c r="I29"/>
      <c r="J29"/>
      <c r="K29"/>
      <c r="L29"/>
    </row>
    <row r="30" spans="1:12" x14ac:dyDescent="0.2">
      <c r="A30" s="3" t="s">
        <v>472</v>
      </c>
      <c r="B30" s="20" t="s">
        <v>469</v>
      </c>
      <c r="C30" s="20">
        <v>78.86</v>
      </c>
      <c r="D30" s="72">
        <v>946</v>
      </c>
      <c r="E30" s="20">
        <v>168</v>
      </c>
      <c r="F30" s="20">
        <v>31</v>
      </c>
      <c r="G30" s="72">
        <v>5553</v>
      </c>
      <c r="H30" s="72">
        <v>6482</v>
      </c>
      <c r="I30" s="72">
        <v>939</v>
      </c>
      <c r="J30" s="72">
        <v>10</v>
      </c>
      <c r="K30" s="83">
        <v>5.9999999999999999E-171</v>
      </c>
      <c r="L30" s="72">
        <v>610</v>
      </c>
    </row>
    <row r="31" spans="1:12" x14ac:dyDescent="0.2">
      <c r="A31" s="3"/>
      <c r="B31" s="20" t="s">
        <v>470</v>
      </c>
      <c r="C31" s="20">
        <v>78.819999999999993</v>
      </c>
      <c r="D31" s="72">
        <v>949</v>
      </c>
      <c r="E31" s="20">
        <v>163</v>
      </c>
      <c r="F31" s="20">
        <v>34</v>
      </c>
      <c r="G31" s="72">
        <v>5553</v>
      </c>
      <c r="H31" s="72">
        <v>6482</v>
      </c>
      <c r="I31" s="72">
        <v>939</v>
      </c>
      <c r="J31" s="72">
        <v>10</v>
      </c>
      <c r="K31" s="83">
        <v>2.9999999999999999E-169</v>
      </c>
      <c r="L31" s="72">
        <v>604</v>
      </c>
    </row>
    <row r="32" spans="1:12" x14ac:dyDescent="0.2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2">
      <c r="A33" s="20" t="s">
        <v>473</v>
      </c>
      <c r="B33" s="20" t="s">
        <v>450</v>
      </c>
      <c r="C33" s="20">
        <v>100</v>
      </c>
      <c r="D33" s="72">
        <v>34</v>
      </c>
      <c r="E33" s="20">
        <v>0</v>
      </c>
      <c r="F33" s="20">
        <v>0</v>
      </c>
      <c r="G33" s="72">
        <v>10</v>
      </c>
      <c r="H33" s="72">
        <v>43</v>
      </c>
      <c r="I33" s="72">
        <v>1071</v>
      </c>
      <c r="J33" s="72">
        <v>1038</v>
      </c>
      <c r="K33" s="83">
        <v>5.9999999999999997E-7</v>
      </c>
      <c r="L33" s="72">
        <v>63.9</v>
      </c>
    </row>
    <row r="34" spans="1:12" x14ac:dyDescent="0.2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2">
      <c r="A35" s="3" t="s">
        <v>474</v>
      </c>
      <c r="B35" s="20" t="s">
        <v>475</v>
      </c>
      <c r="C35" s="20">
        <v>78.790000000000006</v>
      </c>
      <c r="D35" s="72">
        <v>594</v>
      </c>
      <c r="E35" s="20">
        <v>92</v>
      </c>
      <c r="F35" s="20">
        <v>33</v>
      </c>
      <c r="G35" s="72">
        <v>1423</v>
      </c>
      <c r="H35" s="72">
        <v>1999</v>
      </c>
      <c r="I35" s="72">
        <v>623</v>
      </c>
      <c r="J35" s="72">
        <v>47</v>
      </c>
      <c r="K35" s="83">
        <v>9.9999999999999994E-99</v>
      </c>
      <c r="L35" s="72">
        <v>368</v>
      </c>
    </row>
    <row r="36" spans="1:12" x14ac:dyDescent="0.2">
      <c r="A36" s="3"/>
      <c r="B36" s="20" t="s">
        <v>476</v>
      </c>
      <c r="C36" s="20">
        <v>82.85</v>
      </c>
      <c r="D36" s="72">
        <v>414</v>
      </c>
      <c r="E36" s="20">
        <v>57</v>
      </c>
      <c r="F36" s="20">
        <v>14</v>
      </c>
      <c r="G36" s="72">
        <v>1437</v>
      </c>
      <c r="H36" s="72">
        <v>1843</v>
      </c>
      <c r="I36" s="72">
        <v>666</v>
      </c>
      <c r="J36" s="72">
        <v>260</v>
      </c>
      <c r="K36" s="83">
        <v>6.9999999999999998E-96</v>
      </c>
      <c r="L36" s="72">
        <v>359</v>
      </c>
    </row>
    <row r="37" spans="1:12" x14ac:dyDescent="0.2">
      <c r="A37" s="3"/>
      <c r="B37" s="20" t="s">
        <v>477</v>
      </c>
      <c r="C37" s="20">
        <v>77.97</v>
      </c>
      <c r="D37" s="72">
        <v>531</v>
      </c>
      <c r="E37" s="20">
        <v>91</v>
      </c>
      <c r="F37" s="20">
        <v>25</v>
      </c>
      <c r="G37" s="72">
        <v>1436</v>
      </c>
      <c r="H37" s="72">
        <v>1953</v>
      </c>
      <c r="I37" s="72">
        <v>672</v>
      </c>
      <c r="J37" s="72">
        <v>155</v>
      </c>
      <c r="K37" s="83">
        <v>6.9999999999999997E-81</v>
      </c>
      <c r="L37" s="72">
        <v>309</v>
      </c>
    </row>
    <row r="38" spans="1:12" x14ac:dyDescent="0.2">
      <c r="A38" s="3"/>
      <c r="B38" s="20" t="s">
        <v>478</v>
      </c>
      <c r="C38" s="20">
        <v>76.69</v>
      </c>
      <c r="D38" s="72">
        <v>592</v>
      </c>
      <c r="E38" s="20">
        <v>115</v>
      </c>
      <c r="F38" s="20">
        <v>22</v>
      </c>
      <c r="G38" s="72">
        <v>1428</v>
      </c>
      <c r="H38" s="72">
        <v>2007</v>
      </c>
      <c r="I38" s="72">
        <v>700</v>
      </c>
      <c r="J38" s="72">
        <v>120</v>
      </c>
      <c r="K38" s="83">
        <v>3.0000000000000001E-80</v>
      </c>
      <c r="L38" s="72">
        <v>307</v>
      </c>
    </row>
    <row r="39" spans="1:12" x14ac:dyDescent="0.2">
      <c r="A39" s="3"/>
      <c r="B39" s="20" t="s">
        <v>479</v>
      </c>
      <c r="C39" s="20">
        <v>78.06</v>
      </c>
      <c r="D39" s="72">
        <v>506</v>
      </c>
      <c r="E39" s="20">
        <v>84</v>
      </c>
      <c r="F39" s="20">
        <v>25</v>
      </c>
      <c r="G39" s="72">
        <v>1440</v>
      </c>
      <c r="H39" s="72">
        <v>1933</v>
      </c>
      <c r="I39" s="72">
        <v>799</v>
      </c>
      <c r="J39" s="72">
        <v>309</v>
      </c>
      <c r="K39" s="83">
        <v>1.9999999999999999E-76</v>
      </c>
      <c r="L39" s="72">
        <v>294</v>
      </c>
    </row>
    <row r="40" spans="1:12" x14ac:dyDescent="0.2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2">
      <c r="A41" s="3" t="s">
        <v>480</v>
      </c>
      <c r="B41" s="20" t="s">
        <v>475</v>
      </c>
      <c r="C41" s="20">
        <v>78.790000000000006</v>
      </c>
      <c r="D41" s="72">
        <v>594</v>
      </c>
      <c r="E41" s="20">
        <v>92</v>
      </c>
      <c r="F41" s="20">
        <v>33</v>
      </c>
      <c r="G41" s="72">
        <v>425</v>
      </c>
      <c r="H41" s="72">
        <v>1001</v>
      </c>
      <c r="I41" s="72">
        <v>623</v>
      </c>
      <c r="J41" s="72">
        <v>47</v>
      </c>
      <c r="K41" s="83">
        <v>6.0000000000000001E-99</v>
      </c>
      <c r="L41" s="72">
        <v>368</v>
      </c>
    </row>
    <row r="42" spans="1:12" x14ac:dyDescent="0.2">
      <c r="A42" s="3"/>
      <c r="B42" s="20" t="s">
        <v>476</v>
      </c>
      <c r="C42" s="20">
        <v>82.85</v>
      </c>
      <c r="D42" s="72">
        <v>414</v>
      </c>
      <c r="E42" s="20">
        <v>57</v>
      </c>
      <c r="F42" s="20">
        <v>14</v>
      </c>
      <c r="G42" s="72">
        <v>439</v>
      </c>
      <c r="H42" s="72">
        <v>845</v>
      </c>
      <c r="I42" s="72">
        <v>666</v>
      </c>
      <c r="J42" s="72">
        <v>260</v>
      </c>
      <c r="K42" s="83">
        <v>3.9999999999999996E-96</v>
      </c>
      <c r="L42" s="72">
        <v>359</v>
      </c>
    </row>
    <row r="43" spans="1:12" x14ac:dyDescent="0.2">
      <c r="A43" s="3"/>
      <c r="B43" s="20" t="s">
        <v>477</v>
      </c>
      <c r="C43" s="20">
        <v>77.97</v>
      </c>
      <c r="D43" s="72">
        <v>531</v>
      </c>
      <c r="E43" s="20">
        <v>91</v>
      </c>
      <c r="F43" s="20">
        <v>25</v>
      </c>
      <c r="G43" s="72">
        <v>438</v>
      </c>
      <c r="H43" s="72">
        <v>955</v>
      </c>
      <c r="I43" s="72">
        <v>672</v>
      </c>
      <c r="J43" s="72">
        <v>155</v>
      </c>
      <c r="K43" s="83">
        <v>3.9999999999999998E-81</v>
      </c>
      <c r="L43" s="72">
        <v>309</v>
      </c>
    </row>
    <row r="44" spans="1:12" x14ac:dyDescent="0.2">
      <c r="A44" s="3"/>
      <c r="B44" s="20" t="s">
        <v>478</v>
      </c>
      <c r="C44" s="20">
        <v>76.69</v>
      </c>
      <c r="D44" s="72">
        <v>592</v>
      </c>
      <c r="E44" s="20">
        <v>115</v>
      </c>
      <c r="F44" s="20">
        <v>22</v>
      </c>
      <c r="G44" s="72">
        <v>430</v>
      </c>
      <c r="H44" s="72">
        <v>1009</v>
      </c>
      <c r="I44" s="72">
        <v>700</v>
      </c>
      <c r="J44" s="72">
        <v>120</v>
      </c>
      <c r="K44" s="83">
        <v>9.9999999999999996E-81</v>
      </c>
      <c r="L44" s="72">
        <v>307</v>
      </c>
    </row>
    <row r="45" spans="1:12" x14ac:dyDescent="0.2">
      <c r="A45" s="3"/>
      <c r="B45" s="20" t="s">
        <v>479</v>
      </c>
      <c r="C45" s="20">
        <v>78.06</v>
      </c>
      <c r="D45" s="72">
        <v>506</v>
      </c>
      <c r="E45" s="20">
        <v>84</v>
      </c>
      <c r="F45" s="20">
        <v>25</v>
      </c>
      <c r="G45" s="72">
        <v>442</v>
      </c>
      <c r="H45" s="72">
        <v>935</v>
      </c>
      <c r="I45" s="72">
        <v>799</v>
      </c>
      <c r="J45" s="72">
        <v>309</v>
      </c>
      <c r="K45" s="83">
        <v>9.9999999999999993E-77</v>
      </c>
      <c r="L45" s="72">
        <v>294</v>
      </c>
    </row>
    <row r="46" spans="1:12" x14ac:dyDescent="0.2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2">
      <c r="A47" s="3" t="s">
        <v>481</v>
      </c>
      <c r="B47" s="20" t="s">
        <v>482</v>
      </c>
      <c r="C47" s="20">
        <v>76.53</v>
      </c>
      <c r="D47" s="72">
        <v>2096</v>
      </c>
      <c r="E47" s="20">
        <v>382</v>
      </c>
      <c r="F47" s="20">
        <v>98</v>
      </c>
      <c r="G47" s="72">
        <v>262</v>
      </c>
      <c r="H47" s="72">
        <v>2308</v>
      </c>
      <c r="I47" s="72">
        <v>123</v>
      </c>
      <c r="J47" s="72">
        <v>2157</v>
      </c>
      <c r="K47" s="20">
        <v>0</v>
      </c>
      <c r="L47" s="72">
        <v>1044</v>
      </c>
    </row>
    <row r="48" spans="1:12" x14ac:dyDescent="0.2">
      <c r="A48" s="3"/>
      <c r="B48" s="20" t="s">
        <v>483</v>
      </c>
      <c r="C48" s="20">
        <v>76.53</v>
      </c>
      <c r="D48" s="72">
        <v>2096</v>
      </c>
      <c r="E48" s="20">
        <v>382</v>
      </c>
      <c r="F48" s="20">
        <v>98</v>
      </c>
      <c r="G48" s="72">
        <v>262</v>
      </c>
      <c r="H48" s="72">
        <v>2308</v>
      </c>
      <c r="I48" s="72">
        <v>123</v>
      </c>
      <c r="J48" s="72">
        <v>2157</v>
      </c>
      <c r="K48" s="20">
        <v>0</v>
      </c>
      <c r="L48" s="72">
        <v>1044</v>
      </c>
    </row>
    <row r="49" spans="1:12" x14ac:dyDescent="0.2">
      <c r="A49" s="3"/>
      <c r="B49" s="20" t="s">
        <v>484</v>
      </c>
      <c r="C49" s="20">
        <v>76.53</v>
      </c>
      <c r="D49" s="72">
        <v>2096</v>
      </c>
      <c r="E49" s="20">
        <v>382</v>
      </c>
      <c r="F49" s="20">
        <v>98</v>
      </c>
      <c r="G49" s="72">
        <v>262</v>
      </c>
      <c r="H49" s="72">
        <v>2308</v>
      </c>
      <c r="I49" s="72">
        <v>123</v>
      </c>
      <c r="J49" s="72">
        <v>2157</v>
      </c>
      <c r="K49" s="20">
        <v>0</v>
      </c>
      <c r="L49" s="72">
        <v>1044</v>
      </c>
    </row>
    <row r="50" spans="1:12" x14ac:dyDescent="0.2">
      <c r="A50" s="3"/>
      <c r="B50" s="20" t="s">
        <v>485</v>
      </c>
      <c r="C50" s="20">
        <v>76.069999999999993</v>
      </c>
      <c r="D50" s="72">
        <v>1149</v>
      </c>
      <c r="E50" s="20">
        <v>217</v>
      </c>
      <c r="F50" s="20">
        <v>50</v>
      </c>
      <c r="G50" s="72">
        <v>3959</v>
      </c>
      <c r="H50" s="72">
        <v>5078</v>
      </c>
      <c r="I50" s="72">
        <v>4448</v>
      </c>
      <c r="J50" s="72">
        <v>5567</v>
      </c>
      <c r="K50" s="83">
        <v>1.9999999999999999E-151</v>
      </c>
      <c r="L50" s="72">
        <v>545</v>
      </c>
    </row>
    <row r="51" spans="1:12" x14ac:dyDescent="0.2">
      <c r="A51" s="3"/>
      <c r="B51" s="20" t="s">
        <v>486</v>
      </c>
      <c r="C51" s="20">
        <v>76.069999999999993</v>
      </c>
      <c r="D51" s="72">
        <v>1149</v>
      </c>
      <c r="E51" s="20">
        <v>217</v>
      </c>
      <c r="F51" s="20">
        <v>50</v>
      </c>
      <c r="G51" s="72">
        <v>3959</v>
      </c>
      <c r="H51" s="72">
        <v>5078</v>
      </c>
      <c r="I51" s="72">
        <v>4448</v>
      </c>
      <c r="J51" s="72">
        <v>5567</v>
      </c>
      <c r="K51" s="83">
        <v>1.9999999999999999E-151</v>
      </c>
      <c r="L51" s="72">
        <v>545</v>
      </c>
    </row>
    <row r="52" spans="1:12" x14ac:dyDescent="0.2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2">
      <c r="A53" s="20" t="s">
        <v>487</v>
      </c>
      <c r="B53" s="20" t="s">
        <v>488</v>
      </c>
      <c r="C53" s="20">
        <v>73.37</v>
      </c>
      <c r="D53" s="72">
        <v>1814</v>
      </c>
      <c r="E53" s="20">
        <v>352</v>
      </c>
      <c r="F53" s="20">
        <v>120</v>
      </c>
      <c r="G53" s="72">
        <v>71</v>
      </c>
      <c r="H53" s="72">
        <v>1817</v>
      </c>
      <c r="I53" s="72">
        <v>3205</v>
      </c>
      <c r="J53" s="72">
        <v>4954</v>
      </c>
      <c r="K53" s="83">
        <v>3.0000000000000002E-154</v>
      </c>
      <c r="L53" s="72">
        <v>553</v>
      </c>
    </row>
    <row r="54" spans="1:12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">
      <c r="A55" s="20" t="s">
        <v>489</v>
      </c>
      <c r="B55" s="20" t="s">
        <v>490</v>
      </c>
      <c r="C55" s="20">
        <v>78.41</v>
      </c>
      <c r="D55" s="72">
        <v>945</v>
      </c>
      <c r="E55" s="20">
        <v>153</v>
      </c>
      <c r="F55" s="20">
        <v>42</v>
      </c>
      <c r="G55" s="72">
        <v>11</v>
      </c>
      <c r="H55" s="72">
        <v>931</v>
      </c>
      <c r="I55" s="72">
        <v>188</v>
      </c>
      <c r="J55" s="72">
        <v>1105</v>
      </c>
      <c r="K55" s="83">
        <v>1.0000000000000001E-158</v>
      </c>
      <c r="L55" s="72">
        <v>568</v>
      </c>
    </row>
    <row r="56" spans="1:12" x14ac:dyDescent="0.2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2">
      <c r="A57" s="20" t="s">
        <v>491</v>
      </c>
      <c r="B57" s="20" t="s">
        <v>492</v>
      </c>
      <c r="C57" s="20">
        <v>89.39</v>
      </c>
      <c r="D57" s="72">
        <v>66</v>
      </c>
      <c r="E57" s="20">
        <v>5</v>
      </c>
      <c r="F57" s="20">
        <v>2</v>
      </c>
      <c r="G57" s="72">
        <v>1549</v>
      </c>
      <c r="H57" s="72">
        <v>1613</v>
      </c>
      <c r="I57" s="72">
        <v>752</v>
      </c>
      <c r="J57" s="72">
        <v>688</v>
      </c>
      <c r="K57" s="83">
        <v>2E-12</v>
      </c>
      <c r="L57" s="72">
        <v>82.4</v>
      </c>
    </row>
    <row r="58" spans="1:12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2">
      <c r="A59" s="20" t="s">
        <v>493</v>
      </c>
      <c r="B59" s="20" t="s">
        <v>494</v>
      </c>
      <c r="C59" s="20">
        <v>78.150000000000006</v>
      </c>
      <c r="D59" s="72">
        <v>151</v>
      </c>
      <c r="E59" s="20">
        <v>29</v>
      </c>
      <c r="F59" s="20">
        <v>4</v>
      </c>
      <c r="G59" s="72">
        <v>2838</v>
      </c>
      <c r="H59" s="72">
        <v>2986</v>
      </c>
      <c r="I59" s="72">
        <v>449</v>
      </c>
      <c r="J59" s="72">
        <v>301</v>
      </c>
      <c r="K59" s="83">
        <v>2.0000000000000002E-15</v>
      </c>
      <c r="L59" s="72">
        <v>93.5</v>
      </c>
    </row>
    <row r="60" spans="1:12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">
      <c r="A61" s="3" t="s">
        <v>495</v>
      </c>
      <c r="B61" s="20" t="s">
        <v>496</v>
      </c>
      <c r="C61" s="20">
        <v>76.19</v>
      </c>
      <c r="D61" s="72">
        <v>189</v>
      </c>
      <c r="E61" s="20">
        <v>39</v>
      </c>
      <c r="F61" s="20">
        <v>4</v>
      </c>
      <c r="G61" s="72">
        <v>1507</v>
      </c>
      <c r="H61" s="72">
        <v>1692</v>
      </c>
      <c r="I61" s="72">
        <v>1236</v>
      </c>
      <c r="J61" s="72">
        <v>1421</v>
      </c>
      <c r="K61" s="83">
        <v>2E-16</v>
      </c>
      <c r="L61" s="72">
        <v>95.3</v>
      </c>
    </row>
    <row r="62" spans="1:12" x14ac:dyDescent="0.2">
      <c r="A62" s="3"/>
      <c r="B62" s="20" t="s">
        <v>497</v>
      </c>
      <c r="C62" s="20">
        <v>76.19</v>
      </c>
      <c r="D62" s="72">
        <v>189</v>
      </c>
      <c r="E62" s="20">
        <v>39</v>
      </c>
      <c r="F62" s="20">
        <v>4</v>
      </c>
      <c r="G62" s="72">
        <v>1507</v>
      </c>
      <c r="H62" s="72">
        <v>1692</v>
      </c>
      <c r="I62" s="72">
        <v>1242</v>
      </c>
      <c r="J62" s="72">
        <v>1427</v>
      </c>
      <c r="K62" s="83">
        <v>2E-16</v>
      </c>
      <c r="L62" s="72">
        <v>95.3</v>
      </c>
    </row>
    <row r="63" spans="1:12" x14ac:dyDescent="0.2">
      <c r="A63" s="3"/>
      <c r="B63" s="20" t="s">
        <v>498</v>
      </c>
      <c r="C63" s="20">
        <v>76.19</v>
      </c>
      <c r="D63" s="72">
        <v>189</v>
      </c>
      <c r="E63" s="20">
        <v>39</v>
      </c>
      <c r="F63" s="20">
        <v>4</v>
      </c>
      <c r="G63" s="72">
        <v>1507</v>
      </c>
      <c r="H63" s="72">
        <v>1692</v>
      </c>
      <c r="I63" s="72">
        <v>1641</v>
      </c>
      <c r="J63" s="72">
        <v>1826</v>
      </c>
      <c r="K63" s="83">
        <v>2E-16</v>
      </c>
      <c r="L63" s="72">
        <v>95.3</v>
      </c>
    </row>
    <row r="64" spans="1:12" x14ac:dyDescent="0.2">
      <c r="A64" s="3"/>
      <c r="B64" s="20" t="s">
        <v>499</v>
      </c>
      <c r="C64" s="20">
        <v>76.19</v>
      </c>
      <c r="D64" s="72">
        <v>189</v>
      </c>
      <c r="E64" s="20">
        <v>39</v>
      </c>
      <c r="F64" s="20">
        <v>4</v>
      </c>
      <c r="G64" s="72">
        <v>1507</v>
      </c>
      <c r="H64" s="72">
        <v>1692</v>
      </c>
      <c r="I64" s="72">
        <v>1242</v>
      </c>
      <c r="J64" s="72">
        <v>1427</v>
      </c>
      <c r="K64" s="83">
        <v>2E-16</v>
      </c>
      <c r="L64" s="72">
        <v>95.3</v>
      </c>
    </row>
    <row r="65" spans="1:12" x14ac:dyDescent="0.2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">
      <c r="A66" s="3" t="s">
        <v>500</v>
      </c>
      <c r="B66" s="20" t="s">
        <v>501</v>
      </c>
      <c r="C66" s="20">
        <v>73.95</v>
      </c>
      <c r="D66" s="72">
        <v>1670</v>
      </c>
      <c r="E66" s="20">
        <v>343</v>
      </c>
      <c r="F66" s="20">
        <v>76</v>
      </c>
      <c r="G66" s="72">
        <v>3294</v>
      </c>
      <c r="H66" s="72">
        <v>4914</v>
      </c>
      <c r="I66" s="72">
        <v>3064</v>
      </c>
      <c r="J66" s="72">
        <v>4690</v>
      </c>
      <c r="K66" s="83">
        <v>7.0000000000000003E-165</v>
      </c>
      <c r="L66" s="72">
        <v>590</v>
      </c>
    </row>
    <row r="67" spans="1:12" x14ac:dyDescent="0.2">
      <c r="A67" s="3"/>
      <c r="B67" s="20" t="s">
        <v>502</v>
      </c>
      <c r="C67" s="20">
        <v>73.48</v>
      </c>
      <c r="D67" s="72">
        <v>1738</v>
      </c>
      <c r="E67" s="20">
        <v>354</v>
      </c>
      <c r="F67" s="20">
        <v>86</v>
      </c>
      <c r="G67" s="72">
        <v>3294</v>
      </c>
      <c r="H67" s="72">
        <v>4970</v>
      </c>
      <c r="I67" s="72">
        <v>3068</v>
      </c>
      <c r="J67" s="72">
        <v>4759</v>
      </c>
      <c r="K67" s="83">
        <v>7.0000000000000003E-155</v>
      </c>
      <c r="L67" s="72">
        <v>556</v>
      </c>
    </row>
    <row r="68" spans="1:12" x14ac:dyDescent="0.2">
      <c r="A68" s="3"/>
      <c r="B68" s="20" t="s">
        <v>503</v>
      </c>
      <c r="C68" s="20">
        <v>73.52</v>
      </c>
      <c r="D68" s="72">
        <v>1669</v>
      </c>
      <c r="E68" s="20">
        <v>352</v>
      </c>
      <c r="F68" s="20">
        <v>74</v>
      </c>
      <c r="G68" s="72">
        <v>3294</v>
      </c>
      <c r="H68" s="72">
        <v>4914</v>
      </c>
      <c r="I68" s="72">
        <v>11152</v>
      </c>
      <c r="J68" s="72">
        <v>12778</v>
      </c>
      <c r="K68" s="83">
        <v>3E-153</v>
      </c>
      <c r="L68" s="72">
        <v>551</v>
      </c>
    </row>
    <row r="69" spans="1:12" x14ac:dyDescent="0.2">
      <c r="A69" s="3"/>
      <c r="B69" s="20" t="s">
        <v>504</v>
      </c>
      <c r="C69" s="20">
        <v>73.540000000000006</v>
      </c>
      <c r="D69" s="72">
        <v>1678</v>
      </c>
      <c r="E69" s="20">
        <v>345</v>
      </c>
      <c r="F69" s="20">
        <v>79</v>
      </c>
      <c r="G69" s="72">
        <v>3294</v>
      </c>
      <c r="H69" s="72">
        <v>4914</v>
      </c>
      <c r="I69" s="72">
        <v>1152</v>
      </c>
      <c r="J69" s="72">
        <v>2787</v>
      </c>
      <c r="K69" s="83">
        <v>4.0000000000000003E-152</v>
      </c>
      <c r="L69" s="72">
        <v>547</v>
      </c>
    </row>
    <row r="70" spans="1:12" x14ac:dyDescent="0.2">
      <c r="A70" s="3"/>
      <c r="B70" s="20" t="s">
        <v>505</v>
      </c>
      <c r="C70" s="20">
        <v>73.56</v>
      </c>
      <c r="D70" s="72">
        <v>1679</v>
      </c>
      <c r="E70" s="20">
        <v>343</v>
      </c>
      <c r="F70" s="20">
        <v>80</v>
      </c>
      <c r="G70" s="72">
        <v>3294</v>
      </c>
      <c r="H70" s="72">
        <v>4914</v>
      </c>
      <c r="I70" s="72">
        <v>3067</v>
      </c>
      <c r="J70" s="72">
        <v>4702</v>
      </c>
      <c r="K70" s="83">
        <v>4.0000000000000003E-152</v>
      </c>
      <c r="L70" s="72">
        <v>547</v>
      </c>
    </row>
    <row r="71" spans="1:12" x14ac:dyDescent="0.2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2">
      <c r="A72" s="3" t="s">
        <v>506</v>
      </c>
      <c r="B72" s="20" t="s">
        <v>501</v>
      </c>
      <c r="C72" s="20">
        <v>73.95</v>
      </c>
      <c r="D72" s="72">
        <v>1670</v>
      </c>
      <c r="E72" s="20">
        <v>343</v>
      </c>
      <c r="F72" s="20">
        <v>76</v>
      </c>
      <c r="G72" s="72">
        <v>3294</v>
      </c>
      <c r="H72" s="72">
        <v>4914</v>
      </c>
      <c r="I72" s="72">
        <v>3064</v>
      </c>
      <c r="J72" s="72">
        <v>4690</v>
      </c>
      <c r="K72" s="83">
        <v>7.0000000000000003E-165</v>
      </c>
      <c r="L72" s="72">
        <v>590</v>
      </c>
    </row>
    <row r="73" spans="1:12" x14ac:dyDescent="0.2">
      <c r="A73" s="3"/>
      <c r="B73" s="20" t="s">
        <v>502</v>
      </c>
      <c r="C73" s="20">
        <v>73.48</v>
      </c>
      <c r="D73" s="72">
        <v>1738</v>
      </c>
      <c r="E73" s="20">
        <v>354</v>
      </c>
      <c r="F73" s="20">
        <v>86</v>
      </c>
      <c r="G73" s="72">
        <v>3294</v>
      </c>
      <c r="H73" s="72">
        <v>4970</v>
      </c>
      <c r="I73" s="72">
        <v>3068</v>
      </c>
      <c r="J73" s="72">
        <v>4759</v>
      </c>
      <c r="K73" s="83">
        <v>7.0000000000000003E-155</v>
      </c>
      <c r="L73" s="72">
        <v>556</v>
      </c>
    </row>
    <row r="74" spans="1:12" x14ac:dyDescent="0.2">
      <c r="A74" s="3"/>
      <c r="B74" s="20" t="s">
        <v>503</v>
      </c>
      <c r="C74" s="20">
        <v>73.52</v>
      </c>
      <c r="D74" s="72">
        <v>1669</v>
      </c>
      <c r="E74" s="20">
        <v>352</v>
      </c>
      <c r="F74" s="20">
        <v>74</v>
      </c>
      <c r="G74" s="72">
        <v>3294</v>
      </c>
      <c r="H74" s="72">
        <v>4914</v>
      </c>
      <c r="I74" s="72">
        <v>11152</v>
      </c>
      <c r="J74" s="72">
        <v>12778</v>
      </c>
      <c r="K74" s="83">
        <v>3E-153</v>
      </c>
      <c r="L74" s="72">
        <v>551</v>
      </c>
    </row>
    <row r="75" spans="1:12" x14ac:dyDescent="0.2">
      <c r="A75" s="3"/>
      <c r="B75" s="20" t="s">
        <v>504</v>
      </c>
      <c r="C75" s="20">
        <v>73.540000000000006</v>
      </c>
      <c r="D75" s="72">
        <v>1678</v>
      </c>
      <c r="E75" s="20">
        <v>345</v>
      </c>
      <c r="F75" s="20">
        <v>79</v>
      </c>
      <c r="G75" s="72">
        <v>3294</v>
      </c>
      <c r="H75" s="72">
        <v>4914</v>
      </c>
      <c r="I75" s="72">
        <v>1152</v>
      </c>
      <c r="J75" s="72">
        <v>2787</v>
      </c>
      <c r="K75" s="83">
        <v>4.0000000000000003E-152</v>
      </c>
      <c r="L75" s="72">
        <v>547</v>
      </c>
    </row>
    <row r="76" spans="1:12" x14ac:dyDescent="0.2">
      <c r="A76" s="3"/>
      <c r="B76" s="20" t="s">
        <v>505</v>
      </c>
      <c r="C76" s="20">
        <v>73.56</v>
      </c>
      <c r="D76" s="72">
        <v>1679</v>
      </c>
      <c r="E76" s="20">
        <v>343</v>
      </c>
      <c r="F76" s="20">
        <v>80</v>
      </c>
      <c r="G76" s="72">
        <v>3294</v>
      </c>
      <c r="H76" s="72">
        <v>4914</v>
      </c>
      <c r="I76" s="72">
        <v>3067</v>
      </c>
      <c r="J76" s="72">
        <v>4702</v>
      </c>
      <c r="K76" s="83">
        <v>4.0000000000000003E-152</v>
      </c>
      <c r="L76" s="72">
        <v>547</v>
      </c>
    </row>
    <row r="77" spans="1:12" x14ac:dyDescent="0.2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2">
      <c r="A78" s="5" t="s">
        <v>507</v>
      </c>
      <c r="B78" s="20" t="s">
        <v>508</v>
      </c>
      <c r="C78" s="20">
        <v>77.45</v>
      </c>
      <c r="D78" s="72">
        <v>550</v>
      </c>
      <c r="E78" s="20">
        <v>92</v>
      </c>
      <c r="F78" s="20">
        <v>27</v>
      </c>
      <c r="G78" s="72">
        <v>665</v>
      </c>
      <c r="H78" s="72">
        <v>1198</v>
      </c>
      <c r="I78" s="72">
        <v>722</v>
      </c>
      <c r="J78" s="72">
        <v>1255</v>
      </c>
      <c r="K78" s="83">
        <v>9.9999999999999993E-78</v>
      </c>
      <c r="L78" s="72">
        <v>300</v>
      </c>
    </row>
    <row r="79" spans="1:12" x14ac:dyDescent="0.2">
      <c r="A79" s="5"/>
      <c r="B79" s="20" t="s">
        <v>509</v>
      </c>
      <c r="C79" s="20">
        <v>77.5</v>
      </c>
      <c r="D79" s="72">
        <v>551</v>
      </c>
      <c r="E79" s="20">
        <v>90</v>
      </c>
      <c r="F79" s="20">
        <v>29</v>
      </c>
      <c r="G79" s="72">
        <v>665</v>
      </c>
      <c r="H79" s="72">
        <v>1198</v>
      </c>
      <c r="I79" s="72">
        <v>726</v>
      </c>
      <c r="J79" s="72">
        <v>1259</v>
      </c>
      <c r="K79" s="83">
        <v>9.9999999999999993E-78</v>
      </c>
      <c r="L79" s="72">
        <v>300</v>
      </c>
    </row>
    <row r="80" spans="1:12" x14ac:dyDescent="0.2">
      <c r="A80" s="5"/>
      <c r="B80" s="20" t="s">
        <v>510</v>
      </c>
      <c r="C80" s="20">
        <v>78.510000000000005</v>
      </c>
      <c r="D80" s="72">
        <v>470</v>
      </c>
      <c r="E80" s="20">
        <v>79</v>
      </c>
      <c r="F80" s="20">
        <v>18</v>
      </c>
      <c r="G80" s="72">
        <v>665</v>
      </c>
      <c r="H80" s="72">
        <v>1123</v>
      </c>
      <c r="I80" s="72">
        <v>722</v>
      </c>
      <c r="J80" s="72">
        <v>1180</v>
      </c>
      <c r="K80" s="83">
        <v>3.0000000000000001E-74</v>
      </c>
      <c r="L80" s="72">
        <v>289</v>
      </c>
    </row>
    <row r="81" spans="1:12" x14ac:dyDescent="0.2">
      <c r="A81" s="5"/>
      <c r="B81" s="20" t="s">
        <v>511</v>
      </c>
      <c r="C81" s="20">
        <v>76.98</v>
      </c>
      <c r="D81" s="72">
        <v>556</v>
      </c>
      <c r="E81" s="20">
        <v>96</v>
      </c>
      <c r="F81" s="20">
        <v>28</v>
      </c>
      <c r="G81" s="72">
        <v>584</v>
      </c>
      <c r="H81" s="72">
        <v>1123</v>
      </c>
      <c r="I81" s="72">
        <v>628</v>
      </c>
      <c r="J81" s="72">
        <v>1167</v>
      </c>
      <c r="K81" s="83">
        <v>3.0000000000000001E-74</v>
      </c>
      <c r="L81" s="72">
        <v>289</v>
      </c>
    </row>
    <row r="82" spans="1:12" x14ac:dyDescent="0.2">
      <c r="A82" s="5"/>
      <c r="B82" s="27" t="s">
        <v>512</v>
      </c>
      <c r="C82" s="27">
        <v>78.56</v>
      </c>
      <c r="D82" s="80">
        <v>471</v>
      </c>
      <c r="E82" s="27">
        <v>77</v>
      </c>
      <c r="F82" s="27">
        <v>20</v>
      </c>
      <c r="G82" s="80">
        <v>665</v>
      </c>
      <c r="H82" s="80">
        <v>1123</v>
      </c>
      <c r="I82" s="80">
        <v>726</v>
      </c>
      <c r="J82" s="80">
        <v>1184</v>
      </c>
      <c r="K82" s="84">
        <v>3.0000000000000001E-74</v>
      </c>
      <c r="L82" s="80">
        <v>289</v>
      </c>
    </row>
  </sheetData>
  <mergeCells count="14">
    <mergeCell ref="A61:A64"/>
    <mergeCell ref="A66:A70"/>
    <mergeCell ref="A72:A76"/>
    <mergeCell ref="A78:A82"/>
    <mergeCell ref="A27:A28"/>
    <mergeCell ref="A30:A31"/>
    <mergeCell ref="A35:A39"/>
    <mergeCell ref="A41:A45"/>
    <mergeCell ref="A47:A51"/>
    <mergeCell ref="A1:K1"/>
    <mergeCell ref="A6:A8"/>
    <mergeCell ref="A10:A12"/>
    <mergeCell ref="A18:A20"/>
    <mergeCell ref="A24:A25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119134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  <vt:lpstr>Table_S10</vt:lpstr>
      <vt:lpstr>Table_S11</vt:lpstr>
      <vt:lpstr>Table_S12</vt:lpstr>
      <vt:lpstr>Table S13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Harrison</dc:creator>
  <cp:lastModifiedBy>harrison, joseph</cp:lastModifiedBy>
  <cp:revision>180</cp:revision>
  <dcterms:created xsi:type="dcterms:W3CDTF">2016-02-01T14:06:26Z</dcterms:created>
  <dcterms:modified xsi:type="dcterms:W3CDTF">2020-03-17T16:01:27Z</dcterms:modified>
  <dc:language>en-GB</dc:language>
</cp:coreProperties>
</file>