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05" yWindow="1680" windowWidth="24795" windowHeight="12270" activeTab="4"/>
  </bookViews>
  <sheets>
    <sheet name="S1" sheetId="4" r:id="rId1"/>
    <sheet name="S2" sheetId="1" r:id="rId2"/>
    <sheet name="S3" sheetId="2" r:id="rId3"/>
    <sheet name="S4" sheetId="5" r:id="rId4"/>
    <sheet name="S5" sheetId="3" r:id="rId5"/>
    <sheet name="S6" sheetId="6" r:id="rId6"/>
  </sheets>
  <calcPr calcId="145621"/>
</workbook>
</file>

<file path=xl/calcChain.xml><?xml version="1.0" encoding="utf-8"?>
<calcChain xmlns="http://schemas.openxmlformats.org/spreadsheetml/2006/main">
  <c r="J115" i="4" l="1"/>
  <c r="J114" i="4"/>
  <c r="J113" i="4"/>
  <c r="J112" i="4"/>
  <c r="J111" i="4"/>
  <c r="J109" i="4"/>
  <c r="J108" i="4"/>
  <c r="J107" i="4"/>
  <c r="J106" i="4"/>
  <c r="J105" i="4"/>
  <c r="J104" i="4"/>
  <c r="J102" i="4"/>
  <c r="J101" i="4"/>
  <c r="J100" i="4"/>
  <c r="J99" i="4"/>
  <c r="J98" i="4"/>
  <c r="J97" i="4"/>
  <c r="J96" i="4"/>
  <c r="J95" i="4"/>
  <c r="J94" i="4"/>
  <c r="J93" i="4"/>
  <c r="J92" i="4"/>
  <c r="J91" i="4"/>
  <c r="J90" i="4"/>
  <c r="J84" i="4"/>
  <c r="J82" i="4"/>
  <c r="J79" i="4"/>
  <c r="J77" i="4"/>
  <c r="J72" i="4"/>
  <c r="J69" i="4"/>
  <c r="J54" i="4"/>
  <c r="J53" i="4"/>
  <c r="J52" i="4"/>
  <c r="J51" i="4"/>
  <c r="J50" i="4"/>
  <c r="J49" i="4"/>
  <c r="J48" i="4"/>
  <c r="J47" i="4"/>
  <c r="J43" i="4"/>
  <c r="J41" i="4"/>
  <c r="J37" i="4"/>
  <c r="J36" i="4"/>
  <c r="J35" i="4"/>
  <c r="J33" i="4"/>
  <c r="J32" i="4"/>
  <c r="J31" i="4"/>
  <c r="J30" i="4"/>
  <c r="J27" i="4"/>
  <c r="J26" i="4"/>
  <c r="J25" i="4"/>
  <c r="J24" i="4"/>
  <c r="J22" i="4"/>
  <c r="J17" i="4"/>
  <c r="J16" i="4"/>
  <c r="J14" i="4"/>
  <c r="J7" i="4"/>
  <c r="J6" i="4"/>
  <c r="J3" i="4"/>
  <c r="I61" i="1" l="1"/>
  <c r="I60" i="1"/>
  <c r="I59" i="1"/>
  <c r="I58" i="1"/>
  <c r="I57" i="1"/>
  <c r="I56" i="1"/>
  <c r="I55" i="1"/>
  <c r="I54" i="1"/>
  <c r="I53" i="1"/>
  <c r="I52" i="1"/>
  <c r="I51" i="1"/>
  <c r="I50" i="1"/>
  <c r="I49" i="1"/>
  <c r="I48" i="1"/>
  <c r="I47" i="1"/>
  <c r="I46" i="1"/>
  <c r="I45" i="1"/>
  <c r="I44" i="1"/>
  <c r="I43" i="1"/>
  <c r="I42" i="1"/>
  <c r="I41" i="1"/>
  <c r="I40" i="1"/>
  <c r="I39" i="1"/>
  <c r="I38" i="1"/>
  <c r="I37" i="1"/>
  <c r="I36" i="1"/>
  <c r="I35" i="1"/>
  <c r="I34" i="1"/>
  <c r="I33" i="1"/>
  <c r="I32" i="1"/>
  <c r="I31" i="1"/>
  <c r="I30" i="1"/>
  <c r="I29" i="1"/>
  <c r="I28" i="1"/>
  <c r="I27" i="1"/>
  <c r="I26" i="1"/>
  <c r="I25" i="1"/>
  <c r="I24" i="1"/>
  <c r="I23" i="1"/>
  <c r="I22" i="1"/>
  <c r="I21" i="1"/>
  <c r="I20" i="1"/>
  <c r="I19" i="1"/>
  <c r="I18" i="1"/>
  <c r="I17" i="1"/>
  <c r="I16" i="1"/>
  <c r="F15" i="1"/>
  <c r="I15" i="1" s="1"/>
  <c r="I12" i="1"/>
  <c r="I10" i="1"/>
  <c r="I9" i="1"/>
  <c r="I8" i="1"/>
  <c r="I6" i="1"/>
  <c r="I5" i="1"/>
  <c r="I3" i="1"/>
</calcChain>
</file>

<file path=xl/sharedStrings.xml><?xml version="1.0" encoding="utf-8"?>
<sst xmlns="http://schemas.openxmlformats.org/spreadsheetml/2006/main" count="2371" uniqueCount="794">
  <si>
    <t>Linkage_group</t>
  </si>
  <si>
    <t>start 5'</t>
  </si>
  <si>
    <t>end 3'</t>
  </si>
  <si>
    <t>+/+</t>
  </si>
  <si>
    <t>N/A</t>
  </si>
  <si>
    <t>A</t>
  </si>
  <si>
    <t>+/-</t>
  </si>
  <si>
    <t>Egrandis_v1_0.042552m</t>
  </si>
  <si>
    <t>Eucgr.B00065.1</t>
  </si>
  <si>
    <t>B</t>
  </si>
  <si>
    <t>TPS_a</t>
  </si>
  <si>
    <t>Egrandis_v1_0.045844m</t>
  </si>
  <si>
    <t>Eucgr.B00069.1</t>
  </si>
  <si>
    <t>Egrandis_v1_0.046367m</t>
  </si>
  <si>
    <t>Eucgr.B00083.1</t>
  </si>
  <si>
    <t>Egrandis_v1_0.027853m</t>
  </si>
  <si>
    <t>Eucgr.B00169.1</t>
  </si>
  <si>
    <t>Egrandis_v1_0.039392m</t>
  </si>
  <si>
    <t>Eucgr.D00667.1</t>
  </si>
  <si>
    <t>D</t>
  </si>
  <si>
    <t>TPS_e</t>
  </si>
  <si>
    <t>Egrandis_v1_0.049579m</t>
  </si>
  <si>
    <t>Eucgr.D00670.1</t>
  </si>
  <si>
    <t>Egrandis_v1_0.040894m</t>
  </si>
  <si>
    <t>Eucgr.D00676.1</t>
  </si>
  <si>
    <t>Egrandis_v1_0.039220m</t>
  </si>
  <si>
    <t>Eucgr.D00741.1</t>
  </si>
  <si>
    <t>Egrandis_v1_0.013830m</t>
  </si>
  <si>
    <t>Eucgr.D00868.1</t>
  </si>
  <si>
    <t>TPS_b</t>
  </si>
  <si>
    <t>Egrandis_v1_0.017011m</t>
  </si>
  <si>
    <t>Eucgr.D00871.1</t>
  </si>
  <si>
    <t>Egrandis_v1_0.053046m</t>
  </si>
  <si>
    <t>Eucgr.D01102.1</t>
  </si>
  <si>
    <t>Egrandis_v1_0.044656m</t>
  </si>
  <si>
    <t>Eucgr.D01112.1</t>
  </si>
  <si>
    <t>Egrandis_v1_0.050544m</t>
  </si>
  <si>
    <t>Eucgr.E00416.1</t>
  </si>
  <si>
    <t>E</t>
  </si>
  <si>
    <t>Egrandis_v1_0.044929m</t>
  </si>
  <si>
    <t>Eucgr.E00417.1</t>
  </si>
  <si>
    <t>Egrandis_v1_0.021242m</t>
  </si>
  <si>
    <t>Eucgr.E03062.1</t>
  </si>
  <si>
    <t>TPS_g</t>
  </si>
  <si>
    <t>Egrandis_v1_0.038945m</t>
  </si>
  <si>
    <t>Eucgr.E03565.1</t>
  </si>
  <si>
    <t>Egrandis_v1_0.049437m</t>
  </si>
  <si>
    <t>Eucgr.E03572.1</t>
  </si>
  <si>
    <t>Egrandis_v1_0.042084m</t>
  </si>
  <si>
    <t>Eucgr.E03608.1</t>
  </si>
  <si>
    <t>Egrandis_v1_0.041730m</t>
  </si>
  <si>
    <t>Eucgr.E03609.1</t>
  </si>
  <si>
    <t>Egrandis_v1_0.041198m</t>
  </si>
  <si>
    <t>Eucgr.F03397.1</t>
  </si>
  <si>
    <t>F</t>
  </si>
  <si>
    <t>Egrandis_v1_0.042793m</t>
  </si>
  <si>
    <t>Eucgr.F03399.1</t>
  </si>
  <si>
    <t>Egrandis_v1_0.052009m</t>
  </si>
  <si>
    <t>Eucgr.F03402.1</t>
  </si>
  <si>
    <t>Egrandis_v1_0.052229m</t>
  </si>
  <si>
    <t>Eucgr.F03403.1</t>
  </si>
  <si>
    <t>Egrandis_v1_0.039726m</t>
  </si>
  <si>
    <t>Eucgr.F03406.1</t>
  </si>
  <si>
    <t>Egrandis_v1_0.051593m</t>
  </si>
  <si>
    <t>Eucgr.F03409.1</t>
  </si>
  <si>
    <t>G</t>
  </si>
  <si>
    <t>Egrandis_v1_0.047496m</t>
  </si>
  <si>
    <t>Eucgr.G01700.1</t>
  </si>
  <si>
    <t>Egrandis_v1_0.041609m</t>
  </si>
  <si>
    <t>Eucgr.L00686.1</t>
  </si>
  <si>
    <t>L</t>
  </si>
  <si>
    <t>Egrandis_v1_0.053327m</t>
  </si>
  <si>
    <t>Eucgr.L01314.1</t>
  </si>
  <si>
    <t>Egrandis_v1_0.041085m</t>
  </si>
  <si>
    <t>Eucgr.L01387.1</t>
  </si>
  <si>
    <t>Egrandis_v1_0.019827m</t>
  </si>
  <si>
    <t>Eucgr.L02296.1</t>
  </si>
  <si>
    <t>Egrandis_v1_0.043673m</t>
  </si>
  <si>
    <t>Eucgr.L02473.1</t>
  </si>
  <si>
    <t>Egrandis_v1_0.044791m</t>
  </si>
  <si>
    <t>Eucgr.L03106.1</t>
  </si>
  <si>
    <t>Egrandis_v1_0.054446m</t>
  </si>
  <si>
    <t>Eucgr.L03205.1</t>
  </si>
  <si>
    <t>Egrandis_v1_0.038164m</t>
  </si>
  <si>
    <t>Eucgr.L03414.1</t>
  </si>
  <si>
    <t>Egrandis_v1_0.053936m</t>
  </si>
  <si>
    <t>Eucgr.L03467.1</t>
  </si>
  <si>
    <t>Egrandis_v1_0.053331m</t>
  </si>
  <si>
    <t>Eucgr.L03505.1</t>
  </si>
  <si>
    <t>Egrandis_v1_0.042258m</t>
  </si>
  <si>
    <t>Eucgr.L03538.1</t>
  </si>
  <si>
    <t>C</t>
  </si>
  <si>
    <t>J</t>
  </si>
  <si>
    <t>scaffold</t>
  </si>
  <si>
    <t>gene ID</t>
  </si>
  <si>
    <t>old gene ID</t>
  </si>
  <si>
    <t>orientation</t>
  </si>
  <si>
    <t>gene length</t>
  </si>
  <si>
    <t>sub family</t>
  </si>
  <si>
    <t>gene name</t>
  </si>
  <si>
    <t>subfam</t>
  </si>
  <si>
    <t>5'</t>
  </si>
  <si>
    <t>3'</t>
  </si>
  <si>
    <t>strand</t>
  </si>
  <si>
    <t>EglobTPS001</t>
  </si>
  <si>
    <t>TPS-a</t>
  </si>
  <si>
    <t>+</t>
  </si>
  <si>
    <t>PSEUDOGENE</t>
  </si>
  <si>
    <t>EglobTPS002</t>
  </si>
  <si>
    <t>GENE</t>
  </si>
  <si>
    <t>EglobTPS003</t>
  </si>
  <si>
    <t>EglobTPS004</t>
  </si>
  <si>
    <t>EglobTPS005</t>
  </si>
  <si>
    <t>EglobTPS006</t>
  </si>
  <si>
    <t>-</t>
  </si>
  <si>
    <t>EglobTPS007</t>
  </si>
  <si>
    <t>EglobTPS008</t>
  </si>
  <si>
    <t>EglobTPS009</t>
  </si>
  <si>
    <t>EglobTPS010</t>
  </si>
  <si>
    <t>EglobTPS011</t>
  </si>
  <si>
    <t>EglobTPS012</t>
  </si>
  <si>
    <t>EglobTPS013</t>
  </si>
  <si>
    <t>EglobTPS014</t>
  </si>
  <si>
    <t>EglobTPS015</t>
  </si>
  <si>
    <t>EglobTPS016</t>
  </si>
  <si>
    <t>EglobTPS017</t>
  </si>
  <si>
    <t>EglobTPS018</t>
  </si>
  <si>
    <t>EglobTPS019</t>
  </si>
  <si>
    <t>EglobTPS020</t>
  </si>
  <si>
    <t>EglobTPS021</t>
  </si>
  <si>
    <t>REDUNDANT</t>
  </si>
  <si>
    <t>EglobTPS022</t>
  </si>
  <si>
    <t>EglobTPS023</t>
  </si>
  <si>
    <t>EglobTPS024</t>
  </si>
  <si>
    <t>EglobTPS025</t>
  </si>
  <si>
    <t>EglobTPS026</t>
  </si>
  <si>
    <t>EglobTPS027</t>
  </si>
  <si>
    <t>EglobTPS028</t>
  </si>
  <si>
    <t>EglobTPS029</t>
  </si>
  <si>
    <t>EglobTPS030</t>
  </si>
  <si>
    <t>EglobTPS031</t>
  </si>
  <si>
    <t>EglobTPS032</t>
  </si>
  <si>
    <t>EglobTPS033</t>
  </si>
  <si>
    <t>EglobTPS034</t>
  </si>
  <si>
    <t>EglobTPS035</t>
  </si>
  <si>
    <t>EglobTPS036</t>
  </si>
  <si>
    <t>EglobTPS037</t>
  </si>
  <si>
    <t>EglobTPS038</t>
  </si>
  <si>
    <t>EglobTPS039</t>
  </si>
  <si>
    <t>EglobTPS040</t>
  </si>
  <si>
    <t>EglobTPS041</t>
  </si>
  <si>
    <t>EglobTPS042</t>
  </si>
  <si>
    <t>EglobTPS043</t>
  </si>
  <si>
    <t>EglobTPS044</t>
  </si>
  <si>
    <t>EglobTPS045</t>
  </si>
  <si>
    <t>EglobTPS046</t>
  </si>
  <si>
    <t>EglobTPS047</t>
  </si>
  <si>
    <t>EglobTPS048</t>
  </si>
  <si>
    <t>EglobTPS049</t>
  </si>
  <si>
    <t>EglobTPS050</t>
  </si>
  <si>
    <t>EglobTPS051</t>
  </si>
  <si>
    <t>EglobTPS052</t>
  </si>
  <si>
    <t>EglobTPS053</t>
  </si>
  <si>
    <t>EglobTPS054</t>
  </si>
  <si>
    <t>EglobTPS055</t>
  </si>
  <si>
    <t>EglobTPS056</t>
  </si>
  <si>
    <t>EglobTPS057</t>
  </si>
  <si>
    <t>EglobTPS058</t>
  </si>
  <si>
    <t>EglobTPS059</t>
  </si>
  <si>
    <t>EglobTPS060</t>
  </si>
  <si>
    <t>EglobTPS061</t>
  </si>
  <si>
    <t>EglobTPS062</t>
  </si>
  <si>
    <t>TPS-b</t>
  </si>
  <si>
    <t>EglobTPS063</t>
  </si>
  <si>
    <t>EglobTPS064</t>
  </si>
  <si>
    <t>EglobTPS065</t>
  </si>
  <si>
    <t>EglobTPS066</t>
  </si>
  <si>
    <t>EglobTPS067</t>
  </si>
  <si>
    <t>EglobTPS068</t>
  </si>
  <si>
    <t>EglobTPS069</t>
  </si>
  <si>
    <t>EglobTPS070</t>
  </si>
  <si>
    <t>EglobTPS071</t>
  </si>
  <si>
    <t>EglobTPS072</t>
  </si>
  <si>
    <t>EglobTPS073</t>
  </si>
  <si>
    <t>EglobTPS074</t>
  </si>
  <si>
    <t>EglobTPS075</t>
  </si>
  <si>
    <t>EglobTPS076</t>
  </si>
  <si>
    <t>EglobTPS077</t>
  </si>
  <si>
    <t>EglobTPS078</t>
  </si>
  <si>
    <t>EglobTPS079</t>
  </si>
  <si>
    <t>EglobTPS080</t>
  </si>
  <si>
    <t>EglobTPS081</t>
  </si>
  <si>
    <t>EglobTPS082</t>
  </si>
  <si>
    <t>EglobTPS083</t>
  </si>
  <si>
    <t>EglobTPS084</t>
  </si>
  <si>
    <t>EglobTPS085</t>
  </si>
  <si>
    <t>EglobTPS086</t>
  </si>
  <si>
    <t>EglobTPS087</t>
  </si>
  <si>
    <t>EglobTPS088</t>
  </si>
  <si>
    <t>EglobTPS089</t>
  </si>
  <si>
    <t>EglobTPS090</t>
  </si>
  <si>
    <t>EglobTPS091</t>
  </si>
  <si>
    <t>EglobTPS092</t>
  </si>
  <si>
    <t>EglobTPS093</t>
  </si>
  <si>
    <t>EglobTPS094</t>
  </si>
  <si>
    <t>EglobTPS095</t>
  </si>
  <si>
    <t>EglobTPS096</t>
  </si>
  <si>
    <t>EglobTPS097</t>
  </si>
  <si>
    <t>EglobTPS098</t>
  </si>
  <si>
    <t>EglobTPS099</t>
  </si>
  <si>
    <t>EglobTPS100</t>
  </si>
  <si>
    <t>EglobTPS101</t>
  </si>
  <si>
    <t>EglobTPS102</t>
  </si>
  <si>
    <t>EglobTPS103</t>
  </si>
  <si>
    <t>EglobTPS104</t>
  </si>
  <si>
    <t>EglobTPS105</t>
  </si>
  <si>
    <t>EglobTPS106</t>
  </si>
  <si>
    <t>EglobTPS107</t>
  </si>
  <si>
    <t>EglobTPS108</t>
  </si>
  <si>
    <t>EglobTPS109</t>
  </si>
  <si>
    <t>EglobTPS110</t>
  </si>
  <si>
    <t>EglobTPS111</t>
  </si>
  <si>
    <t>EglobTPS112</t>
  </si>
  <si>
    <t>EglobTPS113</t>
  </si>
  <si>
    <t>TPS-c</t>
  </si>
  <si>
    <t>EglobTPS114</t>
  </si>
  <si>
    <t>EglobTPS115</t>
  </si>
  <si>
    <t>TPS-e</t>
  </si>
  <si>
    <t>EglobTPS116</t>
  </si>
  <si>
    <t>EglobTPS117</t>
  </si>
  <si>
    <t>TPS-f</t>
  </si>
  <si>
    <t>EglobTPS118</t>
  </si>
  <si>
    <t>EglobTPS119</t>
  </si>
  <si>
    <t>EglobTPS120</t>
  </si>
  <si>
    <t>EglobTPS121</t>
  </si>
  <si>
    <t>EglobTPS122</t>
  </si>
  <si>
    <t>EglobTPS123</t>
  </si>
  <si>
    <t>EglobTPS124</t>
  </si>
  <si>
    <t>EglobTPS125</t>
  </si>
  <si>
    <t>EglobTPS126</t>
  </si>
  <si>
    <t>EglobTPS127</t>
  </si>
  <si>
    <t>EglobTPS128</t>
  </si>
  <si>
    <t>EglobTPS129</t>
  </si>
  <si>
    <t>EglobTPS130</t>
  </si>
  <si>
    <t>TPS-g</t>
  </si>
  <si>
    <t>EglobTPS131</t>
  </si>
  <si>
    <t>EglobTPS132</t>
  </si>
  <si>
    <t>EglobTPS133</t>
  </si>
  <si>
    <t>EglobTPS134</t>
  </si>
  <si>
    <t>EglobTPS135</t>
  </si>
  <si>
    <t>EglobTPS136</t>
  </si>
  <si>
    <t>EglobTPS137</t>
  </si>
  <si>
    <t>EglobTPS138</t>
  </si>
  <si>
    <t>EglobTPS139</t>
  </si>
  <si>
    <t>EglobTPS140</t>
  </si>
  <si>
    <t>EglobTPS141</t>
  </si>
  <si>
    <t>EglobTPS142</t>
  </si>
  <si>
    <t>EglobTPS143</t>
  </si>
  <si>
    <t>Gene id</t>
  </si>
  <si>
    <t>primary product(s)</t>
  </si>
  <si>
    <t>EgTPS013</t>
  </si>
  <si>
    <t>TPSa</t>
  </si>
  <si>
    <t>isoledene / cadinene synthase</t>
  </si>
  <si>
    <t>EgTPS019</t>
  </si>
  <si>
    <t>germacrene D synthase</t>
  </si>
  <si>
    <t>EgTPS032</t>
  </si>
  <si>
    <t>bicyclogermacrene synthase</t>
  </si>
  <si>
    <t>EgTPS059</t>
  </si>
  <si>
    <t>TPSb</t>
  </si>
  <si>
    <t>γ-terpinene synthase</t>
  </si>
  <si>
    <t>EgTPS068</t>
  </si>
  <si>
    <t>EgTPS101</t>
  </si>
  <si>
    <t>TPSg</t>
  </si>
  <si>
    <t>β-pinene synthase</t>
  </si>
  <si>
    <t>EgTPS104</t>
  </si>
  <si>
    <t>old gene model</t>
  </si>
  <si>
    <t>Gene model</t>
  </si>
  <si>
    <t>Gene name</t>
  </si>
  <si>
    <t>Egrandis_v1_0.009598m</t>
  </si>
  <si>
    <t>Eucgr.B01314.1</t>
  </si>
  <si>
    <t>Egrandis_v1_0.012744m</t>
  </si>
  <si>
    <t>Eucgr.B01315.1</t>
  </si>
  <si>
    <t>Egrandis_v1_0.048194m</t>
  </si>
  <si>
    <t>Eucgr.B01942.1</t>
  </si>
  <si>
    <t>Egrandis_v1_0.044575m</t>
  </si>
  <si>
    <t>Eucgr.B01943.1</t>
  </si>
  <si>
    <t>Egrandis_v1_0.026250m</t>
  </si>
  <si>
    <t>Eucgr.C02467.1</t>
  </si>
  <si>
    <t>Egrandis_v1_0.007646m</t>
  </si>
  <si>
    <t>Eucgr.C02474.1</t>
  </si>
  <si>
    <t>Egrandis_v1_0.010009m</t>
  </si>
  <si>
    <t>Eucgr.C02554.1</t>
  </si>
  <si>
    <t>Egrandis_v1_0.007631m</t>
  </si>
  <si>
    <t>Eucgr.C04198.1</t>
  </si>
  <si>
    <t>Egrandis_v1_0.007579m</t>
  </si>
  <si>
    <t>Eucgr.D01100.1</t>
  </si>
  <si>
    <t>EgTPS011</t>
  </si>
  <si>
    <t>Egrandis_v1_0.020391m</t>
  </si>
  <si>
    <t>Eucgr.D01103.1, Eucgr.D01104.1</t>
  </si>
  <si>
    <t>EgTPS012</t>
  </si>
  <si>
    <t>Egrandis_v1_0.007590m</t>
  </si>
  <si>
    <t>Eucgr.D01105.1</t>
  </si>
  <si>
    <t>Egrandis_v1_0.022058m</t>
  </si>
  <si>
    <t>Eucgr.D01106.1</t>
  </si>
  <si>
    <t>EgTPS014</t>
  </si>
  <si>
    <t>Egrandis_v1_0.049415m</t>
  </si>
  <si>
    <t>Eucgr.D01114.1</t>
  </si>
  <si>
    <t>EgTPS015</t>
  </si>
  <si>
    <t>Egrandis_v1_0.007050m</t>
  </si>
  <si>
    <t>Eucgr.E00404.1</t>
  </si>
  <si>
    <t>EgTPS016</t>
  </si>
  <si>
    <t>Egrandis_v1_0.006260m</t>
  </si>
  <si>
    <t>Eucgr.E00414.1</t>
  </si>
  <si>
    <t>EgTPS017</t>
  </si>
  <si>
    <t>Egrandis_v1_0.052123m</t>
  </si>
  <si>
    <t>Eucgr.E00415.1</t>
  </si>
  <si>
    <t>EgTPS018</t>
  </si>
  <si>
    <t>Egrandis_v1_0.006780m</t>
  </si>
  <si>
    <t>Eucgr.E00419.1</t>
  </si>
  <si>
    <t>Egrandis_v1_0.010024m</t>
  </si>
  <si>
    <t>Eucgr.E02670.1</t>
  </si>
  <si>
    <t>Egrandis_v1_0.007639m</t>
  </si>
  <si>
    <t>Eucgr.E03115.1</t>
  </si>
  <si>
    <t>Egrandis_v1_0.010031m</t>
  </si>
  <si>
    <t>Eucgr.E03311.1</t>
  </si>
  <si>
    <t>Egrandis_v1_0.052121m</t>
  </si>
  <si>
    <t>Eucgr.F01866.1</t>
  </si>
  <si>
    <t>Egrandis_v1_0.046550m</t>
  </si>
  <si>
    <t>Eucgr.F03396.1</t>
  </si>
  <si>
    <t>EgTPS024</t>
  </si>
  <si>
    <t>Egrandis_v1_0.010043m</t>
  </si>
  <si>
    <t>Eucgr.F03398.1</t>
  </si>
  <si>
    <t>EgTPS025</t>
  </si>
  <si>
    <t>Eucgr.F03400.3</t>
  </si>
  <si>
    <t>EgTPS026</t>
  </si>
  <si>
    <t>Eucgr.F03400.2</t>
  </si>
  <si>
    <t>EgTPS027</t>
  </si>
  <si>
    <t>Egrandis_v1_0.040683m</t>
  </si>
  <si>
    <t>Eucgr.F03404.1</t>
  </si>
  <si>
    <t>EgTPS028</t>
  </si>
  <si>
    <t>Egrandis_v1_0.038490m</t>
  </si>
  <si>
    <t>Eucgr.F03408.1, Eucgr.F03407.1</t>
  </si>
  <si>
    <t>EgTPS029</t>
  </si>
  <si>
    <t>Egrandis_v1_0.045919m</t>
  </si>
  <si>
    <t>Eucgr.F03410.1</t>
  </si>
  <si>
    <t>EgTPS030</t>
  </si>
  <si>
    <t>Egrandis_v1_0.053505m</t>
  </si>
  <si>
    <t>Eucgr.F03411.1</t>
  </si>
  <si>
    <t>EgTPS031</t>
  </si>
  <si>
    <t>Egrandis_v1_0.007409m</t>
  </si>
  <si>
    <t>Eucgr.F03412.1</t>
  </si>
  <si>
    <t>Egrandis_v1_0.008318m</t>
  </si>
  <si>
    <t>Eucgr.F03413.1</t>
  </si>
  <si>
    <t>EgTPS033</t>
  </si>
  <si>
    <t>Egrandis_v1_0.007772m</t>
  </si>
  <si>
    <t>Eucgr.G01636.1</t>
  </si>
  <si>
    <t>Egrandis_v1_0.010014m</t>
  </si>
  <si>
    <t>Eucgr.H04797.1</t>
  </si>
  <si>
    <t>H</t>
  </si>
  <si>
    <t>Egrandis_v1_0.041116m</t>
  </si>
  <si>
    <t>Eucgr.H04977.1</t>
  </si>
  <si>
    <t>Egrandis_v1_0.053311m</t>
  </si>
  <si>
    <t>Eucgr.H04978.1</t>
  </si>
  <si>
    <t>Egrandis_v1_0.007561m</t>
  </si>
  <si>
    <t>Eucgr.J01451.1</t>
  </si>
  <si>
    <t>Egrandis_v1_0.007549m</t>
  </si>
  <si>
    <t>Eucgr.J01453.1</t>
  </si>
  <si>
    <t>Egrandis_v1_0.007629m</t>
  </si>
  <si>
    <t>Eucgr.K03518.1</t>
  </si>
  <si>
    <t>K</t>
  </si>
  <si>
    <t>Egrandis_v1_0.007610m</t>
  </si>
  <si>
    <t>Eucgr.L01631.1</t>
  </si>
  <si>
    <t>Egrandis_v1_0.007806m</t>
  </si>
  <si>
    <t>Eucgr.L01686.1</t>
  </si>
  <si>
    <t>Egrandis_v1_0.007121m</t>
  </si>
  <si>
    <t>Eucgr.L02082.1</t>
  </si>
  <si>
    <t>Egrandis_v1_0.049808m</t>
  </si>
  <si>
    <t>Eucgr.L02298.1</t>
  </si>
  <si>
    <t>Egrandis_v1_0.053497m</t>
  </si>
  <si>
    <t>Eucgr.L02418.1</t>
  </si>
  <si>
    <t>Egrandis_v1_0.045443m</t>
  </si>
  <si>
    <t>Eucgr.L02448.1, Eucgr.L02447.1</t>
  </si>
  <si>
    <t>Egrandis_v1_0.011129m</t>
  </si>
  <si>
    <t>Eucgr.L02618.1</t>
  </si>
  <si>
    <t>Egrandis_v1_0.007613m</t>
  </si>
  <si>
    <t>Eucgr.L02971.1</t>
  </si>
  <si>
    <t>Egrandis_v1_0.022329m</t>
  </si>
  <si>
    <t>Eucgr.L03151.1</t>
  </si>
  <si>
    <t>Egrandis_v1_0.010094m</t>
  </si>
  <si>
    <t>Eucgr.L03307.1</t>
  </si>
  <si>
    <t>Egrandis_v1_0.040265m</t>
  </si>
  <si>
    <t>Eucgr.L03412.1</t>
  </si>
  <si>
    <t>EgTPS054</t>
  </si>
  <si>
    <t>EgTPS055</t>
  </si>
  <si>
    <t>EgTPS056</t>
  </si>
  <si>
    <t>EgTPS057</t>
  </si>
  <si>
    <t>EgTPS058</t>
  </si>
  <si>
    <t>EgTPS061</t>
  </si>
  <si>
    <t>Egrandis_v1_0.007635m</t>
  </si>
  <si>
    <t>Eucgr.D00859.1</t>
  </si>
  <si>
    <t>EgTPS065</t>
  </si>
  <si>
    <t>Egrandis_v1_0.012059m</t>
  </si>
  <si>
    <t>Eucgr.D00861.1</t>
  </si>
  <si>
    <t>EgTPS066</t>
  </si>
  <si>
    <t>Egrandis_v1_0.055206m</t>
  </si>
  <si>
    <t>Eucgr.D00863.1</t>
  </si>
  <si>
    <t>EgTPS067</t>
  </si>
  <si>
    <t>Egrandis_v1_0.007633m</t>
  </si>
  <si>
    <t>Eucgr.D00864.1</t>
  </si>
  <si>
    <t>Egrandis_v1_0.050774m</t>
  </si>
  <si>
    <t>Eucgr.D00869.1</t>
  </si>
  <si>
    <t>EgTPS069</t>
  </si>
  <si>
    <t>Egrandis_v1_0.013256m</t>
  </si>
  <si>
    <t>Eucgr.D00870.1</t>
  </si>
  <si>
    <t>EgTPS070</t>
  </si>
  <si>
    <t>Egrandis_v1_0.039237m</t>
  </si>
  <si>
    <t>Eucgr.D00872.1</t>
  </si>
  <si>
    <t>EgTPS071</t>
  </si>
  <si>
    <t>Egrandis_v1_0.049469m</t>
  </si>
  <si>
    <t>Eucgr.D00874.1</t>
  </si>
  <si>
    <t>EgTPS072</t>
  </si>
  <si>
    <t>EgTPS076</t>
  </si>
  <si>
    <t>Egrandis_v1_0.009616m</t>
  </si>
  <si>
    <t>Eucgr.K00827.1</t>
  </si>
  <si>
    <t>EgTPS077</t>
  </si>
  <si>
    <t>Egrandis_v1_0.009462m</t>
  </si>
  <si>
    <t>Eucgr.K00828.1</t>
  </si>
  <si>
    <t>EgTPS078</t>
  </si>
  <si>
    <t>EgTPS079</t>
  </si>
  <si>
    <t>Egrandis_v1_0.013430m</t>
  </si>
  <si>
    <t>Eucgr.K00876.1</t>
  </si>
  <si>
    <t>EgTPS080</t>
  </si>
  <si>
    <t>Egrandis_v1_0.006981m</t>
  </si>
  <si>
    <t>Eucgr.K00877.1</t>
  </si>
  <si>
    <t>EgTPS081</t>
  </si>
  <si>
    <t>Egrandis_v1_0.012620m</t>
  </si>
  <si>
    <t>Eucgr.K00878.1</t>
  </si>
  <si>
    <t>EgTPS082</t>
  </si>
  <si>
    <t>Egrandis_v1_0.006686m</t>
  </si>
  <si>
    <t>Eucgr.K00879.1</t>
  </si>
  <si>
    <t>EgTPS083</t>
  </si>
  <si>
    <t>Egrandis_v1_0.007203m</t>
  </si>
  <si>
    <t>Eucgr.K00881.1</t>
  </si>
  <si>
    <t>EgTPS084</t>
  </si>
  <si>
    <t>Egrandis_v1_0.008471m</t>
  </si>
  <si>
    <t>Eucgr.L01753.1</t>
  </si>
  <si>
    <t>Egrandis_v1_0.014600m</t>
  </si>
  <si>
    <t>Eucgr.L02212.1</t>
  </si>
  <si>
    <t>Egrandis_v1_0.053468m</t>
  </si>
  <si>
    <t>Eucgr.H01471.1</t>
  </si>
  <si>
    <t>TPSc</t>
  </si>
  <si>
    <t>Egrandis_v1_0.044817m</t>
  </si>
  <si>
    <t>Eucgr.H01472.1</t>
  </si>
  <si>
    <t>Egrandis_v1_0.009097m</t>
  </si>
  <si>
    <t>Eucgr.F03853.1</t>
  </si>
  <si>
    <t>TPSe</t>
  </si>
  <si>
    <t>Egrandis_v1_0.021471m</t>
  </si>
  <si>
    <t>Eucgr.F03854.1</t>
  </si>
  <si>
    <t>Egrandis_v1_0.003333m</t>
  </si>
  <si>
    <t>Eucgr.F03855.1</t>
  </si>
  <si>
    <t>Egrandis_v1_0.003200m</t>
  </si>
  <si>
    <t>Eucgr.D00666.1</t>
  </si>
  <si>
    <t>EgTPS094</t>
  </si>
  <si>
    <t>TPSf</t>
  </si>
  <si>
    <t>Egrandis_v1_0.052022m</t>
  </si>
  <si>
    <t>Eucgr.D00668.1</t>
  </si>
  <si>
    <t>EgTPS095</t>
  </si>
  <si>
    <t>Egrandis_v1_0.040488m</t>
  </si>
  <si>
    <t>Eucgr.D00671.1</t>
  </si>
  <si>
    <t>EgTPS096</t>
  </si>
  <si>
    <t>Egrandis_v1_0.004363m</t>
  </si>
  <si>
    <t>Eucgr.D00677.1</t>
  </si>
  <si>
    <t>EgTPS097</t>
  </si>
  <si>
    <t>Egrandis_v1_0.046226m</t>
  </si>
  <si>
    <t>Eucgr.D00678.1</t>
  </si>
  <si>
    <t>EgTPS098</t>
  </si>
  <si>
    <t>Egrandis_v1_0.047394m</t>
  </si>
  <si>
    <t>Eucgr.D00679.1</t>
  </si>
  <si>
    <t>EgTPS099</t>
  </si>
  <si>
    <t>Egrandis_v1_0.048184m</t>
  </si>
  <si>
    <t>Eucgr.D00680.1</t>
  </si>
  <si>
    <t>EgTPS100</t>
  </si>
  <si>
    <t>Egrandis_v1_0.042190m</t>
  </si>
  <si>
    <t>Eucgr.E03562.1</t>
  </si>
  <si>
    <t>Eucgr.E03564.1, Eucgr.E03563.1</t>
  </si>
  <si>
    <t>EgTPS102</t>
  </si>
  <si>
    <t>Egrandis_v1_0.010830m</t>
  </si>
  <si>
    <t>Eucgr.E03566.1</t>
  </si>
  <si>
    <t>EgTPS103</t>
  </si>
  <si>
    <t>Egrandis_v1_0.044222m</t>
  </si>
  <si>
    <t>Eucgr.E03569.1</t>
  </si>
  <si>
    <t>Egrandis_v1_0.014633m</t>
  </si>
  <si>
    <t>Eucgr.E03570.1</t>
  </si>
  <si>
    <t>EgTPS105</t>
  </si>
  <si>
    <t>Egrandis_v1_0.043951m</t>
  </si>
  <si>
    <t>Eucgr.E03571.1</t>
  </si>
  <si>
    <t>EgTPS106</t>
  </si>
  <si>
    <t>Egrandis_v1_0.043324m</t>
  </si>
  <si>
    <t>Eucgr.E03574.1</t>
  </si>
  <si>
    <t>EgTPS107</t>
  </si>
  <si>
    <t>Egrandis_v1_0.018428m</t>
  </si>
  <si>
    <t>Eucgr.E03598.1</t>
  </si>
  <si>
    <t>EgTPS108</t>
  </si>
  <si>
    <t>Egrandis_v1_0.039401m</t>
  </si>
  <si>
    <t>Eucgr.E03602.1, Eucgr.E3603.1</t>
  </si>
  <si>
    <t>EgTPS109</t>
  </si>
  <si>
    <t>Egrandis_v1_0.010778m</t>
  </si>
  <si>
    <t>Eucgr.E03605.1</t>
  </si>
  <si>
    <t>EgTPS110</t>
  </si>
  <si>
    <t>Egrandis_v1_0.046729m</t>
  </si>
  <si>
    <t>Eucgr.E03606.1, Eucgr.E03607.1</t>
  </si>
  <si>
    <t>EgTPS111</t>
  </si>
  <si>
    <t>Egrandis_v1_0.014910m</t>
  </si>
  <si>
    <t>Eucgr.E03610.1</t>
  </si>
  <si>
    <t>EgTPS112</t>
  </si>
  <si>
    <t>Egrandis_v1_0.041128m</t>
  </si>
  <si>
    <t>Eucgr.L03091.1</t>
  </si>
  <si>
    <t>scaffold 1</t>
  </si>
  <si>
    <t>17 - 18.4 Mbp (TPS-b)</t>
  </si>
  <si>
    <t>26.4-28.5 Mbp (TPS-b)</t>
  </si>
  <si>
    <t>scaffold 4</t>
  </si>
  <si>
    <t>12.1-12.4 Mbp (TPS-f)</t>
  </si>
  <si>
    <t>15.9-16.2 Mbp (TPS-b)</t>
  </si>
  <si>
    <t>19.7-20 Mbp (TPS-a)</t>
  </si>
  <si>
    <t>scaffold 5</t>
  </si>
  <si>
    <t>3.8-4.1 Mbp (TPS-a)</t>
  </si>
  <si>
    <t>61.9-63.2 Mbp (TPS-g)</t>
  </si>
  <si>
    <t>scaffold 6</t>
  </si>
  <si>
    <t>42.8-43.2 Mbp (TPS-a)</t>
  </si>
  <si>
    <t>scaffold 11</t>
  </si>
  <si>
    <t>9.7-10.9 Mbp (TPS-b)</t>
  </si>
  <si>
    <t>26S proteasome</t>
  </si>
  <si>
    <t>Myb TF</t>
  </si>
  <si>
    <t>p</t>
  </si>
  <si>
    <t>Alppha-D-galactosidase</t>
  </si>
  <si>
    <t>NAD dependent epimerase</t>
  </si>
  <si>
    <t>eukaryotic translation initiation factor 2c</t>
  </si>
  <si>
    <t>no functional annotation</t>
  </si>
  <si>
    <t>GDSL-like lipase</t>
  </si>
  <si>
    <t>NPH3 family signal transducer</t>
  </si>
  <si>
    <t>No apical meristem protein</t>
  </si>
  <si>
    <t>Ribosomal protein</t>
  </si>
  <si>
    <t>ascorbate oxidase</t>
  </si>
  <si>
    <t>Glycosyl hydrolase fam 1</t>
  </si>
  <si>
    <t>m</t>
  </si>
  <si>
    <t>Galactosyltransferase</t>
  </si>
  <si>
    <t>MYC induced nuclear antigen</t>
  </si>
  <si>
    <t>Transformer-2-related (RNA binding)</t>
  </si>
  <si>
    <t>3'-5' exonuclease</t>
  </si>
  <si>
    <t>TPS pseudogene</t>
  </si>
  <si>
    <t>MOP-4</t>
  </si>
  <si>
    <t>E2F/DP TF</t>
  </si>
  <si>
    <t>Acyl-CoA dehydrogenase</t>
  </si>
  <si>
    <t>Aconitase</t>
  </si>
  <si>
    <t>Myb-like TF</t>
  </si>
  <si>
    <t>ABC transporter</t>
  </si>
  <si>
    <t>Retinoblastoma binding</t>
  </si>
  <si>
    <t>transporter</t>
  </si>
  <si>
    <t>GRF zinc finger</t>
  </si>
  <si>
    <t>DNA repair</t>
  </si>
  <si>
    <t>Ubiquitin activating enzyme</t>
  </si>
  <si>
    <t>LRR protein</t>
  </si>
  <si>
    <t>Kinesin motor domain</t>
  </si>
  <si>
    <t>phosphatidylserin decarboxylase</t>
  </si>
  <si>
    <t>Glycosyltransferase</t>
  </si>
  <si>
    <t>copper transport protein</t>
  </si>
  <si>
    <t>serine decarboxylase</t>
  </si>
  <si>
    <t>GDP-fucose protein / O-fucosyltransferase</t>
  </si>
  <si>
    <t>protein kinase</t>
  </si>
  <si>
    <t>MYND finger</t>
  </si>
  <si>
    <t>HEAT repeat</t>
  </si>
  <si>
    <t>Ariadne zinc finger</t>
  </si>
  <si>
    <t>C3HC4 type zinc finger</t>
  </si>
  <si>
    <t>TFIID TF</t>
  </si>
  <si>
    <t>PPR repeat</t>
  </si>
  <si>
    <t>Longevity assurance factor</t>
  </si>
  <si>
    <t>serine carboxipeptidase</t>
  </si>
  <si>
    <t>auxin responive protein</t>
  </si>
  <si>
    <t>alpha/beta hydrolase</t>
  </si>
  <si>
    <t>Helix-loop-helix DNA binding</t>
  </si>
  <si>
    <t>Zinc finger RNA binding</t>
  </si>
  <si>
    <t>magnesium transporter</t>
  </si>
  <si>
    <t>SNF2 zinc finger protein</t>
  </si>
  <si>
    <t>EamA-like transporter</t>
  </si>
  <si>
    <t>alocohol dehydrogenase</t>
  </si>
  <si>
    <t>3-phosphoglycerate kinase / methyltransferase domain</t>
  </si>
  <si>
    <t>tetratricopeptide repeat</t>
  </si>
  <si>
    <t>GRAS fam TF</t>
  </si>
  <si>
    <t>Isocitrate dehydrogenase</t>
  </si>
  <si>
    <t>Kelch related</t>
  </si>
  <si>
    <t>zinc-finger double stranded RNA binding</t>
  </si>
  <si>
    <t>Glucosyl transferase</t>
  </si>
  <si>
    <t>pectinesterase</t>
  </si>
  <si>
    <t>mitochondrial ribosomal protein</t>
  </si>
  <si>
    <t>anthocyanidin reductase</t>
  </si>
  <si>
    <t>fatty acid hydrolase</t>
  </si>
  <si>
    <t>DnaJ chaperone</t>
  </si>
  <si>
    <t>Flavonol reductase</t>
  </si>
  <si>
    <t>PPR protein</t>
  </si>
  <si>
    <t>Aprataxin related</t>
  </si>
  <si>
    <t>Zinc finger C2H2</t>
  </si>
  <si>
    <t>kinesin motor</t>
  </si>
  <si>
    <t>Auxin responsive</t>
  </si>
  <si>
    <t>helix-loop-helix DNA binding</t>
  </si>
  <si>
    <t>TIR domain signal transduction</t>
  </si>
  <si>
    <t>Translin family</t>
  </si>
  <si>
    <t>kinesin</t>
  </si>
  <si>
    <t>OTU-like cystein protease</t>
  </si>
  <si>
    <t>endonuclease</t>
  </si>
  <si>
    <t>TCP-family TF</t>
  </si>
  <si>
    <t>Histone 2A</t>
  </si>
  <si>
    <t>root cap</t>
  </si>
  <si>
    <t xml:space="preserve">GTPase activating </t>
  </si>
  <si>
    <t>alcohol dehydrogenase</t>
  </si>
  <si>
    <t>eukaryotic translation initiation factor</t>
  </si>
  <si>
    <t>lysine decarboxylase</t>
  </si>
  <si>
    <t>PHD-finger protein binding</t>
  </si>
  <si>
    <t>cyclin</t>
  </si>
  <si>
    <t>galactosyltransferase</t>
  </si>
  <si>
    <t>Ribosomal protein L11</t>
  </si>
  <si>
    <t>major intrinsic protein</t>
  </si>
  <si>
    <t>GC-rich sequence DNA bindinf TF</t>
  </si>
  <si>
    <t>methyltransferase</t>
  </si>
  <si>
    <t>Fascilin domain</t>
  </si>
  <si>
    <t>MatE transporter</t>
  </si>
  <si>
    <t xml:space="preserve">Zinc finger C2H2 </t>
  </si>
  <si>
    <t>Snare domain</t>
  </si>
  <si>
    <t>GTPase</t>
  </si>
  <si>
    <t>GRAS family TF</t>
  </si>
  <si>
    <t>Ubiquitin family</t>
  </si>
  <si>
    <t>Homeobox TF</t>
  </si>
  <si>
    <t>Mlo family</t>
  </si>
  <si>
    <t>peroxidase</t>
  </si>
  <si>
    <t>late embryogenesis abundant</t>
  </si>
  <si>
    <t>DNA binding S1FA</t>
  </si>
  <si>
    <t>PLAC8 family</t>
  </si>
  <si>
    <t>IQ calmodulin-binding motif</t>
  </si>
  <si>
    <t>B-box zinc finger</t>
  </si>
  <si>
    <t>Galactosyl transferase</t>
  </si>
  <si>
    <t>geranylgerany transferase</t>
  </si>
  <si>
    <t>Glycosyl hydrolase 16</t>
  </si>
  <si>
    <t>phenylallanine amonia lyase</t>
  </si>
  <si>
    <t>EgranTPS013</t>
  </si>
  <si>
    <t>EgranTPS019</t>
  </si>
  <si>
    <t>EgranTPS032</t>
  </si>
  <si>
    <t>EgranTPS041</t>
  </si>
  <si>
    <t>EgranTPS059</t>
  </si>
  <si>
    <t>EgranTPS064</t>
  </si>
  <si>
    <t>EgranTPS068</t>
  </si>
  <si>
    <t>EgranTPS101</t>
  </si>
  <si>
    <t>EgranTPS104</t>
  </si>
  <si>
    <t>EgranTPS001</t>
  </si>
  <si>
    <t>EgranTPS002</t>
  </si>
  <si>
    <t>EgranTPS003</t>
  </si>
  <si>
    <t>EgranTPS004</t>
  </si>
  <si>
    <t>EgranTPS005</t>
  </si>
  <si>
    <t>EgranTPS006</t>
  </si>
  <si>
    <t>EgranTPS007</t>
  </si>
  <si>
    <t>EgranTPS008</t>
  </si>
  <si>
    <t>EgranTPS009</t>
  </si>
  <si>
    <t>EgranTPS010</t>
  </si>
  <si>
    <t>EgranTPS011</t>
  </si>
  <si>
    <t>EgranTPS012</t>
  </si>
  <si>
    <t>EgranTPS014</t>
  </si>
  <si>
    <t>EgranTPS015</t>
  </si>
  <si>
    <t>EgranTPS016</t>
  </si>
  <si>
    <t>EgranTPS017</t>
  </si>
  <si>
    <t>EgranTPS018</t>
  </si>
  <si>
    <t>EgranTPS020</t>
  </si>
  <si>
    <t>EgranTPS021</t>
  </si>
  <si>
    <t>EgranTPS022</t>
  </si>
  <si>
    <t>EgranTPS023</t>
  </si>
  <si>
    <t>EgranTPS024</t>
  </si>
  <si>
    <t>EgranTPS025</t>
  </si>
  <si>
    <t>EgranTPS026</t>
  </si>
  <si>
    <t>EgranTPS027</t>
  </si>
  <si>
    <t>EgranTPS028</t>
  </si>
  <si>
    <t>EgranTPS029</t>
  </si>
  <si>
    <t>EgranTPS030</t>
  </si>
  <si>
    <t>EgranTPS031</t>
  </si>
  <si>
    <t>EgranTPS033</t>
  </si>
  <si>
    <t>EgranTPS034</t>
  </si>
  <si>
    <t>EgranTPS035</t>
  </si>
  <si>
    <t>EgranTPS036</t>
  </si>
  <si>
    <t>EgranTPS037</t>
  </si>
  <si>
    <t>EgranTPS038</t>
  </si>
  <si>
    <t>EgranTPS039</t>
  </si>
  <si>
    <t>EgranTPS040</t>
  </si>
  <si>
    <t>EgranTPS042</t>
  </si>
  <si>
    <t>EgranTPS043</t>
  </si>
  <si>
    <t>EgranTPS044</t>
  </si>
  <si>
    <t>EgranTPS045</t>
  </si>
  <si>
    <t>EgranTPS046</t>
  </si>
  <si>
    <t>EgranTPS047</t>
  </si>
  <si>
    <t>EgranTPS048</t>
  </si>
  <si>
    <t>EgranTPS049</t>
  </si>
  <si>
    <t>EgranTPS050</t>
  </si>
  <si>
    <t>EgranTPS051</t>
  </si>
  <si>
    <t>EgranTPS052</t>
  </si>
  <si>
    <t>EgranTPS053</t>
  </si>
  <si>
    <t>EgranTPS054</t>
  </si>
  <si>
    <t>EgranTPS055</t>
  </si>
  <si>
    <t>EgranTPS056</t>
  </si>
  <si>
    <t>EgranTPS057</t>
  </si>
  <si>
    <t>EgranTPS058</t>
  </si>
  <si>
    <t>EgranTPS060</t>
  </si>
  <si>
    <t>EgranTPS061</t>
  </si>
  <si>
    <t>EgranTPS062</t>
  </si>
  <si>
    <t>EgranTPS063</t>
  </si>
  <si>
    <t>EgranTPS065</t>
  </si>
  <si>
    <t>EgranTPS066</t>
  </si>
  <si>
    <t>EgranTPS067</t>
  </si>
  <si>
    <t>EgranTPS069</t>
  </si>
  <si>
    <t>EgranTPS070</t>
  </si>
  <si>
    <t>EgranTPS071</t>
  </si>
  <si>
    <t>EgranTPS072</t>
  </si>
  <si>
    <t>EgranTPS073</t>
  </si>
  <si>
    <t>EgranTPS074</t>
  </si>
  <si>
    <t>EgranTPS075</t>
  </si>
  <si>
    <t>EgranTPS076</t>
  </si>
  <si>
    <t>EgranTPS077</t>
  </si>
  <si>
    <t>EgranTPS078</t>
  </si>
  <si>
    <t>EgranTPS079</t>
  </si>
  <si>
    <t>EgranTPS080</t>
  </si>
  <si>
    <t>EgranTPS081</t>
  </si>
  <si>
    <t>EgranTPS082</t>
  </si>
  <si>
    <t>EgranTPS083</t>
  </si>
  <si>
    <t>EgranTPS084</t>
  </si>
  <si>
    <t>EgranTPS085</t>
  </si>
  <si>
    <t>EgranTPS086</t>
  </si>
  <si>
    <t>EgranTPS087</t>
  </si>
  <si>
    <t>EgranTPS088</t>
  </si>
  <si>
    <t>EgranTPS089</t>
  </si>
  <si>
    <t>EgranTPS090</t>
  </si>
  <si>
    <t>EgranTPS091</t>
  </si>
  <si>
    <t>EgranTPS092</t>
  </si>
  <si>
    <t>EgranTPS093</t>
  </si>
  <si>
    <t>EgranTPS094</t>
  </si>
  <si>
    <t>EgranTPS095</t>
  </si>
  <si>
    <t>EgranTPS096</t>
  </si>
  <si>
    <t>EgranTPS097</t>
  </si>
  <si>
    <t>EgranTPS098</t>
  </si>
  <si>
    <t>EgranTPS099</t>
  </si>
  <si>
    <t>EgranTPS100</t>
  </si>
  <si>
    <t>EgranTPS102</t>
  </si>
  <si>
    <t>EgranTPS103</t>
  </si>
  <si>
    <t>EgranTPS105</t>
  </si>
  <si>
    <t>EgranTPS106</t>
  </si>
  <si>
    <t>EgranTPS107</t>
  </si>
  <si>
    <t>EgranTPS108</t>
  </si>
  <si>
    <t>EgranTPS109</t>
  </si>
  <si>
    <t>EgranTPS110</t>
  </si>
  <si>
    <t>EgranTPS111</t>
  </si>
  <si>
    <t>EgranTPS112</t>
  </si>
  <si>
    <t>EgranTPS113</t>
  </si>
  <si>
    <r>
      <t xml:space="preserve">Table S2: Table with </t>
    </r>
    <r>
      <rPr>
        <i/>
        <sz val="12"/>
        <color theme="1"/>
        <rFont val="Times New Roman"/>
        <family val="1"/>
      </rPr>
      <t xml:space="preserve">E. grandis </t>
    </r>
    <r>
      <rPr>
        <sz val="12"/>
        <color theme="1"/>
        <rFont val="Times New Roman"/>
        <family val="1"/>
      </rPr>
      <t>terpene synthase pseudo genes containing information on genome localization.</t>
    </r>
  </si>
  <si>
    <r>
      <t xml:space="preserve">Table S1: Table with </t>
    </r>
    <r>
      <rPr>
        <i/>
        <sz val="12"/>
        <color theme="1"/>
        <rFont val="Times New Roman"/>
        <family val="1"/>
      </rPr>
      <t xml:space="preserve">E. grandis </t>
    </r>
    <r>
      <rPr>
        <sz val="12"/>
        <color theme="1"/>
        <rFont val="Times New Roman"/>
        <family val="1"/>
      </rPr>
      <t xml:space="preserve">terpene synthase genes containing information on genome localization, orientation, gene length and </t>
    </r>
    <r>
      <rPr>
        <i/>
        <sz val="12"/>
        <color theme="1"/>
        <rFont val="Times New Roman"/>
        <family val="1"/>
      </rPr>
      <t xml:space="preserve">E. globulus </t>
    </r>
    <r>
      <rPr>
        <sz val="12"/>
        <color theme="1"/>
        <rFont val="Times New Roman"/>
        <family val="1"/>
      </rPr>
      <t>orthologs.</t>
    </r>
  </si>
  <si>
    <r>
      <rPr>
        <b/>
        <i/>
        <sz val="11"/>
        <color theme="1"/>
        <rFont val="Calibri"/>
        <family val="2"/>
        <scheme val="minor"/>
      </rPr>
      <t>E. globulus</t>
    </r>
    <r>
      <rPr>
        <b/>
        <sz val="11"/>
        <color theme="1"/>
        <rFont val="Calibri"/>
        <family val="2"/>
        <scheme val="minor"/>
      </rPr>
      <t xml:space="preserve"> ortholog</t>
    </r>
  </si>
  <si>
    <r>
      <t xml:space="preserve">Table S3: Table with </t>
    </r>
    <r>
      <rPr>
        <i/>
        <sz val="12"/>
        <color theme="1"/>
        <rFont val="Times New Roman"/>
        <family val="1"/>
      </rPr>
      <t xml:space="preserve">E. globulus </t>
    </r>
    <r>
      <rPr>
        <sz val="12"/>
        <color theme="1"/>
        <rFont val="Times New Roman"/>
        <family val="1"/>
      </rPr>
      <t>terpene synthase genes including pseudogenes and genome localization.</t>
    </r>
  </si>
  <si>
    <t xml:space="preserve">Table S4: Table with genomic clusters of TPS genes as well as all other annotated genes in the genomic region. TPS genes are shown in green, while pseudo TPS genes and other genes from plant secondary metabolism are shown in light green. </t>
  </si>
  <si>
    <t>ID within clustercluster</t>
  </si>
  <si>
    <t>ID within subfamily</t>
  </si>
  <si>
    <t>fold difference</t>
  </si>
  <si>
    <t>Cluster 1</t>
  </si>
  <si>
    <t>Cluster 2</t>
  </si>
  <si>
    <t>Cluster 4</t>
  </si>
  <si>
    <t>Cluster 5</t>
  </si>
  <si>
    <t>Cluster 7</t>
  </si>
  <si>
    <t>Cluster 8</t>
  </si>
  <si>
    <t>&lt;0.0001</t>
  </si>
  <si>
    <t>p-value of t-test</t>
  </si>
  <si>
    <t>Table S6: Table showing the amino acid identities within clusters and subfamilies, the fold change between these and an associated p-value derived from a two sided student's t-test</t>
  </si>
  <si>
    <t>Table S5: Table showing the nine characterized TPS genes and their main product(s). FPKM values for each of the 21 investigated tissues is shown.</t>
  </si>
  <si>
    <t>yleaf1</t>
  </si>
  <si>
    <t>yleaf2</t>
  </si>
  <si>
    <t>yleaf3</t>
  </si>
  <si>
    <t>mleaf1</t>
  </si>
  <si>
    <t>mleaf2</t>
  </si>
  <si>
    <t>mleaf3</t>
  </si>
  <si>
    <t>stem1</t>
  </si>
  <si>
    <t>stem2</t>
  </si>
  <si>
    <t>stem3</t>
  </si>
  <si>
    <t>root1</t>
  </si>
  <si>
    <t>root2</t>
  </si>
  <si>
    <t>root3</t>
  </si>
  <si>
    <t>phloem1</t>
  </si>
  <si>
    <t>phloem2</t>
  </si>
  <si>
    <t>phloem3</t>
  </si>
  <si>
    <t>xylem2</t>
  </si>
  <si>
    <t>flower1</t>
  </si>
  <si>
    <t>flower2</t>
  </si>
  <si>
    <t>flower3</t>
  </si>
  <si>
    <t>xylem1</t>
  </si>
  <si>
    <t>xylem3</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</si>
</sst>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
    <numFmt numFmtId="165" formatCode="0.0000"/>
    <numFmt numFmtId="166" formatCode="0.0"/>
  </numFmts>
  <fonts count="12" x14ac:knownFonts="1">
    <font>
      <sz val="11"/>
      <color theme="1"/>
      <name val="Calibri"/>
      <family val="2"/>
      <scheme val="minor"/>
    </font>
    <font>
      <sz val="10"/>
      <name val="Arial"/>
      <family val="2"/>
    </font>
    <font>
      <b/>
      <sz val="10"/>
      <name val="Arial"/>
      <family val="2"/>
    </font>
    <font>
      <b/>
      <sz val="11"/>
      <color theme="1"/>
      <name val="Calibri"/>
      <family val="2"/>
      <scheme val="minor"/>
    </font>
    <font>
      <b/>
      <sz val="12"/>
      <name val="Arial"/>
      <family val="2"/>
    </font>
    <font>
      <b/>
      <sz val="12"/>
      <color theme="1"/>
      <name val="Arial"/>
      <family val="2"/>
    </font>
    <font>
      <sz val="12"/>
      <name val="Arial"/>
      <family val="2"/>
    </font>
    <font>
      <sz val="11"/>
      <color theme="1"/>
      <name val="Calibri"/>
      <family val="2"/>
    </font>
    <font>
      <sz val="10"/>
      <color indexed="8"/>
      <name val="Arial Unicode MS"/>
      <family val="2"/>
    </font>
    <font>
      <sz val="12"/>
      <color theme="1"/>
      <name val="Times New Roman"/>
      <family val="1"/>
    </font>
    <font>
      <i/>
      <sz val="12"/>
      <color theme="1"/>
      <name val="Times New Roman"/>
      <family val="1"/>
    </font>
    <font>
      <b/>
      <i/>
      <sz val="11"/>
      <color theme="1"/>
      <name val="Calibri"/>
      <family val="2"/>
      <scheme val="minor"/>
    </font>
  </fonts>
  <fills count="4">
    <fill>
      <patternFill patternType="none"/>
    </fill>
    <fill>
      <patternFill patternType="gray125"/>
    </fill>
    <fill>
      <patternFill patternType="solid">
        <fgColor indexed="11"/>
        <bgColor indexed="64"/>
      </patternFill>
    </fill>
    <fill>
      <patternFill patternType="solid">
        <fgColor indexed="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s>
  <cellStyleXfs count="1">
    <xf numFmtId="0" fontId="0" fillId="0" borderId="0"/>
  </cellStyleXfs>
  <cellXfs count="46">
    <xf numFmtId="0" fontId="0" fillId="0" borderId="0" xfId="0"/>
    <xf numFmtId="0" fontId="1" fillId="0" borderId="0" xfId="0" applyFont="1" applyFill="1" applyBorder="1" applyAlignment="1">
      <alignment horizontal="center"/>
    </xf>
    <xf numFmtId="0" fontId="2" fillId="0" borderId="0" xfId="0" applyFont="1" applyFill="1" applyBorder="1" applyAlignment="1">
      <alignment horizontal="center"/>
    </xf>
    <xf numFmtId="49" fontId="2" fillId="0" borderId="0" xfId="0" applyNumberFormat="1" applyFont="1" applyFill="1" applyBorder="1" applyAlignment="1">
      <alignment horizontal="center"/>
    </xf>
    <xf numFmtId="0" fontId="2" fillId="0" borderId="0" xfId="0" applyNumberFormat="1" applyFont="1" applyFill="1" applyBorder="1" applyAlignment="1">
      <alignment horizontal="center"/>
    </xf>
    <xf numFmtId="49" fontId="1" fillId="0" borderId="0" xfId="0" applyNumberFormat="1" applyFont="1" applyFill="1" applyBorder="1" applyAlignment="1">
      <alignment horizontal="center"/>
    </xf>
    <xf numFmtId="0" fontId="1" fillId="0" borderId="0" xfId="0" applyNumberFormat="1" applyFont="1" applyFill="1" applyBorder="1" applyAlignment="1">
      <alignment horizontal="center"/>
    </xf>
    <xf numFmtId="0" fontId="3" fillId="0" borderId="0" xfId="0" applyFont="1" applyAlignment="1">
      <alignment horizontal="center"/>
    </xf>
    <xf numFmtId="0" fontId="0" fillId="0" borderId="0" xfId="0" applyFill="1"/>
    <xf numFmtId="0" fontId="0" fillId="0" borderId="0" xfId="0" applyAlignment="1">
      <alignment horizontal="center"/>
    </xf>
    <xf numFmtId="0" fontId="4" fillId="0" borderId="0" xfId="0" applyFont="1" applyFill="1" applyBorder="1" applyAlignment="1">
      <alignment horizontal="center"/>
    </xf>
    <xf numFmtId="0" fontId="5" fillId="0" borderId="0" xfId="0" applyFont="1"/>
    <xf numFmtId="0" fontId="6" fillId="0" borderId="0" xfId="0" applyFont="1" applyFill="1" applyBorder="1" applyAlignment="1">
      <alignment horizontal="center"/>
    </xf>
    <xf numFmtId="0" fontId="7" fillId="0" borderId="0" xfId="0" applyFont="1"/>
    <xf numFmtId="0" fontId="2" fillId="0" borderId="1" xfId="0" applyFont="1" applyBorder="1" applyAlignment="1">
      <alignment horizontal="center"/>
    </xf>
    <xf numFmtId="0" fontId="2" fillId="0" borderId="1" xfId="0" applyFont="1" applyFill="1" applyBorder="1" applyAlignment="1">
      <alignment horizontal="center"/>
    </xf>
    <xf numFmtId="49" fontId="2" fillId="0" borderId="1" xfId="0" applyNumberFormat="1" applyFont="1" applyFill="1" applyBorder="1" applyAlignment="1">
      <alignment horizontal="center"/>
    </xf>
    <xf numFmtId="0" fontId="2" fillId="0" borderId="1" xfId="0" applyNumberFormat="1" applyFont="1" applyFill="1" applyBorder="1" applyAlignment="1">
      <alignment horizontal="center"/>
    </xf>
    <xf numFmtId="0" fontId="1" fillId="0" borderId="1" xfId="0" applyFont="1" applyBorder="1" applyAlignment="1">
      <alignment horizontal="center"/>
    </xf>
    <xf numFmtId="0" fontId="1" fillId="0" borderId="1" xfId="0" applyFont="1" applyFill="1" applyBorder="1" applyAlignment="1">
      <alignment horizontal="center"/>
    </xf>
    <xf numFmtId="49" fontId="1" fillId="0" borderId="1" xfId="0" applyNumberFormat="1" applyFont="1" applyFill="1" applyBorder="1" applyAlignment="1">
      <alignment horizontal="center"/>
    </xf>
    <xf numFmtId="0" fontId="1" fillId="0" borderId="1" xfId="0" applyNumberFormat="1" applyFont="1" applyFill="1" applyBorder="1" applyAlignment="1">
      <alignment horizontal="center"/>
    </xf>
    <xf numFmtId="0" fontId="8" fillId="0" borderId="1" xfId="0" applyFont="1" applyFill="1" applyBorder="1" applyAlignment="1">
      <alignment horizontal="center"/>
    </xf>
    <xf numFmtId="0" fontId="0" fillId="0" borderId="0" xfId="0" applyBorder="1"/>
    <xf numFmtId="0" fontId="1" fillId="0" borderId="0" xfId="0" applyFont="1" applyBorder="1" applyAlignment="1">
      <alignment horizontal="center"/>
    </xf>
    <xf numFmtId="0" fontId="0" fillId="0" borderId="2" xfId="0" applyFill="1" applyBorder="1"/>
    <xf numFmtId="0" fontId="0" fillId="0" borderId="2" xfId="0" applyBorder="1"/>
    <xf numFmtId="0" fontId="0" fillId="0" borderId="0" xfId="0" applyBorder="1" applyAlignment="1">
      <alignment horizontal="center"/>
    </xf>
    <xf numFmtId="0" fontId="0" fillId="0" borderId="0" xfId="0" applyFill="1" applyBorder="1"/>
    <xf numFmtId="0" fontId="0" fillId="0" borderId="0" xfId="0" applyFill="1" applyBorder="1" applyAlignment="1">
      <alignment horizontal="center"/>
    </xf>
    <xf numFmtId="0" fontId="1" fillId="2" borderId="0" xfId="0" applyFont="1" applyFill="1" applyBorder="1" applyAlignment="1">
      <alignment horizontal="center"/>
    </xf>
    <xf numFmtId="0" fontId="0" fillId="3" borderId="0" xfId="0" applyFill="1" applyBorder="1" applyAlignment="1">
      <alignment horizontal="center"/>
    </xf>
    <xf numFmtId="0" fontId="1" fillId="0" borderId="2" xfId="0" applyFont="1" applyFill="1" applyBorder="1" applyAlignment="1">
      <alignment horizontal="center"/>
    </xf>
    <xf numFmtId="0" fontId="6" fillId="0" borderId="2" xfId="0" applyFont="1" applyFill="1" applyBorder="1" applyAlignment="1">
      <alignment horizontal="center"/>
    </xf>
    <xf numFmtId="0" fontId="1" fillId="3" borderId="0" xfId="0" applyFont="1" applyFill="1" applyBorder="1" applyAlignment="1">
      <alignment horizontal="center"/>
    </xf>
    <xf numFmtId="0" fontId="3" fillId="0" borderId="1" xfId="0" applyFont="1" applyBorder="1"/>
    <xf numFmtId="0" fontId="0" fillId="0" borderId="1" xfId="0" applyBorder="1"/>
    <xf numFmtId="164" fontId="0" fillId="0" borderId="0" xfId="0" applyNumberFormat="1" applyBorder="1"/>
    <xf numFmtId="164" fontId="0" fillId="0" borderId="0" xfId="0" applyNumberFormat="1"/>
    <xf numFmtId="164" fontId="0" fillId="0" borderId="0" xfId="0" applyNumberFormat="1" applyFill="1" applyBorder="1"/>
    <xf numFmtId="0" fontId="9" fillId="0" borderId="0" xfId="0" applyFont="1" applyAlignment="1">
      <alignment vertical="center"/>
    </xf>
    <xf numFmtId="2" fontId="0" fillId="0" borderId="0" xfId="0" applyNumberFormat="1"/>
    <xf numFmtId="0" fontId="0" fillId="0" borderId="0" xfId="0" applyAlignment="1">
      <alignment horizontal="right"/>
    </xf>
    <xf numFmtId="165" fontId="0" fillId="0" borderId="0" xfId="0" applyNumberFormat="1" applyAlignment="1">
      <alignment horizontal="right"/>
    </xf>
    <xf numFmtId="0" fontId="3" fillId="0" borderId="0" xfId="0" applyFont="1"/>
    <xf numFmtId="166"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5"/>
  <sheetViews>
    <sheetView topLeftCell="A73" workbookViewId="0">
      <selection activeCell="M6" sqref="M6"/>
    </sheetView>
  </sheetViews>
  <sheetFormatPr defaultRowHeight="15" x14ac:dyDescent="0.25"/>
  <cols>
    <col min="1" max="1" width="21.5703125" bestFit="1" customWidth="1"/>
    <col min="2" max="2" width="29.28515625" bestFit="1" customWidth="1"/>
    <col min="3" max="3" width="12.42578125" bestFit="1" customWidth="1"/>
    <col min="4" max="4" width="14.7109375" bestFit="1" customWidth="1"/>
    <col min="5" max="5" width="8" bestFit="1" customWidth="1"/>
    <col min="6" max="6" width="10.28515625" bestFit="1" customWidth="1"/>
    <col min="7" max="7" width="9" customWidth="1"/>
    <col min="8" max="8" width="9" bestFit="1" customWidth="1"/>
    <col min="9" max="9" width="10.85546875" bestFit="1" customWidth="1"/>
    <col min="10" max="10" width="11.85546875" bestFit="1" customWidth="1"/>
    <col min="11" max="11" width="18.85546875" bestFit="1" customWidth="1"/>
  </cols>
  <sheetData>
    <row r="1" spans="1:11" ht="15.75" x14ac:dyDescent="0.25">
      <c r="A1" s="40" t="s">
        <v>756</v>
      </c>
    </row>
    <row r="2" spans="1:11" x14ac:dyDescent="0.25">
      <c r="A2" s="14" t="s">
        <v>275</v>
      </c>
      <c r="B2" s="15" t="s">
        <v>276</v>
      </c>
      <c r="C2" s="15" t="s">
        <v>277</v>
      </c>
      <c r="D2" s="15" t="s">
        <v>0</v>
      </c>
      <c r="E2" s="15" t="s">
        <v>93</v>
      </c>
      <c r="F2" s="15" t="s">
        <v>98</v>
      </c>
      <c r="G2" s="15" t="s">
        <v>1</v>
      </c>
      <c r="H2" s="15" t="s">
        <v>2</v>
      </c>
      <c r="I2" s="16" t="s">
        <v>96</v>
      </c>
      <c r="J2" s="17" t="s">
        <v>97</v>
      </c>
      <c r="K2" s="35" t="s">
        <v>757</v>
      </c>
    </row>
    <row r="3" spans="1:11" x14ac:dyDescent="0.25">
      <c r="A3" s="18" t="s">
        <v>278</v>
      </c>
      <c r="B3" s="19" t="s">
        <v>279</v>
      </c>
      <c r="C3" s="19" t="s">
        <v>651</v>
      </c>
      <c r="D3" s="15" t="s">
        <v>9</v>
      </c>
      <c r="E3" s="19">
        <v>2</v>
      </c>
      <c r="F3" s="19" t="s">
        <v>261</v>
      </c>
      <c r="G3" s="19">
        <v>21513213</v>
      </c>
      <c r="H3" s="19">
        <v>21516619</v>
      </c>
      <c r="I3" s="20" t="s">
        <v>3</v>
      </c>
      <c r="J3" s="21">
        <f>H3-G3</f>
        <v>3406</v>
      </c>
      <c r="K3" s="36"/>
    </row>
    <row r="4" spans="1:11" x14ac:dyDescent="0.25">
      <c r="A4" s="18" t="s">
        <v>280</v>
      </c>
      <c r="B4" s="19" t="s">
        <v>281</v>
      </c>
      <c r="C4" s="19" t="s">
        <v>652</v>
      </c>
      <c r="D4" s="15" t="s">
        <v>9</v>
      </c>
      <c r="E4" s="19">
        <v>2</v>
      </c>
      <c r="F4" s="19" t="s">
        <v>261</v>
      </c>
      <c r="G4" s="19">
        <v>21532777</v>
      </c>
      <c r="H4" s="19">
        <v>21536181</v>
      </c>
      <c r="I4" s="20" t="s">
        <v>3</v>
      </c>
      <c r="J4" s="21">
        <v>3404</v>
      </c>
      <c r="K4" s="36" t="s">
        <v>110</v>
      </c>
    </row>
    <row r="5" spans="1:11" x14ac:dyDescent="0.25">
      <c r="A5" s="18" t="s">
        <v>282</v>
      </c>
      <c r="B5" s="19" t="s">
        <v>283</v>
      </c>
      <c r="C5" s="19" t="s">
        <v>653</v>
      </c>
      <c r="D5" s="15" t="s">
        <v>9</v>
      </c>
      <c r="E5" s="19">
        <v>2</v>
      </c>
      <c r="F5" s="19" t="s">
        <v>261</v>
      </c>
      <c r="G5" s="19">
        <v>36543564</v>
      </c>
      <c r="H5" s="19">
        <v>36546163</v>
      </c>
      <c r="I5" s="20" t="s">
        <v>3</v>
      </c>
      <c r="J5" s="21">
        <v>2599</v>
      </c>
      <c r="K5" s="36"/>
    </row>
    <row r="6" spans="1:11" x14ac:dyDescent="0.25">
      <c r="A6" s="18" t="s">
        <v>284</v>
      </c>
      <c r="B6" s="19" t="s">
        <v>285</v>
      </c>
      <c r="C6" s="19" t="s">
        <v>654</v>
      </c>
      <c r="D6" s="15" t="s">
        <v>9</v>
      </c>
      <c r="E6" s="19">
        <v>2</v>
      </c>
      <c r="F6" s="19" t="s">
        <v>261</v>
      </c>
      <c r="G6" s="19">
        <v>36582579</v>
      </c>
      <c r="H6" s="19">
        <v>36584623</v>
      </c>
      <c r="I6" s="20" t="s">
        <v>3</v>
      </c>
      <c r="J6" s="21">
        <f>H6-G6</f>
        <v>2044</v>
      </c>
      <c r="K6" s="36" t="s">
        <v>112</v>
      </c>
    </row>
    <row r="7" spans="1:11" x14ac:dyDescent="0.25">
      <c r="A7" s="18" t="s">
        <v>286</v>
      </c>
      <c r="B7" s="19" t="s">
        <v>287</v>
      </c>
      <c r="C7" s="19" t="s">
        <v>655</v>
      </c>
      <c r="D7" s="15" t="s">
        <v>91</v>
      </c>
      <c r="E7" s="19">
        <v>3</v>
      </c>
      <c r="F7" s="19" t="s">
        <v>261</v>
      </c>
      <c r="G7" s="19">
        <v>47126219</v>
      </c>
      <c r="H7" s="19">
        <v>47124904</v>
      </c>
      <c r="I7" s="20" t="s">
        <v>6</v>
      </c>
      <c r="J7" s="21">
        <f>H7-G7</f>
        <v>-1315</v>
      </c>
      <c r="K7" s="36" t="s">
        <v>113</v>
      </c>
    </row>
    <row r="8" spans="1:11" x14ac:dyDescent="0.25">
      <c r="A8" s="18" t="s">
        <v>288</v>
      </c>
      <c r="B8" s="19" t="s">
        <v>289</v>
      </c>
      <c r="C8" s="19" t="s">
        <v>656</v>
      </c>
      <c r="D8" s="15" t="s">
        <v>91</v>
      </c>
      <c r="E8" s="19">
        <v>3</v>
      </c>
      <c r="F8" s="19" t="s">
        <v>261</v>
      </c>
      <c r="G8" s="19">
        <v>47325494</v>
      </c>
      <c r="H8" s="19">
        <v>47321678</v>
      </c>
      <c r="I8" s="20" t="s">
        <v>6</v>
      </c>
      <c r="J8" s="21">
        <v>-3816</v>
      </c>
      <c r="K8" s="36" t="s">
        <v>115</v>
      </c>
    </row>
    <row r="9" spans="1:11" x14ac:dyDescent="0.25">
      <c r="A9" s="18" t="s">
        <v>290</v>
      </c>
      <c r="B9" s="19" t="s">
        <v>291</v>
      </c>
      <c r="C9" s="19" t="s">
        <v>657</v>
      </c>
      <c r="D9" s="15" t="s">
        <v>91</v>
      </c>
      <c r="E9" s="19">
        <v>3</v>
      </c>
      <c r="F9" s="19" t="s">
        <v>261</v>
      </c>
      <c r="G9" s="19">
        <v>48725907</v>
      </c>
      <c r="H9" s="19">
        <v>48731758</v>
      </c>
      <c r="I9" s="20" t="s">
        <v>3</v>
      </c>
      <c r="J9" s="21">
        <v>5851</v>
      </c>
      <c r="K9" s="36" t="s">
        <v>116</v>
      </c>
    </row>
    <row r="10" spans="1:11" x14ac:dyDescent="0.25">
      <c r="A10" s="19" t="s">
        <v>4</v>
      </c>
      <c r="B10" s="19" t="s">
        <v>4</v>
      </c>
      <c r="C10" s="19" t="s">
        <v>658</v>
      </c>
      <c r="D10" s="15" t="s">
        <v>91</v>
      </c>
      <c r="E10" s="19">
        <v>3</v>
      </c>
      <c r="F10" s="19" t="s">
        <v>261</v>
      </c>
      <c r="G10" s="19">
        <v>76811077</v>
      </c>
      <c r="H10" s="19">
        <v>76809312</v>
      </c>
      <c r="I10" s="20" t="s">
        <v>6</v>
      </c>
      <c r="J10" s="21">
        <v>-1765</v>
      </c>
      <c r="K10" s="36"/>
    </row>
    <row r="11" spans="1:11" x14ac:dyDescent="0.25">
      <c r="A11" s="18" t="s">
        <v>292</v>
      </c>
      <c r="B11" s="19" t="s">
        <v>293</v>
      </c>
      <c r="C11" s="19" t="s">
        <v>659</v>
      </c>
      <c r="D11" s="15" t="s">
        <v>91</v>
      </c>
      <c r="E11" s="19">
        <v>3</v>
      </c>
      <c r="F11" s="19" t="s">
        <v>261</v>
      </c>
      <c r="G11" s="19">
        <v>76881747</v>
      </c>
      <c r="H11" s="19">
        <v>76885248</v>
      </c>
      <c r="I11" s="20" t="s">
        <v>3</v>
      </c>
      <c r="J11" s="21">
        <v>3501</v>
      </c>
      <c r="K11" s="36" t="s">
        <v>118</v>
      </c>
    </row>
    <row r="12" spans="1:11" x14ac:dyDescent="0.25">
      <c r="A12" s="19" t="s">
        <v>4</v>
      </c>
      <c r="B12" s="19" t="s">
        <v>4</v>
      </c>
      <c r="C12" s="19" t="s">
        <v>660</v>
      </c>
      <c r="D12" s="15" t="s">
        <v>91</v>
      </c>
      <c r="E12" s="19">
        <v>3</v>
      </c>
      <c r="F12" s="19" t="s">
        <v>261</v>
      </c>
      <c r="G12" s="19">
        <v>76987029</v>
      </c>
      <c r="H12" s="19">
        <v>76989650</v>
      </c>
      <c r="I12" s="20" t="s">
        <v>3</v>
      </c>
      <c r="J12" s="21">
        <v>2621</v>
      </c>
      <c r="K12" s="36" t="s">
        <v>119</v>
      </c>
    </row>
    <row r="13" spans="1:11" x14ac:dyDescent="0.25">
      <c r="A13" s="18" t="s">
        <v>294</v>
      </c>
      <c r="B13" s="19" t="s">
        <v>295</v>
      </c>
      <c r="C13" s="19" t="s">
        <v>661</v>
      </c>
      <c r="D13" s="15" t="s">
        <v>19</v>
      </c>
      <c r="E13" s="19">
        <v>4</v>
      </c>
      <c r="F13" s="19" t="s">
        <v>261</v>
      </c>
      <c r="G13" s="19">
        <v>19776183</v>
      </c>
      <c r="H13" s="19">
        <v>19772925</v>
      </c>
      <c r="I13" s="20" t="s">
        <v>6</v>
      </c>
      <c r="J13" s="21">
        <v>-3258</v>
      </c>
      <c r="K13" s="36"/>
    </row>
    <row r="14" spans="1:11" x14ac:dyDescent="0.25">
      <c r="A14" s="18" t="s">
        <v>297</v>
      </c>
      <c r="B14" s="19" t="s">
        <v>298</v>
      </c>
      <c r="C14" s="19" t="s">
        <v>662</v>
      </c>
      <c r="D14" s="15" t="s">
        <v>19</v>
      </c>
      <c r="E14" s="19">
        <v>4</v>
      </c>
      <c r="F14" s="19" t="s">
        <v>261</v>
      </c>
      <c r="G14" s="19">
        <v>19810101</v>
      </c>
      <c r="H14" s="19">
        <v>19807886</v>
      </c>
      <c r="I14" s="20" t="s">
        <v>6</v>
      </c>
      <c r="J14" s="21">
        <f>H14-G14</f>
        <v>-2215</v>
      </c>
      <c r="K14" s="36"/>
    </row>
    <row r="15" spans="1:11" x14ac:dyDescent="0.25">
      <c r="A15" s="18" t="s">
        <v>300</v>
      </c>
      <c r="B15" s="19" t="s">
        <v>301</v>
      </c>
      <c r="C15" s="19" t="s">
        <v>642</v>
      </c>
      <c r="D15" s="15" t="s">
        <v>19</v>
      </c>
      <c r="E15" s="19">
        <v>4</v>
      </c>
      <c r="F15" s="19" t="s">
        <v>261</v>
      </c>
      <c r="G15" s="19">
        <v>19871602</v>
      </c>
      <c r="H15" s="19">
        <v>19867627</v>
      </c>
      <c r="I15" s="20" t="s">
        <v>6</v>
      </c>
      <c r="J15" s="21">
        <v>-3975</v>
      </c>
      <c r="K15" s="36"/>
    </row>
    <row r="16" spans="1:11" x14ac:dyDescent="0.25">
      <c r="A16" s="18" t="s">
        <v>302</v>
      </c>
      <c r="B16" s="19" t="s">
        <v>303</v>
      </c>
      <c r="C16" s="19" t="s">
        <v>663</v>
      </c>
      <c r="D16" s="15" t="s">
        <v>19</v>
      </c>
      <c r="E16" s="19">
        <v>4</v>
      </c>
      <c r="F16" s="19" t="s">
        <v>261</v>
      </c>
      <c r="G16" s="19">
        <v>19900445</v>
      </c>
      <c r="H16" s="19">
        <v>19898472</v>
      </c>
      <c r="I16" s="20" t="s">
        <v>6</v>
      </c>
      <c r="J16" s="21">
        <f>H16-G16</f>
        <v>-1973</v>
      </c>
      <c r="K16" s="36"/>
    </row>
    <row r="17" spans="1:11" x14ac:dyDescent="0.25">
      <c r="A17" s="18" t="s">
        <v>305</v>
      </c>
      <c r="B17" s="19" t="s">
        <v>306</v>
      </c>
      <c r="C17" s="19" t="s">
        <v>664</v>
      </c>
      <c r="D17" s="15" t="s">
        <v>19</v>
      </c>
      <c r="E17" s="19">
        <v>4</v>
      </c>
      <c r="F17" s="19" t="s">
        <v>261</v>
      </c>
      <c r="G17" s="19">
        <v>20019122</v>
      </c>
      <c r="H17" s="19">
        <v>20015313</v>
      </c>
      <c r="I17" s="20" t="s">
        <v>6</v>
      </c>
      <c r="J17" s="21">
        <f>H17-G17</f>
        <v>-3809</v>
      </c>
      <c r="K17" s="36"/>
    </row>
    <row r="18" spans="1:11" x14ac:dyDescent="0.25">
      <c r="A18" s="18" t="s">
        <v>308</v>
      </c>
      <c r="B18" s="19" t="s">
        <v>309</v>
      </c>
      <c r="C18" s="19" t="s">
        <v>665</v>
      </c>
      <c r="D18" s="15" t="s">
        <v>38</v>
      </c>
      <c r="E18" s="19">
        <v>5</v>
      </c>
      <c r="F18" s="19" t="s">
        <v>261</v>
      </c>
      <c r="G18" s="19">
        <v>3825749</v>
      </c>
      <c r="H18" s="19">
        <v>3822864</v>
      </c>
      <c r="I18" s="20" t="s">
        <v>6</v>
      </c>
      <c r="J18" s="21">
        <v>-2885</v>
      </c>
      <c r="K18" s="36" t="s">
        <v>126</v>
      </c>
    </row>
    <row r="19" spans="1:11" x14ac:dyDescent="0.25">
      <c r="A19" s="18" t="s">
        <v>311</v>
      </c>
      <c r="B19" s="19" t="s">
        <v>312</v>
      </c>
      <c r="C19" s="19" t="s">
        <v>666</v>
      </c>
      <c r="D19" s="15" t="s">
        <v>38</v>
      </c>
      <c r="E19" s="19">
        <v>5</v>
      </c>
      <c r="F19" s="19" t="s">
        <v>261</v>
      </c>
      <c r="G19" s="19">
        <v>3945399</v>
      </c>
      <c r="H19" s="19">
        <v>3950013</v>
      </c>
      <c r="I19" s="20" t="s">
        <v>3</v>
      </c>
      <c r="J19" s="21">
        <v>4614</v>
      </c>
      <c r="K19" s="36" t="s">
        <v>127</v>
      </c>
    </row>
    <row r="20" spans="1:11" x14ac:dyDescent="0.25">
      <c r="A20" s="18" t="s">
        <v>314</v>
      </c>
      <c r="B20" s="19" t="s">
        <v>315</v>
      </c>
      <c r="C20" s="19" t="s">
        <v>667</v>
      </c>
      <c r="D20" s="15" t="s">
        <v>38</v>
      </c>
      <c r="E20" s="19">
        <v>5</v>
      </c>
      <c r="F20" s="19" t="s">
        <v>261</v>
      </c>
      <c r="G20" s="19">
        <v>3987902</v>
      </c>
      <c r="H20" s="19">
        <v>3990348</v>
      </c>
      <c r="I20" s="20" t="s">
        <v>3</v>
      </c>
      <c r="J20" s="21">
        <v>2446</v>
      </c>
      <c r="K20" s="36" t="s">
        <v>128</v>
      </c>
    </row>
    <row r="21" spans="1:11" x14ac:dyDescent="0.25">
      <c r="A21" s="18" t="s">
        <v>317</v>
      </c>
      <c r="B21" s="19" t="s">
        <v>318</v>
      </c>
      <c r="C21" s="19" t="s">
        <v>643</v>
      </c>
      <c r="D21" s="15" t="s">
        <v>38</v>
      </c>
      <c r="E21" s="19">
        <v>5</v>
      </c>
      <c r="F21" s="19" t="s">
        <v>261</v>
      </c>
      <c r="G21" s="19">
        <v>4031672</v>
      </c>
      <c r="H21" s="19">
        <v>4034436</v>
      </c>
      <c r="I21" s="20" t="s">
        <v>3</v>
      </c>
      <c r="J21" s="21">
        <v>2764</v>
      </c>
      <c r="K21" s="36" t="s">
        <v>133</v>
      </c>
    </row>
    <row r="22" spans="1:11" x14ac:dyDescent="0.25">
      <c r="A22" s="18" t="s">
        <v>319</v>
      </c>
      <c r="B22" s="19" t="s">
        <v>320</v>
      </c>
      <c r="C22" s="19" t="s">
        <v>668</v>
      </c>
      <c r="D22" s="15" t="s">
        <v>38</v>
      </c>
      <c r="E22" s="19">
        <v>5</v>
      </c>
      <c r="F22" s="19" t="s">
        <v>261</v>
      </c>
      <c r="G22" s="19">
        <v>43136496</v>
      </c>
      <c r="H22" s="19">
        <v>43138816</v>
      </c>
      <c r="I22" s="20" t="s">
        <v>3</v>
      </c>
      <c r="J22" s="21">
        <f>H22-G22</f>
        <v>2320</v>
      </c>
      <c r="K22" s="36" t="s">
        <v>134</v>
      </c>
    </row>
    <row r="23" spans="1:11" x14ac:dyDescent="0.25">
      <c r="A23" s="18" t="s">
        <v>321</v>
      </c>
      <c r="B23" s="19" t="s">
        <v>322</v>
      </c>
      <c r="C23" s="19" t="s">
        <v>669</v>
      </c>
      <c r="D23" s="15" t="s">
        <v>38</v>
      </c>
      <c r="E23" s="19">
        <v>5</v>
      </c>
      <c r="F23" s="19" t="s">
        <v>261</v>
      </c>
      <c r="G23" s="19">
        <v>52513563</v>
      </c>
      <c r="H23" s="19">
        <v>52508373</v>
      </c>
      <c r="I23" s="20" t="s">
        <v>6</v>
      </c>
      <c r="J23" s="21">
        <v>-5190</v>
      </c>
      <c r="K23" s="36" t="s">
        <v>136</v>
      </c>
    </row>
    <row r="24" spans="1:11" x14ac:dyDescent="0.25">
      <c r="A24" s="18" t="s">
        <v>323</v>
      </c>
      <c r="B24" s="19" t="s">
        <v>324</v>
      </c>
      <c r="C24" s="19" t="s">
        <v>670</v>
      </c>
      <c r="D24" s="15" t="s">
        <v>38</v>
      </c>
      <c r="E24" s="19">
        <v>5</v>
      </c>
      <c r="F24" s="19" t="s">
        <v>261</v>
      </c>
      <c r="G24" s="19">
        <v>56143911</v>
      </c>
      <c r="H24" s="19">
        <v>56146250</v>
      </c>
      <c r="I24" s="20" t="s">
        <v>3</v>
      </c>
      <c r="J24" s="21">
        <f>H24-G24</f>
        <v>2339</v>
      </c>
      <c r="K24" s="36" t="s">
        <v>137</v>
      </c>
    </row>
    <row r="25" spans="1:11" x14ac:dyDescent="0.25">
      <c r="A25" s="18" t="s">
        <v>325</v>
      </c>
      <c r="B25" s="19" t="s">
        <v>326</v>
      </c>
      <c r="C25" s="19" t="s">
        <v>671</v>
      </c>
      <c r="D25" s="15" t="s">
        <v>54</v>
      </c>
      <c r="E25" s="19">
        <v>6</v>
      </c>
      <c r="F25" s="19" t="s">
        <v>261</v>
      </c>
      <c r="G25" s="19">
        <v>24424338</v>
      </c>
      <c r="H25" s="19">
        <v>24422434</v>
      </c>
      <c r="I25" s="20" t="s">
        <v>6</v>
      </c>
      <c r="J25" s="21">
        <f>H25-G25</f>
        <v>-1904</v>
      </c>
      <c r="K25" s="36" t="s">
        <v>138</v>
      </c>
    </row>
    <row r="26" spans="1:11" x14ac:dyDescent="0.25">
      <c r="A26" s="18" t="s">
        <v>327</v>
      </c>
      <c r="B26" s="19" t="s">
        <v>328</v>
      </c>
      <c r="C26" s="19" t="s">
        <v>672</v>
      </c>
      <c r="D26" s="15" t="s">
        <v>54</v>
      </c>
      <c r="E26" s="19">
        <v>6</v>
      </c>
      <c r="F26" s="19" t="s">
        <v>261</v>
      </c>
      <c r="G26" s="19">
        <v>42832996</v>
      </c>
      <c r="H26" s="19">
        <v>42830537</v>
      </c>
      <c r="I26" s="20" t="s">
        <v>6</v>
      </c>
      <c r="J26" s="21">
        <f>H26-G26</f>
        <v>-2459</v>
      </c>
      <c r="K26" s="36"/>
    </row>
    <row r="27" spans="1:11" x14ac:dyDescent="0.25">
      <c r="A27" s="18" t="s">
        <v>330</v>
      </c>
      <c r="B27" s="19" t="s">
        <v>331</v>
      </c>
      <c r="C27" s="19" t="s">
        <v>673</v>
      </c>
      <c r="D27" s="15" t="s">
        <v>54</v>
      </c>
      <c r="E27" s="19">
        <v>6</v>
      </c>
      <c r="F27" s="19" t="s">
        <v>261</v>
      </c>
      <c r="G27" s="19">
        <v>42889067</v>
      </c>
      <c r="H27" s="19">
        <v>42886803</v>
      </c>
      <c r="I27" s="20" t="s">
        <v>6</v>
      </c>
      <c r="J27" s="21">
        <f>H27-G27</f>
        <v>-2264</v>
      </c>
      <c r="K27" s="36" t="s">
        <v>140</v>
      </c>
    </row>
    <row r="28" spans="1:11" x14ac:dyDescent="0.25">
      <c r="A28" s="18"/>
      <c r="B28" s="19" t="s">
        <v>333</v>
      </c>
      <c r="C28" s="19" t="s">
        <v>674</v>
      </c>
      <c r="D28" s="15" t="s">
        <v>54</v>
      </c>
      <c r="E28" s="19">
        <v>6</v>
      </c>
      <c r="F28" s="19" t="s">
        <v>261</v>
      </c>
      <c r="G28" s="19">
        <v>42925592</v>
      </c>
      <c r="H28" s="19">
        <v>42922397</v>
      </c>
      <c r="I28" s="20" t="s">
        <v>6</v>
      </c>
      <c r="J28" s="21">
        <v>-3195</v>
      </c>
      <c r="K28" s="36" t="s">
        <v>141</v>
      </c>
    </row>
    <row r="29" spans="1:11" x14ac:dyDescent="0.25">
      <c r="A29" s="18"/>
      <c r="B29" s="19" t="s">
        <v>335</v>
      </c>
      <c r="C29" s="19" t="s">
        <v>675</v>
      </c>
      <c r="D29" s="15" t="s">
        <v>54</v>
      </c>
      <c r="E29" s="19">
        <v>6</v>
      </c>
      <c r="F29" s="19" t="s">
        <v>261</v>
      </c>
      <c r="G29" s="19">
        <v>42928927</v>
      </c>
      <c r="H29" s="19">
        <v>42926100</v>
      </c>
      <c r="I29" s="20" t="s">
        <v>6</v>
      </c>
      <c r="J29" s="21">
        <v>-2827</v>
      </c>
      <c r="K29" s="36" t="s">
        <v>142</v>
      </c>
    </row>
    <row r="30" spans="1:11" x14ac:dyDescent="0.25">
      <c r="A30" s="18" t="s">
        <v>337</v>
      </c>
      <c r="B30" s="19" t="s">
        <v>338</v>
      </c>
      <c r="C30" s="19" t="s">
        <v>676</v>
      </c>
      <c r="D30" s="15" t="s">
        <v>54</v>
      </c>
      <c r="E30" s="19">
        <v>6</v>
      </c>
      <c r="F30" s="19" t="s">
        <v>261</v>
      </c>
      <c r="G30" s="19">
        <v>42999729</v>
      </c>
      <c r="H30" s="19">
        <v>42998936</v>
      </c>
      <c r="I30" s="20" t="s">
        <v>6</v>
      </c>
      <c r="J30" s="21">
        <f>H30-G30</f>
        <v>-793</v>
      </c>
      <c r="K30" s="36" t="s">
        <v>145</v>
      </c>
    </row>
    <row r="31" spans="1:11" x14ac:dyDescent="0.25">
      <c r="A31" s="18" t="s">
        <v>340</v>
      </c>
      <c r="B31" s="19" t="s">
        <v>341</v>
      </c>
      <c r="C31" s="19" t="s">
        <v>677</v>
      </c>
      <c r="D31" s="15" t="s">
        <v>54</v>
      </c>
      <c r="E31" s="19">
        <v>6</v>
      </c>
      <c r="F31" s="19" t="s">
        <v>261</v>
      </c>
      <c r="G31" s="19">
        <v>43031305</v>
      </c>
      <c r="H31" s="19">
        <v>43030512</v>
      </c>
      <c r="I31" s="20" t="s">
        <v>6</v>
      </c>
      <c r="J31" s="21">
        <f>H31-G31</f>
        <v>-793</v>
      </c>
      <c r="K31" s="36"/>
    </row>
    <row r="32" spans="1:11" x14ac:dyDescent="0.25">
      <c r="A32" s="18" t="s">
        <v>343</v>
      </c>
      <c r="B32" s="19" t="s">
        <v>344</v>
      </c>
      <c r="C32" s="19" t="s">
        <v>678</v>
      </c>
      <c r="D32" s="15" t="s">
        <v>54</v>
      </c>
      <c r="E32" s="19">
        <v>6</v>
      </c>
      <c r="F32" s="19" t="s">
        <v>261</v>
      </c>
      <c r="G32" s="19">
        <v>43069790</v>
      </c>
      <c r="H32" s="19">
        <v>43072552</v>
      </c>
      <c r="I32" s="20" t="s">
        <v>3</v>
      </c>
      <c r="J32" s="21">
        <f>H32-G32</f>
        <v>2762</v>
      </c>
      <c r="K32" s="36"/>
    </row>
    <row r="33" spans="1:11" x14ac:dyDescent="0.25">
      <c r="A33" s="18" t="s">
        <v>346</v>
      </c>
      <c r="B33" s="19" t="s">
        <v>347</v>
      </c>
      <c r="C33" s="19" t="s">
        <v>679</v>
      </c>
      <c r="D33" s="15" t="s">
        <v>54</v>
      </c>
      <c r="E33" s="19">
        <v>6</v>
      </c>
      <c r="F33" s="19" t="s">
        <v>261</v>
      </c>
      <c r="G33" s="19">
        <v>43082248</v>
      </c>
      <c r="H33" s="19">
        <v>43084476</v>
      </c>
      <c r="I33" s="20" t="s">
        <v>3</v>
      </c>
      <c r="J33" s="21">
        <f>H33-G33</f>
        <v>2228</v>
      </c>
      <c r="K33" s="36" t="s">
        <v>147</v>
      </c>
    </row>
    <row r="34" spans="1:11" x14ac:dyDescent="0.25">
      <c r="A34" s="18" t="s">
        <v>349</v>
      </c>
      <c r="B34" s="19" t="s">
        <v>350</v>
      </c>
      <c r="C34" s="19" t="s">
        <v>644</v>
      </c>
      <c r="D34" s="15" t="s">
        <v>54</v>
      </c>
      <c r="E34" s="19">
        <v>6</v>
      </c>
      <c r="F34" s="19" t="s">
        <v>261</v>
      </c>
      <c r="G34" s="19">
        <v>43132130</v>
      </c>
      <c r="H34" s="19">
        <v>43128547</v>
      </c>
      <c r="I34" s="20" t="s">
        <v>6</v>
      </c>
      <c r="J34" s="21">
        <v>-3583</v>
      </c>
      <c r="K34" s="36" t="s">
        <v>148</v>
      </c>
    </row>
    <row r="35" spans="1:11" x14ac:dyDescent="0.25">
      <c r="A35" s="18" t="s">
        <v>351</v>
      </c>
      <c r="B35" s="19" t="s">
        <v>352</v>
      </c>
      <c r="C35" s="19" t="s">
        <v>680</v>
      </c>
      <c r="D35" s="15" t="s">
        <v>54</v>
      </c>
      <c r="E35" s="19">
        <v>6</v>
      </c>
      <c r="F35" s="19" t="s">
        <v>261</v>
      </c>
      <c r="G35" s="19">
        <v>43151989</v>
      </c>
      <c r="H35" s="19">
        <v>43147340</v>
      </c>
      <c r="I35" s="20" t="s">
        <v>6</v>
      </c>
      <c r="J35" s="21">
        <f>H35-G35</f>
        <v>-4649</v>
      </c>
      <c r="K35" s="36" t="s">
        <v>149</v>
      </c>
    </row>
    <row r="36" spans="1:11" x14ac:dyDescent="0.25">
      <c r="A36" s="18" t="s">
        <v>354</v>
      </c>
      <c r="B36" s="19" t="s">
        <v>355</v>
      </c>
      <c r="C36" s="19" t="s">
        <v>681</v>
      </c>
      <c r="D36" s="15" t="s">
        <v>65</v>
      </c>
      <c r="E36" s="19">
        <v>7</v>
      </c>
      <c r="F36" s="19" t="s">
        <v>261</v>
      </c>
      <c r="G36" s="19">
        <v>29517869</v>
      </c>
      <c r="H36" s="19">
        <v>29514709</v>
      </c>
      <c r="I36" s="20" t="s">
        <v>6</v>
      </c>
      <c r="J36" s="21">
        <f>H36-G36</f>
        <v>-3160</v>
      </c>
      <c r="K36" s="36" t="s">
        <v>150</v>
      </c>
    </row>
    <row r="37" spans="1:11" x14ac:dyDescent="0.25">
      <c r="A37" s="18" t="s">
        <v>356</v>
      </c>
      <c r="B37" s="19" t="s">
        <v>357</v>
      </c>
      <c r="C37" s="19" t="s">
        <v>682</v>
      </c>
      <c r="D37" s="15" t="s">
        <v>358</v>
      </c>
      <c r="E37" s="19">
        <v>8</v>
      </c>
      <c r="F37" s="19" t="s">
        <v>261</v>
      </c>
      <c r="G37" s="19">
        <v>68405453</v>
      </c>
      <c r="H37" s="19">
        <v>68407812</v>
      </c>
      <c r="I37" s="20" t="s">
        <v>3</v>
      </c>
      <c r="J37" s="21">
        <f>H37-G37</f>
        <v>2359</v>
      </c>
      <c r="K37" s="36" t="s">
        <v>151</v>
      </c>
    </row>
    <row r="38" spans="1:11" x14ac:dyDescent="0.25">
      <c r="A38" s="18" t="s">
        <v>359</v>
      </c>
      <c r="B38" s="19" t="s">
        <v>360</v>
      </c>
      <c r="C38" s="19" t="s">
        <v>683</v>
      </c>
      <c r="D38" s="15" t="s">
        <v>358</v>
      </c>
      <c r="E38" s="19">
        <v>8</v>
      </c>
      <c r="F38" s="19" t="s">
        <v>261</v>
      </c>
      <c r="G38" s="19">
        <v>71019863</v>
      </c>
      <c r="H38" s="19">
        <v>71022818</v>
      </c>
      <c r="I38" s="20" t="s">
        <v>3</v>
      </c>
      <c r="J38" s="21">
        <v>2955</v>
      </c>
      <c r="K38" s="36" t="s">
        <v>152</v>
      </c>
    </row>
    <row r="39" spans="1:11" x14ac:dyDescent="0.25">
      <c r="A39" s="18" t="s">
        <v>361</v>
      </c>
      <c r="B39" s="19" t="s">
        <v>362</v>
      </c>
      <c r="C39" s="19" t="s">
        <v>684</v>
      </c>
      <c r="D39" s="15" t="s">
        <v>358</v>
      </c>
      <c r="E39" s="19">
        <v>8</v>
      </c>
      <c r="F39" s="19" t="s">
        <v>261</v>
      </c>
      <c r="G39" s="19">
        <v>71069301</v>
      </c>
      <c r="H39" s="19">
        <v>71072224</v>
      </c>
      <c r="I39" s="20" t="s">
        <v>3</v>
      </c>
      <c r="J39" s="21">
        <v>2923</v>
      </c>
      <c r="K39" s="36" t="s">
        <v>153</v>
      </c>
    </row>
    <row r="40" spans="1:11" x14ac:dyDescent="0.25">
      <c r="A40" s="18" t="s">
        <v>363</v>
      </c>
      <c r="B40" s="19" t="s">
        <v>364</v>
      </c>
      <c r="C40" s="19" t="s">
        <v>685</v>
      </c>
      <c r="D40" s="15" t="s">
        <v>92</v>
      </c>
      <c r="E40" s="19">
        <v>10</v>
      </c>
      <c r="F40" s="19" t="s">
        <v>261</v>
      </c>
      <c r="G40" s="19">
        <v>18169230</v>
      </c>
      <c r="H40" s="19">
        <v>18166281</v>
      </c>
      <c r="I40" s="20" t="s">
        <v>6</v>
      </c>
      <c r="J40" s="21">
        <v>-2949</v>
      </c>
      <c r="K40" s="36" t="s">
        <v>154</v>
      </c>
    </row>
    <row r="41" spans="1:11" x14ac:dyDescent="0.25">
      <c r="A41" s="19" t="s">
        <v>4</v>
      </c>
      <c r="B41" s="19" t="s">
        <v>4</v>
      </c>
      <c r="C41" s="19" t="s">
        <v>686</v>
      </c>
      <c r="D41" s="15" t="s">
        <v>92</v>
      </c>
      <c r="E41" s="19">
        <v>10</v>
      </c>
      <c r="F41" s="19" t="s">
        <v>261</v>
      </c>
      <c r="G41" s="19">
        <v>18229539</v>
      </c>
      <c r="H41" s="19">
        <v>18227732</v>
      </c>
      <c r="I41" s="20" t="s">
        <v>6</v>
      </c>
      <c r="J41" s="21">
        <f>H41-G41</f>
        <v>-1807</v>
      </c>
      <c r="K41" s="36"/>
    </row>
    <row r="42" spans="1:11" x14ac:dyDescent="0.25">
      <c r="A42" s="18" t="s">
        <v>365</v>
      </c>
      <c r="B42" s="19" t="s">
        <v>366</v>
      </c>
      <c r="C42" s="19" t="s">
        <v>687</v>
      </c>
      <c r="D42" s="15" t="s">
        <v>92</v>
      </c>
      <c r="E42" s="19">
        <v>10</v>
      </c>
      <c r="F42" s="19" t="s">
        <v>261</v>
      </c>
      <c r="G42" s="19">
        <v>18413421</v>
      </c>
      <c r="H42" s="19">
        <v>18410395</v>
      </c>
      <c r="I42" s="20" t="s">
        <v>6</v>
      </c>
      <c r="J42" s="21">
        <v>-3026</v>
      </c>
      <c r="K42" s="36"/>
    </row>
    <row r="43" spans="1:11" x14ac:dyDescent="0.25">
      <c r="A43" s="18" t="s">
        <v>367</v>
      </c>
      <c r="B43" s="19" t="s">
        <v>368</v>
      </c>
      <c r="C43" s="19" t="s">
        <v>645</v>
      </c>
      <c r="D43" s="15" t="s">
        <v>369</v>
      </c>
      <c r="E43" s="19">
        <v>11</v>
      </c>
      <c r="F43" s="19" t="s">
        <v>261</v>
      </c>
      <c r="G43" s="19">
        <v>44355329</v>
      </c>
      <c r="H43" s="19">
        <v>44358490</v>
      </c>
      <c r="I43" s="20" t="s">
        <v>3</v>
      </c>
      <c r="J43" s="21">
        <f>H43-G43</f>
        <v>3161</v>
      </c>
      <c r="K43" s="36" t="s">
        <v>157</v>
      </c>
    </row>
    <row r="44" spans="1:11" x14ac:dyDescent="0.25">
      <c r="A44" s="18" t="s">
        <v>370</v>
      </c>
      <c r="B44" s="19" t="s">
        <v>371</v>
      </c>
      <c r="C44" s="19" t="s">
        <v>688</v>
      </c>
      <c r="D44" s="15" t="s">
        <v>70</v>
      </c>
      <c r="E44" s="19">
        <v>294</v>
      </c>
      <c r="F44" s="19" t="s">
        <v>261</v>
      </c>
      <c r="G44" s="19">
        <v>20739</v>
      </c>
      <c r="H44" s="19">
        <v>23557</v>
      </c>
      <c r="I44" s="20" t="s">
        <v>3</v>
      </c>
      <c r="J44" s="21">
        <v>2818</v>
      </c>
      <c r="K44" s="36"/>
    </row>
    <row r="45" spans="1:11" x14ac:dyDescent="0.25">
      <c r="A45" s="18" t="s">
        <v>372</v>
      </c>
      <c r="B45" s="19" t="s">
        <v>373</v>
      </c>
      <c r="C45" s="19" t="s">
        <v>689</v>
      </c>
      <c r="D45" s="15" t="s">
        <v>70</v>
      </c>
      <c r="E45" s="19">
        <v>320</v>
      </c>
      <c r="F45" s="19" t="s">
        <v>261</v>
      </c>
      <c r="G45" s="19">
        <v>13805</v>
      </c>
      <c r="H45" s="19">
        <v>16938</v>
      </c>
      <c r="I45" s="20" t="s">
        <v>3</v>
      </c>
      <c r="J45" s="21">
        <v>3133</v>
      </c>
      <c r="K45" s="36" t="s">
        <v>159</v>
      </c>
    </row>
    <row r="46" spans="1:11" x14ac:dyDescent="0.25">
      <c r="A46" s="18" t="s">
        <v>374</v>
      </c>
      <c r="B46" s="19" t="s">
        <v>375</v>
      </c>
      <c r="C46" s="19" t="s">
        <v>690</v>
      </c>
      <c r="D46" s="15" t="s">
        <v>70</v>
      </c>
      <c r="E46" s="19">
        <v>585</v>
      </c>
      <c r="F46" s="19" t="s">
        <v>261</v>
      </c>
      <c r="G46" s="19">
        <v>9207</v>
      </c>
      <c r="H46" s="19">
        <v>6756</v>
      </c>
      <c r="I46" s="20" t="s">
        <v>6</v>
      </c>
      <c r="J46" s="21">
        <v>-2451</v>
      </c>
      <c r="K46" s="36" t="s">
        <v>160</v>
      </c>
    </row>
    <row r="47" spans="1:11" x14ac:dyDescent="0.25">
      <c r="A47" s="18" t="s">
        <v>376</v>
      </c>
      <c r="B47" s="19" t="s">
        <v>377</v>
      </c>
      <c r="C47" s="19" t="s">
        <v>691</v>
      </c>
      <c r="D47" s="15" t="s">
        <v>70</v>
      </c>
      <c r="E47" s="19">
        <v>776</v>
      </c>
      <c r="F47" s="19" t="s">
        <v>261</v>
      </c>
      <c r="G47" s="19">
        <v>10985</v>
      </c>
      <c r="H47" s="19">
        <v>13729</v>
      </c>
      <c r="I47" s="20" t="s">
        <v>3</v>
      </c>
      <c r="J47" s="21">
        <f t="shared" ref="J47:J54" si="0">H47-G47</f>
        <v>2744</v>
      </c>
      <c r="K47" s="36"/>
    </row>
    <row r="48" spans="1:11" x14ac:dyDescent="0.25">
      <c r="A48" s="18" t="s">
        <v>378</v>
      </c>
      <c r="B48" s="19" t="s">
        <v>379</v>
      </c>
      <c r="C48" s="19" t="s">
        <v>692</v>
      </c>
      <c r="D48" s="15" t="s">
        <v>70</v>
      </c>
      <c r="E48" s="19">
        <v>901</v>
      </c>
      <c r="F48" s="19" t="s">
        <v>261</v>
      </c>
      <c r="G48" s="19">
        <v>11042</v>
      </c>
      <c r="H48" s="19">
        <v>8338</v>
      </c>
      <c r="I48" s="20" t="s">
        <v>6</v>
      </c>
      <c r="J48" s="21">
        <f t="shared" si="0"/>
        <v>-2704</v>
      </c>
      <c r="K48" s="36"/>
    </row>
    <row r="49" spans="1:11" x14ac:dyDescent="0.25">
      <c r="A49" s="18" t="s">
        <v>380</v>
      </c>
      <c r="B49" s="19" t="s">
        <v>381</v>
      </c>
      <c r="C49" s="19" t="s">
        <v>693</v>
      </c>
      <c r="D49" s="15" t="s">
        <v>70</v>
      </c>
      <c r="E49" s="19">
        <v>929</v>
      </c>
      <c r="F49" s="19" t="s">
        <v>261</v>
      </c>
      <c r="G49" s="19">
        <v>5007</v>
      </c>
      <c r="H49" s="19">
        <v>3590</v>
      </c>
      <c r="I49" s="20" t="s">
        <v>6</v>
      </c>
      <c r="J49" s="21">
        <f t="shared" si="0"/>
        <v>-1417</v>
      </c>
      <c r="K49" s="36"/>
    </row>
    <row r="50" spans="1:11" x14ac:dyDescent="0.25">
      <c r="A50" s="18" t="s">
        <v>382</v>
      </c>
      <c r="B50" s="19" t="s">
        <v>383</v>
      </c>
      <c r="C50" s="19" t="s">
        <v>694</v>
      </c>
      <c r="D50" s="15" t="s">
        <v>70</v>
      </c>
      <c r="E50" s="19">
        <v>1122</v>
      </c>
      <c r="F50" s="19" t="s">
        <v>261</v>
      </c>
      <c r="G50" s="19">
        <v>3447</v>
      </c>
      <c r="H50" s="19">
        <v>8577</v>
      </c>
      <c r="I50" s="20" t="s">
        <v>3</v>
      </c>
      <c r="J50" s="21">
        <f t="shared" si="0"/>
        <v>5130</v>
      </c>
      <c r="K50" s="36"/>
    </row>
    <row r="51" spans="1:11" x14ac:dyDescent="0.25">
      <c r="A51" s="18" t="s">
        <v>384</v>
      </c>
      <c r="B51" s="19" t="s">
        <v>385</v>
      </c>
      <c r="C51" s="19" t="s">
        <v>695</v>
      </c>
      <c r="D51" s="15" t="s">
        <v>70</v>
      </c>
      <c r="E51" s="19">
        <v>1733</v>
      </c>
      <c r="F51" s="19" t="s">
        <v>261</v>
      </c>
      <c r="G51" s="19">
        <v>6062</v>
      </c>
      <c r="H51" s="19">
        <v>3004</v>
      </c>
      <c r="I51" s="20" t="s">
        <v>6</v>
      </c>
      <c r="J51" s="21">
        <f t="shared" si="0"/>
        <v>-3058</v>
      </c>
      <c r="K51" s="36"/>
    </row>
    <row r="52" spans="1:11" x14ac:dyDescent="0.25">
      <c r="A52" s="18" t="s">
        <v>386</v>
      </c>
      <c r="B52" s="19" t="s">
        <v>387</v>
      </c>
      <c r="C52" s="19" t="s">
        <v>696</v>
      </c>
      <c r="D52" s="15" t="s">
        <v>70</v>
      </c>
      <c r="E52" s="19">
        <v>2151</v>
      </c>
      <c r="F52" s="19" t="s">
        <v>261</v>
      </c>
      <c r="G52" s="19">
        <v>294</v>
      </c>
      <c r="H52" s="19">
        <v>1484</v>
      </c>
      <c r="I52" s="20" t="s">
        <v>3</v>
      </c>
      <c r="J52" s="21">
        <f t="shared" si="0"/>
        <v>1190</v>
      </c>
      <c r="K52" s="36"/>
    </row>
    <row r="53" spans="1:11" x14ac:dyDescent="0.25">
      <c r="A53" s="18" t="s">
        <v>388</v>
      </c>
      <c r="B53" s="19" t="s">
        <v>389</v>
      </c>
      <c r="C53" s="19" t="s">
        <v>697</v>
      </c>
      <c r="D53" s="15" t="s">
        <v>70</v>
      </c>
      <c r="E53" s="19">
        <v>2649</v>
      </c>
      <c r="F53" s="19" t="s">
        <v>261</v>
      </c>
      <c r="G53" s="19">
        <v>3723</v>
      </c>
      <c r="H53" s="19">
        <v>859</v>
      </c>
      <c r="I53" s="20" t="s">
        <v>6</v>
      </c>
      <c r="J53" s="21">
        <f t="shared" si="0"/>
        <v>-2864</v>
      </c>
      <c r="K53" s="36" t="s">
        <v>167</v>
      </c>
    </row>
    <row r="54" spans="1:11" x14ac:dyDescent="0.25">
      <c r="A54" s="18" t="s">
        <v>390</v>
      </c>
      <c r="B54" s="19" t="s">
        <v>391</v>
      </c>
      <c r="C54" s="19" t="s">
        <v>698</v>
      </c>
      <c r="D54" s="15" t="s">
        <v>70</v>
      </c>
      <c r="E54" s="19">
        <v>3050</v>
      </c>
      <c r="F54" s="19" t="s">
        <v>261</v>
      </c>
      <c r="G54" s="19">
        <v>51</v>
      </c>
      <c r="H54" s="19">
        <v>1798</v>
      </c>
      <c r="I54" s="20" t="s">
        <v>3</v>
      </c>
      <c r="J54" s="21">
        <f t="shared" si="0"/>
        <v>1747</v>
      </c>
      <c r="K54" s="36" t="s">
        <v>168</v>
      </c>
    </row>
    <row r="55" spans="1:11" x14ac:dyDescent="0.25">
      <c r="A55" s="19" t="s">
        <v>4</v>
      </c>
      <c r="B55" s="19" t="s">
        <v>4</v>
      </c>
      <c r="C55" s="19" t="s">
        <v>699</v>
      </c>
      <c r="D55" s="15" t="s">
        <v>5</v>
      </c>
      <c r="E55" s="19">
        <v>1</v>
      </c>
      <c r="F55" s="19" t="s">
        <v>268</v>
      </c>
      <c r="G55" s="19">
        <v>2357100</v>
      </c>
      <c r="H55" s="19">
        <v>2359686</v>
      </c>
      <c r="I55" s="20" t="s">
        <v>3</v>
      </c>
      <c r="J55" s="21">
        <v>2586</v>
      </c>
      <c r="K55" s="36" t="s">
        <v>171</v>
      </c>
    </row>
    <row r="56" spans="1:11" x14ac:dyDescent="0.25">
      <c r="A56" s="19" t="s">
        <v>4</v>
      </c>
      <c r="B56" s="19" t="s">
        <v>4</v>
      </c>
      <c r="C56" s="19" t="s">
        <v>700</v>
      </c>
      <c r="D56" s="15" t="s">
        <v>5</v>
      </c>
      <c r="E56" s="19">
        <v>1</v>
      </c>
      <c r="F56" s="19" t="s">
        <v>268</v>
      </c>
      <c r="G56" s="19">
        <v>17077858</v>
      </c>
      <c r="H56" s="19">
        <v>17081428</v>
      </c>
      <c r="I56" s="20" t="s">
        <v>3</v>
      </c>
      <c r="J56" s="21">
        <v>3570</v>
      </c>
      <c r="K56" s="36" t="s">
        <v>173</v>
      </c>
    </row>
    <row r="57" spans="1:11" x14ac:dyDescent="0.25">
      <c r="A57" s="19" t="s">
        <v>4</v>
      </c>
      <c r="B57" s="19" t="s">
        <v>4</v>
      </c>
      <c r="C57" s="19" t="s">
        <v>701</v>
      </c>
      <c r="D57" s="15" t="s">
        <v>5</v>
      </c>
      <c r="E57" s="19">
        <v>1</v>
      </c>
      <c r="F57" s="19" t="s">
        <v>268</v>
      </c>
      <c r="G57" s="19">
        <v>17168710</v>
      </c>
      <c r="H57" s="19">
        <v>17171761</v>
      </c>
      <c r="I57" s="20" t="s">
        <v>3</v>
      </c>
      <c r="J57" s="21">
        <v>3051</v>
      </c>
      <c r="K57" s="36"/>
    </row>
    <row r="58" spans="1:11" x14ac:dyDescent="0.25">
      <c r="A58" s="19" t="s">
        <v>4</v>
      </c>
      <c r="B58" s="19" t="s">
        <v>4</v>
      </c>
      <c r="C58" s="19" t="s">
        <v>702</v>
      </c>
      <c r="D58" s="15" t="s">
        <v>5</v>
      </c>
      <c r="E58" s="19">
        <v>1</v>
      </c>
      <c r="F58" s="19" t="s">
        <v>268</v>
      </c>
      <c r="G58" s="19">
        <v>17213989</v>
      </c>
      <c r="H58" s="19">
        <v>17217422</v>
      </c>
      <c r="I58" s="20" t="s">
        <v>3</v>
      </c>
      <c r="J58" s="21">
        <v>3433</v>
      </c>
      <c r="K58" s="36" t="s">
        <v>176</v>
      </c>
    </row>
    <row r="59" spans="1:11" x14ac:dyDescent="0.25">
      <c r="A59" s="19" t="s">
        <v>4</v>
      </c>
      <c r="B59" s="19" t="s">
        <v>4</v>
      </c>
      <c r="C59" s="19" t="s">
        <v>703</v>
      </c>
      <c r="D59" s="15" t="s">
        <v>5</v>
      </c>
      <c r="E59" s="19">
        <v>1</v>
      </c>
      <c r="F59" s="19" t="s">
        <v>268</v>
      </c>
      <c r="G59" s="19">
        <v>17274571</v>
      </c>
      <c r="H59" s="19">
        <v>17276492</v>
      </c>
      <c r="I59" s="20" t="s">
        <v>3</v>
      </c>
      <c r="J59" s="21">
        <v>1921</v>
      </c>
      <c r="K59" s="36" t="s">
        <v>178</v>
      </c>
    </row>
    <row r="60" spans="1:11" x14ac:dyDescent="0.25">
      <c r="A60" s="19" t="s">
        <v>4</v>
      </c>
      <c r="B60" s="19" t="s">
        <v>4</v>
      </c>
      <c r="C60" s="19" t="s">
        <v>704</v>
      </c>
      <c r="D60" s="15" t="s">
        <v>5</v>
      </c>
      <c r="E60" s="19">
        <v>1</v>
      </c>
      <c r="F60" s="19" t="s">
        <v>268</v>
      </c>
      <c r="G60" s="19">
        <v>17290275</v>
      </c>
      <c r="H60" s="19">
        <v>17293888</v>
      </c>
      <c r="I60" s="20" t="s">
        <v>3</v>
      </c>
      <c r="J60" s="21">
        <v>3613</v>
      </c>
      <c r="K60" s="36"/>
    </row>
    <row r="61" spans="1:11" x14ac:dyDescent="0.25">
      <c r="A61" s="19" t="s">
        <v>4</v>
      </c>
      <c r="B61" s="19" t="s">
        <v>4</v>
      </c>
      <c r="C61" s="19" t="s">
        <v>646</v>
      </c>
      <c r="D61" s="15" t="s">
        <v>5</v>
      </c>
      <c r="E61" s="19">
        <v>1</v>
      </c>
      <c r="F61" s="19" t="s">
        <v>268</v>
      </c>
      <c r="G61" s="19">
        <v>17354695</v>
      </c>
      <c r="H61" s="19">
        <v>17356967</v>
      </c>
      <c r="I61" s="20" t="s">
        <v>3</v>
      </c>
      <c r="J61" s="21">
        <v>2272</v>
      </c>
      <c r="K61" s="36" t="s">
        <v>181</v>
      </c>
    </row>
    <row r="62" spans="1:11" x14ac:dyDescent="0.25">
      <c r="A62" s="19" t="s">
        <v>4</v>
      </c>
      <c r="B62" s="19" t="s">
        <v>4</v>
      </c>
      <c r="C62" s="19" t="s">
        <v>705</v>
      </c>
      <c r="D62" s="15" t="s">
        <v>5</v>
      </c>
      <c r="E62" s="19">
        <v>1</v>
      </c>
      <c r="F62" s="19" t="s">
        <v>268</v>
      </c>
      <c r="G62" s="19">
        <v>18360034</v>
      </c>
      <c r="H62" s="19">
        <v>18363984</v>
      </c>
      <c r="I62" s="20" t="s">
        <v>3</v>
      </c>
      <c r="J62" s="21">
        <v>3950</v>
      </c>
      <c r="K62" s="36" t="s">
        <v>183</v>
      </c>
    </row>
    <row r="63" spans="1:11" x14ac:dyDescent="0.25">
      <c r="A63" s="19" t="s">
        <v>4</v>
      </c>
      <c r="B63" s="19" t="s">
        <v>4</v>
      </c>
      <c r="C63" s="19" t="s">
        <v>706</v>
      </c>
      <c r="D63" s="15" t="s">
        <v>5</v>
      </c>
      <c r="E63" s="19">
        <v>1</v>
      </c>
      <c r="F63" s="19" t="s">
        <v>268</v>
      </c>
      <c r="G63" s="19">
        <v>27275773</v>
      </c>
      <c r="H63" s="19">
        <v>27277734</v>
      </c>
      <c r="I63" s="20" t="s">
        <v>3</v>
      </c>
      <c r="J63" s="21">
        <v>1961</v>
      </c>
      <c r="K63" s="36" t="s">
        <v>186</v>
      </c>
    </row>
    <row r="64" spans="1:11" x14ac:dyDescent="0.25">
      <c r="A64" s="19" t="s">
        <v>4</v>
      </c>
      <c r="B64" s="19" t="s">
        <v>4</v>
      </c>
      <c r="C64" s="19" t="s">
        <v>707</v>
      </c>
      <c r="D64" s="15" t="s">
        <v>5</v>
      </c>
      <c r="E64" s="19">
        <v>1</v>
      </c>
      <c r="F64" s="19" t="s">
        <v>268</v>
      </c>
      <c r="G64" s="19">
        <v>27607076</v>
      </c>
      <c r="H64" s="19">
        <v>27603307</v>
      </c>
      <c r="I64" s="20" t="s">
        <v>6</v>
      </c>
      <c r="J64" s="21">
        <v>-3769</v>
      </c>
      <c r="K64" s="36" t="s">
        <v>188</v>
      </c>
    </row>
    <row r="65" spans="1:11" x14ac:dyDescent="0.25">
      <c r="A65" s="19" t="s">
        <v>4</v>
      </c>
      <c r="B65" s="19" t="s">
        <v>4</v>
      </c>
      <c r="C65" s="19" t="s">
        <v>708</v>
      </c>
      <c r="D65" s="15" t="s">
        <v>5</v>
      </c>
      <c r="E65" s="19">
        <v>1</v>
      </c>
      <c r="F65" s="19" t="s">
        <v>268</v>
      </c>
      <c r="G65" s="19">
        <v>28361266</v>
      </c>
      <c r="H65" s="19">
        <v>28363385</v>
      </c>
      <c r="I65" s="20" t="s">
        <v>3</v>
      </c>
      <c r="J65" s="21">
        <v>2119</v>
      </c>
      <c r="K65" s="36" t="s">
        <v>191</v>
      </c>
    </row>
    <row r="66" spans="1:11" x14ac:dyDescent="0.25">
      <c r="A66" s="19" t="s">
        <v>4</v>
      </c>
      <c r="B66" s="19" t="s">
        <v>4</v>
      </c>
      <c r="C66" s="19" t="s">
        <v>647</v>
      </c>
      <c r="D66" s="15" t="s">
        <v>19</v>
      </c>
      <c r="E66" s="19">
        <v>4</v>
      </c>
      <c r="F66" s="19" t="s">
        <v>268</v>
      </c>
      <c r="G66" s="19">
        <v>1472693</v>
      </c>
      <c r="H66" s="19">
        <v>1474685</v>
      </c>
      <c r="I66" s="20" t="s">
        <v>3</v>
      </c>
      <c r="J66" s="21">
        <v>1992</v>
      </c>
      <c r="K66" s="36" t="s">
        <v>192</v>
      </c>
    </row>
    <row r="67" spans="1:11" x14ac:dyDescent="0.25">
      <c r="A67" s="18" t="s">
        <v>398</v>
      </c>
      <c r="B67" s="19" t="s">
        <v>399</v>
      </c>
      <c r="C67" s="19" t="s">
        <v>709</v>
      </c>
      <c r="D67" s="15" t="s">
        <v>19</v>
      </c>
      <c r="E67" s="19">
        <v>4</v>
      </c>
      <c r="F67" s="19" t="s">
        <v>268</v>
      </c>
      <c r="G67" s="19">
        <v>15901257</v>
      </c>
      <c r="H67" s="19">
        <v>15904743</v>
      </c>
      <c r="I67" s="20" t="s">
        <v>3</v>
      </c>
      <c r="J67" s="21">
        <v>3486</v>
      </c>
      <c r="K67" s="36" t="s">
        <v>193</v>
      </c>
    </row>
    <row r="68" spans="1:11" x14ac:dyDescent="0.25">
      <c r="A68" s="18" t="s">
        <v>401</v>
      </c>
      <c r="B68" s="19" t="s">
        <v>402</v>
      </c>
      <c r="C68" s="19" t="s">
        <v>710</v>
      </c>
      <c r="D68" s="15" t="s">
        <v>19</v>
      </c>
      <c r="E68" s="19">
        <v>4</v>
      </c>
      <c r="F68" s="19" t="s">
        <v>268</v>
      </c>
      <c r="G68" s="19">
        <v>15930978</v>
      </c>
      <c r="H68" s="19">
        <v>15933736</v>
      </c>
      <c r="I68" s="20" t="s">
        <v>3</v>
      </c>
      <c r="J68" s="21">
        <v>2758</v>
      </c>
      <c r="K68" s="36" t="s">
        <v>194</v>
      </c>
    </row>
    <row r="69" spans="1:11" x14ac:dyDescent="0.25">
      <c r="A69" s="18" t="s">
        <v>404</v>
      </c>
      <c r="B69" s="19" t="s">
        <v>405</v>
      </c>
      <c r="C69" s="19" t="s">
        <v>711</v>
      </c>
      <c r="D69" s="15" t="s">
        <v>19</v>
      </c>
      <c r="E69" s="19">
        <v>4</v>
      </c>
      <c r="F69" s="19" t="s">
        <v>268</v>
      </c>
      <c r="G69" s="19">
        <v>15939181</v>
      </c>
      <c r="H69" s="19">
        <v>15943247</v>
      </c>
      <c r="I69" s="20" t="s">
        <v>3</v>
      </c>
      <c r="J69" s="21">
        <f>H69-G69</f>
        <v>4066</v>
      </c>
      <c r="K69" s="36" t="s">
        <v>196</v>
      </c>
    </row>
    <row r="70" spans="1:11" x14ac:dyDescent="0.25">
      <c r="A70" s="18" t="s">
        <v>407</v>
      </c>
      <c r="B70" s="19" t="s">
        <v>408</v>
      </c>
      <c r="C70" s="19" t="s">
        <v>648</v>
      </c>
      <c r="D70" s="15" t="s">
        <v>19</v>
      </c>
      <c r="E70" s="19">
        <v>4</v>
      </c>
      <c r="F70" s="19" t="s">
        <v>268</v>
      </c>
      <c r="G70" s="19">
        <v>15968563</v>
      </c>
      <c r="H70" s="19">
        <v>15972385</v>
      </c>
      <c r="I70" s="20" t="s">
        <v>3</v>
      </c>
      <c r="J70" s="21">
        <v>3822</v>
      </c>
      <c r="K70" s="36" t="s">
        <v>197</v>
      </c>
    </row>
    <row r="71" spans="1:11" x14ac:dyDescent="0.25">
      <c r="A71" s="18" t="s">
        <v>409</v>
      </c>
      <c r="B71" s="19" t="s">
        <v>410</v>
      </c>
      <c r="C71" s="19" t="s">
        <v>712</v>
      </c>
      <c r="D71" s="15" t="s">
        <v>19</v>
      </c>
      <c r="E71" s="19">
        <v>4</v>
      </c>
      <c r="F71" s="19" t="s">
        <v>268</v>
      </c>
      <c r="G71" s="19">
        <v>16032957</v>
      </c>
      <c r="H71" s="19">
        <v>16036378</v>
      </c>
      <c r="I71" s="20" t="s">
        <v>3</v>
      </c>
      <c r="J71" s="21">
        <v>3421</v>
      </c>
      <c r="K71" s="36"/>
    </row>
    <row r="72" spans="1:11" x14ac:dyDescent="0.25">
      <c r="A72" s="18" t="s">
        <v>412</v>
      </c>
      <c r="B72" s="19" t="s">
        <v>413</v>
      </c>
      <c r="C72" s="19" t="s">
        <v>713</v>
      </c>
      <c r="D72" s="15" t="s">
        <v>19</v>
      </c>
      <c r="E72" s="19">
        <v>4</v>
      </c>
      <c r="F72" s="19" t="s">
        <v>268</v>
      </c>
      <c r="G72" s="19">
        <v>16048139</v>
      </c>
      <c r="H72" s="19">
        <v>16050236</v>
      </c>
      <c r="I72" s="20" t="s">
        <v>3</v>
      </c>
      <c r="J72" s="21">
        <f>H72-G72</f>
        <v>2097</v>
      </c>
      <c r="K72" s="36"/>
    </row>
    <row r="73" spans="1:11" x14ac:dyDescent="0.25">
      <c r="A73" s="18" t="s">
        <v>415</v>
      </c>
      <c r="B73" s="19" t="s">
        <v>416</v>
      </c>
      <c r="C73" s="19" t="s">
        <v>714</v>
      </c>
      <c r="D73" s="15" t="s">
        <v>19</v>
      </c>
      <c r="E73" s="19">
        <v>4</v>
      </c>
      <c r="F73" s="19" t="s">
        <v>268</v>
      </c>
      <c r="G73" s="19">
        <v>16097008</v>
      </c>
      <c r="H73" s="19">
        <v>16101385</v>
      </c>
      <c r="I73" s="20" t="s">
        <v>3</v>
      </c>
      <c r="J73" s="21">
        <v>4377</v>
      </c>
      <c r="K73" s="36" t="s">
        <v>200</v>
      </c>
    </row>
    <row r="74" spans="1:11" x14ac:dyDescent="0.25">
      <c r="A74" s="18" t="s">
        <v>418</v>
      </c>
      <c r="B74" s="19" t="s">
        <v>419</v>
      </c>
      <c r="C74" s="19" t="s">
        <v>715</v>
      </c>
      <c r="D74" s="15" t="s">
        <v>19</v>
      </c>
      <c r="E74" s="19">
        <v>4</v>
      </c>
      <c r="F74" s="19" t="s">
        <v>268</v>
      </c>
      <c r="G74" s="19">
        <v>16114788</v>
      </c>
      <c r="H74" s="19">
        <v>16118604</v>
      </c>
      <c r="I74" s="20" t="s">
        <v>3</v>
      </c>
      <c r="J74" s="21">
        <v>3816</v>
      </c>
      <c r="K74" s="36"/>
    </row>
    <row r="75" spans="1:11" x14ac:dyDescent="0.25">
      <c r="A75" s="19" t="s">
        <v>4</v>
      </c>
      <c r="B75" s="19" t="s">
        <v>4</v>
      </c>
      <c r="C75" s="19" t="s">
        <v>716</v>
      </c>
      <c r="D75" s="15" t="s">
        <v>65</v>
      </c>
      <c r="E75" s="19">
        <v>7</v>
      </c>
      <c r="F75" s="19" t="s">
        <v>268</v>
      </c>
      <c r="G75" s="19">
        <v>5398205</v>
      </c>
      <c r="H75" s="19">
        <v>5401603</v>
      </c>
      <c r="I75" s="20" t="s">
        <v>3</v>
      </c>
      <c r="J75" s="21">
        <v>3398</v>
      </c>
      <c r="K75" s="36" t="s">
        <v>202</v>
      </c>
    </row>
    <row r="76" spans="1:11" x14ac:dyDescent="0.25">
      <c r="A76" s="19" t="s">
        <v>4</v>
      </c>
      <c r="B76" s="19" t="s">
        <v>4</v>
      </c>
      <c r="C76" s="19" t="s">
        <v>717</v>
      </c>
      <c r="D76" s="15" t="s">
        <v>65</v>
      </c>
      <c r="E76" s="19">
        <v>7</v>
      </c>
      <c r="F76" s="19" t="s">
        <v>268</v>
      </c>
      <c r="G76" s="19">
        <v>5452500</v>
      </c>
      <c r="H76" s="19">
        <v>5455883</v>
      </c>
      <c r="I76" s="20" t="s">
        <v>3</v>
      </c>
      <c r="J76" s="21">
        <v>3383</v>
      </c>
      <c r="K76" s="36" t="s">
        <v>203</v>
      </c>
    </row>
    <row r="77" spans="1:11" ht="15.75" x14ac:dyDescent="0.3">
      <c r="A77" s="19" t="s">
        <v>4</v>
      </c>
      <c r="B77" s="19" t="s">
        <v>4</v>
      </c>
      <c r="C77" s="19" t="s">
        <v>718</v>
      </c>
      <c r="D77" s="15" t="s">
        <v>65</v>
      </c>
      <c r="E77" s="19">
        <v>7</v>
      </c>
      <c r="F77" s="19" t="s">
        <v>268</v>
      </c>
      <c r="G77" s="22">
        <v>5588300</v>
      </c>
      <c r="H77" s="22">
        <v>5592099</v>
      </c>
      <c r="I77" s="20" t="s">
        <v>3</v>
      </c>
      <c r="J77" s="21">
        <f>H77-G77</f>
        <v>3799</v>
      </c>
      <c r="K77" s="36" t="s">
        <v>205</v>
      </c>
    </row>
    <row r="78" spans="1:11" x14ac:dyDescent="0.25">
      <c r="A78" s="19" t="s">
        <v>4</v>
      </c>
      <c r="B78" s="19" t="s">
        <v>4</v>
      </c>
      <c r="C78" s="19" t="s">
        <v>719</v>
      </c>
      <c r="D78" s="15" t="s">
        <v>369</v>
      </c>
      <c r="E78" s="19">
        <v>11</v>
      </c>
      <c r="F78" s="19" t="s">
        <v>268</v>
      </c>
      <c r="G78" s="19">
        <v>9708883</v>
      </c>
      <c r="H78" s="19">
        <v>9706198</v>
      </c>
      <c r="I78" s="20" t="s">
        <v>6</v>
      </c>
      <c r="J78" s="21">
        <v>-2685</v>
      </c>
      <c r="K78" s="36" t="s">
        <v>207</v>
      </c>
    </row>
    <row r="79" spans="1:11" x14ac:dyDescent="0.25">
      <c r="A79" s="18" t="s">
        <v>422</v>
      </c>
      <c r="B79" s="19" t="s">
        <v>423</v>
      </c>
      <c r="C79" s="19" t="s">
        <v>720</v>
      </c>
      <c r="D79" s="15" t="s">
        <v>369</v>
      </c>
      <c r="E79" s="19">
        <v>11</v>
      </c>
      <c r="F79" s="19" t="s">
        <v>268</v>
      </c>
      <c r="G79" s="19">
        <v>9720850</v>
      </c>
      <c r="H79" s="19">
        <v>9718239</v>
      </c>
      <c r="I79" s="20" t="s">
        <v>6</v>
      </c>
      <c r="J79" s="21">
        <f>H79-G79</f>
        <v>-2611</v>
      </c>
      <c r="K79" s="36"/>
    </row>
    <row r="80" spans="1:11" x14ac:dyDescent="0.25">
      <c r="A80" s="18" t="s">
        <v>425</v>
      </c>
      <c r="B80" s="19" t="s">
        <v>426</v>
      </c>
      <c r="C80" s="19" t="s">
        <v>721</v>
      </c>
      <c r="D80" s="15" t="s">
        <v>369</v>
      </c>
      <c r="E80" s="19">
        <v>11</v>
      </c>
      <c r="F80" s="19" t="s">
        <v>268</v>
      </c>
      <c r="G80" s="19">
        <v>9747741</v>
      </c>
      <c r="H80" s="19">
        <v>9745078</v>
      </c>
      <c r="I80" s="20" t="s">
        <v>6</v>
      </c>
      <c r="J80" s="21">
        <v>-2663</v>
      </c>
      <c r="K80" s="36"/>
    </row>
    <row r="81" spans="1:11" ht="15.75" x14ac:dyDescent="0.3">
      <c r="A81" s="19" t="s">
        <v>4</v>
      </c>
      <c r="B81" s="19" t="s">
        <v>4</v>
      </c>
      <c r="C81" s="19" t="s">
        <v>722</v>
      </c>
      <c r="D81" s="15" t="s">
        <v>369</v>
      </c>
      <c r="E81" s="19">
        <v>11</v>
      </c>
      <c r="F81" s="19" t="s">
        <v>268</v>
      </c>
      <c r="G81" s="22">
        <v>10763499</v>
      </c>
      <c r="H81" s="22">
        <v>10759300</v>
      </c>
      <c r="I81" s="20" t="s">
        <v>6</v>
      </c>
      <c r="J81" s="21">
        <v>-4199</v>
      </c>
      <c r="K81" s="36"/>
    </row>
    <row r="82" spans="1:11" x14ac:dyDescent="0.25">
      <c r="A82" s="18" t="s">
        <v>429</v>
      </c>
      <c r="B82" s="19" t="s">
        <v>430</v>
      </c>
      <c r="C82" s="19" t="s">
        <v>723</v>
      </c>
      <c r="D82" s="15" t="s">
        <v>369</v>
      </c>
      <c r="E82" s="19">
        <v>11</v>
      </c>
      <c r="F82" s="19" t="s">
        <v>268</v>
      </c>
      <c r="G82" s="19">
        <v>10788450</v>
      </c>
      <c r="H82" s="19">
        <v>10785926</v>
      </c>
      <c r="I82" s="20" t="s">
        <v>6</v>
      </c>
      <c r="J82" s="21">
        <f>H82-G82</f>
        <v>-2524</v>
      </c>
      <c r="K82" s="36"/>
    </row>
    <row r="83" spans="1:11" x14ac:dyDescent="0.25">
      <c r="A83" s="18" t="s">
        <v>432</v>
      </c>
      <c r="B83" s="19" t="s">
        <v>433</v>
      </c>
      <c r="C83" s="19" t="s">
        <v>724</v>
      </c>
      <c r="D83" s="15" t="s">
        <v>369</v>
      </c>
      <c r="E83" s="19">
        <v>11</v>
      </c>
      <c r="F83" s="19" t="s">
        <v>268</v>
      </c>
      <c r="G83" s="19">
        <v>10807618</v>
      </c>
      <c r="H83" s="19">
        <v>10798223</v>
      </c>
      <c r="I83" s="20" t="s">
        <v>6</v>
      </c>
      <c r="J83" s="21">
        <v>-9395</v>
      </c>
      <c r="K83" s="36" t="s">
        <v>214</v>
      </c>
    </row>
    <row r="84" spans="1:11" x14ac:dyDescent="0.25">
      <c r="A84" s="18" t="s">
        <v>435</v>
      </c>
      <c r="B84" s="19" t="s">
        <v>436</v>
      </c>
      <c r="C84" s="19" t="s">
        <v>725</v>
      </c>
      <c r="D84" s="15" t="s">
        <v>369</v>
      </c>
      <c r="E84" s="19">
        <v>11</v>
      </c>
      <c r="F84" s="19" t="s">
        <v>268</v>
      </c>
      <c r="G84" s="19">
        <v>10825391</v>
      </c>
      <c r="H84" s="19">
        <v>10823054</v>
      </c>
      <c r="I84" s="20" t="s">
        <v>6</v>
      </c>
      <c r="J84" s="21">
        <f>H84-G84</f>
        <v>-2337</v>
      </c>
      <c r="K84" s="36" t="s">
        <v>211</v>
      </c>
    </row>
    <row r="85" spans="1:11" x14ac:dyDescent="0.25">
      <c r="A85" s="18" t="s">
        <v>438</v>
      </c>
      <c r="B85" s="19" t="s">
        <v>439</v>
      </c>
      <c r="C85" s="19" t="s">
        <v>726</v>
      </c>
      <c r="D85" s="15" t="s">
        <v>369</v>
      </c>
      <c r="E85" s="19">
        <v>11</v>
      </c>
      <c r="F85" s="19" t="s">
        <v>268</v>
      </c>
      <c r="G85" s="19">
        <v>10841107</v>
      </c>
      <c r="H85" s="19">
        <v>10836408</v>
      </c>
      <c r="I85" s="20" t="s">
        <v>6</v>
      </c>
      <c r="J85" s="21">
        <v>-4699</v>
      </c>
      <c r="K85" s="36" t="s">
        <v>215</v>
      </c>
    </row>
    <row r="86" spans="1:11" x14ac:dyDescent="0.25">
      <c r="A86" s="18" t="s">
        <v>441</v>
      </c>
      <c r="B86" s="19" t="s">
        <v>442</v>
      </c>
      <c r="C86" s="19" t="s">
        <v>727</v>
      </c>
      <c r="D86" s="15" t="s">
        <v>369</v>
      </c>
      <c r="E86" s="19">
        <v>11</v>
      </c>
      <c r="F86" s="19" t="s">
        <v>268</v>
      </c>
      <c r="G86" s="19">
        <v>10870417</v>
      </c>
      <c r="H86" s="19">
        <v>10866330</v>
      </c>
      <c r="I86" s="20" t="s">
        <v>6</v>
      </c>
      <c r="J86" s="21">
        <v>-4087</v>
      </c>
      <c r="K86" s="36" t="s">
        <v>216</v>
      </c>
    </row>
    <row r="87" spans="1:11" x14ac:dyDescent="0.25">
      <c r="A87" s="19" t="s">
        <v>4</v>
      </c>
      <c r="B87" s="19" t="s">
        <v>4</v>
      </c>
      <c r="C87" s="19" t="s">
        <v>728</v>
      </c>
      <c r="D87" s="15" t="s">
        <v>70</v>
      </c>
      <c r="E87" s="19">
        <v>41</v>
      </c>
      <c r="F87" s="19" t="s">
        <v>268</v>
      </c>
      <c r="G87" s="19">
        <v>194519</v>
      </c>
      <c r="H87" s="19">
        <v>198087</v>
      </c>
      <c r="I87" s="20" t="s">
        <v>3</v>
      </c>
      <c r="J87" s="21">
        <v>3568</v>
      </c>
      <c r="K87" s="36" t="s">
        <v>217</v>
      </c>
    </row>
    <row r="88" spans="1:11" x14ac:dyDescent="0.25">
      <c r="A88" s="19" t="s">
        <v>4</v>
      </c>
      <c r="B88" s="19" t="s">
        <v>4</v>
      </c>
      <c r="C88" s="19" t="s">
        <v>729</v>
      </c>
      <c r="D88" s="15" t="s">
        <v>70</v>
      </c>
      <c r="E88" s="19">
        <v>168</v>
      </c>
      <c r="F88" s="19" t="s">
        <v>268</v>
      </c>
      <c r="G88" s="19">
        <v>11099</v>
      </c>
      <c r="H88" s="19">
        <v>8171</v>
      </c>
      <c r="I88" s="20" t="s">
        <v>6</v>
      </c>
      <c r="J88" s="21">
        <v>-2928</v>
      </c>
      <c r="K88" s="36" t="s">
        <v>218</v>
      </c>
    </row>
    <row r="89" spans="1:11" x14ac:dyDescent="0.25">
      <c r="A89" s="18" t="s">
        <v>444</v>
      </c>
      <c r="B89" s="19" t="s">
        <v>445</v>
      </c>
      <c r="C89" s="19" t="s">
        <v>730</v>
      </c>
      <c r="D89" s="15" t="s">
        <v>70</v>
      </c>
      <c r="E89" s="19">
        <v>350</v>
      </c>
      <c r="F89" s="19" t="s">
        <v>268</v>
      </c>
      <c r="G89" s="19">
        <v>33293</v>
      </c>
      <c r="H89" s="19">
        <v>37053</v>
      </c>
      <c r="I89" s="20" t="s">
        <v>3</v>
      </c>
      <c r="J89" s="21">
        <v>3760</v>
      </c>
      <c r="K89" s="36"/>
    </row>
    <row r="90" spans="1:11" x14ac:dyDescent="0.25">
      <c r="A90" s="18" t="s">
        <v>446</v>
      </c>
      <c r="B90" s="19" t="s">
        <v>447</v>
      </c>
      <c r="C90" s="19" t="s">
        <v>731</v>
      </c>
      <c r="D90" s="15" t="s">
        <v>70</v>
      </c>
      <c r="E90" s="19">
        <v>689</v>
      </c>
      <c r="F90" s="19" t="s">
        <v>268</v>
      </c>
      <c r="G90" s="19">
        <v>6000</v>
      </c>
      <c r="H90" s="19">
        <v>9760</v>
      </c>
      <c r="I90" s="20" t="s">
        <v>3</v>
      </c>
      <c r="J90" s="21">
        <f t="shared" ref="J90:J102" si="1">H90-G90</f>
        <v>3760</v>
      </c>
      <c r="K90" s="36"/>
    </row>
    <row r="91" spans="1:11" x14ac:dyDescent="0.25">
      <c r="A91" s="18" t="s">
        <v>448</v>
      </c>
      <c r="B91" s="19" t="s">
        <v>449</v>
      </c>
      <c r="C91" s="19" t="s">
        <v>732</v>
      </c>
      <c r="D91" s="15" t="s">
        <v>358</v>
      </c>
      <c r="E91" s="19">
        <v>8</v>
      </c>
      <c r="F91" s="19" t="s">
        <v>450</v>
      </c>
      <c r="G91" s="19">
        <v>17428252</v>
      </c>
      <c r="H91" s="19">
        <v>17423539</v>
      </c>
      <c r="I91" s="20" t="s">
        <v>6</v>
      </c>
      <c r="J91" s="21">
        <f t="shared" si="1"/>
        <v>-4713</v>
      </c>
      <c r="K91" s="36" t="s">
        <v>223</v>
      </c>
    </row>
    <row r="92" spans="1:11" x14ac:dyDescent="0.25">
      <c r="A92" s="18" t="s">
        <v>451</v>
      </c>
      <c r="B92" s="19" t="s">
        <v>452</v>
      </c>
      <c r="C92" s="19" t="s">
        <v>733</v>
      </c>
      <c r="D92" s="15" t="s">
        <v>358</v>
      </c>
      <c r="E92" s="19">
        <v>8</v>
      </c>
      <c r="F92" s="19" t="s">
        <v>450</v>
      </c>
      <c r="G92" s="19">
        <v>17466840</v>
      </c>
      <c r="H92" s="19">
        <v>17460514</v>
      </c>
      <c r="I92" s="20" t="s">
        <v>6</v>
      </c>
      <c r="J92" s="21">
        <f t="shared" si="1"/>
        <v>-6326</v>
      </c>
      <c r="K92" s="36" t="s">
        <v>225</v>
      </c>
    </row>
    <row r="93" spans="1:11" x14ac:dyDescent="0.25">
      <c r="A93" s="18" t="s">
        <v>453</v>
      </c>
      <c r="B93" s="19" t="s">
        <v>454</v>
      </c>
      <c r="C93" s="19" t="s">
        <v>734</v>
      </c>
      <c r="D93" s="15" t="s">
        <v>54</v>
      </c>
      <c r="E93" s="19">
        <v>6</v>
      </c>
      <c r="F93" s="19" t="s">
        <v>455</v>
      </c>
      <c r="G93" s="19">
        <v>46764494</v>
      </c>
      <c r="H93" s="19">
        <v>46770150</v>
      </c>
      <c r="I93" s="20" t="s">
        <v>3</v>
      </c>
      <c r="J93" s="21">
        <f t="shared" si="1"/>
        <v>5656</v>
      </c>
      <c r="K93" s="36"/>
    </row>
    <row r="94" spans="1:11" x14ac:dyDescent="0.25">
      <c r="A94" s="18" t="s">
        <v>456</v>
      </c>
      <c r="B94" s="19" t="s">
        <v>457</v>
      </c>
      <c r="C94" s="19" t="s">
        <v>735</v>
      </c>
      <c r="D94" s="15" t="s">
        <v>54</v>
      </c>
      <c r="E94" s="19">
        <v>6</v>
      </c>
      <c r="F94" s="19" t="s">
        <v>455</v>
      </c>
      <c r="G94" s="19">
        <v>46771417</v>
      </c>
      <c r="H94" s="19">
        <v>46773137</v>
      </c>
      <c r="I94" s="20" t="s">
        <v>3</v>
      </c>
      <c r="J94" s="21">
        <f t="shared" si="1"/>
        <v>1720</v>
      </c>
      <c r="K94" s="36" t="s">
        <v>226</v>
      </c>
    </row>
    <row r="95" spans="1:11" x14ac:dyDescent="0.25">
      <c r="A95" s="18" t="s">
        <v>458</v>
      </c>
      <c r="B95" s="19" t="s">
        <v>459</v>
      </c>
      <c r="C95" s="19" t="s">
        <v>736</v>
      </c>
      <c r="D95" s="15" t="s">
        <v>54</v>
      </c>
      <c r="E95" s="19">
        <v>6</v>
      </c>
      <c r="F95" s="19" t="s">
        <v>455</v>
      </c>
      <c r="G95" s="19">
        <v>46774991</v>
      </c>
      <c r="H95" s="19">
        <v>46781399</v>
      </c>
      <c r="I95" s="20" t="s">
        <v>3</v>
      </c>
      <c r="J95" s="21">
        <f t="shared" si="1"/>
        <v>6408</v>
      </c>
      <c r="K95" s="36" t="s">
        <v>228</v>
      </c>
    </row>
    <row r="96" spans="1:11" x14ac:dyDescent="0.25">
      <c r="A96" s="18" t="s">
        <v>460</v>
      </c>
      <c r="B96" s="19" t="s">
        <v>461</v>
      </c>
      <c r="C96" s="19" t="s">
        <v>737</v>
      </c>
      <c r="D96" s="15" t="s">
        <v>19</v>
      </c>
      <c r="E96" s="19">
        <v>4</v>
      </c>
      <c r="F96" s="19" t="s">
        <v>463</v>
      </c>
      <c r="G96" s="19">
        <v>12126652</v>
      </c>
      <c r="H96" s="19">
        <v>12132328</v>
      </c>
      <c r="I96" s="20" t="s">
        <v>3</v>
      </c>
      <c r="J96" s="21">
        <f t="shared" si="1"/>
        <v>5676</v>
      </c>
      <c r="K96" s="36" t="s">
        <v>234</v>
      </c>
    </row>
    <row r="97" spans="1:11" x14ac:dyDescent="0.25">
      <c r="A97" s="18" t="s">
        <v>464</v>
      </c>
      <c r="B97" s="19" t="s">
        <v>465</v>
      </c>
      <c r="C97" s="19" t="s">
        <v>738</v>
      </c>
      <c r="D97" s="15" t="s">
        <v>19</v>
      </c>
      <c r="E97" s="19">
        <v>4</v>
      </c>
      <c r="F97" s="19" t="s">
        <v>463</v>
      </c>
      <c r="G97" s="19">
        <v>12176044</v>
      </c>
      <c r="H97" s="19">
        <v>12183408</v>
      </c>
      <c r="I97" s="20" t="s">
        <v>3</v>
      </c>
      <c r="J97" s="21">
        <f t="shared" si="1"/>
        <v>7364</v>
      </c>
      <c r="K97" s="36"/>
    </row>
    <row r="98" spans="1:11" x14ac:dyDescent="0.25">
      <c r="A98" s="18" t="s">
        <v>467</v>
      </c>
      <c r="B98" s="19" t="s">
        <v>468</v>
      </c>
      <c r="C98" s="19" t="s">
        <v>739</v>
      </c>
      <c r="D98" s="15" t="s">
        <v>19</v>
      </c>
      <c r="E98" s="19">
        <v>4</v>
      </c>
      <c r="F98" s="19" t="s">
        <v>463</v>
      </c>
      <c r="G98" s="19">
        <v>12237901</v>
      </c>
      <c r="H98" s="19">
        <v>12245939</v>
      </c>
      <c r="I98" s="20" t="s">
        <v>3</v>
      </c>
      <c r="J98" s="21">
        <f t="shared" si="1"/>
        <v>8038</v>
      </c>
      <c r="K98" s="36" t="s">
        <v>233</v>
      </c>
    </row>
    <row r="99" spans="1:11" x14ac:dyDescent="0.25">
      <c r="A99" s="18" t="s">
        <v>470</v>
      </c>
      <c r="B99" s="19" t="s">
        <v>471</v>
      </c>
      <c r="C99" s="19" t="s">
        <v>740</v>
      </c>
      <c r="D99" s="15" t="s">
        <v>19</v>
      </c>
      <c r="E99" s="19">
        <v>4</v>
      </c>
      <c r="F99" s="19" t="s">
        <v>463</v>
      </c>
      <c r="G99" s="19">
        <v>12330501</v>
      </c>
      <c r="H99" s="19">
        <v>12337398</v>
      </c>
      <c r="I99" s="20" t="s">
        <v>3</v>
      </c>
      <c r="J99" s="21">
        <f t="shared" si="1"/>
        <v>6897</v>
      </c>
      <c r="K99" s="36"/>
    </row>
    <row r="100" spans="1:11" x14ac:dyDescent="0.25">
      <c r="A100" s="18" t="s">
        <v>473</v>
      </c>
      <c r="B100" s="19" t="s">
        <v>474</v>
      </c>
      <c r="C100" s="19" t="s">
        <v>741</v>
      </c>
      <c r="D100" s="15" t="s">
        <v>19</v>
      </c>
      <c r="E100" s="19">
        <v>4</v>
      </c>
      <c r="F100" s="19" t="s">
        <v>463</v>
      </c>
      <c r="G100" s="19">
        <v>12361001</v>
      </c>
      <c r="H100" s="19">
        <v>12367866</v>
      </c>
      <c r="I100" s="20" t="s">
        <v>3</v>
      </c>
      <c r="J100" s="21">
        <f t="shared" si="1"/>
        <v>6865</v>
      </c>
      <c r="K100" s="36"/>
    </row>
    <row r="101" spans="1:11" x14ac:dyDescent="0.25">
      <c r="A101" s="18" t="s">
        <v>476</v>
      </c>
      <c r="B101" s="19" t="s">
        <v>477</v>
      </c>
      <c r="C101" s="19" t="s">
        <v>742</v>
      </c>
      <c r="D101" s="15" t="s">
        <v>19</v>
      </c>
      <c r="E101" s="19">
        <v>4</v>
      </c>
      <c r="F101" s="19" t="s">
        <v>463</v>
      </c>
      <c r="G101" s="19">
        <v>12395372</v>
      </c>
      <c r="H101" s="19">
        <v>12399978</v>
      </c>
      <c r="I101" s="20" t="s">
        <v>3</v>
      </c>
      <c r="J101" s="21">
        <f t="shared" si="1"/>
        <v>4606</v>
      </c>
      <c r="K101" s="36" t="s">
        <v>238</v>
      </c>
    </row>
    <row r="102" spans="1:11" x14ac:dyDescent="0.25">
      <c r="A102" s="18" t="s">
        <v>479</v>
      </c>
      <c r="B102" s="19" t="s">
        <v>480</v>
      </c>
      <c r="C102" s="19" t="s">
        <v>743</v>
      </c>
      <c r="D102" s="15" t="s">
        <v>19</v>
      </c>
      <c r="E102" s="19">
        <v>4</v>
      </c>
      <c r="F102" s="19" t="s">
        <v>463</v>
      </c>
      <c r="G102" s="19">
        <v>12407993</v>
      </c>
      <c r="H102" s="19">
        <v>12413893</v>
      </c>
      <c r="I102" s="20" t="s">
        <v>3</v>
      </c>
      <c r="J102" s="21">
        <f t="shared" si="1"/>
        <v>5900</v>
      </c>
      <c r="K102" s="36"/>
    </row>
    <row r="103" spans="1:11" x14ac:dyDescent="0.25">
      <c r="A103" s="18" t="s">
        <v>482</v>
      </c>
      <c r="B103" s="19" t="s">
        <v>483</v>
      </c>
      <c r="C103" s="19" t="s">
        <v>649</v>
      </c>
      <c r="D103" s="15" t="s">
        <v>38</v>
      </c>
      <c r="E103" s="19">
        <v>5</v>
      </c>
      <c r="F103" s="19" t="s">
        <v>272</v>
      </c>
      <c r="G103" s="19">
        <v>61904160</v>
      </c>
      <c r="H103" s="19">
        <v>61907631</v>
      </c>
      <c r="I103" s="20" t="s">
        <v>3</v>
      </c>
      <c r="J103" s="21">
        <v>3471</v>
      </c>
      <c r="K103" s="36"/>
    </row>
    <row r="104" spans="1:11" x14ac:dyDescent="0.25">
      <c r="A104" s="18">
        <v>2</v>
      </c>
      <c r="B104" s="19" t="s">
        <v>484</v>
      </c>
      <c r="C104" s="19" t="s">
        <v>744</v>
      </c>
      <c r="D104" s="15" t="s">
        <v>38</v>
      </c>
      <c r="E104" s="19">
        <v>5</v>
      </c>
      <c r="F104" s="19" t="s">
        <v>272</v>
      </c>
      <c r="G104" s="19">
        <v>61927185</v>
      </c>
      <c r="H104" s="19">
        <v>61930850</v>
      </c>
      <c r="I104" s="20" t="s">
        <v>3</v>
      </c>
      <c r="J104" s="21">
        <f t="shared" ref="J104:J109" si="2">H104-G104</f>
        <v>3665</v>
      </c>
      <c r="K104" s="36"/>
    </row>
    <row r="105" spans="1:11" x14ac:dyDescent="0.25">
      <c r="A105" s="18" t="s">
        <v>486</v>
      </c>
      <c r="B105" s="19" t="s">
        <v>487</v>
      </c>
      <c r="C105" s="19" t="s">
        <v>745</v>
      </c>
      <c r="D105" s="15" t="s">
        <v>38</v>
      </c>
      <c r="E105" s="19">
        <v>5</v>
      </c>
      <c r="F105" s="19" t="s">
        <v>272</v>
      </c>
      <c r="G105" s="19">
        <v>61984511</v>
      </c>
      <c r="H105" s="19">
        <v>61988260</v>
      </c>
      <c r="I105" s="20" t="s">
        <v>3</v>
      </c>
      <c r="J105" s="21">
        <f t="shared" si="2"/>
        <v>3749</v>
      </c>
      <c r="K105" s="36" t="s">
        <v>246</v>
      </c>
    </row>
    <row r="106" spans="1:11" x14ac:dyDescent="0.25">
      <c r="A106" s="18" t="s">
        <v>489</v>
      </c>
      <c r="B106" s="19" t="s">
        <v>490</v>
      </c>
      <c r="C106" s="19" t="s">
        <v>650</v>
      </c>
      <c r="D106" s="15" t="s">
        <v>38</v>
      </c>
      <c r="E106" s="19">
        <v>5</v>
      </c>
      <c r="F106" s="19" t="s">
        <v>272</v>
      </c>
      <c r="G106" s="19">
        <v>62006681</v>
      </c>
      <c r="H106" s="19">
        <v>62009221</v>
      </c>
      <c r="I106" s="20" t="s">
        <v>3</v>
      </c>
      <c r="J106" s="21">
        <f t="shared" si="2"/>
        <v>2540</v>
      </c>
      <c r="K106" s="36"/>
    </row>
    <row r="107" spans="1:11" x14ac:dyDescent="0.25">
      <c r="A107" s="18" t="s">
        <v>491</v>
      </c>
      <c r="B107" s="19" t="s">
        <v>492</v>
      </c>
      <c r="C107" s="19" t="s">
        <v>746</v>
      </c>
      <c r="D107" s="15" t="s">
        <v>38</v>
      </c>
      <c r="E107" s="19">
        <v>5</v>
      </c>
      <c r="F107" s="19" t="s">
        <v>272</v>
      </c>
      <c r="G107" s="19">
        <v>62047695</v>
      </c>
      <c r="H107" s="19">
        <v>62050526</v>
      </c>
      <c r="I107" s="20" t="s">
        <v>3</v>
      </c>
      <c r="J107" s="21">
        <f t="shared" si="2"/>
        <v>2831</v>
      </c>
      <c r="K107" s="36" t="s">
        <v>248</v>
      </c>
    </row>
    <row r="108" spans="1:11" x14ac:dyDescent="0.25">
      <c r="A108" s="18" t="s">
        <v>494</v>
      </c>
      <c r="B108" s="19" t="s">
        <v>495</v>
      </c>
      <c r="C108" s="19" t="s">
        <v>747</v>
      </c>
      <c r="D108" s="15" t="s">
        <v>38</v>
      </c>
      <c r="E108" s="19">
        <v>5</v>
      </c>
      <c r="F108" s="19" t="s">
        <v>272</v>
      </c>
      <c r="G108" s="19">
        <v>62088939</v>
      </c>
      <c r="H108" s="19">
        <v>62092167</v>
      </c>
      <c r="I108" s="20" t="s">
        <v>3</v>
      </c>
      <c r="J108" s="21">
        <f t="shared" si="2"/>
        <v>3228</v>
      </c>
      <c r="K108" s="36"/>
    </row>
    <row r="109" spans="1:11" x14ac:dyDescent="0.25">
      <c r="A109" s="18" t="s">
        <v>497</v>
      </c>
      <c r="B109" s="19" t="s">
        <v>498</v>
      </c>
      <c r="C109" s="19" t="s">
        <v>748</v>
      </c>
      <c r="D109" s="15" t="s">
        <v>38</v>
      </c>
      <c r="E109" s="19">
        <v>5</v>
      </c>
      <c r="F109" s="19" t="s">
        <v>272</v>
      </c>
      <c r="G109" s="19">
        <v>62194988</v>
      </c>
      <c r="H109" s="19">
        <v>62198301</v>
      </c>
      <c r="I109" s="20" t="s">
        <v>3</v>
      </c>
      <c r="J109" s="21">
        <f t="shared" si="2"/>
        <v>3313</v>
      </c>
      <c r="K109" s="36"/>
    </row>
    <row r="110" spans="1:11" x14ac:dyDescent="0.25">
      <c r="A110" s="18" t="s">
        <v>500</v>
      </c>
      <c r="B110" s="19" t="s">
        <v>501</v>
      </c>
      <c r="C110" s="19" t="s">
        <v>749</v>
      </c>
      <c r="D110" s="15" t="s">
        <v>38</v>
      </c>
      <c r="E110" s="19">
        <v>5</v>
      </c>
      <c r="F110" s="19" t="s">
        <v>272</v>
      </c>
      <c r="G110" s="19">
        <v>62643058</v>
      </c>
      <c r="H110" s="19">
        <v>62645270</v>
      </c>
      <c r="I110" s="20" t="s">
        <v>3</v>
      </c>
      <c r="J110" s="21">
        <v>2212</v>
      </c>
      <c r="K110" s="36" t="s">
        <v>251</v>
      </c>
    </row>
    <row r="111" spans="1:11" x14ac:dyDescent="0.25">
      <c r="A111" s="19" t="s">
        <v>503</v>
      </c>
      <c r="B111" s="19" t="s">
        <v>504</v>
      </c>
      <c r="C111" s="19" t="s">
        <v>750</v>
      </c>
      <c r="D111" s="15" t="s">
        <v>38</v>
      </c>
      <c r="E111" s="19">
        <v>5</v>
      </c>
      <c r="F111" s="19" t="s">
        <v>272</v>
      </c>
      <c r="G111" s="19">
        <v>62696015</v>
      </c>
      <c r="H111" s="19">
        <v>62699474</v>
      </c>
      <c r="I111" s="20" t="s">
        <v>3</v>
      </c>
      <c r="J111" s="21">
        <f>H111-G111</f>
        <v>3459</v>
      </c>
      <c r="K111" s="36"/>
    </row>
    <row r="112" spans="1:11" x14ac:dyDescent="0.25">
      <c r="A112" s="18" t="s">
        <v>506</v>
      </c>
      <c r="B112" s="19" t="s">
        <v>507</v>
      </c>
      <c r="C112" s="19" t="s">
        <v>751</v>
      </c>
      <c r="D112" s="15" t="s">
        <v>38</v>
      </c>
      <c r="E112" s="19">
        <v>5</v>
      </c>
      <c r="F112" s="19" t="s">
        <v>272</v>
      </c>
      <c r="G112" s="19">
        <v>62782721</v>
      </c>
      <c r="H112" s="19">
        <v>62786028</v>
      </c>
      <c r="I112" s="20" t="s">
        <v>3</v>
      </c>
      <c r="J112" s="21">
        <f>H112-G112</f>
        <v>3307</v>
      </c>
      <c r="K112" s="36" t="s">
        <v>253</v>
      </c>
    </row>
    <row r="113" spans="1:11" x14ac:dyDescent="0.25">
      <c r="A113" s="18" t="s">
        <v>509</v>
      </c>
      <c r="B113" s="19" t="s">
        <v>510</v>
      </c>
      <c r="C113" s="19" t="s">
        <v>752</v>
      </c>
      <c r="D113" s="15" t="s">
        <v>38</v>
      </c>
      <c r="E113" s="19">
        <v>5</v>
      </c>
      <c r="F113" s="19" t="s">
        <v>272</v>
      </c>
      <c r="G113" s="19">
        <v>62824923</v>
      </c>
      <c r="H113" s="19">
        <v>62827822</v>
      </c>
      <c r="I113" s="20" t="s">
        <v>3</v>
      </c>
      <c r="J113" s="21">
        <f>H113-G113</f>
        <v>2899</v>
      </c>
      <c r="K113" s="36" t="s">
        <v>254</v>
      </c>
    </row>
    <row r="114" spans="1:11" x14ac:dyDescent="0.25">
      <c r="A114" s="18" t="s">
        <v>512</v>
      </c>
      <c r="B114" s="19" t="s">
        <v>513</v>
      </c>
      <c r="C114" s="19" t="s">
        <v>753</v>
      </c>
      <c r="D114" s="15" t="s">
        <v>38</v>
      </c>
      <c r="E114" s="19">
        <v>5</v>
      </c>
      <c r="F114" s="19" t="s">
        <v>272</v>
      </c>
      <c r="G114" s="19">
        <v>63174305</v>
      </c>
      <c r="H114" s="19">
        <v>63176837</v>
      </c>
      <c r="I114" s="20" t="s">
        <v>3</v>
      </c>
      <c r="J114" s="21">
        <f>H114-G114</f>
        <v>2532</v>
      </c>
      <c r="K114" s="36"/>
    </row>
    <row r="115" spans="1:11" x14ac:dyDescent="0.25">
      <c r="A115" s="18" t="s">
        <v>515</v>
      </c>
      <c r="B115" s="19" t="s">
        <v>516</v>
      </c>
      <c r="C115" s="19" t="s">
        <v>754</v>
      </c>
      <c r="D115" s="15" t="s">
        <v>70</v>
      </c>
      <c r="E115" s="19">
        <v>1971</v>
      </c>
      <c r="F115" s="19" t="s">
        <v>272</v>
      </c>
      <c r="G115" s="19">
        <v>28</v>
      </c>
      <c r="H115" s="19">
        <v>2360</v>
      </c>
      <c r="I115" s="20" t="s">
        <v>3</v>
      </c>
      <c r="J115" s="21">
        <f>H115-G115</f>
        <v>2332</v>
      </c>
      <c r="K115" s="36"/>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61"/>
  <sheetViews>
    <sheetView workbookViewId="0"/>
  </sheetViews>
  <sheetFormatPr defaultRowHeight="15" x14ac:dyDescent="0.25"/>
  <cols>
    <col min="1" max="1" width="21.5703125" style="1" bestFit="1" customWidth="1"/>
    <col min="2" max="2" width="14.5703125" style="1" bestFit="1" customWidth="1"/>
    <col min="3" max="3" width="14.7109375" style="1" bestFit="1" customWidth="1"/>
    <col min="4" max="4" width="8" style="1" bestFit="1" customWidth="1"/>
    <col min="5" max="5" width="10.28515625" style="1" bestFit="1" customWidth="1"/>
    <col min="6" max="7" width="9" style="1" bestFit="1" customWidth="1"/>
    <col min="8" max="8" width="10.85546875" style="1" bestFit="1" customWidth="1"/>
    <col min="9" max="9" width="11.85546875" style="1" bestFit="1" customWidth="1"/>
    <col min="11" max="14" width="9.140625" style="1"/>
    <col min="15" max="15" width="50.42578125" style="1" customWidth="1"/>
    <col min="16" max="16" width="24.85546875" style="1" bestFit="1" customWidth="1"/>
    <col min="17" max="17" width="34.85546875" style="1" customWidth="1"/>
    <col min="18" max="249" width="9.140625" style="1"/>
    <col min="250" max="250" width="26.42578125" style="1" bestFit="1" customWidth="1"/>
    <col min="251" max="252" width="9.140625" style="1"/>
    <col min="253" max="253" width="12" style="1" customWidth="1"/>
    <col min="254" max="254" width="12.28515625" style="1" customWidth="1"/>
    <col min="255" max="270" width="9.140625" style="1"/>
    <col min="271" max="271" width="50.42578125" style="1" customWidth="1"/>
    <col min="272" max="272" width="24.85546875" style="1" bestFit="1" customWidth="1"/>
    <col min="273" max="273" width="34.85546875" style="1" customWidth="1"/>
    <col min="274" max="505" width="9.140625" style="1"/>
    <col min="506" max="506" width="26.42578125" style="1" bestFit="1" customWidth="1"/>
    <col min="507" max="508" width="9.140625" style="1"/>
    <col min="509" max="509" width="12" style="1" customWidth="1"/>
    <col min="510" max="510" width="12.28515625" style="1" customWidth="1"/>
    <col min="511" max="526" width="9.140625" style="1"/>
    <col min="527" max="527" width="50.42578125" style="1" customWidth="1"/>
    <col min="528" max="528" width="24.85546875" style="1" bestFit="1" customWidth="1"/>
    <col min="529" max="529" width="34.85546875" style="1" customWidth="1"/>
    <col min="530" max="761" width="9.140625" style="1"/>
    <col min="762" max="762" width="26.42578125" style="1" bestFit="1" customWidth="1"/>
    <col min="763" max="764" width="9.140625" style="1"/>
    <col min="765" max="765" width="12" style="1" customWidth="1"/>
    <col min="766" max="766" width="12.28515625" style="1" customWidth="1"/>
    <col min="767" max="782" width="9.140625" style="1"/>
    <col min="783" max="783" width="50.42578125" style="1" customWidth="1"/>
    <col min="784" max="784" width="24.85546875" style="1" bestFit="1" customWidth="1"/>
    <col min="785" max="785" width="34.85546875" style="1" customWidth="1"/>
    <col min="786" max="1017" width="9.140625" style="1"/>
    <col min="1018" max="1018" width="26.42578125" style="1" bestFit="1" customWidth="1"/>
    <col min="1019" max="1020" width="9.140625" style="1"/>
    <col min="1021" max="1021" width="12" style="1" customWidth="1"/>
    <col min="1022" max="1022" width="12.28515625" style="1" customWidth="1"/>
    <col min="1023" max="1038" width="9.140625" style="1"/>
    <col min="1039" max="1039" width="50.42578125" style="1" customWidth="1"/>
    <col min="1040" max="1040" width="24.85546875" style="1" bestFit="1" customWidth="1"/>
    <col min="1041" max="1041" width="34.85546875" style="1" customWidth="1"/>
    <col min="1042" max="1273" width="9.140625" style="1"/>
    <col min="1274" max="1274" width="26.42578125" style="1" bestFit="1" customWidth="1"/>
    <col min="1275" max="1276" width="9.140625" style="1"/>
    <col min="1277" max="1277" width="12" style="1" customWidth="1"/>
    <col min="1278" max="1278" width="12.28515625" style="1" customWidth="1"/>
    <col min="1279" max="1294" width="9.140625" style="1"/>
    <col min="1295" max="1295" width="50.42578125" style="1" customWidth="1"/>
    <col min="1296" max="1296" width="24.85546875" style="1" bestFit="1" customWidth="1"/>
    <col min="1297" max="1297" width="34.85546875" style="1" customWidth="1"/>
    <col min="1298" max="1529" width="9.140625" style="1"/>
    <col min="1530" max="1530" width="26.42578125" style="1" bestFit="1" customWidth="1"/>
    <col min="1531" max="1532" width="9.140625" style="1"/>
    <col min="1533" max="1533" width="12" style="1" customWidth="1"/>
    <col min="1534" max="1534" width="12.28515625" style="1" customWidth="1"/>
    <col min="1535" max="1550" width="9.140625" style="1"/>
    <col min="1551" max="1551" width="50.42578125" style="1" customWidth="1"/>
    <col min="1552" max="1552" width="24.85546875" style="1" bestFit="1" customWidth="1"/>
    <col min="1553" max="1553" width="34.85546875" style="1" customWidth="1"/>
    <col min="1554" max="1785" width="9.140625" style="1"/>
    <col min="1786" max="1786" width="26.42578125" style="1" bestFit="1" customWidth="1"/>
    <col min="1787" max="1788" width="9.140625" style="1"/>
    <col min="1789" max="1789" width="12" style="1" customWidth="1"/>
    <col min="1790" max="1790" width="12.28515625" style="1" customWidth="1"/>
    <col min="1791" max="1806" width="9.140625" style="1"/>
    <col min="1807" max="1807" width="50.42578125" style="1" customWidth="1"/>
    <col min="1808" max="1808" width="24.85546875" style="1" bestFit="1" customWidth="1"/>
    <col min="1809" max="1809" width="34.85546875" style="1" customWidth="1"/>
    <col min="1810" max="2041" width="9.140625" style="1"/>
    <col min="2042" max="2042" width="26.42578125" style="1" bestFit="1" customWidth="1"/>
    <col min="2043" max="2044" width="9.140625" style="1"/>
    <col min="2045" max="2045" width="12" style="1" customWidth="1"/>
    <col min="2046" max="2046" width="12.28515625" style="1" customWidth="1"/>
    <col min="2047" max="2062" width="9.140625" style="1"/>
    <col min="2063" max="2063" width="50.42578125" style="1" customWidth="1"/>
    <col min="2064" max="2064" width="24.85546875" style="1" bestFit="1" customWidth="1"/>
    <col min="2065" max="2065" width="34.85546875" style="1" customWidth="1"/>
    <col min="2066" max="2297" width="9.140625" style="1"/>
    <col min="2298" max="2298" width="26.42578125" style="1" bestFit="1" customWidth="1"/>
    <col min="2299" max="2300" width="9.140625" style="1"/>
    <col min="2301" max="2301" width="12" style="1" customWidth="1"/>
    <col min="2302" max="2302" width="12.28515625" style="1" customWidth="1"/>
    <col min="2303" max="2318" width="9.140625" style="1"/>
    <col min="2319" max="2319" width="50.42578125" style="1" customWidth="1"/>
    <col min="2320" max="2320" width="24.85546875" style="1" bestFit="1" customWidth="1"/>
    <col min="2321" max="2321" width="34.85546875" style="1" customWidth="1"/>
    <col min="2322" max="2553" width="9.140625" style="1"/>
    <col min="2554" max="2554" width="26.42578125" style="1" bestFit="1" customWidth="1"/>
    <col min="2555" max="2556" width="9.140625" style="1"/>
    <col min="2557" max="2557" width="12" style="1" customWidth="1"/>
    <col min="2558" max="2558" width="12.28515625" style="1" customWidth="1"/>
    <col min="2559" max="2574" width="9.140625" style="1"/>
    <col min="2575" max="2575" width="50.42578125" style="1" customWidth="1"/>
    <col min="2576" max="2576" width="24.85546875" style="1" bestFit="1" customWidth="1"/>
    <col min="2577" max="2577" width="34.85546875" style="1" customWidth="1"/>
    <col min="2578" max="2809" width="9.140625" style="1"/>
    <col min="2810" max="2810" width="26.42578125" style="1" bestFit="1" customWidth="1"/>
    <col min="2811" max="2812" width="9.140625" style="1"/>
    <col min="2813" max="2813" width="12" style="1" customWidth="1"/>
    <col min="2814" max="2814" width="12.28515625" style="1" customWidth="1"/>
    <col min="2815" max="2830" width="9.140625" style="1"/>
    <col min="2831" max="2831" width="50.42578125" style="1" customWidth="1"/>
    <col min="2832" max="2832" width="24.85546875" style="1" bestFit="1" customWidth="1"/>
    <col min="2833" max="2833" width="34.85546875" style="1" customWidth="1"/>
    <col min="2834" max="3065" width="9.140625" style="1"/>
    <col min="3066" max="3066" width="26.42578125" style="1" bestFit="1" customWidth="1"/>
    <col min="3067" max="3068" width="9.140625" style="1"/>
    <col min="3069" max="3069" width="12" style="1" customWidth="1"/>
    <col min="3070" max="3070" width="12.28515625" style="1" customWidth="1"/>
    <col min="3071" max="3086" width="9.140625" style="1"/>
    <col min="3087" max="3087" width="50.42578125" style="1" customWidth="1"/>
    <col min="3088" max="3088" width="24.85546875" style="1" bestFit="1" customWidth="1"/>
    <col min="3089" max="3089" width="34.85546875" style="1" customWidth="1"/>
    <col min="3090" max="3321" width="9.140625" style="1"/>
    <col min="3322" max="3322" width="26.42578125" style="1" bestFit="1" customWidth="1"/>
    <col min="3323" max="3324" width="9.140625" style="1"/>
    <col min="3325" max="3325" width="12" style="1" customWidth="1"/>
    <col min="3326" max="3326" width="12.28515625" style="1" customWidth="1"/>
    <col min="3327" max="3342" width="9.140625" style="1"/>
    <col min="3343" max="3343" width="50.42578125" style="1" customWidth="1"/>
    <col min="3344" max="3344" width="24.85546875" style="1" bestFit="1" customWidth="1"/>
    <col min="3345" max="3345" width="34.85546875" style="1" customWidth="1"/>
    <col min="3346" max="3577" width="9.140625" style="1"/>
    <col min="3578" max="3578" width="26.42578125" style="1" bestFit="1" customWidth="1"/>
    <col min="3579" max="3580" width="9.140625" style="1"/>
    <col min="3581" max="3581" width="12" style="1" customWidth="1"/>
    <col min="3582" max="3582" width="12.28515625" style="1" customWidth="1"/>
    <col min="3583" max="3598" width="9.140625" style="1"/>
    <col min="3599" max="3599" width="50.42578125" style="1" customWidth="1"/>
    <col min="3600" max="3600" width="24.85546875" style="1" bestFit="1" customWidth="1"/>
    <col min="3601" max="3601" width="34.85546875" style="1" customWidth="1"/>
    <col min="3602" max="3833" width="9.140625" style="1"/>
    <col min="3834" max="3834" width="26.42578125" style="1" bestFit="1" customWidth="1"/>
    <col min="3835" max="3836" width="9.140625" style="1"/>
    <col min="3837" max="3837" width="12" style="1" customWidth="1"/>
    <col min="3838" max="3838" width="12.28515625" style="1" customWidth="1"/>
    <col min="3839" max="3854" width="9.140625" style="1"/>
    <col min="3855" max="3855" width="50.42578125" style="1" customWidth="1"/>
    <col min="3856" max="3856" width="24.85546875" style="1" bestFit="1" customWidth="1"/>
    <col min="3857" max="3857" width="34.85546875" style="1" customWidth="1"/>
    <col min="3858" max="4089" width="9.140625" style="1"/>
    <col min="4090" max="4090" width="26.42578125" style="1" bestFit="1" customWidth="1"/>
    <col min="4091" max="4092" width="9.140625" style="1"/>
    <col min="4093" max="4093" width="12" style="1" customWidth="1"/>
    <col min="4094" max="4094" width="12.28515625" style="1" customWidth="1"/>
    <col min="4095" max="4110" width="9.140625" style="1"/>
    <col min="4111" max="4111" width="50.42578125" style="1" customWidth="1"/>
    <col min="4112" max="4112" width="24.85546875" style="1" bestFit="1" customWidth="1"/>
    <col min="4113" max="4113" width="34.85546875" style="1" customWidth="1"/>
    <col min="4114" max="4345" width="9.140625" style="1"/>
    <col min="4346" max="4346" width="26.42578125" style="1" bestFit="1" customWidth="1"/>
    <col min="4347" max="4348" width="9.140625" style="1"/>
    <col min="4349" max="4349" width="12" style="1" customWidth="1"/>
    <col min="4350" max="4350" width="12.28515625" style="1" customWidth="1"/>
    <col min="4351" max="4366" width="9.140625" style="1"/>
    <col min="4367" max="4367" width="50.42578125" style="1" customWidth="1"/>
    <col min="4368" max="4368" width="24.85546875" style="1" bestFit="1" customWidth="1"/>
    <col min="4369" max="4369" width="34.85546875" style="1" customWidth="1"/>
    <col min="4370" max="4601" width="9.140625" style="1"/>
    <col min="4602" max="4602" width="26.42578125" style="1" bestFit="1" customWidth="1"/>
    <col min="4603" max="4604" width="9.140625" style="1"/>
    <col min="4605" max="4605" width="12" style="1" customWidth="1"/>
    <col min="4606" max="4606" width="12.28515625" style="1" customWidth="1"/>
    <col min="4607" max="4622" width="9.140625" style="1"/>
    <col min="4623" max="4623" width="50.42578125" style="1" customWidth="1"/>
    <col min="4624" max="4624" width="24.85546875" style="1" bestFit="1" customWidth="1"/>
    <col min="4625" max="4625" width="34.85546875" style="1" customWidth="1"/>
    <col min="4626" max="4857" width="9.140625" style="1"/>
    <col min="4858" max="4858" width="26.42578125" style="1" bestFit="1" customWidth="1"/>
    <col min="4859" max="4860" width="9.140625" style="1"/>
    <col min="4861" max="4861" width="12" style="1" customWidth="1"/>
    <col min="4862" max="4862" width="12.28515625" style="1" customWidth="1"/>
    <col min="4863" max="4878" width="9.140625" style="1"/>
    <col min="4879" max="4879" width="50.42578125" style="1" customWidth="1"/>
    <col min="4880" max="4880" width="24.85546875" style="1" bestFit="1" customWidth="1"/>
    <col min="4881" max="4881" width="34.85546875" style="1" customWidth="1"/>
    <col min="4882" max="5113" width="9.140625" style="1"/>
    <col min="5114" max="5114" width="26.42578125" style="1" bestFit="1" customWidth="1"/>
    <col min="5115" max="5116" width="9.140625" style="1"/>
    <col min="5117" max="5117" width="12" style="1" customWidth="1"/>
    <col min="5118" max="5118" width="12.28515625" style="1" customWidth="1"/>
    <col min="5119" max="5134" width="9.140625" style="1"/>
    <col min="5135" max="5135" width="50.42578125" style="1" customWidth="1"/>
    <col min="5136" max="5136" width="24.85546875" style="1" bestFit="1" customWidth="1"/>
    <col min="5137" max="5137" width="34.85546875" style="1" customWidth="1"/>
    <col min="5138" max="5369" width="9.140625" style="1"/>
    <col min="5370" max="5370" width="26.42578125" style="1" bestFit="1" customWidth="1"/>
    <col min="5371" max="5372" width="9.140625" style="1"/>
    <col min="5373" max="5373" width="12" style="1" customWidth="1"/>
    <col min="5374" max="5374" width="12.28515625" style="1" customWidth="1"/>
    <col min="5375" max="5390" width="9.140625" style="1"/>
    <col min="5391" max="5391" width="50.42578125" style="1" customWidth="1"/>
    <col min="5392" max="5392" width="24.85546875" style="1" bestFit="1" customWidth="1"/>
    <col min="5393" max="5393" width="34.85546875" style="1" customWidth="1"/>
    <col min="5394" max="5625" width="9.140625" style="1"/>
    <col min="5626" max="5626" width="26.42578125" style="1" bestFit="1" customWidth="1"/>
    <col min="5627" max="5628" width="9.140625" style="1"/>
    <col min="5629" max="5629" width="12" style="1" customWidth="1"/>
    <col min="5630" max="5630" width="12.28515625" style="1" customWidth="1"/>
    <col min="5631" max="5646" width="9.140625" style="1"/>
    <col min="5647" max="5647" width="50.42578125" style="1" customWidth="1"/>
    <col min="5648" max="5648" width="24.85546875" style="1" bestFit="1" customWidth="1"/>
    <col min="5649" max="5649" width="34.85546875" style="1" customWidth="1"/>
    <col min="5650" max="5881" width="9.140625" style="1"/>
    <col min="5882" max="5882" width="26.42578125" style="1" bestFit="1" customWidth="1"/>
    <col min="5883" max="5884" width="9.140625" style="1"/>
    <col min="5885" max="5885" width="12" style="1" customWidth="1"/>
    <col min="5886" max="5886" width="12.28515625" style="1" customWidth="1"/>
    <col min="5887" max="5902" width="9.140625" style="1"/>
    <col min="5903" max="5903" width="50.42578125" style="1" customWidth="1"/>
    <col min="5904" max="5904" width="24.85546875" style="1" bestFit="1" customWidth="1"/>
    <col min="5905" max="5905" width="34.85546875" style="1" customWidth="1"/>
    <col min="5906" max="6137" width="9.140625" style="1"/>
    <col min="6138" max="6138" width="26.42578125" style="1" bestFit="1" customWidth="1"/>
    <col min="6139" max="6140" width="9.140625" style="1"/>
    <col min="6141" max="6141" width="12" style="1" customWidth="1"/>
    <col min="6142" max="6142" width="12.28515625" style="1" customWidth="1"/>
    <col min="6143" max="6158" width="9.140625" style="1"/>
    <col min="6159" max="6159" width="50.42578125" style="1" customWidth="1"/>
    <col min="6160" max="6160" width="24.85546875" style="1" bestFit="1" customWidth="1"/>
    <col min="6161" max="6161" width="34.85546875" style="1" customWidth="1"/>
    <col min="6162" max="6393" width="9.140625" style="1"/>
    <col min="6394" max="6394" width="26.42578125" style="1" bestFit="1" customWidth="1"/>
    <col min="6395" max="6396" width="9.140625" style="1"/>
    <col min="6397" max="6397" width="12" style="1" customWidth="1"/>
    <col min="6398" max="6398" width="12.28515625" style="1" customWidth="1"/>
    <col min="6399" max="6414" width="9.140625" style="1"/>
    <col min="6415" max="6415" width="50.42578125" style="1" customWidth="1"/>
    <col min="6416" max="6416" width="24.85546875" style="1" bestFit="1" customWidth="1"/>
    <col min="6417" max="6417" width="34.85546875" style="1" customWidth="1"/>
    <col min="6418" max="6649" width="9.140625" style="1"/>
    <col min="6650" max="6650" width="26.42578125" style="1" bestFit="1" customWidth="1"/>
    <col min="6651" max="6652" width="9.140625" style="1"/>
    <col min="6653" max="6653" width="12" style="1" customWidth="1"/>
    <col min="6654" max="6654" width="12.28515625" style="1" customWidth="1"/>
    <col min="6655" max="6670" width="9.140625" style="1"/>
    <col min="6671" max="6671" width="50.42578125" style="1" customWidth="1"/>
    <col min="6672" max="6672" width="24.85546875" style="1" bestFit="1" customWidth="1"/>
    <col min="6673" max="6673" width="34.85546875" style="1" customWidth="1"/>
    <col min="6674" max="6905" width="9.140625" style="1"/>
    <col min="6906" max="6906" width="26.42578125" style="1" bestFit="1" customWidth="1"/>
    <col min="6907" max="6908" width="9.140625" style="1"/>
    <col min="6909" max="6909" width="12" style="1" customWidth="1"/>
    <col min="6910" max="6910" width="12.28515625" style="1" customWidth="1"/>
    <col min="6911" max="6926" width="9.140625" style="1"/>
    <col min="6927" max="6927" width="50.42578125" style="1" customWidth="1"/>
    <col min="6928" max="6928" width="24.85546875" style="1" bestFit="1" customWidth="1"/>
    <col min="6929" max="6929" width="34.85546875" style="1" customWidth="1"/>
    <col min="6930" max="7161" width="9.140625" style="1"/>
    <col min="7162" max="7162" width="26.42578125" style="1" bestFit="1" customWidth="1"/>
    <col min="7163" max="7164" width="9.140625" style="1"/>
    <col min="7165" max="7165" width="12" style="1" customWidth="1"/>
    <col min="7166" max="7166" width="12.28515625" style="1" customWidth="1"/>
    <col min="7167" max="7182" width="9.140625" style="1"/>
    <col min="7183" max="7183" width="50.42578125" style="1" customWidth="1"/>
    <col min="7184" max="7184" width="24.85546875" style="1" bestFit="1" customWidth="1"/>
    <col min="7185" max="7185" width="34.85546875" style="1" customWidth="1"/>
    <col min="7186" max="7417" width="9.140625" style="1"/>
    <col min="7418" max="7418" width="26.42578125" style="1" bestFit="1" customWidth="1"/>
    <col min="7419" max="7420" width="9.140625" style="1"/>
    <col min="7421" max="7421" width="12" style="1" customWidth="1"/>
    <col min="7422" max="7422" width="12.28515625" style="1" customWidth="1"/>
    <col min="7423" max="7438" width="9.140625" style="1"/>
    <col min="7439" max="7439" width="50.42578125" style="1" customWidth="1"/>
    <col min="7440" max="7440" width="24.85546875" style="1" bestFit="1" customWidth="1"/>
    <col min="7441" max="7441" width="34.85546875" style="1" customWidth="1"/>
    <col min="7442" max="7673" width="9.140625" style="1"/>
    <col min="7674" max="7674" width="26.42578125" style="1" bestFit="1" customWidth="1"/>
    <col min="7675" max="7676" width="9.140625" style="1"/>
    <col min="7677" max="7677" width="12" style="1" customWidth="1"/>
    <col min="7678" max="7678" width="12.28515625" style="1" customWidth="1"/>
    <col min="7679" max="7694" width="9.140625" style="1"/>
    <col min="7695" max="7695" width="50.42578125" style="1" customWidth="1"/>
    <col min="7696" max="7696" width="24.85546875" style="1" bestFit="1" customWidth="1"/>
    <col min="7697" max="7697" width="34.85546875" style="1" customWidth="1"/>
    <col min="7698" max="7929" width="9.140625" style="1"/>
    <col min="7930" max="7930" width="26.42578125" style="1" bestFit="1" customWidth="1"/>
    <col min="7931" max="7932" width="9.140625" style="1"/>
    <col min="7933" max="7933" width="12" style="1" customWidth="1"/>
    <col min="7934" max="7934" width="12.28515625" style="1" customWidth="1"/>
    <col min="7935" max="7950" width="9.140625" style="1"/>
    <col min="7951" max="7951" width="50.42578125" style="1" customWidth="1"/>
    <col min="7952" max="7952" width="24.85546875" style="1" bestFit="1" customWidth="1"/>
    <col min="7953" max="7953" width="34.85546875" style="1" customWidth="1"/>
    <col min="7954" max="8185" width="9.140625" style="1"/>
    <col min="8186" max="8186" width="26.42578125" style="1" bestFit="1" customWidth="1"/>
    <col min="8187" max="8188" width="9.140625" style="1"/>
    <col min="8189" max="8189" width="12" style="1" customWidth="1"/>
    <col min="8190" max="8190" width="12.28515625" style="1" customWidth="1"/>
    <col min="8191" max="8206" width="9.140625" style="1"/>
    <col min="8207" max="8207" width="50.42578125" style="1" customWidth="1"/>
    <col min="8208" max="8208" width="24.85546875" style="1" bestFit="1" customWidth="1"/>
    <col min="8209" max="8209" width="34.85546875" style="1" customWidth="1"/>
    <col min="8210" max="8441" width="9.140625" style="1"/>
    <col min="8442" max="8442" width="26.42578125" style="1" bestFit="1" customWidth="1"/>
    <col min="8443" max="8444" width="9.140625" style="1"/>
    <col min="8445" max="8445" width="12" style="1" customWidth="1"/>
    <col min="8446" max="8446" width="12.28515625" style="1" customWidth="1"/>
    <col min="8447" max="8462" width="9.140625" style="1"/>
    <col min="8463" max="8463" width="50.42578125" style="1" customWidth="1"/>
    <col min="8464" max="8464" width="24.85546875" style="1" bestFit="1" customWidth="1"/>
    <col min="8465" max="8465" width="34.85546875" style="1" customWidth="1"/>
    <col min="8466" max="8697" width="9.140625" style="1"/>
    <col min="8698" max="8698" width="26.42578125" style="1" bestFit="1" customWidth="1"/>
    <col min="8699" max="8700" width="9.140625" style="1"/>
    <col min="8701" max="8701" width="12" style="1" customWidth="1"/>
    <col min="8702" max="8702" width="12.28515625" style="1" customWidth="1"/>
    <col min="8703" max="8718" width="9.140625" style="1"/>
    <col min="8719" max="8719" width="50.42578125" style="1" customWidth="1"/>
    <col min="8720" max="8720" width="24.85546875" style="1" bestFit="1" customWidth="1"/>
    <col min="8721" max="8721" width="34.85546875" style="1" customWidth="1"/>
    <col min="8722" max="8953" width="9.140625" style="1"/>
    <col min="8954" max="8954" width="26.42578125" style="1" bestFit="1" customWidth="1"/>
    <col min="8955" max="8956" width="9.140625" style="1"/>
    <col min="8957" max="8957" width="12" style="1" customWidth="1"/>
    <col min="8958" max="8958" width="12.28515625" style="1" customWidth="1"/>
    <col min="8959" max="8974" width="9.140625" style="1"/>
    <col min="8975" max="8975" width="50.42578125" style="1" customWidth="1"/>
    <col min="8976" max="8976" width="24.85546875" style="1" bestFit="1" customWidth="1"/>
    <col min="8977" max="8977" width="34.85546875" style="1" customWidth="1"/>
    <col min="8978" max="9209" width="9.140625" style="1"/>
    <col min="9210" max="9210" width="26.42578125" style="1" bestFit="1" customWidth="1"/>
    <col min="9211" max="9212" width="9.140625" style="1"/>
    <col min="9213" max="9213" width="12" style="1" customWidth="1"/>
    <col min="9214" max="9214" width="12.28515625" style="1" customWidth="1"/>
    <col min="9215" max="9230" width="9.140625" style="1"/>
    <col min="9231" max="9231" width="50.42578125" style="1" customWidth="1"/>
    <col min="9232" max="9232" width="24.85546875" style="1" bestFit="1" customWidth="1"/>
    <col min="9233" max="9233" width="34.85546875" style="1" customWidth="1"/>
    <col min="9234" max="9465" width="9.140625" style="1"/>
    <col min="9466" max="9466" width="26.42578125" style="1" bestFit="1" customWidth="1"/>
    <col min="9467" max="9468" width="9.140625" style="1"/>
    <col min="9469" max="9469" width="12" style="1" customWidth="1"/>
    <col min="9470" max="9470" width="12.28515625" style="1" customWidth="1"/>
    <col min="9471" max="9486" width="9.140625" style="1"/>
    <col min="9487" max="9487" width="50.42578125" style="1" customWidth="1"/>
    <col min="9488" max="9488" width="24.85546875" style="1" bestFit="1" customWidth="1"/>
    <col min="9489" max="9489" width="34.85546875" style="1" customWidth="1"/>
    <col min="9490" max="9721" width="9.140625" style="1"/>
    <col min="9722" max="9722" width="26.42578125" style="1" bestFit="1" customWidth="1"/>
    <col min="9723" max="9724" width="9.140625" style="1"/>
    <col min="9725" max="9725" width="12" style="1" customWidth="1"/>
    <col min="9726" max="9726" width="12.28515625" style="1" customWidth="1"/>
    <col min="9727" max="9742" width="9.140625" style="1"/>
    <col min="9743" max="9743" width="50.42578125" style="1" customWidth="1"/>
    <col min="9744" max="9744" width="24.85546875" style="1" bestFit="1" customWidth="1"/>
    <col min="9745" max="9745" width="34.85546875" style="1" customWidth="1"/>
    <col min="9746" max="9977" width="9.140625" style="1"/>
    <col min="9978" max="9978" width="26.42578125" style="1" bestFit="1" customWidth="1"/>
    <col min="9979" max="9980" width="9.140625" style="1"/>
    <col min="9981" max="9981" width="12" style="1" customWidth="1"/>
    <col min="9982" max="9982" width="12.28515625" style="1" customWidth="1"/>
    <col min="9983" max="9998" width="9.140625" style="1"/>
    <col min="9999" max="9999" width="50.42578125" style="1" customWidth="1"/>
    <col min="10000" max="10000" width="24.85546875" style="1" bestFit="1" customWidth="1"/>
    <col min="10001" max="10001" width="34.85546875" style="1" customWidth="1"/>
    <col min="10002" max="10233" width="9.140625" style="1"/>
    <col min="10234" max="10234" width="26.42578125" style="1" bestFit="1" customWidth="1"/>
    <col min="10235" max="10236" width="9.140625" style="1"/>
    <col min="10237" max="10237" width="12" style="1" customWidth="1"/>
    <col min="10238" max="10238" width="12.28515625" style="1" customWidth="1"/>
    <col min="10239" max="10254" width="9.140625" style="1"/>
    <col min="10255" max="10255" width="50.42578125" style="1" customWidth="1"/>
    <col min="10256" max="10256" width="24.85546875" style="1" bestFit="1" customWidth="1"/>
    <col min="10257" max="10257" width="34.85546875" style="1" customWidth="1"/>
    <col min="10258" max="10489" width="9.140625" style="1"/>
    <col min="10490" max="10490" width="26.42578125" style="1" bestFit="1" customWidth="1"/>
    <col min="10491" max="10492" width="9.140625" style="1"/>
    <col min="10493" max="10493" width="12" style="1" customWidth="1"/>
    <col min="10494" max="10494" width="12.28515625" style="1" customWidth="1"/>
    <col min="10495" max="10510" width="9.140625" style="1"/>
    <col min="10511" max="10511" width="50.42578125" style="1" customWidth="1"/>
    <col min="10512" max="10512" width="24.85546875" style="1" bestFit="1" customWidth="1"/>
    <col min="10513" max="10513" width="34.85546875" style="1" customWidth="1"/>
    <col min="10514" max="10745" width="9.140625" style="1"/>
    <col min="10746" max="10746" width="26.42578125" style="1" bestFit="1" customWidth="1"/>
    <col min="10747" max="10748" width="9.140625" style="1"/>
    <col min="10749" max="10749" width="12" style="1" customWidth="1"/>
    <col min="10750" max="10750" width="12.28515625" style="1" customWidth="1"/>
    <col min="10751" max="10766" width="9.140625" style="1"/>
    <col min="10767" max="10767" width="50.42578125" style="1" customWidth="1"/>
    <col min="10768" max="10768" width="24.85546875" style="1" bestFit="1" customWidth="1"/>
    <col min="10769" max="10769" width="34.85546875" style="1" customWidth="1"/>
    <col min="10770" max="11001" width="9.140625" style="1"/>
    <col min="11002" max="11002" width="26.42578125" style="1" bestFit="1" customWidth="1"/>
    <col min="11003" max="11004" width="9.140625" style="1"/>
    <col min="11005" max="11005" width="12" style="1" customWidth="1"/>
    <col min="11006" max="11006" width="12.28515625" style="1" customWidth="1"/>
    <col min="11007" max="11022" width="9.140625" style="1"/>
    <col min="11023" max="11023" width="50.42578125" style="1" customWidth="1"/>
    <col min="11024" max="11024" width="24.85546875" style="1" bestFit="1" customWidth="1"/>
    <col min="11025" max="11025" width="34.85546875" style="1" customWidth="1"/>
    <col min="11026" max="11257" width="9.140625" style="1"/>
    <col min="11258" max="11258" width="26.42578125" style="1" bestFit="1" customWidth="1"/>
    <col min="11259" max="11260" width="9.140625" style="1"/>
    <col min="11261" max="11261" width="12" style="1" customWidth="1"/>
    <col min="11262" max="11262" width="12.28515625" style="1" customWidth="1"/>
    <col min="11263" max="11278" width="9.140625" style="1"/>
    <col min="11279" max="11279" width="50.42578125" style="1" customWidth="1"/>
    <col min="11280" max="11280" width="24.85546875" style="1" bestFit="1" customWidth="1"/>
    <col min="11281" max="11281" width="34.85546875" style="1" customWidth="1"/>
    <col min="11282" max="11513" width="9.140625" style="1"/>
    <col min="11514" max="11514" width="26.42578125" style="1" bestFit="1" customWidth="1"/>
    <col min="11515" max="11516" width="9.140625" style="1"/>
    <col min="11517" max="11517" width="12" style="1" customWidth="1"/>
    <col min="11518" max="11518" width="12.28515625" style="1" customWidth="1"/>
    <col min="11519" max="11534" width="9.140625" style="1"/>
    <col min="11535" max="11535" width="50.42578125" style="1" customWidth="1"/>
    <col min="11536" max="11536" width="24.85546875" style="1" bestFit="1" customWidth="1"/>
    <col min="11537" max="11537" width="34.85546875" style="1" customWidth="1"/>
    <col min="11538" max="11769" width="9.140625" style="1"/>
    <col min="11770" max="11770" width="26.42578125" style="1" bestFit="1" customWidth="1"/>
    <col min="11771" max="11772" width="9.140625" style="1"/>
    <col min="11773" max="11773" width="12" style="1" customWidth="1"/>
    <col min="11774" max="11774" width="12.28515625" style="1" customWidth="1"/>
    <col min="11775" max="11790" width="9.140625" style="1"/>
    <col min="11791" max="11791" width="50.42578125" style="1" customWidth="1"/>
    <col min="11792" max="11792" width="24.85546875" style="1" bestFit="1" customWidth="1"/>
    <col min="11793" max="11793" width="34.85546875" style="1" customWidth="1"/>
    <col min="11794" max="12025" width="9.140625" style="1"/>
    <col min="12026" max="12026" width="26.42578125" style="1" bestFit="1" customWidth="1"/>
    <col min="12027" max="12028" width="9.140625" style="1"/>
    <col min="12029" max="12029" width="12" style="1" customWidth="1"/>
    <col min="12030" max="12030" width="12.28515625" style="1" customWidth="1"/>
    <col min="12031" max="12046" width="9.140625" style="1"/>
    <col min="12047" max="12047" width="50.42578125" style="1" customWidth="1"/>
    <col min="12048" max="12048" width="24.85546875" style="1" bestFit="1" customWidth="1"/>
    <col min="12049" max="12049" width="34.85546875" style="1" customWidth="1"/>
    <col min="12050" max="12281" width="9.140625" style="1"/>
    <col min="12282" max="12282" width="26.42578125" style="1" bestFit="1" customWidth="1"/>
    <col min="12283" max="12284" width="9.140625" style="1"/>
    <col min="12285" max="12285" width="12" style="1" customWidth="1"/>
    <col min="12286" max="12286" width="12.28515625" style="1" customWidth="1"/>
    <col min="12287" max="12302" width="9.140625" style="1"/>
    <col min="12303" max="12303" width="50.42578125" style="1" customWidth="1"/>
    <col min="12304" max="12304" width="24.85546875" style="1" bestFit="1" customWidth="1"/>
    <col min="12305" max="12305" width="34.85546875" style="1" customWidth="1"/>
    <col min="12306" max="12537" width="9.140625" style="1"/>
    <col min="12538" max="12538" width="26.42578125" style="1" bestFit="1" customWidth="1"/>
    <col min="12539" max="12540" width="9.140625" style="1"/>
    <col min="12541" max="12541" width="12" style="1" customWidth="1"/>
    <col min="12542" max="12542" width="12.28515625" style="1" customWidth="1"/>
    <col min="12543" max="12558" width="9.140625" style="1"/>
    <col min="12559" max="12559" width="50.42578125" style="1" customWidth="1"/>
    <col min="12560" max="12560" width="24.85546875" style="1" bestFit="1" customWidth="1"/>
    <col min="12561" max="12561" width="34.85546875" style="1" customWidth="1"/>
    <col min="12562" max="12793" width="9.140625" style="1"/>
    <col min="12794" max="12794" width="26.42578125" style="1" bestFit="1" customWidth="1"/>
    <col min="12795" max="12796" width="9.140625" style="1"/>
    <col min="12797" max="12797" width="12" style="1" customWidth="1"/>
    <col min="12798" max="12798" width="12.28515625" style="1" customWidth="1"/>
    <col min="12799" max="12814" width="9.140625" style="1"/>
    <col min="12815" max="12815" width="50.42578125" style="1" customWidth="1"/>
    <col min="12816" max="12816" width="24.85546875" style="1" bestFit="1" customWidth="1"/>
    <col min="12817" max="12817" width="34.85546875" style="1" customWidth="1"/>
    <col min="12818" max="13049" width="9.140625" style="1"/>
    <col min="13050" max="13050" width="26.42578125" style="1" bestFit="1" customWidth="1"/>
    <col min="13051" max="13052" width="9.140625" style="1"/>
    <col min="13053" max="13053" width="12" style="1" customWidth="1"/>
    <col min="13054" max="13054" width="12.28515625" style="1" customWidth="1"/>
    <col min="13055" max="13070" width="9.140625" style="1"/>
    <col min="13071" max="13071" width="50.42578125" style="1" customWidth="1"/>
    <col min="13072" max="13072" width="24.85546875" style="1" bestFit="1" customWidth="1"/>
    <col min="13073" max="13073" width="34.85546875" style="1" customWidth="1"/>
    <col min="13074" max="13305" width="9.140625" style="1"/>
    <col min="13306" max="13306" width="26.42578125" style="1" bestFit="1" customWidth="1"/>
    <col min="13307" max="13308" width="9.140625" style="1"/>
    <col min="13309" max="13309" width="12" style="1" customWidth="1"/>
    <col min="13310" max="13310" width="12.28515625" style="1" customWidth="1"/>
    <col min="13311" max="13326" width="9.140625" style="1"/>
    <col min="13327" max="13327" width="50.42578125" style="1" customWidth="1"/>
    <col min="13328" max="13328" width="24.85546875" style="1" bestFit="1" customWidth="1"/>
    <col min="13329" max="13329" width="34.85546875" style="1" customWidth="1"/>
    <col min="13330" max="13561" width="9.140625" style="1"/>
    <col min="13562" max="13562" width="26.42578125" style="1" bestFit="1" customWidth="1"/>
    <col min="13563" max="13564" width="9.140625" style="1"/>
    <col min="13565" max="13565" width="12" style="1" customWidth="1"/>
    <col min="13566" max="13566" width="12.28515625" style="1" customWidth="1"/>
    <col min="13567" max="13582" width="9.140625" style="1"/>
    <col min="13583" max="13583" width="50.42578125" style="1" customWidth="1"/>
    <col min="13584" max="13584" width="24.85546875" style="1" bestFit="1" customWidth="1"/>
    <col min="13585" max="13585" width="34.85546875" style="1" customWidth="1"/>
    <col min="13586" max="13817" width="9.140625" style="1"/>
    <col min="13818" max="13818" width="26.42578125" style="1" bestFit="1" customWidth="1"/>
    <col min="13819" max="13820" width="9.140625" style="1"/>
    <col min="13821" max="13821" width="12" style="1" customWidth="1"/>
    <col min="13822" max="13822" width="12.28515625" style="1" customWidth="1"/>
    <col min="13823" max="13838" width="9.140625" style="1"/>
    <col min="13839" max="13839" width="50.42578125" style="1" customWidth="1"/>
    <col min="13840" max="13840" width="24.85546875" style="1" bestFit="1" customWidth="1"/>
    <col min="13841" max="13841" width="34.85546875" style="1" customWidth="1"/>
    <col min="13842" max="14073" width="9.140625" style="1"/>
    <col min="14074" max="14074" width="26.42578125" style="1" bestFit="1" customWidth="1"/>
    <col min="14075" max="14076" width="9.140625" style="1"/>
    <col min="14077" max="14077" width="12" style="1" customWidth="1"/>
    <col min="14078" max="14078" width="12.28515625" style="1" customWidth="1"/>
    <col min="14079" max="14094" width="9.140625" style="1"/>
    <col min="14095" max="14095" width="50.42578125" style="1" customWidth="1"/>
    <col min="14096" max="14096" width="24.85546875" style="1" bestFit="1" customWidth="1"/>
    <col min="14097" max="14097" width="34.85546875" style="1" customWidth="1"/>
    <col min="14098" max="14329" width="9.140625" style="1"/>
    <col min="14330" max="14330" width="26.42578125" style="1" bestFit="1" customWidth="1"/>
    <col min="14331" max="14332" width="9.140625" style="1"/>
    <col min="14333" max="14333" width="12" style="1" customWidth="1"/>
    <col min="14334" max="14334" width="12.28515625" style="1" customWidth="1"/>
    <col min="14335" max="14350" width="9.140625" style="1"/>
    <col min="14351" max="14351" width="50.42578125" style="1" customWidth="1"/>
    <col min="14352" max="14352" width="24.85546875" style="1" bestFit="1" customWidth="1"/>
    <col min="14353" max="14353" width="34.85546875" style="1" customWidth="1"/>
    <col min="14354" max="14585" width="9.140625" style="1"/>
    <col min="14586" max="14586" width="26.42578125" style="1" bestFit="1" customWidth="1"/>
    <col min="14587" max="14588" width="9.140625" style="1"/>
    <col min="14589" max="14589" width="12" style="1" customWidth="1"/>
    <col min="14590" max="14590" width="12.28515625" style="1" customWidth="1"/>
    <col min="14591" max="14606" width="9.140625" style="1"/>
    <col min="14607" max="14607" width="50.42578125" style="1" customWidth="1"/>
    <col min="14608" max="14608" width="24.85546875" style="1" bestFit="1" customWidth="1"/>
    <col min="14609" max="14609" width="34.85546875" style="1" customWidth="1"/>
    <col min="14610" max="14841" width="9.140625" style="1"/>
    <col min="14842" max="14842" width="26.42578125" style="1" bestFit="1" customWidth="1"/>
    <col min="14843" max="14844" width="9.140625" style="1"/>
    <col min="14845" max="14845" width="12" style="1" customWidth="1"/>
    <col min="14846" max="14846" width="12.28515625" style="1" customWidth="1"/>
    <col min="14847" max="14862" width="9.140625" style="1"/>
    <col min="14863" max="14863" width="50.42578125" style="1" customWidth="1"/>
    <col min="14864" max="14864" width="24.85546875" style="1" bestFit="1" customWidth="1"/>
    <col min="14865" max="14865" width="34.85546875" style="1" customWidth="1"/>
    <col min="14866" max="15097" width="9.140625" style="1"/>
    <col min="15098" max="15098" width="26.42578125" style="1" bestFit="1" customWidth="1"/>
    <col min="15099" max="15100" width="9.140625" style="1"/>
    <col min="15101" max="15101" width="12" style="1" customWidth="1"/>
    <col min="15102" max="15102" width="12.28515625" style="1" customWidth="1"/>
    <col min="15103" max="15118" width="9.140625" style="1"/>
    <col min="15119" max="15119" width="50.42578125" style="1" customWidth="1"/>
    <col min="15120" max="15120" width="24.85546875" style="1" bestFit="1" customWidth="1"/>
    <col min="15121" max="15121" width="34.85546875" style="1" customWidth="1"/>
    <col min="15122" max="15353" width="9.140625" style="1"/>
    <col min="15354" max="15354" width="26.42578125" style="1" bestFit="1" customWidth="1"/>
    <col min="15355" max="15356" width="9.140625" style="1"/>
    <col min="15357" max="15357" width="12" style="1" customWidth="1"/>
    <col min="15358" max="15358" width="12.28515625" style="1" customWidth="1"/>
    <col min="15359" max="15374" width="9.140625" style="1"/>
    <col min="15375" max="15375" width="50.42578125" style="1" customWidth="1"/>
    <col min="15376" max="15376" width="24.85546875" style="1" bestFit="1" customWidth="1"/>
    <col min="15377" max="15377" width="34.85546875" style="1" customWidth="1"/>
    <col min="15378" max="15609" width="9.140625" style="1"/>
    <col min="15610" max="15610" width="26.42578125" style="1" bestFit="1" customWidth="1"/>
    <col min="15611" max="15612" width="9.140625" style="1"/>
    <col min="15613" max="15613" width="12" style="1" customWidth="1"/>
    <col min="15614" max="15614" width="12.28515625" style="1" customWidth="1"/>
    <col min="15615" max="15630" width="9.140625" style="1"/>
    <col min="15631" max="15631" width="50.42578125" style="1" customWidth="1"/>
    <col min="15632" max="15632" width="24.85546875" style="1" bestFit="1" customWidth="1"/>
    <col min="15633" max="15633" width="34.85546875" style="1" customWidth="1"/>
    <col min="15634" max="15865" width="9.140625" style="1"/>
    <col min="15866" max="15866" width="26.42578125" style="1" bestFit="1" customWidth="1"/>
    <col min="15867" max="15868" width="9.140625" style="1"/>
    <col min="15869" max="15869" width="12" style="1" customWidth="1"/>
    <col min="15870" max="15870" width="12.28515625" style="1" customWidth="1"/>
    <col min="15871" max="15886" width="9.140625" style="1"/>
    <col min="15887" max="15887" width="50.42578125" style="1" customWidth="1"/>
    <col min="15888" max="15888" width="24.85546875" style="1" bestFit="1" customWidth="1"/>
    <col min="15889" max="15889" width="34.85546875" style="1" customWidth="1"/>
    <col min="15890" max="16121" width="9.140625" style="1"/>
    <col min="16122" max="16122" width="26.42578125" style="1" bestFit="1" customWidth="1"/>
    <col min="16123" max="16124" width="9.140625" style="1"/>
    <col min="16125" max="16125" width="12" style="1" customWidth="1"/>
    <col min="16126" max="16126" width="12.28515625" style="1" customWidth="1"/>
    <col min="16127" max="16142" width="9.140625" style="1"/>
    <col min="16143" max="16143" width="50.42578125" style="1" customWidth="1"/>
    <col min="16144" max="16144" width="24.85546875" style="1" bestFit="1" customWidth="1"/>
    <col min="16145" max="16145" width="34.85546875" style="1" customWidth="1"/>
    <col min="16146" max="16384" width="9.140625" style="1"/>
  </cols>
  <sheetData>
    <row r="1" spans="1:43" ht="15.75" x14ac:dyDescent="0.25">
      <c r="A1" s="40" t="s">
        <v>755</v>
      </c>
    </row>
    <row r="2" spans="1:43" ht="12.75" x14ac:dyDescent="0.2">
      <c r="A2" s="2" t="s">
        <v>95</v>
      </c>
      <c r="B2" s="2" t="s">
        <v>94</v>
      </c>
      <c r="C2" s="2" t="s">
        <v>0</v>
      </c>
      <c r="D2" s="2" t="s">
        <v>93</v>
      </c>
      <c r="E2" s="2" t="s">
        <v>98</v>
      </c>
      <c r="F2" s="2" t="s">
        <v>1</v>
      </c>
      <c r="G2" s="2" t="s">
        <v>2</v>
      </c>
      <c r="H2" s="3" t="s">
        <v>96</v>
      </c>
      <c r="I2" s="4" t="s">
        <v>97</v>
      </c>
      <c r="J2" s="1"/>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row>
    <row r="3" spans="1:43" ht="12.75" x14ac:dyDescent="0.2">
      <c r="A3" s="1" t="s">
        <v>4</v>
      </c>
      <c r="B3" s="1" t="s">
        <v>4</v>
      </c>
      <c r="C3" s="2" t="s">
        <v>5</v>
      </c>
      <c r="D3" s="1">
        <v>1</v>
      </c>
      <c r="E3" s="1" t="s">
        <v>29</v>
      </c>
      <c r="F3" s="1">
        <v>17168710</v>
      </c>
      <c r="G3" s="1">
        <v>17170761</v>
      </c>
      <c r="H3" s="5" t="s">
        <v>3</v>
      </c>
      <c r="I3" s="1">
        <f>G3-F3</f>
        <v>2051</v>
      </c>
      <c r="J3" s="1"/>
    </row>
    <row r="4" spans="1:43" ht="12.75" x14ac:dyDescent="0.2">
      <c r="A4" s="1" t="s">
        <v>4</v>
      </c>
      <c r="B4" s="1" t="s">
        <v>4</v>
      </c>
      <c r="C4" s="2" t="s">
        <v>5</v>
      </c>
      <c r="D4" s="1">
        <v>1</v>
      </c>
      <c r="E4" s="1" t="s">
        <v>29</v>
      </c>
      <c r="F4" s="1">
        <v>17223797</v>
      </c>
      <c r="G4" s="1">
        <v>17225394</v>
      </c>
      <c r="H4" s="5" t="s">
        <v>3</v>
      </c>
      <c r="I4" s="6">
        <v>1597</v>
      </c>
      <c r="J4" s="1"/>
    </row>
    <row r="5" spans="1:43" ht="12.75" x14ac:dyDescent="0.2">
      <c r="A5" s="1" t="s">
        <v>4</v>
      </c>
      <c r="B5" s="1" t="s">
        <v>4</v>
      </c>
      <c r="C5" s="2" t="s">
        <v>5</v>
      </c>
      <c r="D5" s="1">
        <v>1</v>
      </c>
      <c r="E5" s="1" t="s">
        <v>29</v>
      </c>
      <c r="F5" s="1">
        <v>17355160</v>
      </c>
      <c r="G5" s="1">
        <v>17357142</v>
      </c>
      <c r="H5" s="5" t="s">
        <v>3</v>
      </c>
      <c r="I5" s="1">
        <f>G5-F5</f>
        <v>1982</v>
      </c>
      <c r="J5" s="1"/>
    </row>
    <row r="6" spans="1:43" ht="12.75" x14ac:dyDescent="0.2">
      <c r="A6" s="1" t="s">
        <v>4</v>
      </c>
      <c r="B6" s="1" t="s">
        <v>4</v>
      </c>
      <c r="C6" s="2" t="s">
        <v>5</v>
      </c>
      <c r="D6" s="1">
        <v>1</v>
      </c>
      <c r="E6" s="1" t="s">
        <v>29</v>
      </c>
      <c r="F6" s="1">
        <v>18361934</v>
      </c>
      <c r="G6" s="1">
        <v>18363984</v>
      </c>
      <c r="H6" s="5" t="s">
        <v>3</v>
      </c>
      <c r="I6" s="1">
        <f>G6-F6</f>
        <v>2050</v>
      </c>
      <c r="J6" s="1"/>
    </row>
    <row r="7" spans="1:43" ht="12.75" x14ac:dyDescent="0.2">
      <c r="A7" s="1" t="s">
        <v>4</v>
      </c>
      <c r="B7" s="1" t="s">
        <v>4</v>
      </c>
      <c r="C7" s="2" t="s">
        <v>5</v>
      </c>
      <c r="D7" s="1">
        <v>1</v>
      </c>
      <c r="E7" s="1" t="s">
        <v>29</v>
      </c>
      <c r="F7" s="1">
        <v>26591503</v>
      </c>
      <c r="G7" s="1">
        <v>26589440</v>
      </c>
      <c r="H7" s="5" t="s">
        <v>6</v>
      </c>
      <c r="I7" s="6">
        <v>-2063</v>
      </c>
      <c r="J7" s="1"/>
    </row>
    <row r="8" spans="1:43" ht="12.75" x14ac:dyDescent="0.2">
      <c r="A8" s="1" t="s">
        <v>4</v>
      </c>
      <c r="B8" s="1" t="s">
        <v>4</v>
      </c>
      <c r="C8" s="2" t="s">
        <v>5</v>
      </c>
      <c r="D8" s="1">
        <v>1</v>
      </c>
      <c r="E8" s="1" t="s">
        <v>29</v>
      </c>
      <c r="F8" s="1">
        <v>26591503</v>
      </c>
      <c r="G8" s="1">
        <v>26589440</v>
      </c>
      <c r="H8" s="5" t="s">
        <v>6</v>
      </c>
      <c r="I8" s="1">
        <f>G8-F8</f>
        <v>-2063</v>
      </c>
      <c r="J8" s="1"/>
    </row>
    <row r="9" spans="1:43" ht="12.75" x14ac:dyDescent="0.2">
      <c r="A9" s="1" t="s">
        <v>4</v>
      </c>
      <c r="B9" s="1" t="s">
        <v>4</v>
      </c>
      <c r="C9" s="2" t="s">
        <v>5</v>
      </c>
      <c r="D9" s="1">
        <v>1</v>
      </c>
      <c r="E9" s="1" t="s">
        <v>29</v>
      </c>
      <c r="F9" s="1">
        <v>27601749</v>
      </c>
      <c r="G9" s="1">
        <v>27598983</v>
      </c>
      <c r="H9" s="5" t="s">
        <v>6</v>
      </c>
      <c r="I9" s="1">
        <f>G9-F9</f>
        <v>-2766</v>
      </c>
      <c r="J9" s="1"/>
    </row>
    <row r="10" spans="1:43" ht="12.75" x14ac:dyDescent="0.2">
      <c r="A10" s="1" t="s">
        <v>4</v>
      </c>
      <c r="B10" s="1" t="s">
        <v>4</v>
      </c>
      <c r="C10" s="2" t="s">
        <v>5</v>
      </c>
      <c r="D10" s="1">
        <v>1</v>
      </c>
      <c r="E10" s="1" t="s">
        <v>29</v>
      </c>
      <c r="F10" s="1">
        <v>28361266</v>
      </c>
      <c r="G10" s="1">
        <v>28363385</v>
      </c>
      <c r="H10" s="5" t="s">
        <v>3</v>
      </c>
      <c r="I10" s="1">
        <f>G10-F10</f>
        <v>2119</v>
      </c>
      <c r="J10" s="1"/>
    </row>
    <row r="11" spans="1:43" ht="12.75" x14ac:dyDescent="0.2">
      <c r="A11" s="1" t="s">
        <v>7</v>
      </c>
      <c r="B11" s="1" t="s">
        <v>8</v>
      </c>
      <c r="C11" s="2" t="s">
        <v>9</v>
      </c>
      <c r="D11" s="1">
        <v>2</v>
      </c>
      <c r="E11" s="1" t="s">
        <v>10</v>
      </c>
      <c r="F11" s="1">
        <v>1489498</v>
      </c>
      <c r="G11" s="1">
        <v>1492115</v>
      </c>
      <c r="H11" s="5" t="s">
        <v>3</v>
      </c>
      <c r="I11" s="6">
        <v>2617</v>
      </c>
      <c r="J11" s="1"/>
    </row>
    <row r="12" spans="1:43" ht="12.75" x14ac:dyDescent="0.2">
      <c r="A12" s="1" t="s">
        <v>11</v>
      </c>
      <c r="B12" s="1" t="s">
        <v>12</v>
      </c>
      <c r="C12" s="2" t="s">
        <v>9</v>
      </c>
      <c r="D12" s="1">
        <v>2</v>
      </c>
      <c r="E12" s="1" t="s">
        <v>10</v>
      </c>
      <c r="F12" s="1">
        <v>1566160</v>
      </c>
      <c r="G12" s="1">
        <v>1565328</v>
      </c>
      <c r="H12" s="5" t="s">
        <v>6</v>
      </c>
      <c r="I12" s="6">
        <f>G12-F12</f>
        <v>-832</v>
      </c>
      <c r="J12" s="1"/>
    </row>
    <row r="13" spans="1:43" ht="12.75" x14ac:dyDescent="0.2">
      <c r="A13" s="1" t="s">
        <v>13</v>
      </c>
      <c r="B13" s="1" t="s">
        <v>14</v>
      </c>
      <c r="C13" s="2" t="s">
        <v>9</v>
      </c>
      <c r="D13" s="1">
        <v>2</v>
      </c>
      <c r="E13" s="1" t="s">
        <v>10</v>
      </c>
      <c r="F13" s="1">
        <v>1707564</v>
      </c>
      <c r="G13" s="1">
        <v>1708524</v>
      </c>
      <c r="H13" s="5" t="s">
        <v>3</v>
      </c>
      <c r="I13" s="6">
        <v>960</v>
      </c>
      <c r="J13" s="1"/>
    </row>
    <row r="14" spans="1:43" ht="12.75" x14ac:dyDescent="0.2">
      <c r="A14" s="1" t="s">
        <v>15</v>
      </c>
      <c r="B14" s="1" t="s">
        <v>16</v>
      </c>
      <c r="C14" s="2" t="s">
        <v>9</v>
      </c>
      <c r="D14" s="1">
        <v>2</v>
      </c>
      <c r="E14" s="1" t="s">
        <v>10</v>
      </c>
      <c r="F14" s="1">
        <v>2624322</v>
      </c>
      <c r="G14" s="1">
        <v>2623169</v>
      </c>
      <c r="H14" s="5" t="s">
        <v>6</v>
      </c>
      <c r="I14" s="6">
        <v>-1153</v>
      </c>
      <c r="J14" s="1"/>
    </row>
    <row r="15" spans="1:43" ht="12.75" x14ac:dyDescent="0.2">
      <c r="A15" s="1" t="s">
        <v>4</v>
      </c>
      <c r="B15" s="1" t="s">
        <v>4</v>
      </c>
      <c r="C15" s="2" t="s">
        <v>9</v>
      </c>
      <c r="D15" s="1">
        <v>2</v>
      </c>
      <c r="E15" s="1" t="s">
        <v>10</v>
      </c>
      <c r="F15" s="1">
        <f>G15+4000</f>
        <v>37380020</v>
      </c>
      <c r="G15" s="1">
        <v>37376020</v>
      </c>
      <c r="H15" s="5" t="s">
        <v>6</v>
      </c>
      <c r="I15" s="1">
        <f t="shared" ref="I15:I61" si="0">G15-F15</f>
        <v>-4000</v>
      </c>
      <c r="J15" s="1"/>
    </row>
    <row r="16" spans="1:43" ht="12.75" x14ac:dyDescent="0.2">
      <c r="A16" s="1" t="s">
        <v>4</v>
      </c>
      <c r="B16" s="1" t="s">
        <v>4</v>
      </c>
      <c r="C16" s="2" t="s">
        <v>91</v>
      </c>
      <c r="D16" s="1">
        <v>3</v>
      </c>
      <c r="E16" s="1" t="s">
        <v>10</v>
      </c>
      <c r="F16" s="1">
        <v>51230353</v>
      </c>
      <c r="G16" s="1">
        <v>51228843</v>
      </c>
      <c r="H16" s="5" t="s">
        <v>6</v>
      </c>
      <c r="I16" s="1">
        <f t="shared" si="0"/>
        <v>-1510</v>
      </c>
      <c r="J16" s="1"/>
    </row>
    <row r="17" spans="1:10" ht="12.75" x14ac:dyDescent="0.2">
      <c r="A17" s="1" t="s">
        <v>4</v>
      </c>
      <c r="B17" s="1" t="s">
        <v>4</v>
      </c>
      <c r="C17" s="2" t="s">
        <v>19</v>
      </c>
      <c r="D17" s="1">
        <v>4</v>
      </c>
      <c r="E17" s="1" t="s">
        <v>29</v>
      </c>
      <c r="F17" s="1">
        <v>1928980</v>
      </c>
      <c r="G17" s="1">
        <v>1931107</v>
      </c>
      <c r="H17" s="5" t="s">
        <v>3</v>
      </c>
      <c r="I17" s="1">
        <f t="shared" si="0"/>
        <v>2127</v>
      </c>
      <c r="J17" s="1"/>
    </row>
    <row r="18" spans="1:10" ht="12.75" x14ac:dyDescent="0.2">
      <c r="A18" s="1" t="s">
        <v>17</v>
      </c>
      <c r="B18" s="1" t="s">
        <v>18</v>
      </c>
      <c r="C18" s="2" t="s">
        <v>19</v>
      </c>
      <c r="D18" s="1">
        <v>4</v>
      </c>
      <c r="E18" s="1" t="s">
        <v>20</v>
      </c>
      <c r="F18" s="1">
        <v>12156691</v>
      </c>
      <c r="G18" s="1">
        <v>12158961</v>
      </c>
      <c r="H18" s="5" t="s">
        <v>3</v>
      </c>
      <c r="I18" s="6">
        <f t="shared" si="0"/>
        <v>2270</v>
      </c>
      <c r="J18" s="1"/>
    </row>
    <row r="19" spans="1:10" ht="12.75" x14ac:dyDescent="0.2">
      <c r="A19" s="1" t="s">
        <v>21</v>
      </c>
      <c r="B19" s="1" t="s">
        <v>22</v>
      </c>
      <c r="C19" s="2" t="s">
        <v>19</v>
      </c>
      <c r="D19" s="1">
        <v>4</v>
      </c>
      <c r="E19" s="1" t="s">
        <v>20</v>
      </c>
      <c r="F19" s="1">
        <v>12219875</v>
      </c>
      <c r="G19" s="1">
        <v>12222937</v>
      </c>
      <c r="H19" s="5" t="s">
        <v>3</v>
      </c>
      <c r="I19" s="6">
        <f t="shared" si="0"/>
        <v>3062</v>
      </c>
      <c r="J19" s="1"/>
    </row>
    <row r="20" spans="1:10" ht="12.75" x14ac:dyDescent="0.2">
      <c r="A20" s="1" t="s">
        <v>23</v>
      </c>
      <c r="B20" s="1" t="s">
        <v>24</v>
      </c>
      <c r="C20" s="2" t="s">
        <v>19</v>
      </c>
      <c r="D20" s="1">
        <v>4</v>
      </c>
      <c r="E20" s="1" t="s">
        <v>20</v>
      </c>
      <c r="F20" s="1">
        <v>12293215</v>
      </c>
      <c r="G20" s="1">
        <v>12296818</v>
      </c>
      <c r="H20" s="5" t="s">
        <v>3</v>
      </c>
      <c r="I20" s="6">
        <f t="shared" si="0"/>
        <v>3603</v>
      </c>
      <c r="J20" s="1"/>
    </row>
    <row r="21" spans="1:10" ht="12.75" x14ac:dyDescent="0.2">
      <c r="A21" s="1" t="s">
        <v>25</v>
      </c>
      <c r="B21" s="1" t="s">
        <v>26</v>
      </c>
      <c r="C21" s="2" t="s">
        <v>19</v>
      </c>
      <c r="D21" s="1">
        <v>4</v>
      </c>
      <c r="E21" s="1" t="s">
        <v>20</v>
      </c>
      <c r="F21" s="1">
        <v>13855775</v>
      </c>
      <c r="G21" s="1">
        <v>13857898</v>
      </c>
      <c r="H21" s="5" t="s">
        <v>3</v>
      </c>
      <c r="I21" s="6">
        <f t="shared" si="0"/>
        <v>2123</v>
      </c>
      <c r="J21" s="1"/>
    </row>
    <row r="22" spans="1:10" ht="12.75" x14ac:dyDescent="0.2">
      <c r="A22" s="1" t="s">
        <v>27</v>
      </c>
      <c r="B22" s="1" t="s">
        <v>28</v>
      </c>
      <c r="C22" s="2" t="s">
        <v>19</v>
      </c>
      <c r="D22" s="1">
        <v>4</v>
      </c>
      <c r="E22" s="1" t="s">
        <v>29</v>
      </c>
      <c r="F22" s="1">
        <v>16001384</v>
      </c>
      <c r="G22" s="1">
        <v>16003139</v>
      </c>
      <c r="H22" s="5" t="s">
        <v>3</v>
      </c>
      <c r="I22" s="6">
        <f t="shared" si="0"/>
        <v>1755</v>
      </c>
      <c r="J22" s="1"/>
    </row>
    <row r="23" spans="1:10" ht="12.75" x14ac:dyDescent="0.2">
      <c r="A23" s="1" t="s">
        <v>30</v>
      </c>
      <c r="B23" s="1" t="s">
        <v>31</v>
      </c>
      <c r="C23" s="2" t="s">
        <v>19</v>
      </c>
      <c r="D23" s="1">
        <v>4</v>
      </c>
      <c r="E23" s="1" t="s">
        <v>29</v>
      </c>
      <c r="F23" s="1">
        <v>16079081</v>
      </c>
      <c r="G23" s="1">
        <v>16081654</v>
      </c>
      <c r="H23" s="5" t="s">
        <v>3</v>
      </c>
      <c r="I23" s="6">
        <f t="shared" si="0"/>
        <v>2573</v>
      </c>
      <c r="J23" s="1"/>
    </row>
    <row r="24" spans="1:10" ht="12.75" x14ac:dyDescent="0.2">
      <c r="A24" s="1" t="s">
        <v>4</v>
      </c>
      <c r="B24" s="1" t="s">
        <v>4</v>
      </c>
      <c r="C24" s="2" t="s">
        <v>19</v>
      </c>
      <c r="D24" s="1">
        <v>4</v>
      </c>
      <c r="E24" s="1" t="s">
        <v>10</v>
      </c>
      <c r="F24" s="1">
        <v>19769458</v>
      </c>
      <c r="G24" s="1">
        <v>19768095</v>
      </c>
      <c r="H24" s="5" t="s">
        <v>6</v>
      </c>
      <c r="I24" s="1">
        <f t="shared" si="0"/>
        <v>-1363</v>
      </c>
      <c r="J24" s="1"/>
    </row>
    <row r="25" spans="1:10" ht="12.75" x14ac:dyDescent="0.2">
      <c r="A25" s="1" t="s">
        <v>32</v>
      </c>
      <c r="B25" s="1" t="s">
        <v>33</v>
      </c>
      <c r="C25" s="2" t="s">
        <v>19</v>
      </c>
      <c r="D25" s="1">
        <v>4</v>
      </c>
      <c r="E25" s="1" t="s">
        <v>10</v>
      </c>
      <c r="F25" s="1">
        <v>19796559</v>
      </c>
      <c r="G25" s="1">
        <v>19795547</v>
      </c>
      <c r="H25" s="5" t="s">
        <v>6</v>
      </c>
      <c r="I25" s="6">
        <f t="shared" si="0"/>
        <v>-1012</v>
      </c>
      <c r="J25" s="1"/>
    </row>
    <row r="26" spans="1:10" ht="12.75" x14ac:dyDescent="0.2">
      <c r="A26" s="1" t="s">
        <v>34</v>
      </c>
      <c r="B26" s="1" t="s">
        <v>35</v>
      </c>
      <c r="C26" s="2" t="s">
        <v>19</v>
      </c>
      <c r="D26" s="1">
        <v>4</v>
      </c>
      <c r="E26" s="1" t="s">
        <v>10</v>
      </c>
      <c r="F26" s="1">
        <v>19967350</v>
      </c>
      <c r="G26" s="1">
        <v>19965526</v>
      </c>
      <c r="H26" s="5" t="s">
        <v>6</v>
      </c>
      <c r="I26" s="6">
        <f t="shared" si="0"/>
        <v>-1824</v>
      </c>
      <c r="J26" s="1"/>
    </row>
    <row r="27" spans="1:10" ht="12.75" x14ac:dyDescent="0.2">
      <c r="A27" s="1" t="s">
        <v>36</v>
      </c>
      <c r="B27" s="1" t="s">
        <v>37</v>
      </c>
      <c r="C27" s="2" t="s">
        <v>38</v>
      </c>
      <c r="D27" s="1">
        <v>5</v>
      </c>
      <c r="E27" s="1" t="s">
        <v>10</v>
      </c>
      <c r="F27" s="1">
        <v>4003353</v>
      </c>
      <c r="G27" s="1">
        <v>4006750</v>
      </c>
      <c r="H27" s="5" t="s">
        <v>3</v>
      </c>
      <c r="I27" s="6">
        <f t="shared" si="0"/>
        <v>3397</v>
      </c>
      <c r="J27" s="1"/>
    </row>
    <row r="28" spans="1:10" ht="12.75" x14ac:dyDescent="0.2">
      <c r="A28" s="1" t="s">
        <v>39</v>
      </c>
      <c r="B28" s="1" t="s">
        <v>40</v>
      </c>
      <c r="C28" s="2" t="s">
        <v>38</v>
      </c>
      <c r="D28" s="1">
        <v>5</v>
      </c>
      <c r="E28" s="1" t="s">
        <v>10</v>
      </c>
      <c r="F28" s="1">
        <v>4013086</v>
      </c>
      <c r="G28" s="1">
        <v>4015265</v>
      </c>
      <c r="H28" s="5" t="s">
        <v>3</v>
      </c>
      <c r="I28" s="6">
        <f t="shared" si="0"/>
        <v>2179</v>
      </c>
      <c r="J28" s="1"/>
    </row>
    <row r="29" spans="1:10" ht="12.75" x14ac:dyDescent="0.2">
      <c r="A29" s="1" t="s">
        <v>41</v>
      </c>
      <c r="B29" s="1" t="s">
        <v>42</v>
      </c>
      <c r="C29" s="2" t="s">
        <v>38</v>
      </c>
      <c r="D29" s="1">
        <v>5</v>
      </c>
      <c r="E29" s="1" t="s">
        <v>43</v>
      </c>
      <c r="F29" s="1">
        <v>51371988</v>
      </c>
      <c r="G29" s="1">
        <v>51373760</v>
      </c>
      <c r="H29" s="5" t="s">
        <v>3</v>
      </c>
      <c r="I29" s="6">
        <f t="shared" si="0"/>
        <v>1772</v>
      </c>
      <c r="J29" s="1"/>
    </row>
    <row r="30" spans="1:10" ht="12.75" x14ac:dyDescent="0.2">
      <c r="A30" s="1" t="s">
        <v>44</v>
      </c>
      <c r="B30" s="1" t="s">
        <v>45</v>
      </c>
      <c r="C30" s="2" t="s">
        <v>38</v>
      </c>
      <c r="D30" s="1">
        <v>5</v>
      </c>
      <c r="E30" s="1" t="s">
        <v>43</v>
      </c>
      <c r="F30" s="1">
        <v>61960821</v>
      </c>
      <c r="G30" s="1">
        <v>61962862</v>
      </c>
      <c r="H30" s="5" t="s">
        <v>3</v>
      </c>
      <c r="I30" s="6">
        <f t="shared" si="0"/>
        <v>2041</v>
      </c>
      <c r="J30" s="1"/>
    </row>
    <row r="31" spans="1:10" ht="12.75" x14ac:dyDescent="0.2">
      <c r="A31" s="1" t="s">
        <v>46</v>
      </c>
      <c r="B31" s="1" t="s">
        <v>47</v>
      </c>
      <c r="C31" s="2" t="s">
        <v>38</v>
      </c>
      <c r="D31" s="1">
        <v>5</v>
      </c>
      <c r="E31" s="1" t="s">
        <v>43</v>
      </c>
      <c r="F31" s="1">
        <v>62102345</v>
      </c>
      <c r="G31" s="1">
        <v>62105301</v>
      </c>
      <c r="H31" s="5" t="s">
        <v>3</v>
      </c>
      <c r="I31" s="6">
        <f t="shared" si="0"/>
        <v>2956</v>
      </c>
      <c r="J31" s="1"/>
    </row>
    <row r="32" spans="1:10" ht="12.75" x14ac:dyDescent="0.2">
      <c r="A32" s="1" t="s">
        <v>48</v>
      </c>
      <c r="B32" s="1" t="s">
        <v>49</v>
      </c>
      <c r="C32" s="2" t="s">
        <v>38</v>
      </c>
      <c r="D32" s="1">
        <v>5</v>
      </c>
      <c r="E32" s="1" t="s">
        <v>43</v>
      </c>
      <c r="F32" s="1">
        <v>62940952</v>
      </c>
      <c r="G32" s="1">
        <v>62942621</v>
      </c>
      <c r="H32" s="5" t="s">
        <v>3</v>
      </c>
      <c r="I32" s="6">
        <f t="shared" si="0"/>
        <v>1669</v>
      </c>
      <c r="J32" s="1"/>
    </row>
    <row r="33" spans="1:10" ht="12.75" x14ac:dyDescent="0.2">
      <c r="A33" s="1" t="s">
        <v>50</v>
      </c>
      <c r="B33" s="1" t="s">
        <v>51</v>
      </c>
      <c r="C33" s="2" t="s">
        <v>38</v>
      </c>
      <c r="D33" s="1">
        <v>5</v>
      </c>
      <c r="E33" s="1" t="s">
        <v>43</v>
      </c>
      <c r="F33" s="1">
        <v>63130083</v>
      </c>
      <c r="G33" s="1">
        <v>63138829</v>
      </c>
      <c r="H33" s="5" t="s">
        <v>3</v>
      </c>
      <c r="I33" s="6">
        <f t="shared" si="0"/>
        <v>8746</v>
      </c>
      <c r="J33" s="1"/>
    </row>
    <row r="34" spans="1:10" ht="12.75" x14ac:dyDescent="0.2">
      <c r="A34" s="1" t="s">
        <v>4</v>
      </c>
      <c r="B34" s="1" t="s">
        <v>4</v>
      </c>
      <c r="C34" s="2" t="s">
        <v>54</v>
      </c>
      <c r="D34" s="1">
        <v>6</v>
      </c>
      <c r="E34" s="1" t="s">
        <v>10</v>
      </c>
      <c r="F34" s="1">
        <v>38797145</v>
      </c>
      <c r="G34" s="1">
        <v>38798905</v>
      </c>
      <c r="H34" s="5" t="s">
        <v>3</v>
      </c>
      <c r="I34" s="1">
        <f t="shared" si="0"/>
        <v>1760</v>
      </c>
      <c r="J34" s="1"/>
    </row>
    <row r="35" spans="1:10" ht="12.75" x14ac:dyDescent="0.2">
      <c r="A35" s="1" t="s">
        <v>4</v>
      </c>
      <c r="B35" s="1" t="s">
        <v>4</v>
      </c>
      <c r="C35" s="2" t="s">
        <v>54</v>
      </c>
      <c r="D35" s="1">
        <v>6</v>
      </c>
      <c r="E35" s="1" t="s">
        <v>10</v>
      </c>
      <c r="F35" s="1">
        <v>38798915</v>
      </c>
      <c r="G35" s="1">
        <v>38800085</v>
      </c>
      <c r="H35" s="5" t="s">
        <v>3</v>
      </c>
      <c r="I35" s="1">
        <f t="shared" si="0"/>
        <v>1170</v>
      </c>
      <c r="J35" s="1"/>
    </row>
    <row r="36" spans="1:10" ht="12.75" x14ac:dyDescent="0.2">
      <c r="A36" s="1" t="s">
        <v>4</v>
      </c>
      <c r="B36" s="1" t="s">
        <v>4</v>
      </c>
      <c r="C36" s="2" t="s">
        <v>54</v>
      </c>
      <c r="D36" s="1">
        <v>6</v>
      </c>
      <c r="E36" s="1" t="s">
        <v>10</v>
      </c>
      <c r="F36" s="1">
        <v>38802650</v>
      </c>
      <c r="G36" s="1">
        <v>38804712</v>
      </c>
      <c r="H36" s="5" t="s">
        <v>3</v>
      </c>
      <c r="I36" s="1">
        <f t="shared" si="0"/>
        <v>2062</v>
      </c>
      <c r="J36" s="1"/>
    </row>
    <row r="37" spans="1:10" ht="12.75" x14ac:dyDescent="0.2">
      <c r="A37" s="1" t="s">
        <v>52</v>
      </c>
      <c r="B37" s="1" t="s">
        <v>53</v>
      </c>
      <c r="C37" s="2" t="s">
        <v>54</v>
      </c>
      <c r="D37" s="1">
        <v>6</v>
      </c>
      <c r="E37" s="1" t="s">
        <v>10</v>
      </c>
      <c r="F37" s="1">
        <v>42861589</v>
      </c>
      <c r="G37" s="1">
        <v>42861380</v>
      </c>
      <c r="H37" s="5" t="s">
        <v>6</v>
      </c>
      <c r="I37" s="6">
        <f t="shared" si="0"/>
        <v>-209</v>
      </c>
      <c r="J37" s="1"/>
    </row>
    <row r="38" spans="1:10" ht="12.75" x14ac:dyDescent="0.2">
      <c r="A38" s="1" t="s">
        <v>55</v>
      </c>
      <c r="B38" s="1" t="s">
        <v>56</v>
      </c>
      <c r="C38" s="2" t="s">
        <v>54</v>
      </c>
      <c r="D38" s="1">
        <v>6</v>
      </c>
      <c r="E38" s="1" t="s">
        <v>10</v>
      </c>
      <c r="F38" s="1">
        <v>42904294</v>
      </c>
      <c r="G38" s="1">
        <v>42903980</v>
      </c>
      <c r="H38" s="5" t="s">
        <v>6</v>
      </c>
      <c r="I38" s="6">
        <f t="shared" si="0"/>
        <v>-314</v>
      </c>
      <c r="J38" s="1"/>
    </row>
    <row r="39" spans="1:10" ht="12.75" x14ac:dyDescent="0.2">
      <c r="A39" s="1" t="s">
        <v>57</v>
      </c>
      <c r="B39" s="1" t="s">
        <v>58</v>
      </c>
      <c r="C39" s="2" t="s">
        <v>54</v>
      </c>
      <c r="D39" s="1">
        <v>6</v>
      </c>
      <c r="E39" s="1" t="s">
        <v>10</v>
      </c>
      <c r="F39" s="1">
        <v>42949556</v>
      </c>
      <c r="G39" s="1">
        <v>42947924</v>
      </c>
      <c r="H39" s="5" t="s">
        <v>6</v>
      </c>
      <c r="I39" s="6">
        <f t="shared" si="0"/>
        <v>-1632</v>
      </c>
      <c r="J39" s="1"/>
    </row>
    <row r="40" spans="1:10" ht="12.75" x14ac:dyDescent="0.2">
      <c r="A40" s="1" t="s">
        <v>59</v>
      </c>
      <c r="B40" s="1" t="s">
        <v>60</v>
      </c>
      <c r="C40" s="2" t="s">
        <v>54</v>
      </c>
      <c r="D40" s="1">
        <v>6</v>
      </c>
      <c r="E40" s="1" t="s">
        <v>10</v>
      </c>
      <c r="F40" s="1">
        <v>42963379</v>
      </c>
      <c r="G40" s="1">
        <v>42960077</v>
      </c>
      <c r="H40" s="5" t="s">
        <v>6</v>
      </c>
      <c r="I40" s="6">
        <f t="shared" si="0"/>
        <v>-3302</v>
      </c>
      <c r="J40" s="1"/>
    </row>
    <row r="41" spans="1:10" ht="12.75" x14ac:dyDescent="0.2">
      <c r="A41" s="1" t="s">
        <v>61</v>
      </c>
      <c r="B41" s="1" t="s">
        <v>62</v>
      </c>
      <c r="C41" s="2" t="s">
        <v>54</v>
      </c>
      <c r="D41" s="1">
        <v>6</v>
      </c>
      <c r="E41" s="1" t="s">
        <v>10</v>
      </c>
      <c r="F41" s="1">
        <v>43019807</v>
      </c>
      <c r="G41" s="1">
        <v>43018746</v>
      </c>
      <c r="H41" s="5" t="s">
        <v>6</v>
      </c>
      <c r="I41" s="6">
        <f t="shared" si="0"/>
        <v>-1061</v>
      </c>
      <c r="J41" s="1"/>
    </row>
    <row r="42" spans="1:10" ht="12.75" x14ac:dyDescent="0.2">
      <c r="A42" s="1" t="s">
        <v>63</v>
      </c>
      <c r="B42" s="1" t="s">
        <v>64</v>
      </c>
      <c r="C42" s="2" t="s">
        <v>54</v>
      </c>
      <c r="D42" s="1">
        <v>6</v>
      </c>
      <c r="E42" s="1" t="s">
        <v>10</v>
      </c>
      <c r="F42" s="1">
        <v>43045219</v>
      </c>
      <c r="G42" s="1">
        <v>43044941</v>
      </c>
      <c r="H42" s="5" t="s">
        <v>6</v>
      </c>
      <c r="I42" s="6">
        <f t="shared" si="0"/>
        <v>-278</v>
      </c>
      <c r="J42" s="1"/>
    </row>
    <row r="43" spans="1:10" ht="12.75" x14ac:dyDescent="0.2">
      <c r="A43" s="1" t="s">
        <v>4</v>
      </c>
      <c r="B43" s="1" t="s">
        <v>4</v>
      </c>
      <c r="C43" s="2" t="s">
        <v>65</v>
      </c>
      <c r="D43" s="1">
        <v>7</v>
      </c>
      <c r="E43" s="1" t="s">
        <v>29</v>
      </c>
      <c r="F43" s="1">
        <v>5399205</v>
      </c>
      <c r="G43" s="1">
        <v>5400012</v>
      </c>
      <c r="H43" s="5" t="s">
        <v>3</v>
      </c>
      <c r="I43" s="1">
        <f t="shared" si="0"/>
        <v>807</v>
      </c>
      <c r="J43" s="1"/>
    </row>
    <row r="44" spans="1:10" ht="12.75" x14ac:dyDescent="0.2">
      <c r="A44" s="1" t="s">
        <v>4</v>
      </c>
      <c r="B44" s="1" t="s">
        <v>4</v>
      </c>
      <c r="C44" s="2" t="s">
        <v>65</v>
      </c>
      <c r="D44" s="1">
        <v>7</v>
      </c>
      <c r="E44" s="1" t="s">
        <v>29</v>
      </c>
      <c r="F44" s="1">
        <v>5554583</v>
      </c>
      <c r="G44" s="1">
        <v>5558564</v>
      </c>
      <c r="H44" s="5" t="s">
        <v>3</v>
      </c>
      <c r="I44" s="6">
        <f t="shared" si="0"/>
        <v>3981</v>
      </c>
      <c r="J44" s="1"/>
    </row>
    <row r="45" spans="1:10" ht="12.75" x14ac:dyDescent="0.2">
      <c r="A45" s="1" t="s">
        <v>66</v>
      </c>
      <c r="B45" s="1" t="s">
        <v>67</v>
      </c>
      <c r="C45" s="2" t="s">
        <v>65</v>
      </c>
      <c r="D45" s="1">
        <v>7</v>
      </c>
      <c r="E45" s="1" t="s">
        <v>10</v>
      </c>
      <c r="F45" s="1">
        <v>31147421</v>
      </c>
      <c r="G45" s="1">
        <v>31146017</v>
      </c>
      <c r="H45" s="5" t="s">
        <v>6</v>
      </c>
      <c r="I45" s="6">
        <f t="shared" si="0"/>
        <v>-1404</v>
      </c>
      <c r="J45" s="1"/>
    </row>
    <row r="46" spans="1:10" ht="12.75" x14ac:dyDescent="0.2">
      <c r="A46" s="1" t="s">
        <v>4</v>
      </c>
      <c r="B46" s="1" t="s">
        <v>4</v>
      </c>
      <c r="C46" s="2" t="s">
        <v>92</v>
      </c>
      <c r="D46" s="1">
        <v>10</v>
      </c>
      <c r="E46" s="1" t="s">
        <v>4</v>
      </c>
      <c r="F46" s="1">
        <v>10733779</v>
      </c>
      <c r="G46" s="1">
        <v>10739528</v>
      </c>
      <c r="H46" s="5" t="s">
        <v>3</v>
      </c>
      <c r="I46" s="1">
        <f t="shared" si="0"/>
        <v>5749</v>
      </c>
      <c r="J46" s="1"/>
    </row>
    <row r="47" spans="1:10" ht="12.75" x14ac:dyDescent="0.2">
      <c r="A47" s="1" t="s">
        <v>68</v>
      </c>
      <c r="B47" s="1" t="s">
        <v>69</v>
      </c>
      <c r="C47" s="2" t="s">
        <v>70</v>
      </c>
      <c r="D47" s="1">
        <v>45</v>
      </c>
      <c r="E47" s="1" t="s">
        <v>20</v>
      </c>
      <c r="F47" s="1">
        <v>7394</v>
      </c>
      <c r="G47" s="1">
        <v>4247</v>
      </c>
      <c r="H47" s="5" t="s">
        <v>6</v>
      </c>
      <c r="I47" s="6">
        <f t="shared" si="0"/>
        <v>-3147</v>
      </c>
      <c r="J47" s="1"/>
    </row>
    <row r="48" spans="1:10" ht="12.75" x14ac:dyDescent="0.2">
      <c r="A48" s="1" t="s">
        <v>71</v>
      </c>
      <c r="B48" s="1" t="s">
        <v>72</v>
      </c>
      <c r="C48" s="2" t="s">
        <v>70</v>
      </c>
      <c r="D48" s="1">
        <v>178</v>
      </c>
      <c r="E48" s="1" t="s">
        <v>43</v>
      </c>
      <c r="F48" s="1">
        <v>27428</v>
      </c>
      <c r="G48" s="1">
        <v>25498</v>
      </c>
      <c r="H48" s="5" t="s">
        <v>6</v>
      </c>
      <c r="I48" s="6">
        <f t="shared" si="0"/>
        <v>-1930</v>
      </c>
      <c r="J48" s="1"/>
    </row>
    <row r="49" spans="1:10" ht="12.75" x14ac:dyDescent="0.2">
      <c r="A49" s="1" t="s">
        <v>4</v>
      </c>
      <c r="B49" s="1" t="s">
        <v>4</v>
      </c>
      <c r="C49" s="2" t="s">
        <v>70</v>
      </c>
      <c r="D49" s="1">
        <v>205</v>
      </c>
      <c r="E49" s="1" t="s">
        <v>10</v>
      </c>
      <c r="F49" s="1">
        <v>24097</v>
      </c>
      <c r="G49" s="1">
        <v>23024</v>
      </c>
      <c r="H49" s="5" t="s">
        <v>6</v>
      </c>
      <c r="I49" s="1">
        <f t="shared" si="0"/>
        <v>-1073</v>
      </c>
      <c r="J49" s="1"/>
    </row>
    <row r="50" spans="1:10" ht="12.75" x14ac:dyDescent="0.2">
      <c r="A50" s="1" t="s">
        <v>73</v>
      </c>
      <c r="B50" s="1" t="s">
        <v>74</v>
      </c>
      <c r="C50" s="2" t="s">
        <v>70</v>
      </c>
      <c r="D50" s="1">
        <v>205</v>
      </c>
      <c r="E50" s="1" t="s">
        <v>10</v>
      </c>
      <c r="F50" s="1">
        <v>24359</v>
      </c>
      <c r="G50" s="1">
        <v>22946</v>
      </c>
      <c r="H50" s="5" t="s">
        <v>6</v>
      </c>
      <c r="I50" s="6">
        <f t="shared" si="0"/>
        <v>-1413</v>
      </c>
      <c r="J50" s="1"/>
    </row>
    <row r="51" spans="1:10" ht="12.75" x14ac:dyDescent="0.2">
      <c r="A51" s="1" t="s">
        <v>4</v>
      </c>
      <c r="B51" s="1" t="s">
        <v>4</v>
      </c>
      <c r="C51" s="2" t="s">
        <v>70</v>
      </c>
      <c r="D51" s="1">
        <v>585</v>
      </c>
      <c r="E51" s="1" t="s">
        <v>10</v>
      </c>
      <c r="F51" s="1">
        <v>7460</v>
      </c>
      <c r="G51" s="1">
        <v>6810</v>
      </c>
      <c r="H51" s="5" t="s">
        <v>6</v>
      </c>
      <c r="I51" s="1">
        <f t="shared" si="0"/>
        <v>-650</v>
      </c>
      <c r="J51" s="1"/>
    </row>
    <row r="52" spans="1:10" ht="12.75" x14ac:dyDescent="0.2">
      <c r="A52" s="1" t="s">
        <v>75</v>
      </c>
      <c r="B52" s="1" t="s">
        <v>76</v>
      </c>
      <c r="C52" s="2" t="s">
        <v>70</v>
      </c>
      <c r="D52" s="1">
        <v>774</v>
      </c>
      <c r="E52" s="1" t="s">
        <v>29</v>
      </c>
      <c r="F52" s="1">
        <v>10450</v>
      </c>
      <c r="G52" s="1">
        <v>11693</v>
      </c>
      <c r="H52" s="5" t="s">
        <v>3</v>
      </c>
      <c r="I52" s="6">
        <f t="shared" si="0"/>
        <v>1243</v>
      </c>
      <c r="J52" s="1"/>
    </row>
    <row r="53" spans="1:10" ht="12.75" x14ac:dyDescent="0.2">
      <c r="A53" s="1" t="s">
        <v>77</v>
      </c>
      <c r="B53" s="1" t="s">
        <v>78</v>
      </c>
      <c r="C53" s="2" t="s">
        <v>70</v>
      </c>
      <c r="D53" s="1">
        <v>955</v>
      </c>
      <c r="E53" s="1" t="s">
        <v>10</v>
      </c>
      <c r="F53" s="1">
        <v>6269</v>
      </c>
      <c r="G53" s="1">
        <v>8331</v>
      </c>
      <c r="H53" s="5" t="s">
        <v>3</v>
      </c>
      <c r="I53" s="6">
        <f t="shared" si="0"/>
        <v>2062</v>
      </c>
      <c r="J53" s="1"/>
    </row>
    <row r="54" spans="1:10" ht="12.75" x14ac:dyDescent="0.2">
      <c r="A54" s="1" t="s">
        <v>4</v>
      </c>
      <c r="B54" s="1" t="s">
        <v>4</v>
      </c>
      <c r="C54" s="2" t="s">
        <v>70</v>
      </c>
      <c r="D54" s="1">
        <v>1801</v>
      </c>
      <c r="E54" s="1" t="s">
        <v>4</v>
      </c>
      <c r="F54" s="1">
        <v>1496</v>
      </c>
      <c r="G54" s="1">
        <v>915</v>
      </c>
      <c r="H54" s="5" t="s">
        <v>6</v>
      </c>
      <c r="I54" s="1">
        <f t="shared" si="0"/>
        <v>-581</v>
      </c>
      <c r="J54" s="1"/>
    </row>
    <row r="55" spans="1:10" ht="12.75" x14ac:dyDescent="0.2">
      <c r="A55" s="1" t="s">
        <v>79</v>
      </c>
      <c r="B55" s="1" t="s">
        <v>80</v>
      </c>
      <c r="C55" s="2" t="s">
        <v>70</v>
      </c>
      <c r="D55" s="1">
        <v>2007</v>
      </c>
      <c r="E55" s="1" t="s">
        <v>29</v>
      </c>
      <c r="F55" s="1">
        <v>98</v>
      </c>
      <c r="G55" s="1">
        <v>1370</v>
      </c>
      <c r="H55" s="5" t="s">
        <v>3</v>
      </c>
      <c r="I55" s="6">
        <f t="shared" si="0"/>
        <v>1272</v>
      </c>
      <c r="J55" s="1"/>
    </row>
    <row r="56" spans="1:10" ht="12.75" x14ac:dyDescent="0.2">
      <c r="A56" s="1" t="s">
        <v>81</v>
      </c>
      <c r="B56" s="1" t="s">
        <v>82</v>
      </c>
      <c r="C56" s="2" t="s">
        <v>70</v>
      </c>
      <c r="D56" s="1">
        <v>2302</v>
      </c>
      <c r="E56" s="1" t="s">
        <v>10</v>
      </c>
      <c r="F56" s="1">
        <v>782</v>
      </c>
      <c r="G56" s="1">
        <v>318</v>
      </c>
      <c r="H56" s="5" t="s">
        <v>6</v>
      </c>
      <c r="I56" s="6">
        <f t="shared" si="0"/>
        <v>-464</v>
      </c>
      <c r="J56" s="1"/>
    </row>
    <row r="57" spans="1:10" ht="12.75" x14ac:dyDescent="0.2">
      <c r="A57" s="1" t="s">
        <v>4</v>
      </c>
      <c r="B57" s="1" t="s">
        <v>4</v>
      </c>
      <c r="C57" s="2" t="s">
        <v>70</v>
      </c>
      <c r="D57" s="1">
        <v>2649</v>
      </c>
      <c r="E57" s="1" t="s">
        <v>10</v>
      </c>
      <c r="F57" s="1">
        <v>2646</v>
      </c>
      <c r="G57" s="1">
        <v>949</v>
      </c>
      <c r="H57" s="5" t="s">
        <v>6</v>
      </c>
      <c r="I57" s="1">
        <f t="shared" si="0"/>
        <v>-1697</v>
      </c>
      <c r="J57" s="1"/>
    </row>
    <row r="58" spans="1:10" ht="12.75" x14ac:dyDescent="0.2">
      <c r="A58" s="1" t="s">
        <v>83</v>
      </c>
      <c r="B58" s="1" t="s">
        <v>84</v>
      </c>
      <c r="C58" s="2" t="s">
        <v>70</v>
      </c>
      <c r="D58" s="1">
        <v>3077</v>
      </c>
      <c r="E58" s="1" t="s">
        <v>10</v>
      </c>
      <c r="F58" s="1">
        <v>587</v>
      </c>
      <c r="G58" s="1">
        <v>2618</v>
      </c>
      <c r="H58" s="5" t="s">
        <v>3</v>
      </c>
      <c r="I58" s="6">
        <f t="shared" si="0"/>
        <v>2031</v>
      </c>
      <c r="J58" s="1"/>
    </row>
    <row r="59" spans="1:10" ht="12.75" x14ac:dyDescent="0.2">
      <c r="A59" s="1" t="s">
        <v>85</v>
      </c>
      <c r="B59" s="1" t="s">
        <v>86</v>
      </c>
      <c r="C59" s="2" t="s">
        <v>70</v>
      </c>
      <c r="D59" s="1">
        <v>3288</v>
      </c>
      <c r="E59" s="1" t="s">
        <v>10</v>
      </c>
      <c r="F59" s="1">
        <v>3338</v>
      </c>
      <c r="G59" s="1">
        <v>2906</v>
      </c>
      <c r="H59" s="5" t="s">
        <v>6</v>
      </c>
      <c r="I59" s="6">
        <f t="shared" si="0"/>
        <v>-432</v>
      </c>
      <c r="J59" s="1"/>
    </row>
    <row r="60" spans="1:10" ht="12.75" x14ac:dyDescent="0.2">
      <c r="A60" s="1" t="s">
        <v>87</v>
      </c>
      <c r="B60" s="1" t="s">
        <v>88</v>
      </c>
      <c r="C60" s="2" t="s">
        <v>70</v>
      </c>
      <c r="D60" s="1">
        <v>3414</v>
      </c>
      <c r="E60" s="1" t="s">
        <v>10</v>
      </c>
      <c r="F60" s="1">
        <v>4001</v>
      </c>
      <c r="G60" s="1">
        <v>3371</v>
      </c>
      <c r="H60" s="5" t="s">
        <v>6</v>
      </c>
      <c r="I60" s="6">
        <f t="shared" si="0"/>
        <v>-630</v>
      </c>
      <c r="J60" s="1"/>
    </row>
    <row r="61" spans="1:10" ht="12.75" x14ac:dyDescent="0.2">
      <c r="A61" s="1" t="s">
        <v>89</v>
      </c>
      <c r="B61" s="1" t="s">
        <v>90</v>
      </c>
      <c r="C61" s="2" t="s">
        <v>70</v>
      </c>
      <c r="D61" s="1">
        <v>3556</v>
      </c>
      <c r="E61" s="1" t="s">
        <v>10</v>
      </c>
      <c r="F61" s="1">
        <v>3878</v>
      </c>
      <c r="G61" s="1">
        <v>3585</v>
      </c>
      <c r="H61" s="5" t="s">
        <v>6</v>
      </c>
      <c r="I61" s="6">
        <f t="shared" si="0"/>
        <v>-293</v>
      </c>
      <c r="J61" s="1"/>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5"/>
  <sheetViews>
    <sheetView topLeftCell="A108" workbookViewId="0">
      <selection activeCell="G146" sqref="G146"/>
    </sheetView>
  </sheetViews>
  <sheetFormatPr defaultRowHeight="15" x14ac:dyDescent="0.25"/>
  <cols>
    <col min="1" max="1" width="12" bestFit="1" customWidth="1"/>
    <col min="2" max="2" width="7.5703125" bestFit="1" customWidth="1"/>
    <col min="3" max="3" width="8" bestFit="1" customWidth="1"/>
    <col min="4" max="5" width="9" bestFit="1" customWidth="1"/>
    <col min="6" max="6" width="6.5703125" bestFit="1" customWidth="1"/>
    <col min="7" max="7" width="12.85546875" bestFit="1" customWidth="1"/>
  </cols>
  <sheetData>
    <row r="1" spans="1:7" ht="15.75" x14ac:dyDescent="0.25">
      <c r="A1" s="40" t="s">
        <v>758</v>
      </c>
    </row>
    <row r="2" spans="1:7" x14ac:dyDescent="0.25">
      <c r="A2" s="7" t="s">
        <v>99</v>
      </c>
      <c r="B2" s="7" t="s">
        <v>100</v>
      </c>
      <c r="C2" s="7" t="s">
        <v>93</v>
      </c>
      <c r="D2" s="7" t="s">
        <v>101</v>
      </c>
      <c r="E2" s="7" t="s">
        <v>102</v>
      </c>
      <c r="F2" s="7" t="s">
        <v>103</v>
      </c>
      <c r="G2" s="8"/>
    </row>
    <row r="3" spans="1:7" x14ac:dyDescent="0.25">
      <c r="A3" s="9" t="s">
        <v>104</v>
      </c>
      <c r="B3" s="9" t="s">
        <v>105</v>
      </c>
      <c r="C3" s="9">
        <v>2</v>
      </c>
      <c r="D3" s="9">
        <v>1291307</v>
      </c>
      <c r="E3" s="9">
        <v>1291624</v>
      </c>
      <c r="F3" s="9" t="s">
        <v>106</v>
      </c>
      <c r="G3" s="8" t="s">
        <v>107</v>
      </c>
    </row>
    <row r="4" spans="1:7" x14ac:dyDescent="0.25">
      <c r="A4" s="9" t="s">
        <v>108</v>
      </c>
      <c r="B4" s="9" t="s">
        <v>105</v>
      </c>
      <c r="C4" s="9">
        <v>2</v>
      </c>
      <c r="D4">
        <v>17758700</v>
      </c>
      <c r="E4">
        <v>17759113</v>
      </c>
      <c r="F4" s="9" t="s">
        <v>106</v>
      </c>
      <c r="G4" s="8" t="s">
        <v>109</v>
      </c>
    </row>
    <row r="5" spans="1:7" x14ac:dyDescent="0.25">
      <c r="A5" s="9" t="s">
        <v>110</v>
      </c>
      <c r="B5" s="9" t="s">
        <v>105</v>
      </c>
      <c r="C5" s="9">
        <v>2</v>
      </c>
      <c r="D5">
        <v>17770870</v>
      </c>
      <c r="E5">
        <v>17772713</v>
      </c>
      <c r="F5" s="9" t="s">
        <v>106</v>
      </c>
      <c r="G5" s="8" t="s">
        <v>109</v>
      </c>
    </row>
    <row r="6" spans="1:7" x14ac:dyDescent="0.25">
      <c r="A6" s="9" t="s">
        <v>111</v>
      </c>
      <c r="B6" s="9" t="s">
        <v>105</v>
      </c>
      <c r="C6" s="9">
        <v>2</v>
      </c>
      <c r="D6">
        <v>29356149</v>
      </c>
      <c r="E6">
        <v>29357916</v>
      </c>
      <c r="F6" s="9" t="s">
        <v>106</v>
      </c>
      <c r="G6" s="8" t="s">
        <v>109</v>
      </c>
    </row>
    <row r="7" spans="1:7" x14ac:dyDescent="0.25">
      <c r="A7" s="9" t="s">
        <v>112</v>
      </c>
      <c r="B7" s="9" t="s">
        <v>105</v>
      </c>
      <c r="C7" s="9">
        <v>2</v>
      </c>
      <c r="D7">
        <v>29383219</v>
      </c>
      <c r="E7">
        <v>29384786</v>
      </c>
      <c r="F7" s="9" t="s">
        <v>106</v>
      </c>
      <c r="G7" s="8" t="s">
        <v>109</v>
      </c>
    </row>
    <row r="8" spans="1:7" x14ac:dyDescent="0.25">
      <c r="A8" s="9" t="s">
        <v>113</v>
      </c>
      <c r="B8" s="9" t="s">
        <v>105</v>
      </c>
      <c r="C8" s="9">
        <v>3</v>
      </c>
      <c r="D8">
        <v>37266320</v>
      </c>
      <c r="E8">
        <v>37265665</v>
      </c>
      <c r="F8" s="9" t="s">
        <v>114</v>
      </c>
      <c r="G8" s="8" t="s">
        <v>109</v>
      </c>
    </row>
    <row r="9" spans="1:7" x14ac:dyDescent="0.25">
      <c r="A9" s="9" t="s">
        <v>115</v>
      </c>
      <c r="B9" s="9" t="s">
        <v>105</v>
      </c>
      <c r="C9" s="9">
        <v>3</v>
      </c>
      <c r="D9">
        <v>37414130</v>
      </c>
      <c r="E9">
        <v>37413648</v>
      </c>
      <c r="F9" s="9" t="s">
        <v>114</v>
      </c>
      <c r="G9" s="8" t="s">
        <v>109</v>
      </c>
    </row>
    <row r="10" spans="1:7" x14ac:dyDescent="0.25">
      <c r="A10" s="9" t="s">
        <v>116</v>
      </c>
      <c r="B10" s="9" t="s">
        <v>105</v>
      </c>
      <c r="C10" s="9">
        <v>3</v>
      </c>
      <c r="D10">
        <v>38543643</v>
      </c>
      <c r="E10">
        <v>38544892</v>
      </c>
      <c r="F10" s="9" t="s">
        <v>106</v>
      </c>
      <c r="G10" s="8" t="s">
        <v>109</v>
      </c>
    </row>
    <row r="11" spans="1:7" x14ac:dyDescent="0.25">
      <c r="A11" s="9" t="s">
        <v>117</v>
      </c>
      <c r="B11" s="9" t="s">
        <v>105</v>
      </c>
      <c r="C11" s="9">
        <v>3</v>
      </c>
      <c r="D11">
        <v>59003029</v>
      </c>
      <c r="E11">
        <v>59001189</v>
      </c>
      <c r="F11" s="9" t="s">
        <v>114</v>
      </c>
      <c r="G11" s="8" t="s">
        <v>109</v>
      </c>
    </row>
    <row r="12" spans="1:7" x14ac:dyDescent="0.25">
      <c r="A12" s="9" t="s">
        <v>118</v>
      </c>
      <c r="B12" s="9" t="s">
        <v>105</v>
      </c>
      <c r="C12" s="9">
        <v>3</v>
      </c>
      <c r="D12">
        <v>59068147</v>
      </c>
      <c r="E12">
        <v>59070028</v>
      </c>
      <c r="F12" s="9" t="s">
        <v>106</v>
      </c>
      <c r="G12" s="8" t="s">
        <v>109</v>
      </c>
    </row>
    <row r="13" spans="1:7" x14ac:dyDescent="0.25">
      <c r="A13" s="9" t="s">
        <v>119</v>
      </c>
      <c r="B13" s="9" t="s">
        <v>105</v>
      </c>
      <c r="C13" s="9">
        <v>3</v>
      </c>
      <c r="D13">
        <v>59140558</v>
      </c>
      <c r="E13">
        <v>59141810</v>
      </c>
      <c r="F13" s="9" t="s">
        <v>106</v>
      </c>
      <c r="G13" s="8" t="s">
        <v>109</v>
      </c>
    </row>
    <row r="14" spans="1:7" x14ac:dyDescent="0.25">
      <c r="A14" s="9" t="s">
        <v>120</v>
      </c>
      <c r="B14" s="9" t="s">
        <v>105</v>
      </c>
      <c r="C14" s="9">
        <v>4</v>
      </c>
      <c r="D14">
        <v>16997648</v>
      </c>
      <c r="E14">
        <v>16996125</v>
      </c>
      <c r="F14" s="9" t="s">
        <v>114</v>
      </c>
      <c r="G14" s="8" t="s">
        <v>109</v>
      </c>
    </row>
    <row r="15" spans="1:7" x14ac:dyDescent="0.25">
      <c r="A15" s="9" t="s">
        <v>121</v>
      </c>
      <c r="B15" s="9" t="s">
        <v>105</v>
      </c>
      <c r="C15" s="9">
        <v>4</v>
      </c>
      <c r="D15">
        <v>17014883</v>
      </c>
      <c r="E15">
        <v>17014434</v>
      </c>
      <c r="F15" s="9" t="s">
        <v>114</v>
      </c>
      <c r="G15" s="8" t="s">
        <v>109</v>
      </c>
    </row>
    <row r="16" spans="1:7" x14ac:dyDescent="0.25">
      <c r="A16" s="9" t="s">
        <v>122</v>
      </c>
      <c r="B16" s="9" t="s">
        <v>105</v>
      </c>
      <c r="C16" s="9">
        <v>4</v>
      </c>
      <c r="D16">
        <v>17054150</v>
      </c>
      <c r="E16">
        <v>17052979</v>
      </c>
      <c r="F16" s="9" t="s">
        <v>114</v>
      </c>
      <c r="G16" s="8" t="s">
        <v>109</v>
      </c>
    </row>
    <row r="17" spans="1:7" x14ac:dyDescent="0.25">
      <c r="A17" s="9" t="s">
        <v>123</v>
      </c>
      <c r="B17" s="9" t="s">
        <v>105</v>
      </c>
      <c r="C17" s="9">
        <v>4</v>
      </c>
      <c r="D17">
        <v>17077214</v>
      </c>
      <c r="E17">
        <v>17076804</v>
      </c>
      <c r="F17" s="9" t="s">
        <v>114</v>
      </c>
      <c r="G17" s="8" t="s">
        <v>109</v>
      </c>
    </row>
    <row r="18" spans="1:7" x14ac:dyDescent="0.25">
      <c r="A18" s="9" t="s">
        <v>124</v>
      </c>
      <c r="B18" s="9" t="s">
        <v>105</v>
      </c>
      <c r="C18" s="9">
        <v>4</v>
      </c>
      <c r="D18">
        <v>17116903</v>
      </c>
      <c r="E18">
        <v>17115772</v>
      </c>
      <c r="F18" s="9" t="s">
        <v>114</v>
      </c>
      <c r="G18" s="8" t="s">
        <v>107</v>
      </c>
    </row>
    <row r="19" spans="1:7" x14ac:dyDescent="0.25">
      <c r="A19" s="9" t="s">
        <v>125</v>
      </c>
      <c r="B19" s="9" t="s">
        <v>105</v>
      </c>
      <c r="C19" s="9">
        <v>4</v>
      </c>
      <c r="D19">
        <v>17163079</v>
      </c>
      <c r="E19">
        <v>17162582</v>
      </c>
      <c r="F19" s="9" t="s">
        <v>114</v>
      </c>
      <c r="G19" s="8" t="s">
        <v>109</v>
      </c>
    </row>
    <row r="20" spans="1:7" x14ac:dyDescent="0.25">
      <c r="A20" s="9" t="s">
        <v>126</v>
      </c>
      <c r="B20" s="9" t="s">
        <v>105</v>
      </c>
      <c r="C20" s="9">
        <v>5</v>
      </c>
      <c r="D20">
        <v>3586412</v>
      </c>
      <c r="E20">
        <v>3584690</v>
      </c>
      <c r="F20" s="9" t="s">
        <v>114</v>
      </c>
      <c r="G20" s="8" t="s">
        <v>109</v>
      </c>
    </row>
    <row r="21" spans="1:7" x14ac:dyDescent="0.25">
      <c r="A21" s="9" t="s">
        <v>127</v>
      </c>
      <c r="B21" s="9" t="s">
        <v>105</v>
      </c>
      <c r="C21" s="9">
        <v>5</v>
      </c>
      <c r="D21">
        <v>3703746</v>
      </c>
      <c r="E21">
        <v>3705554</v>
      </c>
      <c r="F21" s="9" t="s">
        <v>106</v>
      </c>
      <c r="G21" s="8" t="s">
        <v>109</v>
      </c>
    </row>
    <row r="22" spans="1:7" x14ac:dyDescent="0.25">
      <c r="A22" s="9" t="s">
        <v>128</v>
      </c>
      <c r="B22" s="9" t="s">
        <v>105</v>
      </c>
      <c r="C22" s="9">
        <v>5</v>
      </c>
      <c r="D22">
        <v>3741681</v>
      </c>
      <c r="E22">
        <v>3743812</v>
      </c>
      <c r="F22" s="9" t="s">
        <v>106</v>
      </c>
      <c r="G22" s="8" t="s">
        <v>109</v>
      </c>
    </row>
    <row r="23" spans="1:7" x14ac:dyDescent="0.25">
      <c r="A23" s="9" t="s">
        <v>129</v>
      </c>
      <c r="B23" s="9" t="s">
        <v>105</v>
      </c>
      <c r="C23" s="9">
        <v>5</v>
      </c>
      <c r="D23">
        <v>3741681</v>
      </c>
      <c r="E23">
        <v>3743812</v>
      </c>
      <c r="F23" s="9" t="s">
        <v>106</v>
      </c>
      <c r="G23" s="8" t="s">
        <v>130</v>
      </c>
    </row>
    <row r="24" spans="1:7" x14ac:dyDescent="0.25">
      <c r="A24" s="9" t="s">
        <v>131</v>
      </c>
      <c r="B24" s="9" t="s">
        <v>105</v>
      </c>
      <c r="C24" s="9">
        <v>5</v>
      </c>
      <c r="D24">
        <v>3758182</v>
      </c>
      <c r="E24">
        <v>3758712</v>
      </c>
      <c r="F24" s="9" t="s">
        <v>106</v>
      </c>
      <c r="G24" s="8" t="s">
        <v>109</v>
      </c>
    </row>
    <row r="25" spans="1:7" x14ac:dyDescent="0.25">
      <c r="A25" s="9" t="s">
        <v>132</v>
      </c>
      <c r="B25" s="9" t="s">
        <v>105</v>
      </c>
      <c r="C25" s="9">
        <v>5</v>
      </c>
      <c r="D25">
        <v>3764839</v>
      </c>
      <c r="E25">
        <v>3765645</v>
      </c>
      <c r="F25" s="9" t="s">
        <v>106</v>
      </c>
      <c r="G25" s="8" t="s">
        <v>107</v>
      </c>
    </row>
    <row r="26" spans="1:7" x14ac:dyDescent="0.25">
      <c r="A26" s="9" t="s">
        <v>133</v>
      </c>
      <c r="B26" s="9" t="s">
        <v>105</v>
      </c>
      <c r="C26" s="9">
        <v>5</v>
      </c>
      <c r="D26">
        <v>3782240</v>
      </c>
      <c r="E26">
        <v>3784387</v>
      </c>
      <c r="F26" s="9" t="s">
        <v>106</v>
      </c>
      <c r="G26" s="8" t="s">
        <v>109</v>
      </c>
    </row>
    <row r="27" spans="1:7" x14ac:dyDescent="0.25">
      <c r="A27" s="9" t="s">
        <v>134</v>
      </c>
      <c r="B27" s="9" t="s">
        <v>105</v>
      </c>
      <c r="C27" s="9">
        <v>5</v>
      </c>
      <c r="D27">
        <v>34159263</v>
      </c>
      <c r="E27">
        <v>34160397</v>
      </c>
      <c r="F27" s="9" t="s">
        <v>106</v>
      </c>
      <c r="G27" s="8" t="s">
        <v>109</v>
      </c>
    </row>
    <row r="28" spans="1:7" x14ac:dyDescent="0.25">
      <c r="A28" s="9" t="s">
        <v>135</v>
      </c>
      <c r="B28" s="9" t="s">
        <v>105</v>
      </c>
      <c r="C28" s="9">
        <v>5</v>
      </c>
      <c r="D28">
        <v>40480826</v>
      </c>
      <c r="E28">
        <v>40481206</v>
      </c>
      <c r="F28" s="9" t="s">
        <v>106</v>
      </c>
      <c r="G28" s="8" t="s">
        <v>107</v>
      </c>
    </row>
    <row r="29" spans="1:7" x14ac:dyDescent="0.25">
      <c r="A29" s="9" t="s">
        <v>136</v>
      </c>
      <c r="B29" s="9" t="s">
        <v>105</v>
      </c>
      <c r="C29" s="9">
        <v>5</v>
      </c>
      <c r="D29">
        <v>41189109</v>
      </c>
      <c r="E29">
        <v>41186538</v>
      </c>
      <c r="F29" s="9" t="s">
        <v>114</v>
      </c>
      <c r="G29" s="8" t="s">
        <v>109</v>
      </c>
    </row>
    <row r="30" spans="1:7" x14ac:dyDescent="0.25">
      <c r="A30" s="9" t="s">
        <v>137</v>
      </c>
      <c r="B30" s="9" t="s">
        <v>105</v>
      </c>
      <c r="C30" s="9">
        <v>5</v>
      </c>
      <c r="D30">
        <v>43962535</v>
      </c>
      <c r="E30">
        <v>43964369</v>
      </c>
      <c r="F30" s="9" t="s">
        <v>106</v>
      </c>
      <c r="G30" s="8" t="s">
        <v>109</v>
      </c>
    </row>
    <row r="31" spans="1:7" x14ac:dyDescent="0.25">
      <c r="A31" s="9" t="s">
        <v>138</v>
      </c>
      <c r="B31" s="9" t="s">
        <v>105</v>
      </c>
      <c r="C31" s="9">
        <v>6</v>
      </c>
      <c r="D31">
        <v>19683556</v>
      </c>
      <c r="E31">
        <v>19681754</v>
      </c>
      <c r="F31" s="9" t="s">
        <v>114</v>
      </c>
      <c r="G31" s="8" t="s">
        <v>109</v>
      </c>
    </row>
    <row r="32" spans="1:7" x14ac:dyDescent="0.25">
      <c r="A32" s="9" t="s">
        <v>139</v>
      </c>
      <c r="B32" s="9" t="s">
        <v>105</v>
      </c>
      <c r="C32" s="9">
        <v>6</v>
      </c>
      <c r="D32">
        <v>36389087</v>
      </c>
      <c r="E32">
        <v>36388125</v>
      </c>
      <c r="F32" s="9" t="s">
        <v>114</v>
      </c>
      <c r="G32" s="8" t="s">
        <v>107</v>
      </c>
    </row>
    <row r="33" spans="1:7" x14ac:dyDescent="0.25">
      <c r="A33" s="9" t="s">
        <v>140</v>
      </c>
      <c r="B33" s="9" t="s">
        <v>105</v>
      </c>
      <c r="C33" s="9">
        <v>6</v>
      </c>
      <c r="D33">
        <v>36439804</v>
      </c>
      <c r="E33">
        <v>36438036</v>
      </c>
      <c r="F33" s="9" t="s">
        <v>114</v>
      </c>
      <c r="G33" s="8" t="s">
        <v>109</v>
      </c>
    </row>
    <row r="34" spans="1:7" x14ac:dyDescent="0.25">
      <c r="A34" s="9" t="s">
        <v>141</v>
      </c>
      <c r="B34" s="9" t="s">
        <v>105</v>
      </c>
      <c r="C34" s="9">
        <v>6</v>
      </c>
      <c r="D34">
        <v>36472448</v>
      </c>
      <c r="E34">
        <v>36470176</v>
      </c>
      <c r="F34" s="9" t="s">
        <v>114</v>
      </c>
      <c r="G34" s="8" t="s">
        <v>109</v>
      </c>
    </row>
    <row r="35" spans="1:7" x14ac:dyDescent="0.25">
      <c r="A35" s="9" t="s">
        <v>142</v>
      </c>
      <c r="B35" s="9" t="s">
        <v>105</v>
      </c>
      <c r="C35" s="9">
        <v>6</v>
      </c>
      <c r="D35">
        <v>36475287</v>
      </c>
      <c r="E35">
        <v>36473539</v>
      </c>
      <c r="F35" s="9" t="s">
        <v>114</v>
      </c>
      <c r="G35" s="8" t="s">
        <v>109</v>
      </c>
    </row>
    <row r="36" spans="1:7" x14ac:dyDescent="0.25">
      <c r="A36" s="9" t="s">
        <v>143</v>
      </c>
      <c r="B36" s="9" t="s">
        <v>105</v>
      </c>
      <c r="C36" s="9">
        <v>6</v>
      </c>
      <c r="D36">
        <v>36494976</v>
      </c>
      <c r="E36">
        <v>36493963</v>
      </c>
      <c r="F36" s="9" t="s">
        <v>114</v>
      </c>
      <c r="G36" s="8" t="s">
        <v>107</v>
      </c>
    </row>
    <row r="37" spans="1:7" x14ac:dyDescent="0.25">
      <c r="A37" s="9" t="s">
        <v>144</v>
      </c>
      <c r="B37" s="9" t="s">
        <v>105</v>
      </c>
      <c r="C37" s="9">
        <v>6</v>
      </c>
      <c r="D37">
        <v>36506210</v>
      </c>
      <c r="E37">
        <v>36505977</v>
      </c>
      <c r="F37" s="9" t="s">
        <v>114</v>
      </c>
      <c r="G37" s="8" t="s">
        <v>107</v>
      </c>
    </row>
    <row r="38" spans="1:7" x14ac:dyDescent="0.25">
      <c r="A38" s="9" t="s">
        <v>145</v>
      </c>
      <c r="B38" s="9" t="s">
        <v>105</v>
      </c>
      <c r="C38" s="9">
        <v>6</v>
      </c>
      <c r="D38">
        <v>36541855</v>
      </c>
      <c r="E38">
        <v>36540081</v>
      </c>
      <c r="F38" s="9" t="s">
        <v>114</v>
      </c>
      <c r="G38" s="8" t="s">
        <v>109</v>
      </c>
    </row>
    <row r="39" spans="1:7" x14ac:dyDescent="0.25">
      <c r="A39" s="9" t="s">
        <v>146</v>
      </c>
      <c r="B39" s="9" t="s">
        <v>105</v>
      </c>
      <c r="C39" s="9">
        <v>6</v>
      </c>
      <c r="D39">
        <v>36564845</v>
      </c>
      <c r="E39">
        <v>36564372</v>
      </c>
      <c r="F39" s="9" t="s">
        <v>114</v>
      </c>
      <c r="G39" s="8" t="s">
        <v>107</v>
      </c>
    </row>
    <row r="40" spans="1:7" x14ac:dyDescent="0.25">
      <c r="A40" s="9" t="s">
        <v>147</v>
      </c>
      <c r="B40" s="9" t="s">
        <v>105</v>
      </c>
      <c r="C40" s="9">
        <v>6</v>
      </c>
      <c r="D40">
        <v>36604122</v>
      </c>
      <c r="E40">
        <v>36604496</v>
      </c>
      <c r="F40" s="9" t="s">
        <v>106</v>
      </c>
      <c r="G40" s="8" t="s">
        <v>109</v>
      </c>
    </row>
    <row r="41" spans="1:7" x14ac:dyDescent="0.25">
      <c r="A41" s="9" t="s">
        <v>148</v>
      </c>
      <c r="B41" s="9" t="s">
        <v>105</v>
      </c>
      <c r="C41" s="9">
        <v>6</v>
      </c>
      <c r="D41">
        <v>36650650</v>
      </c>
      <c r="E41">
        <v>36648581</v>
      </c>
      <c r="F41" s="9" t="s">
        <v>114</v>
      </c>
      <c r="G41" s="8" t="s">
        <v>109</v>
      </c>
    </row>
    <row r="42" spans="1:7" x14ac:dyDescent="0.25">
      <c r="A42" s="9" t="s">
        <v>149</v>
      </c>
      <c r="B42" s="9" t="s">
        <v>105</v>
      </c>
      <c r="C42" s="9">
        <v>6</v>
      </c>
      <c r="D42">
        <v>36669237</v>
      </c>
      <c r="E42">
        <v>36666268</v>
      </c>
      <c r="F42" s="9" t="s">
        <v>114</v>
      </c>
      <c r="G42" s="8" t="s">
        <v>109</v>
      </c>
    </row>
    <row r="43" spans="1:7" x14ac:dyDescent="0.25">
      <c r="A43" s="9" t="s">
        <v>150</v>
      </c>
      <c r="B43" s="9" t="s">
        <v>105</v>
      </c>
      <c r="C43" s="9">
        <v>7</v>
      </c>
      <c r="D43">
        <v>23580830</v>
      </c>
      <c r="E43">
        <v>23579002</v>
      </c>
      <c r="F43" s="9" t="s">
        <v>114</v>
      </c>
      <c r="G43" s="8" t="s">
        <v>109</v>
      </c>
    </row>
    <row r="44" spans="1:7" x14ac:dyDescent="0.25">
      <c r="A44" s="9" t="s">
        <v>151</v>
      </c>
      <c r="B44" s="9" t="s">
        <v>105</v>
      </c>
      <c r="C44" s="9">
        <v>8</v>
      </c>
      <c r="D44">
        <v>57253647</v>
      </c>
      <c r="E44">
        <v>57255435</v>
      </c>
      <c r="F44" s="9" t="s">
        <v>106</v>
      </c>
      <c r="G44" s="8" t="s">
        <v>109</v>
      </c>
    </row>
    <row r="45" spans="1:7" x14ac:dyDescent="0.25">
      <c r="A45" s="9" t="s">
        <v>152</v>
      </c>
      <c r="B45" s="9" t="s">
        <v>105</v>
      </c>
      <c r="C45" s="9">
        <v>8</v>
      </c>
      <c r="D45">
        <v>59472703</v>
      </c>
      <c r="E45">
        <v>59473083</v>
      </c>
      <c r="F45" s="9" t="s">
        <v>106</v>
      </c>
      <c r="G45" s="8" t="s">
        <v>109</v>
      </c>
    </row>
    <row r="46" spans="1:7" x14ac:dyDescent="0.25">
      <c r="A46" s="9" t="s">
        <v>153</v>
      </c>
      <c r="B46" s="9" t="s">
        <v>105</v>
      </c>
      <c r="C46" s="9">
        <v>8</v>
      </c>
      <c r="D46">
        <v>59502845</v>
      </c>
      <c r="E46">
        <v>59504375</v>
      </c>
      <c r="F46" s="9" t="s">
        <v>106</v>
      </c>
      <c r="G46" s="8" t="s">
        <v>109</v>
      </c>
    </row>
    <row r="47" spans="1:7" x14ac:dyDescent="0.25">
      <c r="A47" s="9" t="s">
        <v>154</v>
      </c>
      <c r="B47" s="9" t="s">
        <v>105</v>
      </c>
      <c r="C47" s="9">
        <v>10</v>
      </c>
      <c r="D47">
        <v>16612398</v>
      </c>
      <c r="E47">
        <v>16610515</v>
      </c>
      <c r="F47" s="9" t="s">
        <v>114</v>
      </c>
      <c r="G47" s="8" t="s">
        <v>109</v>
      </c>
    </row>
    <row r="48" spans="1:7" x14ac:dyDescent="0.25">
      <c r="A48" s="9" t="s">
        <v>155</v>
      </c>
      <c r="B48" s="9" t="s">
        <v>105</v>
      </c>
      <c r="C48" s="9">
        <v>10</v>
      </c>
      <c r="D48">
        <v>16671374</v>
      </c>
      <c r="E48">
        <v>16670680</v>
      </c>
      <c r="F48" s="9" t="s">
        <v>114</v>
      </c>
      <c r="G48" s="8" t="s">
        <v>109</v>
      </c>
    </row>
    <row r="49" spans="1:7" x14ac:dyDescent="0.25">
      <c r="A49" s="9" t="s">
        <v>156</v>
      </c>
      <c r="B49" s="9" t="s">
        <v>105</v>
      </c>
      <c r="C49" s="9">
        <v>10</v>
      </c>
      <c r="D49">
        <v>16831965</v>
      </c>
      <c r="E49">
        <v>16830074</v>
      </c>
      <c r="F49" s="9" t="s">
        <v>114</v>
      </c>
      <c r="G49" s="8" t="s">
        <v>109</v>
      </c>
    </row>
    <row r="50" spans="1:7" x14ac:dyDescent="0.25">
      <c r="A50" s="9" t="s">
        <v>157</v>
      </c>
      <c r="B50" s="9" t="s">
        <v>105</v>
      </c>
      <c r="C50" s="9">
        <v>11</v>
      </c>
      <c r="D50">
        <v>37779274</v>
      </c>
      <c r="E50">
        <v>37781075</v>
      </c>
      <c r="F50" s="9" t="s">
        <v>106</v>
      </c>
      <c r="G50" s="8" t="s">
        <v>109</v>
      </c>
    </row>
    <row r="51" spans="1:7" x14ac:dyDescent="0.25">
      <c r="A51" s="9" t="s">
        <v>158</v>
      </c>
      <c r="B51" s="9" t="s">
        <v>105</v>
      </c>
      <c r="C51" s="9">
        <v>294</v>
      </c>
      <c r="D51">
        <v>16054</v>
      </c>
      <c r="E51">
        <v>16320</v>
      </c>
      <c r="F51" s="9" t="s">
        <v>106</v>
      </c>
      <c r="G51" s="8" t="s">
        <v>109</v>
      </c>
    </row>
    <row r="52" spans="1:7" x14ac:dyDescent="0.25">
      <c r="A52" s="9" t="s">
        <v>159</v>
      </c>
      <c r="B52" s="9" t="s">
        <v>105</v>
      </c>
      <c r="C52" s="9">
        <v>320</v>
      </c>
      <c r="D52">
        <v>14103</v>
      </c>
      <c r="E52">
        <v>15966</v>
      </c>
      <c r="F52" s="9" t="s">
        <v>106</v>
      </c>
      <c r="G52" s="8" t="s">
        <v>109</v>
      </c>
    </row>
    <row r="53" spans="1:7" x14ac:dyDescent="0.25">
      <c r="A53" s="9" t="s">
        <v>160</v>
      </c>
      <c r="B53" s="9" t="s">
        <v>105</v>
      </c>
      <c r="C53" s="9">
        <v>585</v>
      </c>
      <c r="D53">
        <v>6774</v>
      </c>
      <c r="E53">
        <v>4817</v>
      </c>
      <c r="F53" s="9" t="s">
        <v>114</v>
      </c>
      <c r="G53" s="8" t="s">
        <v>109</v>
      </c>
    </row>
    <row r="54" spans="1:7" x14ac:dyDescent="0.25">
      <c r="A54" s="9" t="s">
        <v>161</v>
      </c>
      <c r="B54" s="9" t="s">
        <v>105</v>
      </c>
      <c r="C54" s="9">
        <v>776</v>
      </c>
      <c r="D54">
        <v>7391</v>
      </c>
      <c r="E54">
        <v>8992</v>
      </c>
      <c r="F54" s="9" t="s">
        <v>106</v>
      </c>
      <c r="G54" s="8" t="s">
        <v>107</v>
      </c>
    </row>
    <row r="55" spans="1:7" x14ac:dyDescent="0.25">
      <c r="A55" s="9" t="s">
        <v>162</v>
      </c>
      <c r="B55" s="9" t="s">
        <v>105</v>
      </c>
      <c r="C55" s="9">
        <v>929</v>
      </c>
      <c r="D55">
        <v>3398</v>
      </c>
      <c r="E55">
        <v>2412</v>
      </c>
      <c r="F55" s="9" t="s">
        <v>114</v>
      </c>
      <c r="G55" s="8" t="s">
        <v>107</v>
      </c>
    </row>
    <row r="56" spans="1:7" x14ac:dyDescent="0.25">
      <c r="A56" s="9" t="s">
        <v>163</v>
      </c>
      <c r="B56" s="9" t="s">
        <v>105</v>
      </c>
      <c r="C56" s="9">
        <v>1122</v>
      </c>
      <c r="D56">
        <v>4815</v>
      </c>
      <c r="E56">
        <v>6364</v>
      </c>
      <c r="F56" s="9" t="s">
        <v>106</v>
      </c>
      <c r="G56" s="8" t="s">
        <v>107</v>
      </c>
    </row>
    <row r="57" spans="1:7" x14ac:dyDescent="0.25">
      <c r="A57" s="9" t="s">
        <v>164</v>
      </c>
      <c r="B57" s="9" t="s">
        <v>105</v>
      </c>
      <c r="C57" s="9">
        <v>1733</v>
      </c>
      <c r="D57">
        <v>4199</v>
      </c>
      <c r="E57">
        <v>2425</v>
      </c>
      <c r="F57" s="9" t="s">
        <v>114</v>
      </c>
      <c r="G57" s="8" t="s">
        <v>107</v>
      </c>
    </row>
    <row r="58" spans="1:7" x14ac:dyDescent="0.25">
      <c r="A58" s="9" t="s">
        <v>165</v>
      </c>
      <c r="B58" s="9" t="s">
        <v>105</v>
      </c>
      <c r="C58" s="9">
        <v>2151</v>
      </c>
      <c r="D58">
        <v>229</v>
      </c>
      <c r="E58">
        <v>1296</v>
      </c>
      <c r="F58" s="9" t="s">
        <v>106</v>
      </c>
      <c r="G58" s="8" t="s">
        <v>107</v>
      </c>
    </row>
    <row r="59" spans="1:7" x14ac:dyDescent="0.25">
      <c r="A59" s="9" t="s">
        <v>166</v>
      </c>
      <c r="B59" s="9" t="s">
        <v>105</v>
      </c>
      <c r="C59" s="9">
        <v>2302</v>
      </c>
      <c r="D59">
        <v>706</v>
      </c>
      <c r="E59">
        <v>329</v>
      </c>
      <c r="F59" s="9" t="s">
        <v>114</v>
      </c>
      <c r="G59" s="8" t="s">
        <v>107</v>
      </c>
    </row>
    <row r="60" spans="1:7" x14ac:dyDescent="0.25">
      <c r="A60" s="9" t="s">
        <v>167</v>
      </c>
      <c r="B60" s="9" t="s">
        <v>105</v>
      </c>
      <c r="C60" s="9">
        <v>2649</v>
      </c>
      <c r="D60">
        <v>2443</v>
      </c>
      <c r="E60">
        <v>935</v>
      </c>
      <c r="F60" s="9" t="s">
        <v>114</v>
      </c>
      <c r="G60" s="8" t="s">
        <v>109</v>
      </c>
    </row>
    <row r="61" spans="1:7" x14ac:dyDescent="0.25">
      <c r="A61" s="9" t="s">
        <v>168</v>
      </c>
      <c r="B61" s="9" t="s">
        <v>105</v>
      </c>
      <c r="C61" s="9">
        <v>3050</v>
      </c>
      <c r="D61">
        <v>440</v>
      </c>
      <c r="E61">
        <v>1768</v>
      </c>
      <c r="F61" s="9" t="s">
        <v>106</v>
      </c>
      <c r="G61" s="8" t="s">
        <v>109</v>
      </c>
    </row>
    <row r="62" spans="1:7" x14ac:dyDescent="0.25">
      <c r="A62" s="9" t="s">
        <v>169</v>
      </c>
      <c r="B62" s="9" t="s">
        <v>105</v>
      </c>
      <c r="C62" s="9">
        <v>3077</v>
      </c>
      <c r="D62">
        <v>1051</v>
      </c>
      <c r="E62">
        <v>2918</v>
      </c>
      <c r="F62" s="9" t="s">
        <v>106</v>
      </c>
      <c r="G62" s="8" t="s">
        <v>109</v>
      </c>
    </row>
    <row r="63" spans="1:7" x14ac:dyDescent="0.25">
      <c r="A63" s="9" t="s">
        <v>170</v>
      </c>
      <c r="B63" s="9" t="s">
        <v>105</v>
      </c>
      <c r="C63" s="9">
        <v>3414</v>
      </c>
      <c r="D63">
        <v>3367</v>
      </c>
      <c r="E63">
        <v>2740</v>
      </c>
      <c r="F63" s="9" t="s">
        <v>114</v>
      </c>
      <c r="G63" s="8" t="s">
        <v>107</v>
      </c>
    </row>
    <row r="64" spans="1:7" x14ac:dyDescent="0.25">
      <c r="A64" s="9" t="s">
        <v>171</v>
      </c>
      <c r="B64" s="9" t="s">
        <v>172</v>
      </c>
      <c r="C64" s="9">
        <v>1</v>
      </c>
      <c r="D64">
        <v>1888000</v>
      </c>
      <c r="E64">
        <v>1891673</v>
      </c>
      <c r="F64" s="9" t="s">
        <v>106</v>
      </c>
      <c r="G64" s="8" t="s">
        <v>109</v>
      </c>
    </row>
    <row r="65" spans="1:7" x14ac:dyDescent="0.25">
      <c r="A65" s="9" t="s">
        <v>173</v>
      </c>
      <c r="B65" s="9" t="s">
        <v>172</v>
      </c>
      <c r="C65" s="9">
        <v>1</v>
      </c>
      <c r="D65">
        <v>14220318</v>
      </c>
      <c r="E65">
        <v>14222716</v>
      </c>
      <c r="F65" s="9" t="s">
        <v>106</v>
      </c>
      <c r="G65" s="8" t="s">
        <v>109</v>
      </c>
    </row>
    <row r="66" spans="1:7" x14ac:dyDescent="0.25">
      <c r="A66" s="9" t="s">
        <v>174</v>
      </c>
      <c r="B66" s="9" t="s">
        <v>172</v>
      </c>
      <c r="C66" s="9">
        <v>1</v>
      </c>
      <c r="D66">
        <v>14282168</v>
      </c>
      <c r="E66">
        <v>14282851</v>
      </c>
      <c r="F66" s="9" t="s">
        <v>106</v>
      </c>
      <c r="G66" s="8" t="s">
        <v>109</v>
      </c>
    </row>
    <row r="67" spans="1:7" x14ac:dyDescent="0.25">
      <c r="A67" s="9" t="s">
        <v>175</v>
      </c>
      <c r="B67" s="9" t="s">
        <v>172</v>
      </c>
      <c r="C67" s="9">
        <v>1</v>
      </c>
      <c r="D67">
        <v>14305271</v>
      </c>
      <c r="E67">
        <v>14307450</v>
      </c>
      <c r="F67" s="9" t="s">
        <v>106</v>
      </c>
      <c r="G67" s="8" t="s">
        <v>109</v>
      </c>
    </row>
    <row r="68" spans="1:7" x14ac:dyDescent="0.25">
      <c r="A68" s="9" t="s">
        <v>176</v>
      </c>
      <c r="B68" s="9" t="s">
        <v>172</v>
      </c>
      <c r="C68" s="9">
        <v>1</v>
      </c>
      <c r="D68">
        <v>14349244</v>
      </c>
      <c r="E68">
        <v>14351206</v>
      </c>
      <c r="F68" s="9" t="s">
        <v>106</v>
      </c>
      <c r="G68" s="8" t="s">
        <v>109</v>
      </c>
    </row>
    <row r="69" spans="1:7" x14ac:dyDescent="0.25">
      <c r="A69" s="9" t="s">
        <v>177</v>
      </c>
      <c r="B69" s="9" t="s">
        <v>172</v>
      </c>
      <c r="C69" s="9">
        <v>1</v>
      </c>
      <c r="D69">
        <v>14357994</v>
      </c>
      <c r="E69">
        <v>14358371</v>
      </c>
      <c r="F69" s="9" t="s">
        <v>106</v>
      </c>
      <c r="G69" s="8" t="s">
        <v>107</v>
      </c>
    </row>
    <row r="70" spans="1:7" x14ac:dyDescent="0.25">
      <c r="A70" s="9" t="s">
        <v>178</v>
      </c>
      <c r="B70" s="9" t="s">
        <v>172</v>
      </c>
      <c r="C70" s="9">
        <v>1</v>
      </c>
      <c r="D70">
        <v>14407321</v>
      </c>
      <c r="E70">
        <v>14409339</v>
      </c>
      <c r="F70" s="9" t="s">
        <v>106</v>
      </c>
      <c r="G70" s="8" t="s">
        <v>109</v>
      </c>
    </row>
    <row r="71" spans="1:7" x14ac:dyDescent="0.25">
      <c r="A71" s="9" t="s">
        <v>179</v>
      </c>
      <c r="B71" s="9" t="s">
        <v>172</v>
      </c>
      <c r="C71" s="9">
        <v>1</v>
      </c>
      <c r="D71">
        <v>14424297</v>
      </c>
      <c r="E71">
        <v>14426297</v>
      </c>
      <c r="F71" s="9" t="s">
        <v>106</v>
      </c>
      <c r="G71" s="8" t="s">
        <v>109</v>
      </c>
    </row>
    <row r="72" spans="1:7" x14ac:dyDescent="0.25">
      <c r="A72" s="9" t="s">
        <v>180</v>
      </c>
      <c r="B72" s="9" t="s">
        <v>172</v>
      </c>
      <c r="C72" s="9">
        <v>1</v>
      </c>
      <c r="D72">
        <v>14434130</v>
      </c>
      <c r="E72">
        <v>14434471</v>
      </c>
      <c r="F72" s="9" t="s">
        <v>106</v>
      </c>
      <c r="G72" s="8" t="s">
        <v>107</v>
      </c>
    </row>
    <row r="73" spans="1:7" x14ac:dyDescent="0.25">
      <c r="A73" s="9" t="s">
        <v>181</v>
      </c>
      <c r="B73" s="9" t="s">
        <v>172</v>
      </c>
      <c r="C73" s="9">
        <v>1</v>
      </c>
      <c r="D73">
        <v>14480880</v>
      </c>
      <c r="E73">
        <v>14483561</v>
      </c>
      <c r="F73" s="9" t="s">
        <v>106</v>
      </c>
      <c r="G73" s="8" t="s">
        <v>109</v>
      </c>
    </row>
    <row r="74" spans="1:7" x14ac:dyDescent="0.25">
      <c r="A74" s="9" t="s">
        <v>182</v>
      </c>
      <c r="B74" s="9" t="s">
        <v>172</v>
      </c>
      <c r="C74" s="9">
        <v>1</v>
      </c>
      <c r="D74">
        <v>14504083</v>
      </c>
      <c r="E74">
        <v>14504643</v>
      </c>
      <c r="F74" s="9" t="s">
        <v>106</v>
      </c>
      <c r="G74" s="8" t="s">
        <v>107</v>
      </c>
    </row>
    <row r="75" spans="1:7" x14ac:dyDescent="0.25">
      <c r="A75" s="9" t="s">
        <v>183</v>
      </c>
      <c r="B75" s="9" t="s">
        <v>172</v>
      </c>
      <c r="C75" s="9">
        <v>1</v>
      </c>
      <c r="D75">
        <v>15424238</v>
      </c>
      <c r="E75">
        <v>15424618</v>
      </c>
      <c r="F75" s="9" t="s">
        <v>106</v>
      </c>
      <c r="G75" s="8" t="s">
        <v>109</v>
      </c>
    </row>
    <row r="76" spans="1:7" x14ac:dyDescent="0.25">
      <c r="A76" s="9" t="s">
        <v>184</v>
      </c>
      <c r="B76" s="9" t="s">
        <v>172</v>
      </c>
      <c r="C76" s="9">
        <v>1</v>
      </c>
      <c r="D76">
        <v>22974649</v>
      </c>
      <c r="E76">
        <v>22973356</v>
      </c>
      <c r="F76" s="9" t="s">
        <v>114</v>
      </c>
      <c r="G76" s="8" t="s">
        <v>107</v>
      </c>
    </row>
    <row r="77" spans="1:7" x14ac:dyDescent="0.25">
      <c r="A77" s="9" t="s">
        <v>185</v>
      </c>
      <c r="B77" s="9" t="s">
        <v>172</v>
      </c>
      <c r="C77" s="9">
        <v>1</v>
      </c>
      <c r="D77">
        <v>22982735</v>
      </c>
      <c r="E77">
        <v>22982156</v>
      </c>
      <c r="F77" s="9" t="s">
        <v>114</v>
      </c>
      <c r="G77" s="8" t="s">
        <v>109</v>
      </c>
    </row>
    <row r="78" spans="1:7" x14ac:dyDescent="0.25">
      <c r="A78" s="9" t="s">
        <v>186</v>
      </c>
      <c r="B78" s="9" t="s">
        <v>172</v>
      </c>
      <c r="C78" s="9">
        <v>1</v>
      </c>
      <c r="D78">
        <v>23422442</v>
      </c>
      <c r="E78">
        <v>23424703</v>
      </c>
      <c r="F78" s="9" t="s">
        <v>106</v>
      </c>
      <c r="G78" s="8" t="s">
        <v>109</v>
      </c>
    </row>
    <row r="79" spans="1:7" x14ac:dyDescent="0.25">
      <c r="A79" s="9" t="s">
        <v>187</v>
      </c>
      <c r="B79" s="9" t="s">
        <v>172</v>
      </c>
      <c r="C79" s="9">
        <v>1</v>
      </c>
      <c r="D79">
        <v>23692367</v>
      </c>
      <c r="E79">
        <v>23689496</v>
      </c>
      <c r="F79" s="9" t="s">
        <v>114</v>
      </c>
      <c r="G79" s="8" t="s">
        <v>109</v>
      </c>
    </row>
    <row r="80" spans="1:7" x14ac:dyDescent="0.25">
      <c r="A80" s="9" t="s">
        <v>188</v>
      </c>
      <c r="B80" s="9" t="s">
        <v>172</v>
      </c>
      <c r="C80" s="9">
        <v>1</v>
      </c>
      <c r="D80">
        <v>23725751</v>
      </c>
      <c r="E80">
        <v>23723191</v>
      </c>
      <c r="F80" s="9" t="s">
        <v>114</v>
      </c>
      <c r="G80" s="8" t="s">
        <v>109</v>
      </c>
    </row>
    <row r="81" spans="1:7" x14ac:dyDescent="0.25">
      <c r="A81" s="9" t="s">
        <v>189</v>
      </c>
      <c r="B81" s="9" t="s">
        <v>172</v>
      </c>
      <c r="C81" s="9">
        <v>1</v>
      </c>
      <c r="D81">
        <v>24378247</v>
      </c>
      <c r="E81">
        <v>24378903</v>
      </c>
      <c r="F81" s="9" t="s">
        <v>106</v>
      </c>
      <c r="G81" s="8" t="s">
        <v>107</v>
      </c>
    </row>
    <row r="82" spans="1:7" x14ac:dyDescent="0.25">
      <c r="A82" s="9" t="s">
        <v>190</v>
      </c>
      <c r="B82" s="9" t="s">
        <v>172</v>
      </c>
      <c r="C82" s="9">
        <v>1</v>
      </c>
      <c r="D82">
        <v>24396233</v>
      </c>
      <c r="E82">
        <v>24397006</v>
      </c>
      <c r="F82" s="9" t="s">
        <v>106</v>
      </c>
      <c r="G82" s="8" t="s">
        <v>107</v>
      </c>
    </row>
    <row r="83" spans="1:7" x14ac:dyDescent="0.25">
      <c r="A83" s="9" t="s">
        <v>191</v>
      </c>
      <c r="B83" s="9" t="s">
        <v>172</v>
      </c>
      <c r="C83" s="9">
        <v>1</v>
      </c>
      <c r="D83">
        <v>24409774</v>
      </c>
      <c r="E83">
        <v>24410842</v>
      </c>
      <c r="F83" s="9" t="s">
        <v>106</v>
      </c>
      <c r="G83" s="8" t="s">
        <v>109</v>
      </c>
    </row>
    <row r="84" spans="1:7" x14ac:dyDescent="0.25">
      <c r="A84" s="9" t="s">
        <v>192</v>
      </c>
      <c r="B84" s="9" t="s">
        <v>172</v>
      </c>
      <c r="C84" s="9">
        <v>4</v>
      </c>
      <c r="D84">
        <v>1336088</v>
      </c>
      <c r="E84">
        <v>1338365</v>
      </c>
      <c r="F84" s="9" t="s">
        <v>106</v>
      </c>
      <c r="G84" s="8" t="s">
        <v>109</v>
      </c>
    </row>
    <row r="85" spans="1:7" x14ac:dyDescent="0.25">
      <c r="A85" s="9" t="s">
        <v>193</v>
      </c>
      <c r="B85" s="9" t="s">
        <v>172</v>
      </c>
      <c r="C85" s="9">
        <v>4</v>
      </c>
      <c r="D85">
        <v>13750209</v>
      </c>
      <c r="E85">
        <v>13751452</v>
      </c>
      <c r="F85" s="9" t="s">
        <v>106</v>
      </c>
      <c r="G85" s="8" t="s">
        <v>109</v>
      </c>
    </row>
    <row r="86" spans="1:7" x14ac:dyDescent="0.25">
      <c r="A86" s="9" t="s">
        <v>194</v>
      </c>
      <c r="B86" s="9" t="s">
        <v>172</v>
      </c>
      <c r="C86" s="9">
        <v>4</v>
      </c>
      <c r="D86">
        <v>13778686</v>
      </c>
      <c r="E86">
        <v>13780494</v>
      </c>
      <c r="F86" s="9" t="s">
        <v>106</v>
      </c>
      <c r="G86" s="8" t="s">
        <v>109</v>
      </c>
    </row>
    <row r="87" spans="1:7" x14ac:dyDescent="0.25">
      <c r="A87" s="9" t="s">
        <v>195</v>
      </c>
      <c r="B87" s="9" t="s">
        <v>172</v>
      </c>
      <c r="C87" s="9">
        <v>4</v>
      </c>
      <c r="D87">
        <v>13782542</v>
      </c>
      <c r="E87">
        <v>13782877</v>
      </c>
      <c r="F87" s="9" t="s">
        <v>106</v>
      </c>
      <c r="G87" s="8" t="s">
        <v>107</v>
      </c>
    </row>
    <row r="88" spans="1:7" x14ac:dyDescent="0.25">
      <c r="A88" s="9" t="s">
        <v>196</v>
      </c>
      <c r="B88" s="9" t="s">
        <v>172</v>
      </c>
      <c r="C88" s="9">
        <v>4</v>
      </c>
      <c r="D88">
        <v>13787700</v>
      </c>
      <c r="E88">
        <v>13789593</v>
      </c>
      <c r="F88" s="9" t="s">
        <v>106</v>
      </c>
      <c r="G88" s="8" t="s">
        <v>109</v>
      </c>
    </row>
    <row r="89" spans="1:7" x14ac:dyDescent="0.25">
      <c r="A89" s="9" t="s">
        <v>197</v>
      </c>
      <c r="B89" s="9" t="s">
        <v>172</v>
      </c>
      <c r="C89" s="9">
        <v>4</v>
      </c>
      <c r="D89">
        <v>13816135</v>
      </c>
      <c r="E89">
        <v>13817915</v>
      </c>
      <c r="F89" s="9" t="s">
        <v>106</v>
      </c>
      <c r="G89" s="8" t="s">
        <v>109</v>
      </c>
    </row>
    <row r="90" spans="1:7" x14ac:dyDescent="0.25">
      <c r="A90" s="9" t="s">
        <v>198</v>
      </c>
      <c r="B90" s="9" t="s">
        <v>172</v>
      </c>
      <c r="C90" s="9">
        <v>4</v>
      </c>
      <c r="D90">
        <v>13879289</v>
      </c>
      <c r="E90">
        <v>13880080</v>
      </c>
      <c r="F90" s="9" t="s">
        <v>106</v>
      </c>
      <c r="G90" s="8" t="s">
        <v>109</v>
      </c>
    </row>
    <row r="91" spans="1:7" x14ac:dyDescent="0.25">
      <c r="A91" s="9" t="s">
        <v>199</v>
      </c>
      <c r="B91" s="9" t="s">
        <v>172</v>
      </c>
      <c r="C91" s="9">
        <v>4</v>
      </c>
      <c r="D91">
        <v>13907478</v>
      </c>
      <c r="E91">
        <v>13909203</v>
      </c>
      <c r="F91" s="9" t="s">
        <v>106</v>
      </c>
      <c r="G91" s="8" t="s">
        <v>109</v>
      </c>
    </row>
    <row r="92" spans="1:7" x14ac:dyDescent="0.25">
      <c r="A92" s="9" t="s">
        <v>200</v>
      </c>
      <c r="B92" s="9" t="s">
        <v>172</v>
      </c>
      <c r="C92" s="9">
        <v>4</v>
      </c>
      <c r="D92">
        <v>13926394</v>
      </c>
      <c r="E92">
        <v>13928706</v>
      </c>
      <c r="F92" s="9" t="s">
        <v>106</v>
      </c>
      <c r="G92" s="8" t="s">
        <v>109</v>
      </c>
    </row>
    <row r="93" spans="1:7" x14ac:dyDescent="0.25">
      <c r="A93" s="9" t="s">
        <v>201</v>
      </c>
      <c r="B93" s="9" t="s">
        <v>172</v>
      </c>
      <c r="C93" s="9">
        <v>4</v>
      </c>
      <c r="D93">
        <v>13941139</v>
      </c>
      <c r="E93">
        <v>13941645</v>
      </c>
      <c r="F93" s="9" t="s">
        <v>106</v>
      </c>
      <c r="G93" s="8" t="s">
        <v>109</v>
      </c>
    </row>
    <row r="94" spans="1:7" x14ac:dyDescent="0.25">
      <c r="A94" s="9" t="s">
        <v>202</v>
      </c>
      <c r="B94" s="9" t="s">
        <v>172</v>
      </c>
      <c r="C94" s="9">
        <v>7</v>
      </c>
      <c r="D94">
        <v>4318323</v>
      </c>
      <c r="E94">
        <v>4319334</v>
      </c>
      <c r="F94" s="9" t="s">
        <v>106</v>
      </c>
      <c r="G94" s="8" t="s">
        <v>109</v>
      </c>
    </row>
    <row r="95" spans="1:7" x14ac:dyDescent="0.25">
      <c r="A95" s="9" t="s">
        <v>203</v>
      </c>
      <c r="B95" s="9" t="s">
        <v>172</v>
      </c>
      <c r="C95" s="9">
        <v>7</v>
      </c>
      <c r="D95">
        <v>4368255</v>
      </c>
      <c r="E95">
        <v>4368995</v>
      </c>
      <c r="F95" s="9" t="s">
        <v>106</v>
      </c>
      <c r="G95" s="8" t="s">
        <v>109</v>
      </c>
    </row>
    <row r="96" spans="1:7" x14ac:dyDescent="0.25">
      <c r="A96" s="9" t="s">
        <v>204</v>
      </c>
      <c r="B96" s="9" t="s">
        <v>172</v>
      </c>
      <c r="C96" s="9">
        <v>7</v>
      </c>
      <c r="D96">
        <v>4429379</v>
      </c>
      <c r="E96">
        <v>4429038</v>
      </c>
      <c r="F96" s="9" t="s">
        <v>114</v>
      </c>
      <c r="G96" s="8" t="s">
        <v>107</v>
      </c>
    </row>
    <row r="97" spans="1:7" x14ac:dyDescent="0.25">
      <c r="A97" s="9" t="s">
        <v>205</v>
      </c>
      <c r="B97" s="9" t="s">
        <v>172</v>
      </c>
      <c r="C97" s="9">
        <v>7</v>
      </c>
      <c r="D97">
        <v>4491211</v>
      </c>
      <c r="E97">
        <v>4492217</v>
      </c>
      <c r="F97" s="9" t="s">
        <v>106</v>
      </c>
      <c r="G97" s="8" t="s">
        <v>109</v>
      </c>
    </row>
    <row r="98" spans="1:7" x14ac:dyDescent="0.25">
      <c r="A98" s="9" t="s">
        <v>206</v>
      </c>
      <c r="B98" s="9" t="s">
        <v>172</v>
      </c>
      <c r="C98" s="9">
        <v>8</v>
      </c>
      <c r="D98">
        <v>5680784</v>
      </c>
      <c r="E98">
        <v>5680485</v>
      </c>
      <c r="F98" s="9" t="s">
        <v>114</v>
      </c>
      <c r="G98" s="8" t="s">
        <v>107</v>
      </c>
    </row>
    <row r="99" spans="1:7" x14ac:dyDescent="0.25">
      <c r="A99" s="9" t="s">
        <v>207</v>
      </c>
      <c r="B99" s="9" t="s">
        <v>172</v>
      </c>
      <c r="C99" s="9">
        <v>11</v>
      </c>
      <c r="D99">
        <v>7876493</v>
      </c>
      <c r="E99">
        <v>7874734</v>
      </c>
      <c r="F99" s="9" t="s">
        <v>114</v>
      </c>
      <c r="G99" s="8" t="s">
        <v>109</v>
      </c>
    </row>
    <row r="100" spans="1:7" x14ac:dyDescent="0.25">
      <c r="A100" s="9" t="s">
        <v>208</v>
      </c>
      <c r="B100" s="9" t="s">
        <v>172</v>
      </c>
      <c r="C100" s="9">
        <v>11</v>
      </c>
      <c r="D100">
        <v>7886933</v>
      </c>
      <c r="E100">
        <v>7885325</v>
      </c>
      <c r="F100" s="9" t="s">
        <v>114</v>
      </c>
      <c r="G100" s="8" t="s">
        <v>109</v>
      </c>
    </row>
    <row r="101" spans="1:7" x14ac:dyDescent="0.25">
      <c r="A101" s="9" t="s">
        <v>209</v>
      </c>
      <c r="B101" s="9" t="s">
        <v>172</v>
      </c>
      <c r="C101" s="9">
        <v>11</v>
      </c>
      <c r="D101">
        <v>7889950</v>
      </c>
      <c r="E101">
        <v>7889220</v>
      </c>
      <c r="F101" s="9" t="s">
        <v>114</v>
      </c>
      <c r="G101" s="8" t="s">
        <v>109</v>
      </c>
    </row>
    <row r="102" spans="1:7" x14ac:dyDescent="0.25">
      <c r="A102" s="9" t="s">
        <v>210</v>
      </c>
      <c r="B102" s="9" t="s">
        <v>172</v>
      </c>
      <c r="C102" s="9">
        <v>11</v>
      </c>
      <c r="D102">
        <v>8497947</v>
      </c>
      <c r="E102">
        <v>8496003</v>
      </c>
      <c r="F102" s="9" t="s">
        <v>114</v>
      </c>
      <c r="G102" s="8" t="s">
        <v>109</v>
      </c>
    </row>
    <row r="103" spans="1:7" x14ac:dyDescent="0.25">
      <c r="A103" s="9" t="s">
        <v>211</v>
      </c>
      <c r="B103" s="9" t="s">
        <v>172</v>
      </c>
      <c r="C103" s="9">
        <v>11</v>
      </c>
      <c r="D103">
        <v>8508042</v>
      </c>
      <c r="E103">
        <v>8506727</v>
      </c>
      <c r="F103" s="9" t="s">
        <v>114</v>
      </c>
      <c r="G103" s="8" t="s">
        <v>109</v>
      </c>
    </row>
    <row r="104" spans="1:7" x14ac:dyDescent="0.25">
      <c r="A104" s="9" t="s">
        <v>212</v>
      </c>
      <c r="B104" s="9" t="s">
        <v>172</v>
      </c>
      <c r="C104" s="9">
        <v>11</v>
      </c>
      <c r="D104">
        <v>8512441</v>
      </c>
      <c r="E104">
        <v>8510580</v>
      </c>
      <c r="F104" s="9" t="s">
        <v>114</v>
      </c>
      <c r="G104" s="8" t="s">
        <v>109</v>
      </c>
    </row>
    <row r="105" spans="1:7" x14ac:dyDescent="0.25">
      <c r="A105" s="9" t="s">
        <v>213</v>
      </c>
      <c r="B105" s="9" t="s">
        <v>172</v>
      </c>
      <c r="C105" s="9">
        <v>11</v>
      </c>
      <c r="D105">
        <v>8522543</v>
      </c>
      <c r="E105">
        <v>8522097</v>
      </c>
      <c r="F105" s="9" t="s">
        <v>114</v>
      </c>
      <c r="G105" s="8" t="s">
        <v>109</v>
      </c>
    </row>
    <row r="106" spans="1:7" x14ac:dyDescent="0.25">
      <c r="A106" s="9" t="s">
        <v>214</v>
      </c>
      <c r="B106" s="9" t="s">
        <v>172</v>
      </c>
      <c r="C106" s="9">
        <v>11</v>
      </c>
      <c r="D106">
        <v>8532654</v>
      </c>
      <c r="E106">
        <v>8531292</v>
      </c>
      <c r="F106" s="9" t="s">
        <v>114</v>
      </c>
      <c r="G106" s="8" t="s">
        <v>109</v>
      </c>
    </row>
    <row r="107" spans="1:7" x14ac:dyDescent="0.25">
      <c r="A107" s="9" t="s">
        <v>215</v>
      </c>
      <c r="B107" s="9" t="s">
        <v>172</v>
      </c>
      <c r="C107" s="9">
        <v>11</v>
      </c>
      <c r="D107">
        <v>8566056</v>
      </c>
      <c r="E107">
        <v>8564194</v>
      </c>
      <c r="F107" s="9" t="s">
        <v>114</v>
      </c>
      <c r="G107" s="8" t="s">
        <v>109</v>
      </c>
    </row>
    <row r="108" spans="1:7" x14ac:dyDescent="0.25">
      <c r="A108" s="9" t="s">
        <v>216</v>
      </c>
      <c r="B108" s="9" t="s">
        <v>172</v>
      </c>
      <c r="C108" s="9">
        <v>11</v>
      </c>
      <c r="D108">
        <v>8592412</v>
      </c>
      <c r="E108">
        <v>8591903</v>
      </c>
      <c r="F108" s="9" t="s">
        <v>114</v>
      </c>
      <c r="G108" s="8" t="s">
        <v>109</v>
      </c>
    </row>
    <row r="109" spans="1:7" x14ac:dyDescent="0.25">
      <c r="A109" s="9" t="s">
        <v>217</v>
      </c>
      <c r="B109" s="9" t="s">
        <v>172</v>
      </c>
      <c r="C109" s="9">
        <v>41</v>
      </c>
      <c r="D109">
        <v>173083</v>
      </c>
      <c r="E109">
        <v>175417</v>
      </c>
      <c r="F109" s="9" t="s">
        <v>106</v>
      </c>
      <c r="G109" s="8" t="s">
        <v>109</v>
      </c>
    </row>
    <row r="110" spans="1:7" x14ac:dyDescent="0.25">
      <c r="A110" s="9" t="s">
        <v>218</v>
      </c>
      <c r="B110" s="9" t="s">
        <v>172</v>
      </c>
      <c r="C110" s="9">
        <v>168</v>
      </c>
      <c r="D110">
        <v>10429</v>
      </c>
      <c r="E110">
        <v>8069</v>
      </c>
      <c r="F110" s="9" t="s">
        <v>114</v>
      </c>
      <c r="G110" s="8" t="s">
        <v>109</v>
      </c>
    </row>
    <row r="111" spans="1:7" x14ac:dyDescent="0.25">
      <c r="A111" s="9" t="s">
        <v>219</v>
      </c>
      <c r="B111" s="9" t="s">
        <v>172</v>
      </c>
      <c r="C111" s="9">
        <v>689</v>
      </c>
      <c r="D111">
        <v>5798</v>
      </c>
      <c r="E111">
        <v>6527</v>
      </c>
      <c r="F111" s="9" t="s">
        <v>106</v>
      </c>
      <c r="G111" s="8" t="s">
        <v>107</v>
      </c>
    </row>
    <row r="112" spans="1:7" x14ac:dyDescent="0.25">
      <c r="A112" s="9" t="s">
        <v>220</v>
      </c>
      <c r="B112" s="9" t="s">
        <v>172</v>
      </c>
      <c r="C112" s="9">
        <v>774</v>
      </c>
      <c r="D112">
        <v>9476</v>
      </c>
      <c r="E112">
        <v>10197</v>
      </c>
      <c r="F112" s="9" t="s">
        <v>106</v>
      </c>
      <c r="G112" s="8" t="s">
        <v>107</v>
      </c>
    </row>
    <row r="113" spans="1:7" x14ac:dyDescent="0.25">
      <c r="A113" s="9" t="s">
        <v>221</v>
      </c>
      <c r="B113" s="9" t="s">
        <v>172</v>
      </c>
      <c r="C113" s="9">
        <v>955</v>
      </c>
      <c r="D113">
        <v>5871</v>
      </c>
      <c r="E113">
        <v>6537</v>
      </c>
      <c r="F113" s="9" t="s">
        <v>106</v>
      </c>
      <c r="G113" s="8" t="s">
        <v>107</v>
      </c>
    </row>
    <row r="114" spans="1:7" x14ac:dyDescent="0.25">
      <c r="A114" s="9" t="s">
        <v>222</v>
      </c>
      <c r="B114" s="9" t="s">
        <v>172</v>
      </c>
      <c r="C114" s="9">
        <v>3949</v>
      </c>
      <c r="D114">
        <v>1003</v>
      </c>
      <c r="E114">
        <v>630</v>
      </c>
      <c r="F114" s="9" t="s">
        <v>114</v>
      </c>
      <c r="G114" s="8" t="s">
        <v>107</v>
      </c>
    </row>
    <row r="115" spans="1:7" x14ac:dyDescent="0.25">
      <c r="A115" s="9" t="s">
        <v>223</v>
      </c>
      <c r="B115" s="9" t="s">
        <v>224</v>
      </c>
      <c r="C115" s="9">
        <v>8</v>
      </c>
      <c r="D115">
        <v>14784642</v>
      </c>
      <c r="E115">
        <v>14781870</v>
      </c>
      <c r="F115" s="9" t="s">
        <v>114</v>
      </c>
      <c r="G115" s="8" t="s">
        <v>109</v>
      </c>
    </row>
    <row r="116" spans="1:7" x14ac:dyDescent="0.25">
      <c r="A116" s="9" t="s">
        <v>225</v>
      </c>
      <c r="B116" s="9" t="s">
        <v>224</v>
      </c>
      <c r="C116" s="9">
        <v>8</v>
      </c>
      <c r="D116">
        <v>14816992</v>
      </c>
      <c r="E116">
        <v>14815547</v>
      </c>
      <c r="F116" s="9" t="s">
        <v>114</v>
      </c>
      <c r="G116" s="8" t="s">
        <v>109</v>
      </c>
    </row>
    <row r="117" spans="1:7" x14ac:dyDescent="0.25">
      <c r="A117" s="9" t="s">
        <v>226</v>
      </c>
      <c r="B117" s="9" t="s">
        <v>227</v>
      </c>
      <c r="C117" s="9">
        <v>6</v>
      </c>
      <c r="D117">
        <v>40042943</v>
      </c>
      <c r="E117">
        <v>40043539</v>
      </c>
      <c r="F117" s="9" t="s">
        <v>106</v>
      </c>
      <c r="G117" s="8" t="s">
        <v>109</v>
      </c>
    </row>
    <row r="118" spans="1:7" x14ac:dyDescent="0.25">
      <c r="A118" s="9" t="s">
        <v>228</v>
      </c>
      <c r="B118" s="9" t="s">
        <v>227</v>
      </c>
      <c r="C118" s="9">
        <v>6</v>
      </c>
      <c r="D118">
        <v>40050536</v>
      </c>
      <c r="E118">
        <v>40054616</v>
      </c>
      <c r="F118" s="9" t="s">
        <v>106</v>
      </c>
      <c r="G118" s="8" t="s">
        <v>109</v>
      </c>
    </row>
    <row r="119" spans="1:7" x14ac:dyDescent="0.25">
      <c r="A119" s="9" t="s">
        <v>229</v>
      </c>
      <c r="B119" s="9" t="s">
        <v>230</v>
      </c>
      <c r="C119" s="9">
        <v>4</v>
      </c>
      <c r="D119">
        <v>10862073</v>
      </c>
      <c r="E119">
        <v>10867593</v>
      </c>
      <c r="F119" s="9" t="s">
        <v>106</v>
      </c>
      <c r="G119" s="8" t="s">
        <v>109</v>
      </c>
    </row>
    <row r="120" spans="1:7" x14ac:dyDescent="0.25">
      <c r="A120" s="9" t="s">
        <v>231</v>
      </c>
      <c r="B120" s="9" t="s">
        <v>230</v>
      </c>
      <c r="C120" s="9">
        <v>4</v>
      </c>
      <c r="D120">
        <v>10886490</v>
      </c>
      <c r="E120">
        <v>10886888</v>
      </c>
      <c r="F120" s="9" t="s">
        <v>106</v>
      </c>
      <c r="G120" s="8" t="s">
        <v>107</v>
      </c>
    </row>
    <row r="121" spans="1:7" x14ac:dyDescent="0.25">
      <c r="A121" s="9" t="s">
        <v>232</v>
      </c>
      <c r="B121" s="9" t="s">
        <v>230</v>
      </c>
      <c r="C121" s="9">
        <v>4</v>
      </c>
      <c r="D121">
        <v>10901881</v>
      </c>
      <c r="E121">
        <v>10911037</v>
      </c>
      <c r="F121" s="9" t="s">
        <v>106</v>
      </c>
      <c r="G121" s="8" t="s">
        <v>109</v>
      </c>
    </row>
    <row r="122" spans="1:7" x14ac:dyDescent="0.25">
      <c r="A122" s="9" t="s">
        <v>233</v>
      </c>
      <c r="B122" s="9" t="s">
        <v>230</v>
      </c>
      <c r="C122" s="9">
        <v>4</v>
      </c>
      <c r="D122">
        <v>10958363</v>
      </c>
      <c r="E122">
        <v>10960771</v>
      </c>
      <c r="F122" s="9" t="s">
        <v>106</v>
      </c>
      <c r="G122" s="8" t="s">
        <v>109</v>
      </c>
    </row>
    <row r="123" spans="1:7" x14ac:dyDescent="0.25">
      <c r="A123" s="9" t="s">
        <v>234</v>
      </c>
      <c r="B123" s="9" t="s">
        <v>230</v>
      </c>
      <c r="C123" s="9">
        <v>4</v>
      </c>
      <c r="D123">
        <v>11003378</v>
      </c>
      <c r="E123">
        <v>11005529</v>
      </c>
      <c r="F123" s="9" t="s">
        <v>106</v>
      </c>
      <c r="G123" s="8" t="s">
        <v>109</v>
      </c>
    </row>
    <row r="124" spans="1:7" x14ac:dyDescent="0.25">
      <c r="A124" s="9" t="s">
        <v>235</v>
      </c>
      <c r="B124" s="9" t="s">
        <v>230</v>
      </c>
      <c r="C124" s="9">
        <v>4</v>
      </c>
      <c r="D124">
        <v>11025870</v>
      </c>
      <c r="E124">
        <v>11026202</v>
      </c>
      <c r="F124" s="9" t="s">
        <v>106</v>
      </c>
      <c r="G124" s="8" t="s">
        <v>107</v>
      </c>
    </row>
    <row r="125" spans="1:7" x14ac:dyDescent="0.25">
      <c r="A125" s="9" t="s">
        <v>236</v>
      </c>
      <c r="B125" s="9" t="s">
        <v>230</v>
      </c>
      <c r="C125" s="9">
        <v>4</v>
      </c>
      <c r="D125">
        <v>11036462</v>
      </c>
      <c r="E125">
        <v>11043938</v>
      </c>
      <c r="F125" s="9" t="s">
        <v>106</v>
      </c>
      <c r="G125" s="8" t="s">
        <v>109</v>
      </c>
    </row>
    <row r="126" spans="1:7" x14ac:dyDescent="0.25">
      <c r="A126" s="9" t="s">
        <v>237</v>
      </c>
      <c r="B126" s="9" t="s">
        <v>230</v>
      </c>
      <c r="C126" s="9">
        <v>4</v>
      </c>
      <c r="D126">
        <v>11056475</v>
      </c>
      <c r="E126">
        <v>11056948</v>
      </c>
      <c r="F126" s="9" t="s">
        <v>106</v>
      </c>
      <c r="G126" s="8" t="s">
        <v>107</v>
      </c>
    </row>
    <row r="127" spans="1:7" x14ac:dyDescent="0.25">
      <c r="A127" s="9" t="s">
        <v>238</v>
      </c>
      <c r="B127" s="9" t="s">
        <v>230</v>
      </c>
      <c r="C127" s="9">
        <v>4</v>
      </c>
      <c r="D127">
        <v>11082337</v>
      </c>
      <c r="E127">
        <v>11084804</v>
      </c>
      <c r="F127" s="9" t="s">
        <v>106</v>
      </c>
      <c r="G127" s="8" t="s">
        <v>109</v>
      </c>
    </row>
    <row r="128" spans="1:7" x14ac:dyDescent="0.25">
      <c r="A128" s="9" t="s">
        <v>239</v>
      </c>
      <c r="B128" s="9" t="s">
        <v>230</v>
      </c>
      <c r="C128" s="9">
        <v>4</v>
      </c>
      <c r="D128">
        <v>11092904</v>
      </c>
      <c r="E128">
        <v>11095342</v>
      </c>
      <c r="F128" s="9" t="s">
        <v>106</v>
      </c>
      <c r="G128" s="8" t="s">
        <v>109</v>
      </c>
    </row>
    <row r="129" spans="1:7" x14ac:dyDescent="0.25">
      <c r="A129" s="9" t="s">
        <v>240</v>
      </c>
      <c r="B129" s="9" t="s">
        <v>230</v>
      </c>
      <c r="C129" s="9">
        <v>4</v>
      </c>
      <c r="D129">
        <v>11099333</v>
      </c>
      <c r="E129">
        <v>11100175</v>
      </c>
      <c r="F129" s="9" t="s">
        <v>106</v>
      </c>
      <c r="G129" s="8" t="s">
        <v>107</v>
      </c>
    </row>
    <row r="130" spans="1:7" x14ac:dyDescent="0.25">
      <c r="A130" s="9" t="s">
        <v>241</v>
      </c>
      <c r="B130" s="9" t="s">
        <v>230</v>
      </c>
      <c r="C130" s="9">
        <v>4</v>
      </c>
      <c r="D130">
        <v>12134567</v>
      </c>
      <c r="E130">
        <v>12121939</v>
      </c>
      <c r="F130" s="9" t="s">
        <v>114</v>
      </c>
      <c r="G130" s="8" t="s">
        <v>109</v>
      </c>
    </row>
    <row r="131" spans="1:7" x14ac:dyDescent="0.25">
      <c r="A131" s="9" t="s">
        <v>242</v>
      </c>
      <c r="B131" s="9" t="s">
        <v>230</v>
      </c>
      <c r="C131" s="9">
        <v>45</v>
      </c>
      <c r="D131">
        <v>7109</v>
      </c>
      <c r="E131">
        <v>4183</v>
      </c>
      <c r="F131" s="9" t="s">
        <v>114</v>
      </c>
      <c r="G131" s="8" t="s">
        <v>109</v>
      </c>
    </row>
    <row r="132" spans="1:7" x14ac:dyDescent="0.25">
      <c r="A132" s="9" t="s">
        <v>243</v>
      </c>
      <c r="B132" s="9" t="s">
        <v>244</v>
      </c>
      <c r="C132" s="9">
        <v>5</v>
      </c>
      <c r="D132">
        <v>48133503</v>
      </c>
      <c r="E132">
        <v>48133880</v>
      </c>
      <c r="F132" s="9" t="s">
        <v>106</v>
      </c>
      <c r="G132" s="8" t="s">
        <v>107</v>
      </c>
    </row>
    <row r="133" spans="1:7" x14ac:dyDescent="0.25">
      <c r="A133" s="9" t="s">
        <v>245</v>
      </c>
      <c r="B133" s="9" t="s">
        <v>244</v>
      </c>
      <c r="C133" s="9">
        <v>5</v>
      </c>
      <c r="D133">
        <v>48149807</v>
      </c>
      <c r="E133">
        <v>48151473</v>
      </c>
      <c r="F133" s="9" t="s">
        <v>106</v>
      </c>
      <c r="G133" s="8" t="s">
        <v>109</v>
      </c>
    </row>
    <row r="134" spans="1:7" x14ac:dyDescent="0.25">
      <c r="A134" s="9" t="s">
        <v>246</v>
      </c>
      <c r="B134" s="9" t="s">
        <v>244</v>
      </c>
      <c r="C134" s="9">
        <v>5</v>
      </c>
      <c r="D134">
        <v>48186497</v>
      </c>
      <c r="E134">
        <v>48188996</v>
      </c>
      <c r="F134" s="9" t="s">
        <v>106</v>
      </c>
      <c r="G134" s="8" t="s">
        <v>109</v>
      </c>
    </row>
    <row r="135" spans="1:7" x14ac:dyDescent="0.25">
      <c r="A135" s="9" t="s">
        <v>247</v>
      </c>
      <c r="B135" s="9" t="s">
        <v>244</v>
      </c>
      <c r="C135" s="9">
        <v>5</v>
      </c>
      <c r="D135">
        <v>48206368</v>
      </c>
      <c r="E135">
        <v>48208528</v>
      </c>
      <c r="F135" s="9" t="s">
        <v>106</v>
      </c>
      <c r="G135" s="8" t="s">
        <v>109</v>
      </c>
    </row>
    <row r="136" spans="1:7" x14ac:dyDescent="0.25">
      <c r="A136" s="9" t="s">
        <v>248</v>
      </c>
      <c r="B136" s="9" t="s">
        <v>244</v>
      </c>
      <c r="C136" s="9">
        <v>5</v>
      </c>
      <c r="D136">
        <v>48224552</v>
      </c>
      <c r="E136">
        <v>48227420</v>
      </c>
      <c r="F136" s="9" t="s">
        <v>106</v>
      </c>
      <c r="G136" s="8" t="s">
        <v>109</v>
      </c>
    </row>
    <row r="137" spans="1:7" x14ac:dyDescent="0.25">
      <c r="A137" s="9" t="s">
        <v>249</v>
      </c>
      <c r="B137" s="9" t="s">
        <v>244</v>
      </c>
      <c r="C137" s="9">
        <v>5</v>
      </c>
      <c r="D137">
        <v>48263774</v>
      </c>
      <c r="E137">
        <v>48263968</v>
      </c>
      <c r="F137" s="9" t="s">
        <v>106</v>
      </c>
      <c r="G137" s="8" t="s">
        <v>107</v>
      </c>
    </row>
    <row r="138" spans="1:7" x14ac:dyDescent="0.25">
      <c r="A138" s="9" t="s">
        <v>250</v>
      </c>
      <c r="B138" s="9" t="s">
        <v>244</v>
      </c>
      <c r="C138" s="9">
        <v>5</v>
      </c>
      <c r="D138">
        <v>48334186</v>
      </c>
      <c r="E138">
        <v>48336316</v>
      </c>
      <c r="F138" s="9" t="s">
        <v>106</v>
      </c>
      <c r="G138" s="8" t="s">
        <v>109</v>
      </c>
    </row>
    <row r="139" spans="1:7" x14ac:dyDescent="0.25">
      <c r="A139" s="9" t="s">
        <v>251</v>
      </c>
      <c r="B139" s="9" t="s">
        <v>244</v>
      </c>
      <c r="C139" s="9">
        <v>5</v>
      </c>
      <c r="D139">
        <v>48665374</v>
      </c>
      <c r="E139">
        <v>48667784</v>
      </c>
      <c r="F139" s="9" t="s">
        <v>106</v>
      </c>
      <c r="G139" s="8" t="s">
        <v>109</v>
      </c>
    </row>
    <row r="140" spans="1:7" x14ac:dyDescent="0.25">
      <c r="A140" s="9" t="s">
        <v>252</v>
      </c>
      <c r="B140" s="9" t="s">
        <v>244</v>
      </c>
      <c r="C140" s="9">
        <v>5</v>
      </c>
      <c r="D140">
        <v>48709297</v>
      </c>
      <c r="E140">
        <v>48711978</v>
      </c>
      <c r="F140" s="9" t="s">
        <v>106</v>
      </c>
      <c r="G140" s="8" t="s">
        <v>109</v>
      </c>
    </row>
    <row r="141" spans="1:7" x14ac:dyDescent="0.25">
      <c r="A141" s="9" t="s">
        <v>253</v>
      </c>
      <c r="B141" s="9" t="s">
        <v>244</v>
      </c>
      <c r="C141" s="9">
        <v>5</v>
      </c>
      <c r="D141">
        <v>48774669</v>
      </c>
      <c r="E141">
        <v>48777245</v>
      </c>
      <c r="F141" s="9" t="s">
        <v>106</v>
      </c>
      <c r="G141" s="8" t="s">
        <v>109</v>
      </c>
    </row>
    <row r="142" spans="1:7" x14ac:dyDescent="0.25">
      <c r="A142" s="9" t="s">
        <v>254</v>
      </c>
      <c r="B142" s="9" t="s">
        <v>244</v>
      </c>
      <c r="C142" s="9">
        <v>5</v>
      </c>
      <c r="D142">
        <v>48796864</v>
      </c>
      <c r="E142">
        <v>48799379</v>
      </c>
      <c r="F142" s="9" t="s">
        <v>106</v>
      </c>
      <c r="G142" s="8" t="s">
        <v>109</v>
      </c>
    </row>
    <row r="143" spans="1:7" x14ac:dyDescent="0.25">
      <c r="A143" s="9" t="s">
        <v>255</v>
      </c>
      <c r="B143" s="9" t="s">
        <v>244</v>
      </c>
      <c r="C143" s="9">
        <v>5</v>
      </c>
      <c r="D143">
        <v>49056063</v>
      </c>
      <c r="E143">
        <v>49058572</v>
      </c>
      <c r="F143" s="9" t="s">
        <v>106</v>
      </c>
      <c r="G143" s="8" t="s">
        <v>109</v>
      </c>
    </row>
    <row r="144" spans="1:7" x14ac:dyDescent="0.25">
      <c r="A144" s="9" t="s">
        <v>256</v>
      </c>
      <c r="B144" s="9" t="s">
        <v>244</v>
      </c>
      <c r="C144" s="9">
        <v>735</v>
      </c>
      <c r="D144" s="9">
        <v>221</v>
      </c>
      <c r="E144" s="9">
        <v>924</v>
      </c>
      <c r="F144" s="9" t="s">
        <v>106</v>
      </c>
      <c r="G144" s="8" t="s">
        <v>107</v>
      </c>
    </row>
    <row r="145" spans="1:7" x14ac:dyDescent="0.25">
      <c r="A145" s="9" t="s">
        <v>257</v>
      </c>
      <c r="B145" s="9" t="s">
        <v>244</v>
      </c>
      <c r="C145" s="9">
        <v>1971</v>
      </c>
      <c r="D145" s="9">
        <v>1206</v>
      </c>
      <c r="E145" s="9">
        <v>1734</v>
      </c>
      <c r="F145" s="9" t="s">
        <v>106</v>
      </c>
      <c r="G145" s="8" t="s">
        <v>107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2"/>
  <sheetViews>
    <sheetView workbookViewId="0">
      <selection activeCell="H23" sqref="H23"/>
    </sheetView>
  </sheetViews>
  <sheetFormatPr defaultRowHeight="15" x14ac:dyDescent="0.25"/>
  <cols>
    <col min="1" max="1" width="9.42578125" bestFit="1" customWidth="1"/>
    <col min="2" max="2" width="24" bestFit="1" customWidth="1"/>
    <col min="3" max="3" width="6.5703125" bestFit="1" customWidth="1"/>
    <col min="4" max="4" width="9.42578125" style="38" bestFit="1" customWidth="1"/>
    <col min="5" max="5" width="47.42578125" bestFit="1" customWidth="1"/>
    <col min="6" max="6" width="6.5703125" bestFit="1" customWidth="1"/>
    <col min="7" max="7" width="9.42578125" style="38" bestFit="1" customWidth="1"/>
    <col min="8" max="8" width="25.7109375" bestFit="1" customWidth="1"/>
    <col min="9" max="9" width="6.5703125" bestFit="1" customWidth="1"/>
    <col min="10" max="10" width="9.42578125" style="38" bestFit="1" customWidth="1"/>
    <col min="11" max="11" width="27.5703125" bestFit="1" customWidth="1"/>
    <col min="12" max="12" width="6.5703125" bestFit="1" customWidth="1"/>
    <col min="13" max="13" width="9.42578125" bestFit="1" customWidth="1"/>
    <col min="14" max="14" width="37.5703125" bestFit="1" customWidth="1"/>
    <col min="15" max="15" width="6.5703125" bestFit="1" customWidth="1"/>
    <col min="16" max="16" width="9.42578125" style="38" bestFit="1" customWidth="1"/>
    <col min="17" max="17" width="39.42578125" bestFit="1" customWidth="1"/>
    <col min="18" max="18" width="6.5703125" bestFit="1" customWidth="1"/>
    <col min="19" max="19" width="9.42578125" style="38" bestFit="1" customWidth="1"/>
    <col min="20" max="20" width="35.28515625" bestFit="1" customWidth="1"/>
    <col min="21" max="21" width="6.5703125" bestFit="1" customWidth="1"/>
    <col min="22" max="22" width="9.42578125" style="38" bestFit="1" customWidth="1"/>
    <col min="23" max="23" width="34.42578125" bestFit="1" customWidth="1"/>
    <col min="24" max="24" width="6.5703125" bestFit="1" customWidth="1"/>
    <col min="25" max="25" width="10.42578125" style="38" bestFit="1" customWidth="1"/>
    <col min="26" max="26" width="30.85546875" bestFit="1" customWidth="1"/>
    <col min="27" max="27" width="6.5703125" bestFit="1" customWidth="1"/>
  </cols>
  <sheetData>
    <row r="1" spans="1:27" ht="15.75" x14ac:dyDescent="0.25">
      <c r="A1" s="40" t="s">
        <v>759</v>
      </c>
    </row>
    <row r="2" spans="1:27" x14ac:dyDescent="0.25">
      <c r="A2" s="23" t="s">
        <v>517</v>
      </c>
      <c r="B2" s="24" t="s">
        <v>518</v>
      </c>
      <c r="C2" s="25" t="s">
        <v>103</v>
      </c>
      <c r="D2" s="37" t="s">
        <v>517</v>
      </c>
      <c r="E2" s="24" t="s">
        <v>519</v>
      </c>
      <c r="F2" s="26" t="s">
        <v>103</v>
      </c>
      <c r="G2" s="37" t="s">
        <v>520</v>
      </c>
      <c r="H2" s="23" t="s">
        <v>521</v>
      </c>
      <c r="I2" s="26" t="s">
        <v>103</v>
      </c>
      <c r="J2" s="37" t="s">
        <v>520</v>
      </c>
      <c r="K2" s="23" t="s">
        <v>522</v>
      </c>
      <c r="L2" s="26" t="s">
        <v>103</v>
      </c>
      <c r="M2" s="23" t="s">
        <v>520</v>
      </c>
      <c r="N2" s="27" t="s">
        <v>523</v>
      </c>
      <c r="O2" s="25" t="s">
        <v>103</v>
      </c>
      <c r="P2" s="39" t="s">
        <v>524</v>
      </c>
      <c r="Q2" s="29" t="s">
        <v>525</v>
      </c>
      <c r="R2" s="25" t="s">
        <v>103</v>
      </c>
      <c r="S2" s="39" t="s">
        <v>524</v>
      </c>
      <c r="T2" s="29" t="s">
        <v>526</v>
      </c>
      <c r="U2" s="25" t="s">
        <v>103</v>
      </c>
      <c r="V2" s="39" t="s">
        <v>527</v>
      </c>
      <c r="W2" s="27" t="s">
        <v>528</v>
      </c>
      <c r="X2" s="25" t="s">
        <v>103</v>
      </c>
      <c r="Y2" s="39" t="s">
        <v>529</v>
      </c>
      <c r="Z2" s="29" t="s">
        <v>530</v>
      </c>
      <c r="AA2" s="25" t="s">
        <v>103</v>
      </c>
    </row>
    <row r="3" spans="1:27" x14ac:dyDescent="0.25">
      <c r="A3" s="37">
        <v>17.003</v>
      </c>
      <c r="B3" s="24" t="s">
        <v>531</v>
      </c>
      <c r="C3" s="25"/>
      <c r="D3" s="37">
        <v>26.448</v>
      </c>
      <c r="E3" s="1" t="s">
        <v>532</v>
      </c>
      <c r="F3" s="26" t="s">
        <v>533</v>
      </c>
      <c r="G3" s="37">
        <v>12.102</v>
      </c>
      <c r="H3" s="27" t="s">
        <v>534</v>
      </c>
      <c r="I3" s="26" t="s">
        <v>533</v>
      </c>
      <c r="J3" s="37">
        <v>15.887</v>
      </c>
      <c r="K3" s="27" t="s">
        <v>535</v>
      </c>
      <c r="L3" s="26" t="s">
        <v>533</v>
      </c>
      <c r="M3" s="23">
        <v>19.706</v>
      </c>
      <c r="N3" s="29" t="s">
        <v>536</v>
      </c>
      <c r="O3" s="25" t="s">
        <v>533</v>
      </c>
      <c r="P3" s="37">
        <v>3.802</v>
      </c>
      <c r="Q3" s="29" t="s">
        <v>537</v>
      </c>
      <c r="R3" s="25" t="s">
        <v>533</v>
      </c>
      <c r="S3" s="37">
        <v>61.904000000000003</v>
      </c>
      <c r="T3" s="30" t="s">
        <v>271</v>
      </c>
      <c r="U3" s="25" t="s">
        <v>533</v>
      </c>
      <c r="V3" s="37">
        <v>42.796999999999997</v>
      </c>
      <c r="W3" s="29" t="s">
        <v>538</v>
      </c>
      <c r="X3" s="25" t="s">
        <v>533</v>
      </c>
      <c r="Y3" s="37">
        <v>9.7010000000000005</v>
      </c>
      <c r="Z3" s="29" t="s">
        <v>539</v>
      </c>
      <c r="AA3" s="25" t="s">
        <v>533</v>
      </c>
    </row>
    <row r="4" spans="1:27" x14ac:dyDescent="0.25">
      <c r="A4" s="37">
        <v>17.007000000000001</v>
      </c>
      <c r="B4" s="24" t="s">
        <v>532</v>
      </c>
      <c r="C4" s="25"/>
      <c r="D4" s="37">
        <v>26.456</v>
      </c>
      <c r="E4" s="1" t="s">
        <v>537</v>
      </c>
      <c r="F4" s="26" t="s">
        <v>533</v>
      </c>
      <c r="G4" s="37">
        <v>12.112</v>
      </c>
      <c r="H4" s="27" t="s">
        <v>540</v>
      </c>
      <c r="I4" s="26" t="s">
        <v>533</v>
      </c>
      <c r="J4" s="37">
        <v>15.901</v>
      </c>
      <c r="K4" s="30" t="s">
        <v>400</v>
      </c>
      <c r="L4" s="26" t="s">
        <v>533</v>
      </c>
      <c r="M4" s="23">
        <v>19.753</v>
      </c>
      <c r="N4" s="29" t="s">
        <v>541</v>
      </c>
      <c r="O4" s="25" t="s">
        <v>533</v>
      </c>
      <c r="P4" s="37">
        <v>3.81</v>
      </c>
      <c r="Q4" s="29" t="s">
        <v>542</v>
      </c>
      <c r="R4" s="25" t="s">
        <v>533</v>
      </c>
      <c r="S4" s="37">
        <v>61.927</v>
      </c>
      <c r="T4" s="30" t="s">
        <v>485</v>
      </c>
      <c r="U4" s="25" t="s">
        <v>533</v>
      </c>
      <c r="V4" s="37">
        <v>42.798999999999999</v>
      </c>
      <c r="W4" s="29" t="s">
        <v>543</v>
      </c>
      <c r="X4" s="25" t="s">
        <v>544</v>
      </c>
      <c r="Y4" s="37">
        <v>9.7080000000000002</v>
      </c>
      <c r="Z4" s="30" t="s">
        <v>421</v>
      </c>
      <c r="AA4" s="25" t="s">
        <v>544</v>
      </c>
    </row>
    <row r="5" spans="1:27" x14ac:dyDescent="0.25">
      <c r="A5" s="37">
        <v>17.023</v>
      </c>
      <c r="B5" s="24" t="s">
        <v>545</v>
      </c>
      <c r="C5" s="25"/>
      <c r="D5" s="37">
        <v>26.457999999999998</v>
      </c>
      <c r="E5" s="1" t="s">
        <v>537</v>
      </c>
      <c r="F5" s="26" t="s">
        <v>544</v>
      </c>
      <c r="G5" s="37">
        <v>12.125999999999999</v>
      </c>
      <c r="H5" s="30" t="s">
        <v>462</v>
      </c>
      <c r="I5" s="26" t="s">
        <v>533</v>
      </c>
      <c r="J5" s="37">
        <v>15.919</v>
      </c>
      <c r="K5" s="27" t="s">
        <v>537</v>
      </c>
      <c r="L5" s="26" t="s">
        <v>533</v>
      </c>
      <c r="M5" s="23">
        <v>19.757000000000001</v>
      </c>
      <c r="N5" s="29" t="s">
        <v>546</v>
      </c>
      <c r="O5" s="25" t="s">
        <v>544</v>
      </c>
      <c r="P5" s="37">
        <v>3.8220000000000001</v>
      </c>
      <c r="Q5" s="30" t="s">
        <v>310</v>
      </c>
      <c r="R5" s="25" t="s">
        <v>544</v>
      </c>
      <c r="S5" s="37">
        <v>61.929000000000002</v>
      </c>
      <c r="T5" s="29" t="s">
        <v>537</v>
      </c>
      <c r="U5" s="25" t="s">
        <v>533</v>
      </c>
      <c r="V5" s="37">
        <v>42.805999999999997</v>
      </c>
      <c r="W5" s="29" t="s">
        <v>547</v>
      </c>
      <c r="X5" s="25" t="s">
        <v>533</v>
      </c>
      <c r="Y5" s="37">
        <v>9.718</v>
      </c>
      <c r="Z5" s="30" t="s">
        <v>424</v>
      </c>
      <c r="AA5" s="25" t="s">
        <v>544</v>
      </c>
    </row>
    <row r="6" spans="1:27" x14ac:dyDescent="0.25">
      <c r="A6" s="37">
        <v>17.036000000000001</v>
      </c>
      <c r="B6" s="24" t="s">
        <v>548</v>
      </c>
      <c r="C6" s="25"/>
      <c r="D6" s="37">
        <v>26.466999999999999</v>
      </c>
      <c r="E6" s="1" t="s">
        <v>537</v>
      </c>
      <c r="F6" s="26" t="s">
        <v>533</v>
      </c>
      <c r="G6" s="37">
        <v>12.156000000000001</v>
      </c>
      <c r="H6" s="31" t="s">
        <v>549</v>
      </c>
      <c r="I6" s="26" t="s">
        <v>533</v>
      </c>
      <c r="J6" s="37">
        <v>15.93</v>
      </c>
      <c r="K6" s="30" t="s">
        <v>403</v>
      </c>
      <c r="L6" s="26" t="s">
        <v>533</v>
      </c>
      <c r="M6" s="28">
        <v>19.768000000000001</v>
      </c>
      <c r="N6" s="31" t="s">
        <v>549</v>
      </c>
      <c r="O6" s="25" t="s">
        <v>544</v>
      </c>
      <c r="P6" s="39">
        <v>3.8359999999999999</v>
      </c>
      <c r="Q6" s="29" t="s">
        <v>537</v>
      </c>
      <c r="R6" s="25" t="s">
        <v>533</v>
      </c>
      <c r="S6" s="39">
        <v>61.960999999999999</v>
      </c>
      <c r="T6" s="31" t="s">
        <v>549</v>
      </c>
      <c r="U6" s="25" t="s">
        <v>533</v>
      </c>
      <c r="V6" s="39">
        <v>42.83</v>
      </c>
      <c r="W6" s="30" t="s">
        <v>329</v>
      </c>
      <c r="X6" s="25" t="s">
        <v>544</v>
      </c>
      <c r="Y6" s="37">
        <v>9.7449999999999992</v>
      </c>
      <c r="Z6" s="30" t="s">
        <v>427</v>
      </c>
      <c r="AA6" s="25" t="s">
        <v>544</v>
      </c>
    </row>
    <row r="7" spans="1:27" x14ac:dyDescent="0.25">
      <c r="A7" s="37">
        <v>17.044</v>
      </c>
      <c r="B7" s="24" t="s">
        <v>550</v>
      </c>
      <c r="C7" s="25"/>
      <c r="D7" s="37">
        <v>26.472000000000001</v>
      </c>
      <c r="E7" s="1" t="s">
        <v>551</v>
      </c>
      <c r="F7" s="26" t="s">
        <v>544</v>
      </c>
      <c r="G7" s="37">
        <v>12.176</v>
      </c>
      <c r="H7" s="30" t="s">
        <v>466</v>
      </c>
      <c r="I7" s="26" t="s">
        <v>533</v>
      </c>
      <c r="J7" s="37">
        <v>15.933999999999999</v>
      </c>
      <c r="K7" s="27" t="s">
        <v>537</v>
      </c>
      <c r="L7" s="26" t="s">
        <v>533</v>
      </c>
      <c r="M7" s="28">
        <v>19.771999999999998</v>
      </c>
      <c r="N7" s="30" t="s">
        <v>296</v>
      </c>
      <c r="O7" s="25" t="s">
        <v>544</v>
      </c>
      <c r="P7" s="39">
        <v>3.8420000000000001</v>
      </c>
      <c r="Q7" s="29" t="s">
        <v>552</v>
      </c>
      <c r="R7" s="25" t="s">
        <v>533</v>
      </c>
      <c r="S7" s="39">
        <v>61.984000000000002</v>
      </c>
      <c r="T7" s="30" t="s">
        <v>488</v>
      </c>
      <c r="U7" s="25" t="s">
        <v>533</v>
      </c>
      <c r="V7" s="39">
        <v>42.86</v>
      </c>
      <c r="W7" s="31" t="s">
        <v>549</v>
      </c>
      <c r="X7" s="25" t="s">
        <v>544</v>
      </c>
      <c r="Y7" s="39">
        <v>9.7739999999999991</v>
      </c>
      <c r="Z7" s="29" t="s">
        <v>537</v>
      </c>
      <c r="AA7" s="25" t="s">
        <v>544</v>
      </c>
    </row>
    <row r="8" spans="1:27" x14ac:dyDescent="0.25">
      <c r="A8" s="37">
        <v>17.068999999999999</v>
      </c>
      <c r="B8" s="24" t="s">
        <v>553</v>
      </c>
      <c r="C8" s="25"/>
      <c r="D8" s="37">
        <v>26.477</v>
      </c>
      <c r="E8" s="1" t="s">
        <v>537</v>
      </c>
      <c r="F8" s="26" t="s">
        <v>533</v>
      </c>
      <c r="G8" s="37">
        <v>12.202999999999999</v>
      </c>
      <c r="H8" s="27" t="s">
        <v>537</v>
      </c>
      <c r="I8" s="26" t="s">
        <v>533</v>
      </c>
      <c r="J8" s="37">
        <v>15.939</v>
      </c>
      <c r="K8" s="30" t="s">
        <v>406</v>
      </c>
      <c r="L8" s="26" t="s">
        <v>533</v>
      </c>
      <c r="M8" s="28">
        <v>19.785</v>
      </c>
      <c r="N8" s="29" t="s">
        <v>537</v>
      </c>
      <c r="O8" s="25" t="s">
        <v>544</v>
      </c>
      <c r="P8" s="39">
        <v>3.855</v>
      </c>
      <c r="Q8" s="29" t="s">
        <v>554</v>
      </c>
      <c r="R8" s="25" t="s">
        <v>533</v>
      </c>
      <c r="S8" s="39">
        <v>61.988</v>
      </c>
      <c r="T8" s="29" t="s">
        <v>537</v>
      </c>
      <c r="U8" s="25" t="s">
        <v>544</v>
      </c>
      <c r="V8" s="39">
        <v>42.886000000000003</v>
      </c>
      <c r="W8" s="30" t="s">
        <v>332</v>
      </c>
      <c r="X8" s="25" t="s">
        <v>544</v>
      </c>
      <c r="Y8" s="39">
        <v>9.7780000000000005</v>
      </c>
      <c r="Z8" s="29" t="s">
        <v>555</v>
      </c>
      <c r="AA8" s="25" t="s">
        <v>544</v>
      </c>
    </row>
    <row r="9" spans="1:27" x14ac:dyDescent="0.25">
      <c r="A9" s="37">
        <v>17.073</v>
      </c>
      <c r="B9" s="24" t="s">
        <v>553</v>
      </c>
      <c r="C9" s="25"/>
      <c r="D9" s="37">
        <v>26.483000000000001</v>
      </c>
      <c r="E9" s="1" t="s">
        <v>537</v>
      </c>
      <c r="F9" s="26" t="s">
        <v>544</v>
      </c>
      <c r="G9" s="37">
        <v>12.218999999999999</v>
      </c>
      <c r="H9" s="31" t="s">
        <v>549</v>
      </c>
      <c r="I9" s="26" t="s">
        <v>533</v>
      </c>
      <c r="J9" s="37">
        <v>15.968</v>
      </c>
      <c r="K9" s="30" t="s">
        <v>270</v>
      </c>
      <c r="L9" s="26" t="s">
        <v>533</v>
      </c>
      <c r="M9" s="28">
        <v>19.795000000000002</v>
      </c>
      <c r="N9" s="31" t="s">
        <v>549</v>
      </c>
      <c r="O9" s="25" t="s">
        <v>544</v>
      </c>
      <c r="P9" s="39">
        <v>3.8620000000000001</v>
      </c>
      <c r="Q9" s="29" t="s">
        <v>556</v>
      </c>
      <c r="R9" s="25" t="s">
        <v>533</v>
      </c>
      <c r="S9" s="39">
        <v>62.005000000000003</v>
      </c>
      <c r="T9" s="29" t="s">
        <v>537</v>
      </c>
      <c r="U9" s="25" t="s">
        <v>544</v>
      </c>
      <c r="V9" s="39">
        <v>42.902999999999999</v>
      </c>
      <c r="W9" s="31" t="s">
        <v>549</v>
      </c>
      <c r="X9" s="25" t="s">
        <v>544</v>
      </c>
      <c r="Y9" s="39">
        <v>9.7989999999999995</v>
      </c>
      <c r="Z9" s="29" t="s">
        <v>557</v>
      </c>
      <c r="AA9" s="25" t="s">
        <v>544</v>
      </c>
    </row>
    <row r="10" spans="1:27" x14ac:dyDescent="0.25">
      <c r="A10" s="37">
        <v>17.077000000000002</v>
      </c>
      <c r="B10" s="30" t="s">
        <v>392</v>
      </c>
      <c r="C10" s="32"/>
      <c r="D10" s="37">
        <v>26.492000000000001</v>
      </c>
      <c r="E10" s="1" t="s">
        <v>558</v>
      </c>
      <c r="F10" s="26" t="s">
        <v>544</v>
      </c>
      <c r="G10" s="37">
        <v>12.237</v>
      </c>
      <c r="H10" s="30" t="s">
        <v>469</v>
      </c>
      <c r="I10" s="26" t="s">
        <v>533</v>
      </c>
      <c r="J10" s="37">
        <v>15.976000000000001</v>
      </c>
      <c r="K10" s="27" t="s">
        <v>537</v>
      </c>
      <c r="L10" s="26" t="s">
        <v>533</v>
      </c>
      <c r="M10" s="28">
        <v>19.806999999999999</v>
      </c>
      <c r="N10" s="30" t="s">
        <v>299</v>
      </c>
      <c r="O10" s="25" t="s">
        <v>544</v>
      </c>
      <c r="P10" s="39">
        <v>3.8849999999999998</v>
      </c>
      <c r="Q10" s="29" t="s">
        <v>559</v>
      </c>
      <c r="R10" s="25" t="s">
        <v>544</v>
      </c>
      <c r="S10" s="39">
        <v>62.006</v>
      </c>
      <c r="T10" s="30" t="s">
        <v>274</v>
      </c>
      <c r="U10" s="25" t="s">
        <v>533</v>
      </c>
      <c r="V10" s="39">
        <v>42.921999999999997</v>
      </c>
      <c r="W10" s="30" t="s">
        <v>334</v>
      </c>
      <c r="X10" s="25" t="s">
        <v>544</v>
      </c>
      <c r="Y10" s="39">
        <v>9.8190000000000008</v>
      </c>
      <c r="Z10" s="29" t="s">
        <v>537</v>
      </c>
      <c r="AA10" s="25" t="s">
        <v>544</v>
      </c>
    </row>
    <row r="11" spans="1:27" x14ac:dyDescent="0.25">
      <c r="A11" s="37">
        <v>17.09</v>
      </c>
      <c r="B11" s="24" t="s">
        <v>560</v>
      </c>
      <c r="C11" s="25"/>
      <c r="D11" s="37">
        <v>26.515999999999998</v>
      </c>
      <c r="E11" s="1" t="s">
        <v>561</v>
      </c>
      <c r="F11" s="26" t="s">
        <v>544</v>
      </c>
      <c r="G11" s="37">
        <v>12.257</v>
      </c>
      <c r="H11" s="27" t="s">
        <v>561</v>
      </c>
      <c r="I11" s="26" t="s">
        <v>533</v>
      </c>
      <c r="J11" s="37">
        <v>15.986000000000001</v>
      </c>
      <c r="K11" s="27" t="s">
        <v>562</v>
      </c>
      <c r="L11" s="26" t="s">
        <v>533</v>
      </c>
      <c r="M11" s="28">
        <v>19.809000000000001</v>
      </c>
      <c r="N11" s="31" t="s">
        <v>549</v>
      </c>
      <c r="O11" s="25" t="s">
        <v>544</v>
      </c>
      <c r="P11" s="39">
        <v>3.8969999999999998</v>
      </c>
      <c r="Q11" s="29" t="s">
        <v>563</v>
      </c>
      <c r="R11" s="25" t="s">
        <v>533</v>
      </c>
      <c r="S11" s="39">
        <v>62.046999999999997</v>
      </c>
      <c r="T11" s="30" t="s">
        <v>493</v>
      </c>
      <c r="U11" s="25" t="s">
        <v>533</v>
      </c>
      <c r="V11" s="39">
        <v>42.926000000000002</v>
      </c>
      <c r="W11" s="30" t="s">
        <v>336</v>
      </c>
      <c r="X11" s="25" t="s">
        <v>544</v>
      </c>
      <c r="Y11" s="39">
        <v>9.9149999999999991</v>
      </c>
      <c r="Z11" s="29" t="s">
        <v>537</v>
      </c>
      <c r="AA11" s="25" t="s">
        <v>544</v>
      </c>
    </row>
    <row r="12" spans="1:27" x14ac:dyDescent="0.25">
      <c r="A12" s="37">
        <v>17.106000000000002</v>
      </c>
      <c r="B12" s="24" t="s">
        <v>553</v>
      </c>
      <c r="C12" s="25"/>
      <c r="D12" s="37">
        <v>26.526</v>
      </c>
      <c r="E12" s="1" t="s">
        <v>537</v>
      </c>
      <c r="F12" s="26" t="s">
        <v>533</v>
      </c>
      <c r="G12" s="37">
        <v>12.266999999999999</v>
      </c>
      <c r="H12" s="27" t="s">
        <v>537</v>
      </c>
      <c r="I12" s="26" t="s">
        <v>544</v>
      </c>
      <c r="J12" s="37">
        <v>15.992000000000001</v>
      </c>
      <c r="K12" s="27" t="s">
        <v>564</v>
      </c>
      <c r="L12" s="26" t="s">
        <v>544</v>
      </c>
      <c r="M12" s="28">
        <v>19.867000000000001</v>
      </c>
      <c r="N12" s="30" t="s">
        <v>260</v>
      </c>
      <c r="O12" s="25" t="s">
        <v>544</v>
      </c>
      <c r="P12" s="39">
        <v>3.903</v>
      </c>
      <c r="Q12" s="29" t="s">
        <v>537</v>
      </c>
      <c r="R12" s="25" t="s">
        <v>544</v>
      </c>
      <c r="S12" s="39">
        <v>62.088000000000001</v>
      </c>
      <c r="T12" s="30" t="s">
        <v>496</v>
      </c>
      <c r="U12" s="25" t="s">
        <v>533</v>
      </c>
      <c r="V12" s="39">
        <v>42.936</v>
      </c>
      <c r="W12" s="29" t="s">
        <v>537</v>
      </c>
      <c r="X12" s="25" t="s">
        <v>533</v>
      </c>
      <c r="Y12" s="39">
        <v>9.9169999999999998</v>
      </c>
      <c r="Z12" s="29" t="s">
        <v>537</v>
      </c>
      <c r="AA12" s="25" t="s">
        <v>544</v>
      </c>
    </row>
    <row r="13" spans="1:27" ht="15.75" x14ac:dyDescent="0.25">
      <c r="A13" s="37">
        <v>17.117999999999999</v>
      </c>
      <c r="B13" s="1" t="s">
        <v>537</v>
      </c>
      <c r="C13" s="33"/>
      <c r="D13" s="37">
        <v>26.553000000000001</v>
      </c>
      <c r="E13" s="1" t="s">
        <v>565</v>
      </c>
      <c r="F13" s="26" t="s">
        <v>533</v>
      </c>
      <c r="G13" s="37">
        <v>12.272</v>
      </c>
      <c r="H13" s="27" t="s">
        <v>566</v>
      </c>
      <c r="I13" s="26" t="s">
        <v>544</v>
      </c>
      <c r="J13" s="37">
        <v>16.001000000000001</v>
      </c>
      <c r="K13" s="31" t="s">
        <v>549</v>
      </c>
      <c r="L13" s="26" t="s">
        <v>533</v>
      </c>
      <c r="M13" s="28">
        <v>19.898</v>
      </c>
      <c r="N13" s="30" t="s">
        <v>304</v>
      </c>
      <c r="O13" s="25" t="s">
        <v>544</v>
      </c>
      <c r="P13" s="39">
        <v>3.9079999999999999</v>
      </c>
      <c r="Q13" s="29" t="s">
        <v>537</v>
      </c>
      <c r="R13" s="25" t="s">
        <v>533</v>
      </c>
      <c r="S13" s="39">
        <v>62.101999999999997</v>
      </c>
      <c r="T13" s="31" t="s">
        <v>549</v>
      </c>
      <c r="U13" s="25" t="s">
        <v>533</v>
      </c>
      <c r="V13" s="39">
        <v>42.947000000000003</v>
      </c>
      <c r="W13" s="31" t="s">
        <v>549</v>
      </c>
      <c r="X13" s="25" t="s">
        <v>544</v>
      </c>
      <c r="Y13" s="39">
        <v>9.9359999999999999</v>
      </c>
      <c r="Z13" s="29" t="s">
        <v>561</v>
      </c>
      <c r="AA13" s="25" t="s">
        <v>533</v>
      </c>
    </row>
    <row r="14" spans="1:27" x14ac:dyDescent="0.25">
      <c r="A14" s="37">
        <v>17.143999999999998</v>
      </c>
      <c r="B14" s="34" t="s">
        <v>549</v>
      </c>
      <c r="C14" s="25"/>
      <c r="D14" s="37">
        <v>26.582999999999998</v>
      </c>
      <c r="E14" s="34" t="s">
        <v>549</v>
      </c>
      <c r="F14" s="26"/>
      <c r="G14" s="37">
        <v>12.291</v>
      </c>
      <c r="H14" s="27" t="s">
        <v>537</v>
      </c>
      <c r="I14" s="26" t="s">
        <v>533</v>
      </c>
      <c r="J14" s="37">
        <v>16.032</v>
      </c>
      <c r="K14" s="30" t="s">
        <v>411</v>
      </c>
      <c r="L14" s="26" t="s">
        <v>533</v>
      </c>
      <c r="M14" s="28">
        <v>19.922000000000001</v>
      </c>
      <c r="N14" s="29" t="s">
        <v>537</v>
      </c>
      <c r="O14" s="25" t="s">
        <v>533</v>
      </c>
      <c r="P14" s="39">
        <v>3.9159999999999999</v>
      </c>
      <c r="Q14" s="29" t="s">
        <v>567</v>
      </c>
      <c r="R14" s="25" t="s">
        <v>544</v>
      </c>
      <c r="S14" s="39">
        <v>62.106000000000002</v>
      </c>
      <c r="T14" s="29" t="s">
        <v>537</v>
      </c>
      <c r="U14" s="25" t="s">
        <v>533</v>
      </c>
      <c r="V14" s="39">
        <v>42.96</v>
      </c>
      <c r="W14" s="31" t="s">
        <v>549</v>
      </c>
      <c r="X14" s="25" t="s">
        <v>544</v>
      </c>
      <c r="Y14" s="39">
        <v>9.94</v>
      </c>
      <c r="Z14" s="29" t="s">
        <v>537</v>
      </c>
      <c r="AA14" s="25" t="s">
        <v>544</v>
      </c>
    </row>
    <row r="15" spans="1:27" x14ac:dyDescent="0.25">
      <c r="A15" s="37">
        <v>17.167999999999999</v>
      </c>
      <c r="B15" s="30" t="s">
        <v>393</v>
      </c>
      <c r="C15" s="32"/>
      <c r="D15" s="37">
        <v>26.591000000000001</v>
      </c>
      <c r="E15" s="34" t="s">
        <v>549</v>
      </c>
      <c r="F15" s="26"/>
      <c r="G15" s="37">
        <v>12.292999999999999</v>
      </c>
      <c r="H15" s="31" t="s">
        <v>549</v>
      </c>
      <c r="I15" s="26" t="s">
        <v>533</v>
      </c>
      <c r="J15" s="37">
        <v>16.047999999999998</v>
      </c>
      <c r="K15" s="30" t="s">
        <v>414</v>
      </c>
      <c r="L15" s="26" t="s">
        <v>533</v>
      </c>
      <c r="M15" s="28">
        <v>19.922999999999998</v>
      </c>
      <c r="N15" s="29" t="s">
        <v>537</v>
      </c>
      <c r="O15" s="25" t="s">
        <v>533</v>
      </c>
      <c r="P15" s="39">
        <v>3.9449999999999998</v>
      </c>
      <c r="Q15" s="30" t="s">
        <v>313</v>
      </c>
      <c r="R15" s="25" t="s">
        <v>533</v>
      </c>
      <c r="S15" s="39">
        <v>62.194000000000003</v>
      </c>
      <c r="T15" s="30" t="s">
        <v>499</v>
      </c>
      <c r="U15" s="25" t="s">
        <v>533</v>
      </c>
      <c r="V15" s="39">
        <v>42.999000000000002</v>
      </c>
      <c r="W15" s="30" t="s">
        <v>339</v>
      </c>
      <c r="X15" s="25" t="s">
        <v>544</v>
      </c>
      <c r="Y15" s="39">
        <v>9.9860000000000007</v>
      </c>
      <c r="Z15" s="29" t="s">
        <v>537</v>
      </c>
      <c r="AA15" s="25" t="s">
        <v>544</v>
      </c>
    </row>
    <row r="16" spans="1:27" ht="15.75" x14ac:dyDescent="0.25">
      <c r="A16" s="37">
        <v>17.213000000000001</v>
      </c>
      <c r="B16" s="30" t="s">
        <v>394</v>
      </c>
      <c r="C16" s="33"/>
      <c r="D16" s="37">
        <v>26.635000000000002</v>
      </c>
      <c r="E16" s="1" t="s">
        <v>565</v>
      </c>
      <c r="F16" s="26" t="s">
        <v>533</v>
      </c>
      <c r="G16" s="37">
        <v>12.33</v>
      </c>
      <c r="H16" s="30" t="s">
        <v>472</v>
      </c>
      <c r="I16" s="26" t="s">
        <v>533</v>
      </c>
      <c r="J16" s="37">
        <v>16.079000000000001</v>
      </c>
      <c r="K16" s="31" t="s">
        <v>549</v>
      </c>
      <c r="L16" s="26" t="s">
        <v>533</v>
      </c>
      <c r="M16" s="28">
        <v>19.927</v>
      </c>
      <c r="N16" s="29" t="s">
        <v>537</v>
      </c>
      <c r="O16" s="25" t="s">
        <v>533</v>
      </c>
      <c r="P16" s="39">
        <v>3.9870000000000001</v>
      </c>
      <c r="Q16" s="30" t="s">
        <v>316</v>
      </c>
      <c r="R16" s="25" t="s">
        <v>533</v>
      </c>
      <c r="S16" s="39">
        <v>62.302</v>
      </c>
      <c r="T16" s="29" t="s">
        <v>568</v>
      </c>
      <c r="U16" s="25" t="s">
        <v>533</v>
      </c>
      <c r="V16" s="39">
        <v>43.015000000000001</v>
      </c>
      <c r="W16" s="31" t="s">
        <v>549</v>
      </c>
      <c r="X16" s="25" t="s">
        <v>544</v>
      </c>
      <c r="Y16" s="39">
        <v>10.045</v>
      </c>
      <c r="Z16" s="29" t="s">
        <v>537</v>
      </c>
      <c r="AA16" s="25" t="s">
        <v>544</v>
      </c>
    </row>
    <row r="17" spans="1:27" x14ac:dyDescent="0.25">
      <c r="A17" s="37">
        <v>17.222999999999999</v>
      </c>
      <c r="B17" s="34" t="s">
        <v>549</v>
      </c>
      <c r="C17" s="25"/>
      <c r="D17" s="37">
        <v>26.646000000000001</v>
      </c>
      <c r="E17" s="1" t="s">
        <v>565</v>
      </c>
      <c r="F17" s="26" t="s">
        <v>533</v>
      </c>
      <c r="G17" s="37">
        <v>12.361000000000001</v>
      </c>
      <c r="H17" s="30" t="s">
        <v>475</v>
      </c>
      <c r="I17" s="26" t="s">
        <v>533</v>
      </c>
      <c r="J17" s="37">
        <v>16.097000000000001</v>
      </c>
      <c r="K17" s="30" t="s">
        <v>417</v>
      </c>
      <c r="L17" s="26" t="s">
        <v>533</v>
      </c>
      <c r="M17" s="28">
        <v>19.943999999999999</v>
      </c>
      <c r="N17" s="29" t="s">
        <v>537</v>
      </c>
      <c r="O17" s="25" t="s">
        <v>533</v>
      </c>
      <c r="P17" s="39">
        <v>4.0030000000000001</v>
      </c>
      <c r="Q17" s="31" t="s">
        <v>549</v>
      </c>
      <c r="R17" s="25" t="s">
        <v>533</v>
      </c>
      <c r="S17" s="39">
        <v>62.313000000000002</v>
      </c>
      <c r="T17" s="29" t="s">
        <v>568</v>
      </c>
      <c r="U17" s="25" t="s">
        <v>533</v>
      </c>
      <c r="V17" s="39">
        <v>43.017000000000003</v>
      </c>
      <c r="W17" s="31" t="s">
        <v>549</v>
      </c>
      <c r="X17" s="25" t="s">
        <v>544</v>
      </c>
      <c r="Y17" s="39">
        <v>10.047000000000001</v>
      </c>
      <c r="Z17" s="29" t="s">
        <v>569</v>
      </c>
      <c r="AA17" s="25" t="s">
        <v>544</v>
      </c>
    </row>
    <row r="18" spans="1:27" ht="15.75" x14ac:dyDescent="0.25">
      <c r="A18" s="37">
        <v>17.274000000000001</v>
      </c>
      <c r="B18" s="30" t="s">
        <v>395</v>
      </c>
      <c r="C18" s="33"/>
      <c r="D18" s="37">
        <v>26.661999999999999</v>
      </c>
      <c r="E18" s="1" t="s">
        <v>537</v>
      </c>
      <c r="F18" s="26" t="s">
        <v>544</v>
      </c>
      <c r="G18" s="37">
        <v>12.395</v>
      </c>
      <c r="H18" s="30" t="s">
        <v>478</v>
      </c>
      <c r="I18" s="26" t="s">
        <v>533</v>
      </c>
      <c r="J18" s="37">
        <v>16.103999999999999</v>
      </c>
      <c r="K18" s="27" t="s">
        <v>537</v>
      </c>
      <c r="L18" s="26" t="s">
        <v>533</v>
      </c>
      <c r="M18" s="28">
        <v>19.954999999999998</v>
      </c>
      <c r="N18" s="29" t="s">
        <v>570</v>
      </c>
      <c r="O18" s="25" t="s">
        <v>544</v>
      </c>
      <c r="P18" s="39">
        <v>4.0129999999999999</v>
      </c>
      <c r="Q18" s="31" t="s">
        <v>549</v>
      </c>
      <c r="R18" s="25" t="s">
        <v>533</v>
      </c>
      <c r="S18" s="39">
        <v>62.323</v>
      </c>
      <c r="T18" s="29" t="s">
        <v>571</v>
      </c>
      <c r="U18" s="25" t="s">
        <v>533</v>
      </c>
      <c r="V18" s="39">
        <v>43.03</v>
      </c>
      <c r="W18" s="30" t="s">
        <v>342</v>
      </c>
      <c r="X18" s="25" t="s">
        <v>544</v>
      </c>
      <c r="Y18" s="39">
        <v>10.055</v>
      </c>
      <c r="Z18" s="29" t="s">
        <v>561</v>
      </c>
      <c r="AA18" s="25" t="s">
        <v>544</v>
      </c>
    </row>
    <row r="19" spans="1:27" ht="15.75" x14ac:dyDescent="0.25">
      <c r="A19" s="37">
        <v>17.29</v>
      </c>
      <c r="B19" s="30" t="s">
        <v>396</v>
      </c>
      <c r="C19" s="33"/>
      <c r="D19" s="37">
        <v>26.666</v>
      </c>
      <c r="E19" s="1" t="s">
        <v>537</v>
      </c>
      <c r="F19" s="26" t="s">
        <v>544</v>
      </c>
      <c r="G19" s="37">
        <v>12.407</v>
      </c>
      <c r="H19" s="30" t="s">
        <v>481</v>
      </c>
      <c r="I19" s="26" t="s">
        <v>533</v>
      </c>
      <c r="J19" s="37">
        <v>16.114000000000001</v>
      </c>
      <c r="K19" s="30" t="s">
        <v>420</v>
      </c>
      <c r="L19" s="26" t="s">
        <v>533</v>
      </c>
      <c r="M19" s="28">
        <v>19.965</v>
      </c>
      <c r="N19" s="31" t="s">
        <v>549</v>
      </c>
      <c r="O19" s="25" t="s">
        <v>544</v>
      </c>
      <c r="P19" s="39">
        <v>4.0170000000000003</v>
      </c>
      <c r="Q19" s="29" t="s">
        <v>537</v>
      </c>
      <c r="R19" s="25" t="s">
        <v>544</v>
      </c>
      <c r="S19" s="39">
        <v>62.350999999999999</v>
      </c>
      <c r="T19" s="29" t="s">
        <v>572</v>
      </c>
      <c r="U19" s="25" t="s">
        <v>533</v>
      </c>
      <c r="V19" s="39">
        <v>43.043999999999997</v>
      </c>
      <c r="W19" s="31" t="s">
        <v>549</v>
      </c>
      <c r="X19" s="25" t="s">
        <v>544</v>
      </c>
      <c r="Y19" s="39">
        <v>10.064</v>
      </c>
      <c r="Z19" s="29" t="s">
        <v>537</v>
      </c>
      <c r="AA19" s="25" t="s">
        <v>544</v>
      </c>
    </row>
    <row r="20" spans="1:27" ht="15.75" x14ac:dyDescent="0.25">
      <c r="A20" s="37">
        <v>17.300999999999998</v>
      </c>
      <c r="B20" s="34" t="s">
        <v>549</v>
      </c>
      <c r="C20" s="33"/>
      <c r="D20" s="37">
        <v>26.683</v>
      </c>
      <c r="E20" s="1" t="s">
        <v>573</v>
      </c>
      <c r="F20" s="26" t="s">
        <v>533</v>
      </c>
      <c r="G20" s="37">
        <v>12.417999999999999</v>
      </c>
      <c r="H20" s="27" t="s">
        <v>537</v>
      </c>
      <c r="I20" s="26" t="s">
        <v>533</v>
      </c>
      <c r="J20" s="37">
        <v>16.123999999999999</v>
      </c>
      <c r="K20" s="27" t="s">
        <v>574</v>
      </c>
      <c r="L20" s="26" t="s">
        <v>544</v>
      </c>
      <c r="M20" s="28">
        <v>19.974</v>
      </c>
      <c r="N20" s="29" t="s">
        <v>558</v>
      </c>
      <c r="O20" s="25" t="s">
        <v>544</v>
      </c>
      <c r="P20" s="39">
        <v>4.0309999999999997</v>
      </c>
      <c r="Q20" s="30" t="s">
        <v>263</v>
      </c>
      <c r="R20" s="25" t="s">
        <v>533</v>
      </c>
      <c r="S20" s="39">
        <v>62.356000000000002</v>
      </c>
      <c r="T20" s="29" t="s">
        <v>568</v>
      </c>
      <c r="U20" s="25" t="s">
        <v>533</v>
      </c>
      <c r="V20" s="39">
        <v>43.069000000000003</v>
      </c>
      <c r="W20" s="30" t="s">
        <v>345</v>
      </c>
      <c r="X20" s="25" t="s">
        <v>533</v>
      </c>
      <c r="Y20" s="39">
        <v>10.092000000000001</v>
      </c>
      <c r="Z20" s="29" t="s">
        <v>575</v>
      </c>
      <c r="AA20" s="25" t="s">
        <v>544</v>
      </c>
    </row>
    <row r="21" spans="1:27" ht="15.75" x14ac:dyDescent="0.25">
      <c r="A21" s="37">
        <v>17.315999999999999</v>
      </c>
      <c r="B21" s="1" t="s">
        <v>537</v>
      </c>
      <c r="C21" s="33"/>
      <c r="D21" s="37">
        <v>26.684999999999999</v>
      </c>
      <c r="E21" s="1" t="s">
        <v>537</v>
      </c>
      <c r="F21" s="26" t="s">
        <v>544</v>
      </c>
      <c r="G21" s="37">
        <v>12.420999999999999</v>
      </c>
      <c r="H21" s="27" t="s">
        <v>576</v>
      </c>
      <c r="I21" s="26" t="s">
        <v>544</v>
      </c>
      <c r="J21" s="37">
        <v>16.128</v>
      </c>
      <c r="K21" s="27" t="s">
        <v>574</v>
      </c>
      <c r="L21" s="26" t="s">
        <v>544</v>
      </c>
      <c r="M21" s="28">
        <v>20.015000000000001</v>
      </c>
      <c r="N21" s="30" t="s">
        <v>307</v>
      </c>
      <c r="O21" s="25" t="s">
        <v>544</v>
      </c>
      <c r="P21" s="39">
        <v>4.0410000000000004</v>
      </c>
      <c r="Q21" s="29" t="s">
        <v>537</v>
      </c>
      <c r="R21" s="25" t="s">
        <v>544</v>
      </c>
      <c r="S21" s="39">
        <v>62.423999999999999</v>
      </c>
      <c r="T21" s="29" t="s">
        <v>568</v>
      </c>
      <c r="U21" s="25" t="s">
        <v>533</v>
      </c>
      <c r="V21" s="39">
        <v>43.082000000000001</v>
      </c>
      <c r="W21" s="30" t="s">
        <v>348</v>
      </c>
      <c r="X21" s="25" t="s">
        <v>533</v>
      </c>
      <c r="Y21" s="39">
        <v>10.122999999999999</v>
      </c>
      <c r="Z21" s="29" t="s">
        <v>537</v>
      </c>
      <c r="AA21" s="25" t="s">
        <v>533</v>
      </c>
    </row>
    <row r="22" spans="1:27" ht="15.75" x14ac:dyDescent="0.25">
      <c r="A22" s="37">
        <v>17.353999999999999</v>
      </c>
      <c r="B22" s="30" t="s">
        <v>267</v>
      </c>
      <c r="C22" s="33"/>
      <c r="D22" s="37">
        <v>26.687000000000001</v>
      </c>
      <c r="E22" s="1" t="s">
        <v>577</v>
      </c>
      <c r="F22" s="26" t="s">
        <v>544</v>
      </c>
      <c r="G22" s="39">
        <v>12.446999999999999</v>
      </c>
      <c r="H22" s="1" t="s">
        <v>578</v>
      </c>
      <c r="I22" s="25" t="s">
        <v>533</v>
      </c>
      <c r="J22" s="37">
        <v>16.131</v>
      </c>
      <c r="K22" s="27" t="s">
        <v>579</v>
      </c>
      <c r="L22" s="26" t="s">
        <v>533</v>
      </c>
      <c r="M22" s="28">
        <v>20.042999999999999</v>
      </c>
      <c r="N22" s="29" t="s">
        <v>541</v>
      </c>
      <c r="O22" s="25" t="s">
        <v>544</v>
      </c>
      <c r="P22" s="39">
        <v>4.0419999999999998</v>
      </c>
      <c r="Q22" s="29" t="s">
        <v>574</v>
      </c>
      <c r="R22" s="25" t="s">
        <v>544</v>
      </c>
      <c r="S22" s="39">
        <v>62.442</v>
      </c>
      <c r="T22" s="29" t="s">
        <v>537</v>
      </c>
      <c r="U22" s="25" t="s">
        <v>544</v>
      </c>
      <c r="V22" s="39">
        <v>43.128</v>
      </c>
      <c r="W22" s="30" t="s">
        <v>265</v>
      </c>
      <c r="X22" s="25" t="s">
        <v>544</v>
      </c>
      <c r="Y22" s="39">
        <v>10.132999999999999</v>
      </c>
      <c r="Z22" s="29" t="s">
        <v>580</v>
      </c>
      <c r="AA22" s="25" t="s">
        <v>533</v>
      </c>
    </row>
    <row r="23" spans="1:27" ht="15.75" x14ac:dyDescent="0.25">
      <c r="A23" s="37">
        <v>17.381</v>
      </c>
      <c r="B23" s="34" t="s">
        <v>549</v>
      </c>
      <c r="C23" s="33"/>
      <c r="D23" s="37">
        <v>26.687999999999999</v>
      </c>
      <c r="E23" s="1" t="s">
        <v>581</v>
      </c>
      <c r="F23" s="26" t="s">
        <v>544</v>
      </c>
      <c r="G23" s="39">
        <v>12.449</v>
      </c>
      <c r="H23" s="27" t="s">
        <v>582</v>
      </c>
      <c r="I23" s="25" t="s">
        <v>544</v>
      </c>
      <c r="J23" s="37"/>
      <c r="K23" s="23"/>
      <c r="L23" s="26"/>
      <c r="M23" s="28">
        <v>20.058</v>
      </c>
      <c r="N23" s="29" t="s">
        <v>537</v>
      </c>
      <c r="O23" s="25" t="s">
        <v>533</v>
      </c>
      <c r="P23" s="39">
        <v>4.0490000000000004</v>
      </c>
      <c r="Q23" s="29" t="s">
        <v>583</v>
      </c>
      <c r="R23" s="25" t="s">
        <v>533</v>
      </c>
      <c r="S23" s="39">
        <v>62.503999999999998</v>
      </c>
      <c r="T23" s="29" t="s">
        <v>537</v>
      </c>
      <c r="U23" s="25" t="s">
        <v>533</v>
      </c>
      <c r="V23" s="39">
        <v>43.146999999999998</v>
      </c>
      <c r="W23" s="30" t="s">
        <v>353</v>
      </c>
      <c r="X23" s="25" t="s">
        <v>544</v>
      </c>
      <c r="Y23" s="39">
        <v>10.169</v>
      </c>
      <c r="Z23" s="29" t="s">
        <v>537</v>
      </c>
      <c r="AA23" s="25" t="s">
        <v>544</v>
      </c>
    </row>
    <row r="24" spans="1:27" ht="15.75" x14ac:dyDescent="0.25">
      <c r="A24" s="37">
        <v>17.457000000000001</v>
      </c>
      <c r="B24" s="1" t="s">
        <v>584</v>
      </c>
      <c r="C24" s="33"/>
      <c r="D24" s="37">
        <v>26.693999999999999</v>
      </c>
      <c r="E24" s="1" t="s">
        <v>585</v>
      </c>
      <c r="F24" s="26" t="s">
        <v>533</v>
      </c>
      <c r="G24" s="39">
        <v>12.467000000000001</v>
      </c>
      <c r="H24" s="29" t="s">
        <v>586</v>
      </c>
      <c r="I24" s="25" t="s">
        <v>533</v>
      </c>
      <c r="J24" s="37"/>
      <c r="K24" s="23"/>
      <c r="L24" s="26"/>
      <c r="M24" s="28">
        <v>20.064</v>
      </c>
      <c r="N24" s="29" t="s">
        <v>541</v>
      </c>
      <c r="O24" s="25" t="s">
        <v>544</v>
      </c>
      <c r="P24" s="39">
        <v>4.0510000000000002</v>
      </c>
      <c r="Q24" s="29" t="s">
        <v>537</v>
      </c>
      <c r="R24" s="25" t="s">
        <v>544</v>
      </c>
      <c r="S24" s="39">
        <v>62.515999999999998</v>
      </c>
      <c r="T24" s="29" t="s">
        <v>568</v>
      </c>
      <c r="U24" s="25" t="s">
        <v>533</v>
      </c>
      <c r="V24" s="39">
        <v>43.154000000000003</v>
      </c>
      <c r="W24" s="29" t="s">
        <v>587</v>
      </c>
      <c r="X24" s="25" t="s">
        <v>544</v>
      </c>
      <c r="Y24" s="39">
        <v>10.252000000000001</v>
      </c>
      <c r="Z24" s="29" t="s">
        <v>561</v>
      </c>
      <c r="AA24" s="25" t="s">
        <v>544</v>
      </c>
    </row>
    <row r="25" spans="1:27" ht="15.75" x14ac:dyDescent="0.25">
      <c r="A25" s="37">
        <v>17.459</v>
      </c>
      <c r="B25" s="1" t="s">
        <v>588</v>
      </c>
      <c r="C25" s="33"/>
      <c r="D25" s="37">
        <v>26.71</v>
      </c>
      <c r="E25" s="1" t="s">
        <v>554</v>
      </c>
      <c r="F25" s="26" t="s">
        <v>533</v>
      </c>
      <c r="G25" s="39">
        <v>12.481999999999999</v>
      </c>
      <c r="H25" s="29" t="s">
        <v>589</v>
      </c>
      <c r="I25" s="25" t="s">
        <v>533</v>
      </c>
      <c r="J25" s="37"/>
      <c r="K25" s="23"/>
      <c r="L25" s="26"/>
      <c r="M25" s="28">
        <v>20.097999999999999</v>
      </c>
      <c r="N25" s="29" t="s">
        <v>537</v>
      </c>
      <c r="O25" s="25" t="s">
        <v>533</v>
      </c>
      <c r="P25" s="39">
        <v>4.056</v>
      </c>
      <c r="Q25" s="29" t="s">
        <v>590</v>
      </c>
      <c r="R25" s="25" t="s">
        <v>533</v>
      </c>
      <c r="S25" s="39">
        <v>62.529000000000003</v>
      </c>
      <c r="T25" s="29" t="s">
        <v>568</v>
      </c>
      <c r="U25" s="25" t="s">
        <v>533</v>
      </c>
      <c r="V25" s="39">
        <v>43.176000000000002</v>
      </c>
      <c r="W25" s="29" t="s">
        <v>568</v>
      </c>
      <c r="X25" s="25" t="s">
        <v>533</v>
      </c>
      <c r="Y25" s="39">
        <v>10.282999999999999</v>
      </c>
      <c r="Z25" s="29" t="s">
        <v>561</v>
      </c>
      <c r="AA25" s="25" t="s">
        <v>544</v>
      </c>
    </row>
    <row r="26" spans="1:27" ht="15.75" x14ac:dyDescent="0.25">
      <c r="A26" s="37">
        <v>17.469000000000001</v>
      </c>
      <c r="B26" s="1" t="s">
        <v>537</v>
      </c>
      <c r="C26" s="33"/>
      <c r="D26" s="37">
        <v>26.722999999999999</v>
      </c>
      <c r="E26" s="1" t="s">
        <v>591</v>
      </c>
      <c r="F26" s="26" t="s">
        <v>533</v>
      </c>
      <c r="G26" s="39">
        <v>12.488</v>
      </c>
      <c r="H26" s="29" t="s">
        <v>542</v>
      </c>
      <c r="I26" s="25" t="s">
        <v>544</v>
      </c>
      <c r="J26" s="37"/>
      <c r="K26" s="23"/>
      <c r="L26" s="26"/>
      <c r="M26" s="28">
        <v>20.103000000000002</v>
      </c>
      <c r="N26" s="29" t="s">
        <v>537</v>
      </c>
      <c r="O26" s="25" t="s">
        <v>533</v>
      </c>
      <c r="P26" s="39">
        <v>4.0590000000000002</v>
      </c>
      <c r="Q26" s="29" t="s">
        <v>592</v>
      </c>
      <c r="R26" s="25" t="s">
        <v>544</v>
      </c>
      <c r="S26" s="39">
        <v>62.536999999999999</v>
      </c>
      <c r="T26" s="29" t="s">
        <v>537</v>
      </c>
      <c r="U26" s="25" t="s">
        <v>533</v>
      </c>
      <c r="V26" s="39">
        <v>43.177999999999997</v>
      </c>
      <c r="W26" s="29" t="s">
        <v>593</v>
      </c>
      <c r="X26" s="25" t="s">
        <v>533</v>
      </c>
      <c r="Y26" s="39">
        <v>10.298</v>
      </c>
      <c r="Z26" s="29" t="s">
        <v>537</v>
      </c>
      <c r="AA26" s="25" t="s">
        <v>533</v>
      </c>
    </row>
    <row r="27" spans="1:27" ht="15.75" x14ac:dyDescent="0.25">
      <c r="A27" s="37">
        <v>17.47</v>
      </c>
      <c r="B27" s="1" t="s">
        <v>537</v>
      </c>
      <c r="C27" s="33"/>
      <c r="D27" s="37">
        <v>26.789000000000001</v>
      </c>
      <c r="E27" s="1" t="s">
        <v>537</v>
      </c>
      <c r="F27" s="26" t="s">
        <v>533</v>
      </c>
      <c r="G27" s="39">
        <v>12.55</v>
      </c>
      <c r="H27" s="34" t="s">
        <v>594</v>
      </c>
      <c r="I27" s="25" t="s">
        <v>533</v>
      </c>
      <c r="J27" s="37"/>
      <c r="K27" s="23"/>
      <c r="L27" s="26"/>
      <c r="M27" s="28">
        <v>20.122</v>
      </c>
      <c r="N27" s="29" t="s">
        <v>595</v>
      </c>
      <c r="O27" s="25" t="s">
        <v>544</v>
      </c>
      <c r="P27" s="39">
        <v>4.0860000000000003</v>
      </c>
      <c r="Q27" s="29" t="s">
        <v>596</v>
      </c>
      <c r="R27" s="25" t="s">
        <v>533</v>
      </c>
      <c r="S27" s="39">
        <v>62.543999999999997</v>
      </c>
      <c r="T27" s="29" t="s">
        <v>537</v>
      </c>
      <c r="U27" s="25" t="s">
        <v>533</v>
      </c>
      <c r="V27" s="39">
        <v>43.183</v>
      </c>
      <c r="W27" s="31" t="s">
        <v>597</v>
      </c>
      <c r="X27" s="25" t="s">
        <v>533</v>
      </c>
      <c r="Y27" s="39">
        <v>10.301</v>
      </c>
      <c r="Z27" s="29" t="s">
        <v>598</v>
      </c>
      <c r="AA27" s="25" t="s">
        <v>544</v>
      </c>
    </row>
    <row r="28" spans="1:27" ht="15.75" x14ac:dyDescent="0.25">
      <c r="A28" s="37">
        <v>17.486999999999998</v>
      </c>
      <c r="B28" s="1" t="s">
        <v>537</v>
      </c>
      <c r="C28" s="33"/>
      <c r="D28" s="37">
        <v>26.823</v>
      </c>
      <c r="E28" s="1" t="s">
        <v>537</v>
      </c>
      <c r="F28" s="26" t="s">
        <v>533</v>
      </c>
      <c r="G28" s="39">
        <v>12.558</v>
      </c>
      <c r="H28" s="29" t="s">
        <v>542</v>
      </c>
      <c r="I28" s="25" t="s">
        <v>544</v>
      </c>
      <c r="J28" s="37"/>
      <c r="K28" s="23"/>
      <c r="L28" s="26"/>
      <c r="M28" s="23"/>
      <c r="N28" s="27"/>
      <c r="O28" s="26"/>
      <c r="P28" s="39">
        <v>4.0949999999999998</v>
      </c>
      <c r="Q28" s="29" t="s">
        <v>599</v>
      </c>
      <c r="R28" s="25" t="s">
        <v>533</v>
      </c>
      <c r="S28" s="39">
        <v>62.551000000000002</v>
      </c>
      <c r="T28" s="29" t="s">
        <v>568</v>
      </c>
      <c r="U28" s="25" t="s">
        <v>533</v>
      </c>
      <c r="V28" s="39">
        <v>43.189</v>
      </c>
      <c r="W28" s="29" t="s">
        <v>600</v>
      </c>
      <c r="X28" s="25" t="s">
        <v>544</v>
      </c>
      <c r="Y28" s="39">
        <v>10.304</v>
      </c>
      <c r="Z28" s="29" t="s">
        <v>537</v>
      </c>
      <c r="AA28" s="25" t="s">
        <v>533</v>
      </c>
    </row>
    <row r="29" spans="1:27" ht="15.75" x14ac:dyDescent="0.25">
      <c r="A29" s="37">
        <v>17.494</v>
      </c>
      <c r="B29" s="1" t="s">
        <v>591</v>
      </c>
      <c r="C29" s="33"/>
      <c r="D29" s="37">
        <v>26.827999999999999</v>
      </c>
      <c r="E29" s="1" t="s">
        <v>537</v>
      </c>
      <c r="F29" s="26" t="s">
        <v>533</v>
      </c>
      <c r="G29" s="39">
        <v>12.574</v>
      </c>
      <c r="H29" s="29" t="s">
        <v>537</v>
      </c>
      <c r="I29" s="25" t="s">
        <v>533</v>
      </c>
      <c r="J29" s="37"/>
      <c r="K29" s="23"/>
      <c r="L29" s="26"/>
      <c r="M29" s="23"/>
      <c r="N29" s="27"/>
      <c r="O29" s="26"/>
      <c r="P29" s="37"/>
      <c r="Q29" s="27"/>
      <c r="R29" s="26"/>
      <c r="S29" s="39">
        <v>62.573999999999998</v>
      </c>
      <c r="T29" s="29" t="s">
        <v>572</v>
      </c>
      <c r="U29" s="25" t="s">
        <v>533</v>
      </c>
      <c r="V29" s="39">
        <v>43.2</v>
      </c>
      <c r="W29" s="29" t="s">
        <v>601</v>
      </c>
      <c r="X29" s="25" t="s">
        <v>533</v>
      </c>
      <c r="Y29" s="39">
        <v>10.316000000000001</v>
      </c>
      <c r="Z29" s="29" t="s">
        <v>537</v>
      </c>
      <c r="AA29" s="25" t="s">
        <v>544</v>
      </c>
    </row>
    <row r="30" spans="1:27" ht="15.75" x14ac:dyDescent="0.25">
      <c r="A30" s="37">
        <v>17.509</v>
      </c>
      <c r="B30" s="1" t="s">
        <v>602</v>
      </c>
      <c r="C30" s="33"/>
      <c r="D30" s="37">
        <v>26.844999999999999</v>
      </c>
      <c r="E30" s="1" t="s">
        <v>537</v>
      </c>
      <c r="F30" s="26" t="s">
        <v>533</v>
      </c>
      <c r="G30" s="39">
        <v>12.581</v>
      </c>
      <c r="H30" s="29" t="s">
        <v>537</v>
      </c>
      <c r="I30" s="25" t="s">
        <v>533</v>
      </c>
      <c r="J30" s="37"/>
      <c r="K30" s="23"/>
      <c r="L30" s="26"/>
      <c r="M30" s="23"/>
      <c r="N30" s="27"/>
      <c r="O30" s="26"/>
      <c r="P30" s="37"/>
      <c r="Q30" s="27"/>
      <c r="R30" s="26"/>
      <c r="S30" s="39">
        <v>62.585999999999999</v>
      </c>
      <c r="T30" s="29" t="s">
        <v>572</v>
      </c>
      <c r="U30" s="25" t="s">
        <v>533</v>
      </c>
      <c r="V30" s="39">
        <v>43.21</v>
      </c>
      <c r="W30" s="29" t="s">
        <v>603</v>
      </c>
      <c r="X30" s="25" t="s">
        <v>533</v>
      </c>
      <c r="Y30" s="39">
        <v>10.379</v>
      </c>
      <c r="Z30" s="29" t="s">
        <v>604</v>
      </c>
      <c r="AA30" s="25" t="s">
        <v>544</v>
      </c>
    </row>
    <row r="31" spans="1:27" ht="15.75" x14ac:dyDescent="0.25">
      <c r="A31" s="37">
        <v>17.556000000000001</v>
      </c>
      <c r="B31" s="1" t="s">
        <v>605</v>
      </c>
      <c r="C31" s="33"/>
      <c r="D31" s="37">
        <v>26.852</v>
      </c>
      <c r="E31" s="1" t="s">
        <v>537</v>
      </c>
      <c r="F31" s="26" t="s">
        <v>533</v>
      </c>
      <c r="G31" s="39">
        <v>12.592000000000001</v>
      </c>
      <c r="H31" s="29" t="s">
        <v>537</v>
      </c>
      <c r="I31" s="25" t="s">
        <v>544</v>
      </c>
      <c r="J31" s="37"/>
      <c r="K31" s="23"/>
      <c r="L31" s="26"/>
      <c r="M31" s="23"/>
      <c r="N31" s="27"/>
      <c r="O31" s="26"/>
      <c r="P31" s="37"/>
      <c r="Q31" s="27"/>
      <c r="R31" s="26"/>
      <c r="S31" s="39">
        <v>62.591000000000001</v>
      </c>
      <c r="T31" s="29" t="s">
        <v>606</v>
      </c>
      <c r="U31" s="25" t="s">
        <v>544</v>
      </c>
      <c r="V31" s="39">
        <v>43.21</v>
      </c>
      <c r="W31" s="29" t="s">
        <v>537</v>
      </c>
      <c r="X31" s="25" t="s">
        <v>544</v>
      </c>
      <c r="Y31" s="39">
        <v>10.401999999999999</v>
      </c>
      <c r="Z31" s="29" t="s">
        <v>561</v>
      </c>
      <c r="AA31" s="25" t="s">
        <v>544</v>
      </c>
    </row>
    <row r="32" spans="1:27" ht="15.75" x14ac:dyDescent="0.25">
      <c r="A32" s="37">
        <v>17.581</v>
      </c>
      <c r="B32" s="1" t="s">
        <v>607</v>
      </c>
      <c r="C32" s="33"/>
      <c r="D32" s="37">
        <v>26.885999999999999</v>
      </c>
      <c r="E32" s="1" t="s">
        <v>537</v>
      </c>
      <c r="F32" s="26" t="s">
        <v>533</v>
      </c>
      <c r="G32" s="39">
        <v>12.602</v>
      </c>
      <c r="H32" s="29" t="s">
        <v>608</v>
      </c>
      <c r="I32" s="25" t="s">
        <v>544</v>
      </c>
      <c r="J32" s="37"/>
      <c r="K32" s="23"/>
      <c r="L32" s="26"/>
      <c r="M32" s="23"/>
      <c r="N32" s="27"/>
      <c r="O32" s="26"/>
      <c r="P32" s="37"/>
      <c r="Q32" s="27"/>
      <c r="R32" s="26"/>
      <c r="S32" s="39">
        <v>62.601999999999997</v>
      </c>
      <c r="T32" s="29" t="s">
        <v>537</v>
      </c>
      <c r="U32" s="25" t="s">
        <v>533</v>
      </c>
      <c r="V32" s="37"/>
      <c r="W32" s="27"/>
      <c r="X32" s="26"/>
      <c r="Y32" s="39">
        <v>10.417</v>
      </c>
      <c r="Z32" s="29" t="s">
        <v>537</v>
      </c>
      <c r="AA32" s="25" t="s">
        <v>544</v>
      </c>
    </row>
    <row r="33" spans="1:27" ht="15.75" x14ac:dyDescent="0.25">
      <c r="A33" s="37">
        <v>17.588000000000001</v>
      </c>
      <c r="B33" s="1" t="s">
        <v>609</v>
      </c>
      <c r="C33" s="33"/>
      <c r="D33" s="37">
        <v>26.901</v>
      </c>
      <c r="E33" s="1" t="s">
        <v>537</v>
      </c>
      <c r="F33" s="26" t="s">
        <v>544</v>
      </c>
      <c r="G33" s="39">
        <v>12.605</v>
      </c>
      <c r="H33" s="29" t="s">
        <v>608</v>
      </c>
      <c r="I33" s="25" t="s">
        <v>544</v>
      </c>
      <c r="J33" s="37"/>
      <c r="K33" s="23"/>
      <c r="L33" s="26"/>
      <c r="M33" s="23"/>
      <c r="N33" s="27"/>
      <c r="O33" s="26"/>
      <c r="P33" s="37"/>
      <c r="Q33" s="27"/>
      <c r="R33" s="26"/>
      <c r="S33" s="39">
        <v>62.609000000000002</v>
      </c>
      <c r="T33" s="29" t="s">
        <v>610</v>
      </c>
      <c r="U33" s="25" t="s">
        <v>533</v>
      </c>
      <c r="V33" s="37"/>
      <c r="W33" s="27"/>
      <c r="X33" s="26"/>
      <c r="Y33" s="39">
        <v>10.507999999999999</v>
      </c>
      <c r="Z33" s="29" t="s">
        <v>537</v>
      </c>
      <c r="AA33" s="25" t="s">
        <v>544</v>
      </c>
    </row>
    <row r="34" spans="1:27" ht="15.75" x14ac:dyDescent="0.25">
      <c r="A34" s="37">
        <v>17.620999999999999</v>
      </c>
      <c r="B34" s="34" t="s">
        <v>641</v>
      </c>
      <c r="C34" s="33"/>
      <c r="D34" s="37">
        <v>26.942</v>
      </c>
      <c r="E34" s="1" t="s">
        <v>537</v>
      </c>
      <c r="F34" s="26" t="s">
        <v>533</v>
      </c>
      <c r="G34" s="39">
        <v>12.614000000000001</v>
      </c>
      <c r="H34" s="29" t="s">
        <v>611</v>
      </c>
      <c r="I34" s="25" t="s">
        <v>544</v>
      </c>
      <c r="J34" s="37"/>
      <c r="K34" s="23"/>
      <c r="L34" s="26"/>
      <c r="M34" s="23"/>
      <c r="N34" s="27"/>
      <c r="O34" s="26"/>
      <c r="P34" s="37"/>
      <c r="Q34" s="27"/>
      <c r="R34" s="26"/>
      <c r="S34" s="39">
        <v>62.61</v>
      </c>
      <c r="T34" s="29" t="s">
        <v>537</v>
      </c>
      <c r="U34" s="25" t="s">
        <v>544</v>
      </c>
      <c r="V34" s="37"/>
      <c r="W34" s="27"/>
      <c r="X34" s="26"/>
      <c r="Y34" s="39">
        <v>10.551</v>
      </c>
      <c r="Z34" s="29" t="s">
        <v>537</v>
      </c>
      <c r="AA34" s="25" t="s">
        <v>533</v>
      </c>
    </row>
    <row r="35" spans="1:27" ht="15.75" x14ac:dyDescent="0.25">
      <c r="A35" s="37">
        <v>17.638999999999999</v>
      </c>
      <c r="B35" s="1" t="s">
        <v>537</v>
      </c>
      <c r="C35" s="33"/>
      <c r="D35" s="37">
        <v>26.946000000000002</v>
      </c>
      <c r="E35" s="1" t="s">
        <v>612</v>
      </c>
      <c r="F35" s="26" t="s">
        <v>544</v>
      </c>
      <c r="G35" s="39">
        <v>12.67</v>
      </c>
      <c r="H35" s="29" t="s">
        <v>613</v>
      </c>
      <c r="I35" s="25" t="s">
        <v>533</v>
      </c>
      <c r="J35" s="37"/>
      <c r="K35" s="23"/>
      <c r="L35" s="26"/>
      <c r="M35" s="23"/>
      <c r="N35" s="27"/>
      <c r="O35" s="26"/>
      <c r="P35" s="37"/>
      <c r="Q35" s="27"/>
      <c r="R35" s="26"/>
      <c r="S35" s="39">
        <v>62.616999999999997</v>
      </c>
      <c r="T35" s="29" t="s">
        <v>614</v>
      </c>
      <c r="U35" s="25" t="s">
        <v>533</v>
      </c>
      <c r="V35" s="37"/>
      <c r="W35" s="27"/>
      <c r="X35" s="26"/>
      <c r="Y35" s="39">
        <v>10.590999999999999</v>
      </c>
      <c r="Z35" s="29" t="s">
        <v>537</v>
      </c>
      <c r="AA35" s="25" t="s">
        <v>544</v>
      </c>
    </row>
    <row r="36" spans="1:27" ht="15.75" x14ac:dyDescent="0.25">
      <c r="A36" s="37">
        <v>17.754000000000001</v>
      </c>
      <c r="B36" s="1" t="s">
        <v>615</v>
      </c>
      <c r="C36" s="33"/>
      <c r="D36" s="37">
        <v>26.966000000000001</v>
      </c>
      <c r="E36" s="1" t="s">
        <v>537</v>
      </c>
      <c r="F36" s="26" t="s">
        <v>533</v>
      </c>
      <c r="G36" s="39">
        <v>12.679</v>
      </c>
      <c r="H36" s="34" t="s">
        <v>594</v>
      </c>
      <c r="I36" s="25" t="s">
        <v>544</v>
      </c>
      <c r="J36" s="37"/>
      <c r="K36" s="23"/>
      <c r="L36" s="26"/>
      <c r="M36" s="23"/>
      <c r="N36" s="27"/>
      <c r="O36" s="26"/>
      <c r="P36" s="37"/>
      <c r="Q36" s="27"/>
      <c r="R36" s="26"/>
      <c r="S36" s="39">
        <v>62.622999999999998</v>
      </c>
      <c r="T36" s="29" t="s">
        <v>574</v>
      </c>
      <c r="U36" s="25" t="s">
        <v>544</v>
      </c>
      <c r="V36" s="37"/>
      <c r="W36" s="27"/>
      <c r="X36" s="26"/>
      <c r="Y36" s="39">
        <v>10.612</v>
      </c>
      <c r="Z36" s="29" t="s">
        <v>537</v>
      </c>
      <c r="AA36" s="25" t="s">
        <v>544</v>
      </c>
    </row>
    <row r="37" spans="1:27" ht="15.75" x14ac:dyDescent="0.25">
      <c r="A37" s="37">
        <v>17.783999999999999</v>
      </c>
      <c r="B37" s="1" t="s">
        <v>537</v>
      </c>
      <c r="C37" s="33"/>
      <c r="D37" s="37">
        <v>27.023</v>
      </c>
      <c r="E37" s="24" t="s">
        <v>537</v>
      </c>
      <c r="F37" s="26"/>
      <c r="G37" s="37"/>
      <c r="H37" s="23"/>
      <c r="I37" s="26"/>
      <c r="J37" s="37"/>
      <c r="K37" s="23"/>
      <c r="L37" s="26"/>
      <c r="M37" s="23"/>
      <c r="N37" s="27"/>
      <c r="O37" s="26"/>
      <c r="P37" s="37"/>
      <c r="Q37" s="27"/>
      <c r="R37" s="26"/>
      <c r="S37" s="39">
        <v>62.642000000000003</v>
      </c>
      <c r="T37" s="30" t="s">
        <v>502</v>
      </c>
      <c r="U37" s="25" t="s">
        <v>533</v>
      </c>
      <c r="V37" s="37"/>
      <c r="W37" s="27"/>
      <c r="X37" s="26"/>
      <c r="Y37" s="39">
        <v>10.629</v>
      </c>
      <c r="Z37" s="29" t="s">
        <v>537</v>
      </c>
      <c r="AA37" s="25" t="s">
        <v>544</v>
      </c>
    </row>
    <row r="38" spans="1:27" ht="15.75" x14ac:dyDescent="0.25">
      <c r="A38" s="37">
        <v>17.803000000000001</v>
      </c>
      <c r="B38" s="1" t="s">
        <v>537</v>
      </c>
      <c r="C38" s="33"/>
      <c r="D38" s="37">
        <v>27.155000000000001</v>
      </c>
      <c r="E38" s="24" t="s">
        <v>616</v>
      </c>
      <c r="F38" s="26"/>
      <c r="G38" s="37"/>
      <c r="H38" s="23"/>
      <c r="I38" s="26"/>
      <c r="J38" s="37"/>
      <c r="K38" s="23"/>
      <c r="L38" s="26"/>
      <c r="M38" s="23"/>
      <c r="N38" s="27"/>
      <c r="O38" s="26"/>
      <c r="P38" s="37"/>
      <c r="Q38" s="27"/>
      <c r="R38" s="26"/>
      <c r="S38" s="39">
        <v>62.654000000000003</v>
      </c>
      <c r="T38" s="29" t="s">
        <v>574</v>
      </c>
      <c r="U38" s="25" t="s">
        <v>544</v>
      </c>
      <c r="V38" s="37"/>
      <c r="W38" s="27"/>
      <c r="X38" s="26"/>
      <c r="Y38" s="39">
        <v>10.646000000000001</v>
      </c>
      <c r="Z38" s="29" t="s">
        <v>569</v>
      </c>
      <c r="AA38" s="25" t="s">
        <v>544</v>
      </c>
    </row>
    <row r="39" spans="1:27" ht="15.75" x14ac:dyDescent="0.25">
      <c r="A39" s="37">
        <v>17.815999999999999</v>
      </c>
      <c r="B39" s="1" t="s">
        <v>537</v>
      </c>
      <c r="C39" s="33"/>
      <c r="D39" s="37">
        <v>27.196000000000002</v>
      </c>
      <c r="E39" s="24" t="s">
        <v>537</v>
      </c>
      <c r="F39" s="26"/>
      <c r="G39" s="37"/>
      <c r="H39" s="23"/>
      <c r="I39" s="26"/>
      <c r="J39" s="37"/>
      <c r="K39" s="23"/>
      <c r="L39" s="26"/>
      <c r="M39" s="23"/>
      <c r="N39" s="27"/>
      <c r="O39" s="26"/>
      <c r="P39" s="37"/>
      <c r="Q39" s="27"/>
      <c r="R39" s="26"/>
      <c r="S39" s="39">
        <v>62.658000000000001</v>
      </c>
      <c r="T39" s="29" t="s">
        <v>537</v>
      </c>
      <c r="U39" s="25" t="s">
        <v>533</v>
      </c>
      <c r="V39" s="37"/>
      <c r="W39" s="27"/>
      <c r="X39" s="26"/>
      <c r="Y39" s="39">
        <v>10.654</v>
      </c>
      <c r="Z39" s="29" t="s">
        <v>537</v>
      </c>
      <c r="AA39" s="25" t="s">
        <v>544</v>
      </c>
    </row>
    <row r="40" spans="1:27" ht="15.75" x14ac:dyDescent="0.25">
      <c r="A40" s="37">
        <v>17.843</v>
      </c>
      <c r="B40" s="1" t="s">
        <v>537</v>
      </c>
      <c r="C40" s="33"/>
      <c r="D40" s="37">
        <v>27.199000000000002</v>
      </c>
      <c r="E40" s="24" t="s">
        <v>537</v>
      </c>
      <c r="F40" s="26"/>
      <c r="G40" s="37"/>
      <c r="H40" s="23"/>
      <c r="I40" s="26"/>
      <c r="J40" s="37"/>
      <c r="K40" s="23"/>
      <c r="L40" s="26"/>
      <c r="M40" s="23"/>
      <c r="N40" s="27"/>
      <c r="O40" s="26"/>
      <c r="P40" s="37"/>
      <c r="Q40" s="27"/>
      <c r="R40" s="26"/>
      <c r="S40" s="39">
        <v>62.665999999999997</v>
      </c>
      <c r="T40" s="29" t="s">
        <v>537</v>
      </c>
      <c r="U40" s="25" t="s">
        <v>544</v>
      </c>
      <c r="V40" s="37"/>
      <c r="W40" s="27"/>
      <c r="X40" s="26"/>
      <c r="Y40" s="39">
        <v>10.659000000000001</v>
      </c>
      <c r="Z40" s="29" t="s">
        <v>617</v>
      </c>
      <c r="AA40" s="25" t="s">
        <v>544</v>
      </c>
    </row>
    <row r="41" spans="1:27" ht="15.75" x14ac:dyDescent="0.25">
      <c r="A41" s="37">
        <v>17.86</v>
      </c>
      <c r="B41" s="1" t="s">
        <v>537</v>
      </c>
      <c r="C41" s="33"/>
      <c r="D41" s="37">
        <v>27.222999999999999</v>
      </c>
      <c r="E41" s="24" t="s">
        <v>537</v>
      </c>
      <c r="F41" s="26"/>
      <c r="G41" s="37"/>
      <c r="H41" s="23"/>
      <c r="I41" s="26"/>
      <c r="J41" s="37"/>
      <c r="K41" s="23"/>
      <c r="L41" s="26"/>
      <c r="M41" s="23"/>
      <c r="N41" s="27"/>
      <c r="O41" s="26"/>
      <c r="P41" s="37"/>
      <c r="Q41" s="27"/>
      <c r="R41" s="26"/>
      <c r="S41" s="39">
        <v>62.697000000000003</v>
      </c>
      <c r="T41" s="30" t="s">
        <v>505</v>
      </c>
      <c r="U41" s="25" t="s">
        <v>533</v>
      </c>
      <c r="V41" s="37"/>
      <c r="W41" s="27"/>
      <c r="X41" s="26"/>
      <c r="Y41" s="39">
        <v>10.68</v>
      </c>
      <c r="Z41" s="29" t="s">
        <v>618</v>
      </c>
      <c r="AA41" s="25" t="s">
        <v>533</v>
      </c>
    </row>
    <row r="42" spans="1:27" ht="15.75" x14ac:dyDescent="0.25">
      <c r="A42" s="37">
        <v>17.861999999999998</v>
      </c>
      <c r="B42" s="1" t="s">
        <v>619</v>
      </c>
      <c r="C42" s="33"/>
      <c r="D42" s="37">
        <v>27.23</v>
      </c>
      <c r="E42" s="24" t="s">
        <v>537</v>
      </c>
      <c r="F42" s="26"/>
      <c r="G42" s="37"/>
      <c r="H42" s="23"/>
      <c r="I42" s="26"/>
      <c r="J42" s="37"/>
      <c r="K42" s="23"/>
      <c r="L42" s="26"/>
      <c r="M42" s="23"/>
      <c r="N42" s="27"/>
      <c r="O42" s="26"/>
      <c r="P42" s="37"/>
      <c r="Q42" s="27"/>
      <c r="R42" s="26"/>
      <c r="S42" s="39">
        <v>62.738999999999997</v>
      </c>
      <c r="T42" s="29" t="s">
        <v>537</v>
      </c>
      <c r="U42" s="25" t="s">
        <v>544</v>
      </c>
      <c r="V42" s="37"/>
      <c r="W42" s="27"/>
      <c r="X42" s="26"/>
      <c r="Y42" s="39">
        <v>10.683999999999999</v>
      </c>
      <c r="Z42" s="29" t="s">
        <v>537</v>
      </c>
      <c r="AA42" s="25" t="s">
        <v>533</v>
      </c>
    </row>
    <row r="43" spans="1:27" ht="15.75" x14ac:dyDescent="0.25">
      <c r="A43" s="37">
        <v>17.885999999999999</v>
      </c>
      <c r="B43" s="1" t="s">
        <v>620</v>
      </c>
      <c r="C43" s="33"/>
      <c r="D43" s="37">
        <v>27.253</v>
      </c>
      <c r="E43" s="24" t="s">
        <v>537</v>
      </c>
      <c r="F43" s="26"/>
      <c r="G43" s="37"/>
      <c r="H43" s="23"/>
      <c r="I43" s="26"/>
      <c r="J43" s="37"/>
      <c r="K43" s="23"/>
      <c r="L43" s="26"/>
      <c r="M43" s="23"/>
      <c r="N43" s="27"/>
      <c r="O43" s="26"/>
      <c r="P43" s="37"/>
      <c r="Q43" s="27"/>
      <c r="R43" s="26"/>
      <c r="S43" s="39">
        <v>62.781999999999996</v>
      </c>
      <c r="T43" s="30" t="s">
        <v>508</v>
      </c>
      <c r="U43" s="25" t="s">
        <v>533</v>
      </c>
      <c r="V43" s="37"/>
      <c r="W43" s="27"/>
      <c r="X43" s="26"/>
      <c r="Y43" s="39">
        <v>10.688000000000001</v>
      </c>
      <c r="Z43" s="29" t="s">
        <v>537</v>
      </c>
      <c r="AA43" s="25" t="s">
        <v>533</v>
      </c>
    </row>
    <row r="44" spans="1:27" ht="15.75" x14ac:dyDescent="0.25">
      <c r="A44" s="37">
        <v>17.908000000000001</v>
      </c>
      <c r="B44" s="1" t="s">
        <v>568</v>
      </c>
      <c r="C44" s="33"/>
      <c r="D44" s="37">
        <v>27.274999999999999</v>
      </c>
      <c r="E44" s="30" t="s">
        <v>397</v>
      </c>
      <c r="F44" s="26"/>
      <c r="G44" s="37"/>
      <c r="H44" s="23"/>
      <c r="I44" s="26"/>
      <c r="J44" s="37"/>
      <c r="K44" s="23"/>
      <c r="L44" s="26"/>
      <c r="M44" s="23"/>
      <c r="N44" s="27"/>
      <c r="O44" s="26"/>
      <c r="P44" s="37"/>
      <c r="Q44" s="27"/>
      <c r="R44" s="26"/>
      <c r="S44" s="39">
        <v>62.823999999999998</v>
      </c>
      <c r="T44" s="30" t="s">
        <v>511</v>
      </c>
      <c r="U44" s="25" t="s">
        <v>533</v>
      </c>
      <c r="V44" s="37"/>
      <c r="W44" s="27"/>
      <c r="X44" s="26"/>
      <c r="Y44" s="39">
        <v>10.691000000000001</v>
      </c>
      <c r="Z44" s="29" t="s">
        <v>621</v>
      </c>
      <c r="AA44" s="25" t="s">
        <v>533</v>
      </c>
    </row>
    <row r="45" spans="1:27" ht="15.75" x14ac:dyDescent="0.25">
      <c r="A45" s="37">
        <v>17.946000000000002</v>
      </c>
      <c r="B45" s="1" t="s">
        <v>568</v>
      </c>
      <c r="C45" s="33"/>
      <c r="D45" s="37">
        <v>27.286000000000001</v>
      </c>
      <c r="E45" s="34" t="s">
        <v>549</v>
      </c>
      <c r="F45" s="26"/>
      <c r="G45" s="37"/>
      <c r="H45" s="23"/>
      <c r="I45" s="26"/>
      <c r="J45" s="37"/>
      <c r="K45" s="23"/>
      <c r="L45" s="26"/>
      <c r="M45" s="23"/>
      <c r="N45" s="27"/>
      <c r="O45" s="26"/>
      <c r="P45" s="37"/>
      <c r="Q45" s="27"/>
      <c r="R45" s="26"/>
      <c r="S45" s="39">
        <v>62.941000000000003</v>
      </c>
      <c r="T45" s="31" t="s">
        <v>549</v>
      </c>
      <c r="U45" s="25" t="s">
        <v>533</v>
      </c>
      <c r="V45" s="37"/>
      <c r="W45" s="27"/>
      <c r="X45" s="26"/>
      <c r="Y45" s="39">
        <v>10.702999999999999</v>
      </c>
      <c r="Z45" s="29" t="s">
        <v>537</v>
      </c>
      <c r="AA45" s="25" t="s">
        <v>533</v>
      </c>
    </row>
    <row r="46" spans="1:27" ht="15.75" x14ac:dyDescent="0.25">
      <c r="A46" s="37">
        <v>17.96</v>
      </c>
      <c r="B46" s="34" t="s">
        <v>622</v>
      </c>
      <c r="C46" s="33"/>
      <c r="D46" s="37">
        <v>27.292000000000002</v>
      </c>
      <c r="E46" s="24" t="s">
        <v>537</v>
      </c>
      <c r="F46" s="26"/>
      <c r="G46" s="37"/>
      <c r="H46" s="23"/>
      <c r="I46" s="26"/>
      <c r="J46" s="37"/>
      <c r="K46" s="23"/>
      <c r="L46" s="26"/>
      <c r="M46" s="23"/>
      <c r="N46" s="27"/>
      <c r="O46" s="26"/>
      <c r="P46" s="37"/>
      <c r="Q46" s="27"/>
      <c r="R46" s="26"/>
      <c r="S46" s="39">
        <v>63.13</v>
      </c>
      <c r="T46" s="31" t="s">
        <v>549</v>
      </c>
      <c r="U46" s="25" t="s">
        <v>533</v>
      </c>
      <c r="V46" s="37"/>
      <c r="W46" s="27"/>
      <c r="X46" s="26"/>
      <c r="Y46" s="39">
        <v>10.709</v>
      </c>
      <c r="Z46" s="29" t="s">
        <v>537</v>
      </c>
      <c r="AA46" s="25" t="s">
        <v>533</v>
      </c>
    </row>
    <row r="47" spans="1:27" ht="15.75" x14ac:dyDescent="0.25">
      <c r="A47" s="37">
        <v>18.009</v>
      </c>
      <c r="B47" s="1" t="s">
        <v>623</v>
      </c>
      <c r="C47" s="33"/>
      <c r="D47" s="37">
        <v>27.3</v>
      </c>
      <c r="E47" s="24" t="s">
        <v>624</v>
      </c>
      <c r="F47" s="26"/>
      <c r="G47" s="37"/>
      <c r="H47" s="23"/>
      <c r="I47" s="26"/>
      <c r="J47" s="37"/>
      <c r="K47" s="23"/>
      <c r="L47" s="26"/>
      <c r="M47" s="23"/>
      <c r="N47" s="27"/>
      <c r="O47" s="26"/>
      <c r="P47" s="37"/>
      <c r="Q47" s="27"/>
      <c r="R47" s="26"/>
      <c r="S47" s="39">
        <v>63.174999999999997</v>
      </c>
      <c r="T47" s="30" t="s">
        <v>514</v>
      </c>
      <c r="U47" s="25" t="s">
        <v>533</v>
      </c>
      <c r="V47" s="37"/>
      <c r="W47" s="27"/>
      <c r="X47" s="26"/>
      <c r="Y47" s="39">
        <v>10.709</v>
      </c>
      <c r="Z47" s="29" t="s">
        <v>603</v>
      </c>
      <c r="AA47" s="25" t="s">
        <v>544</v>
      </c>
    </row>
    <row r="48" spans="1:27" ht="15.75" x14ac:dyDescent="0.25">
      <c r="A48" s="37">
        <v>18.015999999999998</v>
      </c>
      <c r="B48" s="1" t="s">
        <v>625</v>
      </c>
      <c r="C48" s="33"/>
      <c r="D48" s="37">
        <v>27.306999999999999</v>
      </c>
      <c r="E48" s="1" t="s">
        <v>541</v>
      </c>
      <c r="F48" s="26"/>
      <c r="G48" s="37"/>
      <c r="H48" s="23"/>
      <c r="I48" s="26"/>
      <c r="J48" s="37"/>
      <c r="K48" s="23"/>
      <c r="L48" s="26"/>
      <c r="M48" s="23"/>
      <c r="N48" s="27"/>
      <c r="O48" s="26"/>
      <c r="P48" s="37"/>
      <c r="Q48" s="27"/>
      <c r="R48" s="26"/>
      <c r="S48" s="39">
        <v>63.183999999999997</v>
      </c>
      <c r="T48" s="29" t="s">
        <v>574</v>
      </c>
      <c r="U48" s="25" t="s">
        <v>544</v>
      </c>
      <c r="V48" s="37"/>
      <c r="W48" s="27"/>
      <c r="X48" s="26"/>
      <c r="Y48" s="39">
        <v>10.715999999999999</v>
      </c>
      <c r="Z48" s="29" t="s">
        <v>537</v>
      </c>
      <c r="AA48" s="25" t="s">
        <v>533</v>
      </c>
    </row>
    <row r="49" spans="1:27" ht="15.75" x14ac:dyDescent="0.25">
      <c r="A49" s="37">
        <v>18.041</v>
      </c>
      <c r="B49" s="1" t="s">
        <v>626</v>
      </c>
      <c r="C49" s="33"/>
      <c r="D49" s="37">
        <v>27.318000000000001</v>
      </c>
      <c r="E49" s="1" t="s">
        <v>627</v>
      </c>
      <c r="F49" s="26"/>
      <c r="G49" s="37"/>
      <c r="H49" s="23"/>
      <c r="I49" s="26"/>
      <c r="J49" s="37"/>
      <c r="K49" s="23"/>
      <c r="L49" s="26"/>
      <c r="M49" s="23"/>
      <c r="N49" s="27"/>
      <c r="O49" s="26"/>
      <c r="P49" s="37"/>
      <c r="Q49" s="27"/>
      <c r="R49" s="26"/>
      <c r="S49" s="39">
        <v>63.19</v>
      </c>
      <c r="T49" s="29" t="s">
        <v>537</v>
      </c>
      <c r="U49" s="25" t="s">
        <v>544</v>
      </c>
      <c r="V49" s="37"/>
      <c r="W49" s="27"/>
      <c r="X49" s="26"/>
      <c r="Y49" s="39">
        <v>10.733000000000001</v>
      </c>
      <c r="Z49" s="29" t="s">
        <v>628</v>
      </c>
      <c r="AA49" s="25" t="s">
        <v>533</v>
      </c>
    </row>
    <row r="50" spans="1:27" ht="15.75" x14ac:dyDescent="0.25">
      <c r="A50" s="37">
        <v>18.056000000000001</v>
      </c>
      <c r="B50" s="1" t="s">
        <v>629</v>
      </c>
      <c r="C50" s="33"/>
      <c r="D50" s="37">
        <v>27.318999999999999</v>
      </c>
      <c r="E50" s="1" t="s">
        <v>537</v>
      </c>
      <c r="F50" s="26"/>
      <c r="G50" s="37"/>
      <c r="H50" s="23"/>
      <c r="I50" s="26"/>
      <c r="J50" s="37"/>
      <c r="K50" s="23"/>
      <c r="L50" s="26"/>
      <c r="M50" s="23"/>
      <c r="N50" s="27"/>
      <c r="O50" s="26"/>
      <c r="P50" s="37"/>
      <c r="Q50" s="27"/>
      <c r="R50" s="26"/>
      <c r="S50" s="39">
        <v>63.194000000000003</v>
      </c>
      <c r="T50" s="29" t="s">
        <v>537</v>
      </c>
      <c r="U50" s="25" t="s">
        <v>544</v>
      </c>
      <c r="V50" s="37"/>
      <c r="W50" s="27"/>
      <c r="X50" s="26"/>
      <c r="Y50" s="39">
        <v>10.743</v>
      </c>
      <c r="Z50" s="29" t="s">
        <v>539</v>
      </c>
      <c r="AA50" s="25" t="s">
        <v>533</v>
      </c>
    </row>
    <row r="51" spans="1:27" ht="15.75" x14ac:dyDescent="0.25">
      <c r="A51" s="37">
        <v>18.082999999999998</v>
      </c>
      <c r="B51" s="1" t="s">
        <v>537</v>
      </c>
      <c r="C51" s="33"/>
      <c r="D51" s="37">
        <v>27.326000000000001</v>
      </c>
      <c r="E51" s="1" t="s">
        <v>537</v>
      </c>
      <c r="F51" s="26"/>
      <c r="G51" s="37"/>
      <c r="H51" s="23"/>
      <c r="I51" s="26"/>
      <c r="J51" s="37"/>
      <c r="K51" s="23"/>
      <c r="L51" s="26"/>
      <c r="M51" s="23"/>
      <c r="N51" s="27"/>
      <c r="O51" s="26"/>
      <c r="P51" s="37"/>
      <c r="Q51" s="27"/>
      <c r="R51" s="26"/>
      <c r="S51" s="37"/>
      <c r="T51" s="27"/>
      <c r="U51" s="26"/>
      <c r="V51" s="37"/>
      <c r="W51" s="27"/>
      <c r="X51" s="26"/>
      <c r="Y51" s="39">
        <v>10.759</v>
      </c>
      <c r="Z51" s="30" t="s">
        <v>428</v>
      </c>
      <c r="AA51" s="25" t="s">
        <v>544</v>
      </c>
    </row>
    <row r="52" spans="1:27" ht="15.75" x14ac:dyDescent="0.25">
      <c r="A52" s="37">
        <v>18.094999999999999</v>
      </c>
      <c r="B52" s="1" t="s">
        <v>629</v>
      </c>
      <c r="C52" s="33"/>
      <c r="D52" s="37">
        <v>27.327999999999999</v>
      </c>
      <c r="E52" s="1" t="s">
        <v>630</v>
      </c>
      <c r="F52" s="26"/>
      <c r="G52" s="37"/>
      <c r="H52" s="23"/>
      <c r="I52" s="26"/>
      <c r="J52" s="37"/>
      <c r="K52" s="23"/>
      <c r="L52" s="26"/>
      <c r="M52" s="23"/>
      <c r="N52" s="27"/>
      <c r="O52" s="26"/>
      <c r="P52" s="37"/>
      <c r="Q52" s="27"/>
      <c r="R52" s="26"/>
      <c r="S52" s="37"/>
      <c r="T52" s="27"/>
      <c r="U52" s="26"/>
      <c r="V52" s="37"/>
      <c r="W52" s="27"/>
      <c r="X52" s="26"/>
      <c r="Y52" s="39">
        <v>10.763999999999999</v>
      </c>
      <c r="Z52" s="29" t="s">
        <v>537</v>
      </c>
      <c r="AA52" s="25" t="s">
        <v>544</v>
      </c>
    </row>
    <row r="53" spans="1:27" ht="15.75" x14ac:dyDescent="0.25">
      <c r="A53" s="37">
        <v>18.097000000000001</v>
      </c>
      <c r="B53" s="1" t="s">
        <v>631</v>
      </c>
      <c r="C53" s="33"/>
      <c r="D53" s="37">
        <v>27.346</v>
      </c>
      <c r="E53" s="1" t="s">
        <v>537</v>
      </c>
      <c r="F53" s="26"/>
      <c r="G53" s="37"/>
      <c r="H53" s="23"/>
      <c r="I53" s="26"/>
      <c r="J53" s="37"/>
      <c r="K53" s="23"/>
      <c r="L53" s="26"/>
      <c r="M53" s="23"/>
      <c r="N53" s="27"/>
      <c r="O53" s="26"/>
      <c r="P53" s="37"/>
      <c r="Q53" s="27"/>
      <c r="R53" s="26"/>
      <c r="S53" s="37"/>
      <c r="T53" s="27"/>
      <c r="U53" s="26"/>
      <c r="V53" s="37"/>
      <c r="W53" s="27"/>
      <c r="X53" s="26"/>
      <c r="Y53" s="39">
        <v>10.77</v>
      </c>
      <c r="Z53" s="31" t="s">
        <v>549</v>
      </c>
      <c r="AA53" s="25" t="s">
        <v>544</v>
      </c>
    </row>
    <row r="54" spans="1:27" ht="15.75" x14ac:dyDescent="0.25">
      <c r="A54" s="37">
        <v>18.114000000000001</v>
      </c>
      <c r="B54" s="1" t="s">
        <v>537</v>
      </c>
      <c r="C54" s="33"/>
      <c r="D54" s="37">
        <v>27.358000000000001</v>
      </c>
      <c r="E54" s="1" t="s">
        <v>537</v>
      </c>
      <c r="F54" s="26"/>
      <c r="G54" s="37"/>
      <c r="H54" s="23"/>
      <c r="I54" s="26"/>
      <c r="J54" s="37"/>
      <c r="K54" s="23"/>
      <c r="L54" s="26"/>
      <c r="M54" s="23"/>
      <c r="N54" s="27"/>
      <c r="O54" s="26"/>
      <c r="P54" s="37"/>
      <c r="Q54" s="27"/>
      <c r="R54" s="26"/>
      <c r="S54" s="37"/>
      <c r="T54" s="27"/>
      <c r="U54" s="26"/>
      <c r="V54" s="37"/>
      <c r="W54" s="27"/>
      <c r="X54" s="26"/>
      <c r="Y54" s="39">
        <v>10.775</v>
      </c>
      <c r="Z54" s="31" t="s">
        <v>549</v>
      </c>
      <c r="AA54" s="25" t="s">
        <v>544</v>
      </c>
    </row>
    <row r="55" spans="1:27" ht="15.75" x14ac:dyDescent="0.25">
      <c r="A55" s="37">
        <v>18.125</v>
      </c>
      <c r="B55" s="1" t="s">
        <v>632</v>
      </c>
      <c r="C55" s="33"/>
      <c r="D55" s="37">
        <v>27.36</v>
      </c>
      <c r="E55" s="1" t="s">
        <v>537</v>
      </c>
      <c r="F55" s="26"/>
      <c r="G55" s="37"/>
      <c r="H55" s="23"/>
      <c r="I55" s="26"/>
      <c r="J55" s="37"/>
      <c r="K55" s="23"/>
      <c r="L55" s="26"/>
      <c r="M55" s="23"/>
      <c r="N55" s="27"/>
      <c r="O55" s="26"/>
      <c r="P55" s="37"/>
      <c r="Q55" s="27"/>
      <c r="R55" s="26"/>
      <c r="S55" s="37"/>
      <c r="T55" s="27"/>
      <c r="U55" s="26"/>
      <c r="V55" s="37"/>
      <c r="W55" s="27"/>
      <c r="X55" s="26"/>
      <c r="Y55" s="39">
        <v>10.785</v>
      </c>
      <c r="Z55" s="30" t="s">
        <v>431</v>
      </c>
      <c r="AA55" s="25" t="s">
        <v>544</v>
      </c>
    </row>
    <row r="56" spans="1:27" ht="15.75" x14ac:dyDescent="0.25">
      <c r="A56" s="37">
        <v>18.140999999999998</v>
      </c>
      <c r="B56" s="1" t="s">
        <v>568</v>
      </c>
      <c r="C56" s="33"/>
      <c r="D56" s="37">
        <v>27.366</v>
      </c>
      <c r="E56" s="1" t="s">
        <v>633</v>
      </c>
      <c r="F56" s="26"/>
      <c r="G56" s="37"/>
      <c r="H56" s="23"/>
      <c r="I56" s="26"/>
      <c r="J56" s="37"/>
      <c r="K56" s="23"/>
      <c r="L56" s="26"/>
      <c r="M56" s="23"/>
      <c r="N56" s="27"/>
      <c r="O56" s="26"/>
      <c r="P56" s="37"/>
      <c r="Q56" s="27"/>
      <c r="R56" s="26"/>
      <c r="S56" s="37"/>
      <c r="T56" s="27"/>
      <c r="U56" s="26"/>
      <c r="V56" s="37"/>
      <c r="W56" s="27"/>
      <c r="X56" s="26"/>
      <c r="Y56" s="39">
        <v>10.798</v>
      </c>
      <c r="Z56" s="30" t="s">
        <v>434</v>
      </c>
      <c r="AA56" s="25" t="s">
        <v>544</v>
      </c>
    </row>
    <row r="57" spans="1:27" ht="15.75" x14ac:dyDescent="0.25">
      <c r="A57" s="37">
        <v>18.154</v>
      </c>
      <c r="B57" s="1" t="s">
        <v>634</v>
      </c>
      <c r="C57" s="33"/>
      <c r="D57" s="37">
        <v>27.369</v>
      </c>
      <c r="E57" s="1" t="s">
        <v>554</v>
      </c>
      <c r="F57" s="26"/>
      <c r="G57" s="37"/>
      <c r="H57" s="23"/>
      <c r="I57" s="26"/>
      <c r="J57" s="37"/>
      <c r="K57" s="23"/>
      <c r="L57" s="26"/>
      <c r="M57" s="23"/>
      <c r="N57" s="27"/>
      <c r="O57" s="26"/>
      <c r="P57" s="37"/>
      <c r="Q57" s="27"/>
      <c r="R57" s="26"/>
      <c r="S57" s="37"/>
      <c r="T57" s="27"/>
      <c r="U57" s="26"/>
      <c r="V57" s="37"/>
      <c r="W57" s="27"/>
      <c r="X57" s="26"/>
      <c r="Y57" s="39">
        <v>10.823</v>
      </c>
      <c r="Z57" s="30" t="s">
        <v>437</v>
      </c>
      <c r="AA57" s="25" t="s">
        <v>544</v>
      </c>
    </row>
    <row r="58" spans="1:27" ht="15.75" x14ac:dyDescent="0.25">
      <c r="A58" s="37">
        <v>18.163</v>
      </c>
      <c r="B58" s="1" t="s">
        <v>635</v>
      </c>
      <c r="C58" s="33"/>
      <c r="D58" s="37">
        <v>27.373000000000001</v>
      </c>
      <c r="E58" s="1" t="s">
        <v>537</v>
      </c>
      <c r="F58" s="26"/>
      <c r="G58" s="37"/>
      <c r="H58" s="23"/>
      <c r="I58" s="26"/>
      <c r="J58" s="37"/>
      <c r="K58" s="23"/>
      <c r="L58" s="26"/>
      <c r="M58" s="23"/>
      <c r="N58" s="27"/>
      <c r="O58" s="26"/>
      <c r="P58" s="37"/>
      <c r="Q58" s="27"/>
      <c r="R58" s="26"/>
      <c r="S58" s="37"/>
      <c r="T58" s="27"/>
      <c r="U58" s="26"/>
      <c r="V58" s="37"/>
      <c r="W58" s="27"/>
      <c r="X58" s="26"/>
      <c r="Y58" s="39">
        <v>10.836</v>
      </c>
      <c r="Z58" s="30" t="s">
        <v>440</v>
      </c>
      <c r="AA58" s="25" t="s">
        <v>544</v>
      </c>
    </row>
    <row r="59" spans="1:27" ht="15.75" x14ac:dyDescent="0.25">
      <c r="A59" s="37">
        <v>18.178000000000001</v>
      </c>
      <c r="B59" s="1" t="s">
        <v>537</v>
      </c>
      <c r="C59" s="33"/>
      <c r="D59" s="37">
        <v>27.375</v>
      </c>
      <c r="E59" s="1" t="s">
        <v>629</v>
      </c>
      <c r="F59" s="26"/>
      <c r="G59" s="37"/>
      <c r="H59" s="23"/>
      <c r="I59" s="26"/>
      <c r="J59" s="37"/>
      <c r="K59" s="23"/>
      <c r="L59" s="26"/>
      <c r="M59" s="23"/>
      <c r="N59" s="27"/>
      <c r="O59" s="26"/>
      <c r="P59" s="37"/>
      <c r="Q59" s="27"/>
      <c r="R59" s="26"/>
      <c r="S59" s="37"/>
      <c r="T59" s="27"/>
      <c r="U59" s="26"/>
      <c r="V59" s="37"/>
      <c r="W59" s="27"/>
      <c r="X59" s="26"/>
      <c r="Y59" s="39">
        <v>10.864000000000001</v>
      </c>
      <c r="Z59" s="29" t="s">
        <v>537</v>
      </c>
      <c r="AA59" s="25" t="s">
        <v>544</v>
      </c>
    </row>
    <row r="60" spans="1:27" ht="15.75" x14ac:dyDescent="0.25">
      <c r="A60" s="37">
        <v>18.193000000000001</v>
      </c>
      <c r="B60" s="1" t="s">
        <v>636</v>
      </c>
      <c r="C60" s="33"/>
      <c r="D60" s="37">
        <v>27.379000000000001</v>
      </c>
      <c r="E60" s="1" t="s">
        <v>637</v>
      </c>
      <c r="F60" s="26"/>
      <c r="G60" s="37"/>
      <c r="H60" s="23"/>
      <c r="I60" s="26"/>
      <c r="J60" s="37"/>
      <c r="K60" s="23"/>
      <c r="L60" s="26"/>
      <c r="M60" s="23"/>
      <c r="N60" s="27"/>
      <c r="O60" s="26"/>
      <c r="P60" s="37"/>
      <c r="Q60" s="27"/>
      <c r="R60" s="26"/>
      <c r="S60" s="37"/>
      <c r="T60" s="27"/>
      <c r="U60" s="26"/>
      <c r="V60" s="37"/>
      <c r="W60" s="27"/>
      <c r="X60" s="26"/>
      <c r="Y60" s="39">
        <v>10.866</v>
      </c>
      <c r="Z60" s="30" t="s">
        <v>443</v>
      </c>
      <c r="AA60" s="25" t="s">
        <v>544</v>
      </c>
    </row>
    <row r="61" spans="1:27" ht="15.75" x14ac:dyDescent="0.25">
      <c r="A61" s="37">
        <v>18.202000000000002</v>
      </c>
      <c r="B61" s="1" t="s">
        <v>564</v>
      </c>
      <c r="C61" s="33"/>
      <c r="D61" s="37">
        <v>27.382000000000001</v>
      </c>
      <c r="E61" s="1" t="s">
        <v>638</v>
      </c>
      <c r="F61" s="26"/>
      <c r="G61" s="37"/>
      <c r="H61" s="23"/>
      <c r="I61" s="26"/>
      <c r="J61" s="37"/>
      <c r="K61" s="23"/>
      <c r="L61" s="26"/>
      <c r="M61" s="23"/>
      <c r="N61" s="27"/>
      <c r="O61" s="26"/>
      <c r="P61" s="37"/>
      <c r="Q61" s="27"/>
      <c r="R61" s="26"/>
      <c r="S61" s="37"/>
      <c r="T61" s="27"/>
      <c r="U61" s="26"/>
      <c r="V61" s="37"/>
      <c r="W61" s="27"/>
      <c r="X61" s="26"/>
      <c r="Y61" s="39">
        <v>10.888999999999999</v>
      </c>
      <c r="Z61" s="31" t="s">
        <v>639</v>
      </c>
      <c r="AA61" s="25" t="s">
        <v>533</v>
      </c>
    </row>
    <row r="62" spans="1:27" ht="15.75" x14ac:dyDescent="0.25">
      <c r="A62" s="37">
        <v>18.225000000000001</v>
      </c>
      <c r="B62" s="1" t="s">
        <v>596</v>
      </c>
      <c r="C62" s="33"/>
      <c r="D62" s="37">
        <v>27.385999999999999</v>
      </c>
      <c r="E62" s="1" t="s">
        <v>638</v>
      </c>
      <c r="F62" s="26"/>
      <c r="G62" s="37"/>
      <c r="H62" s="23"/>
      <c r="I62" s="26"/>
      <c r="J62" s="37"/>
      <c r="K62" s="23"/>
      <c r="L62" s="26"/>
      <c r="M62" s="23"/>
      <c r="N62" s="27"/>
      <c r="O62" s="26"/>
      <c r="P62" s="37"/>
      <c r="Q62" s="27"/>
      <c r="R62" s="26"/>
      <c r="S62" s="37"/>
      <c r="T62" s="27"/>
      <c r="U62" s="26"/>
      <c r="V62" s="37"/>
      <c r="W62" s="27"/>
      <c r="X62" s="26"/>
      <c r="Y62" s="39">
        <v>10.901</v>
      </c>
      <c r="Z62" s="29" t="s">
        <v>640</v>
      </c>
      <c r="AA62" s="25" t="s">
        <v>533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1"/>
  <sheetViews>
    <sheetView tabSelected="1" workbookViewId="0">
      <selection activeCell="X3" sqref="X3"/>
    </sheetView>
  </sheetViews>
  <sheetFormatPr defaultRowHeight="15" x14ac:dyDescent="0.25"/>
  <cols>
    <col min="1" max="1" width="15.7109375" bestFit="1" customWidth="1"/>
    <col min="2" max="2" width="12.42578125" bestFit="1" customWidth="1"/>
    <col min="3" max="3" width="28.5703125" bestFit="1" customWidth="1"/>
  </cols>
  <sheetData>
    <row r="1" spans="1:24" ht="15.75" x14ac:dyDescent="0.25">
      <c r="A1" s="40" t="s">
        <v>772</v>
      </c>
    </row>
    <row r="2" spans="1:24" ht="15.75" x14ac:dyDescent="0.25">
      <c r="A2" s="10" t="s">
        <v>258</v>
      </c>
      <c r="B2" s="10" t="s">
        <v>98</v>
      </c>
      <c r="C2" s="11" t="s">
        <v>259</v>
      </c>
      <c r="D2" s="44" t="s">
        <v>773</v>
      </c>
      <c r="E2" s="44" t="s">
        <v>774</v>
      </c>
      <c r="F2" s="44" t="s">
        <v>775</v>
      </c>
      <c r="G2" s="44" t="s">
        <v>776</v>
      </c>
      <c r="H2" s="44" t="s">
        <v>777</v>
      </c>
      <c r="I2" s="44" t="s">
        <v>778</v>
      </c>
      <c r="J2" s="44" t="s">
        <v>789</v>
      </c>
      <c r="K2" s="44" t="s">
        <v>790</v>
      </c>
      <c r="L2" s="44" t="s">
        <v>791</v>
      </c>
      <c r="M2" s="44" t="s">
        <v>779</v>
      </c>
      <c r="N2" s="44" t="s">
        <v>780</v>
      </c>
      <c r="O2" s="44" t="s">
        <v>781</v>
      </c>
      <c r="P2" s="44" t="s">
        <v>782</v>
      </c>
      <c r="Q2" s="44" t="s">
        <v>783</v>
      </c>
      <c r="R2" s="44" t="s">
        <v>784</v>
      </c>
      <c r="S2" s="44" t="s">
        <v>785</v>
      </c>
      <c r="T2" s="44" t="s">
        <v>786</v>
      </c>
      <c r="U2" s="44" t="s">
        <v>787</v>
      </c>
      <c r="V2" s="44" t="s">
        <v>792</v>
      </c>
      <c r="W2" s="44" t="s">
        <v>788</v>
      </c>
      <c r="X2" s="44" t="s">
        <v>793</v>
      </c>
    </row>
    <row r="3" spans="1:24" ht="15.75" x14ac:dyDescent="0.25">
      <c r="A3" s="12" t="s">
        <v>642</v>
      </c>
      <c r="B3" s="12" t="s">
        <v>261</v>
      </c>
      <c r="C3" t="s">
        <v>262</v>
      </c>
      <c r="D3" s="45">
        <v>21.374199999999998</v>
      </c>
      <c r="E3" s="45">
        <v>12.760999999999999</v>
      </c>
      <c r="F3" s="45">
        <v>29.880800000000001</v>
      </c>
      <c r="G3" s="45">
        <v>0</v>
      </c>
      <c r="H3" s="45">
        <v>0</v>
      </c>
      <c r="I3" s="45">
        <v>0</v>
      </c>
      <c r="J3" s="45">
        <v>114.01</v>
      </c>
      <c r="K3" s="45">
        <v>80.942999999999998</v>
      </c>
      <c r="L3" s="45">
        <v>10.157999999999999</v>
      </c>
      <c r="M3" s="45">
        <v>22.2895</v>
      </c>
      <c r="N3" s="45">
        <v>0</v>
      </c>
      <c r="O3" s="45">
        <v>11.5421</v>
      </c>
      <c r="P3" s="45">
        <v>12.0444</v>
      </c>
      <c r="Q3" s="45">
        <v>24.165600000000001</v>
      </c>
      <c r="R3" s="45">
        <v>18.2729</v>
      </c>
      <c r="S3" s="45">
        <v>0</v>
      </c>
      <c r="T3" s="45">
        <v>0</v>
      </c>
      <c r="U3" s="45">
        <v>0</v>
      </c>
      <c r="V3" s="45">
        <v>0</v>
      </c>
      <c r="W3" s="45">
        <v>0</v>
      </c>
      <c r="X3" s="45">
        <v>0</v>
      </c>
    </row>
    <row r="4" spans="1:24" ht="15.75" x14ac:dyDescent="0.25">
      <c r="A4" s="12" t="s">
        <v>643</v>
      </c>
      <c r="B4" s="12" t="s">
        <v>261</v>
      </c>
      <c r="C4" t="s">
        <v>264</v>
      </c>
      <c r="D4" s="45">
        <v>27.277699999999999</v>
      </c>
      <c r="E4" s="45">
        <v>24.037199999999999</v>
      </c>
      <c r="F4" s="45">
        <v>28.574999999999999</v>
      </c>
      <c r="G4" s="45">
        <v>372.47800000000001</v>
      </c>
      <c r="H4" s="45">
        <v>51.896700000000003</v>
      </c>
      <c r="I4" s="45">
        <v>220.66300000000001</v>
      </c>
      <c r="J4" s="45">
        <v>1678.6103330000001</v>
      </c>
      <c r="K4" s="45">
        <v>1309.0566670000001</v>
      </c>
      <c r="L4" s="45">
        <v>2997.2566670000001</v>
      </c>
      <c r="M4" s="45">
        <v>3720.44</v>
      </c>
      <c r="N4" s="45">
        <v>3768.08</v>
      </c>
      <c r="O4" s="45">
        <v>2081.4899999999998</v>
      </c>
      <c r="P4" s="45">
        <v>0</v>
      </c>
      <c r="Q4" s="45">
        <v>0</v>
      </c>
      <c r="R4" s="45">
        <v>0</v>
      </c>
      <c r="S4" s="45">
        <v>0</v>
      </c>
      <c r="T4" s="45">
        <v>0</v>
      </c>
      <c r="U4" s="45">
        <v>0</v>
      </c>
      <c r="V4" s="45">
        <v>0</v>
      </c>
      <c r="W4" s="45">
        <v>0</v>
      </c>
      <c r="X4" s="45">
        <v>0.29585099999999998</v>
      </c>
    </row>
    <row r="5" spans="1:24" ht="15.75" x14ac:dyDescent="0.25">
      <c r="A5" s="12" t="s">
        <v>644</v>
      </c>
      <c r="B5" s="12" t="s">
        <v>261</v>
      </c>
      <c r="C5" t="s">
        <v>4</v>
      </c>
      <c r="D5" s="45">
        <v>2.75108</v>
      </c>
      <c r="E5" s="45">
        <v>0</v>
      </c>
      <c r="F5" s="45">
        <v>0</v>
      </c>
      <c r="G5" s="45">
        <v>0</v>
      </c>
      <c r="H5" s="45">
        <v>0</v>
      </c>
      <c r="I5" s="45">
        <v>0</v>
      </c>
      <c r="J5" s="45">
        <v>0</v>
      </c>
      <c r="K5" s="45">
        <v>0</v>
      </c>
      <c r="L5" s="45">
        <v>3.5266000000000002</v>
      </c>
      <c r="M5" s="45">
        <v>17.991499999999998</v>
      </c>
      <c r="N5" s="45">
        <v>0</v>
      </c>
      <c r="O5" s="45">
        <v>0</v>
      </c>
      <c r="P5" s="45">
        <v>0</v>
      </c>
      <c r="Q5" s="45">
        <v>15.5122</v>
      </c>
      <c r="R5" s="45">
        <v>0</v>
      </c>
      <c r="S5" s="45">
        <v>2.4259300000000001E-2</v>
      </c>
      <c r="T5" s="45">
        <v>9.1243300000000004E-6</v>
      </c>
      <c r="U5" s="45">
        <v>0</v>
      </c>
      <c r="V5" s="45">
        <v>65.669799999999995</v>
      </c>
      <c r="W5" s="45">
        <v>6.9629000000000003</v>
      </c>
      <c r="X5" s="45">
        <v>4.7262199999999996</v>
      </c>
    </row>
    <row r="6" spans="1:24" ht="15.75" x14ac:dyDescent="0.25">
      <c r="A6" s="12" t="s">
        <v>645</v>
      </c>
      <c r="B6" s="12" t="s">
        <v>261</v>
      </c>
      <c r="C6" t="s">
        <v>266</v>
      </c>
      <c r="D6" s="45">
        <v>2953.99</v>
      </c>
      <c r="E6" s="45">
        <v>6928.93</v>
      </c>
      <c r="F6" s="45">
        <v>5335.88</v>
      </c>
      <c r="G6" s="45">
        <v>861.78700000000003</v>
      </c>
      <c r="H6" s="45">
        <v>3536.16</v>
      </c>
      <c r="I6" s="45">
        <v>2675.8</v>
      </c>
      <c r="J6" s="45">
        <v>7361.0333330000003</v>
      </c>
      <c r="K6" s="45">
        <v>3315.0666670000001</v>
      </c>
      <c r="L6" s="45">
        <v>3475.856667</v>
      </c>
      <c r="M6" s="45">
        <v>4114.8599999999997</v>
      </c>
      <c r="N6" s="45">
        <v>5698.32</v>
      </c>
      <c r="O6" s="45">
        <v>4325.83</v>
      </c>
      <c r="P6" s="45">
        <v>14.3794</v>
      </c>
      <c r="Q6" s="45">
        <v>3.3743799999999999</v>
      </c>
      <c r="R6" s="45">
        <v>9.3372100000000007</v>
      </c>
      <c r="S6" s="45">
        <v>0</v>
      </c>
      <c r="T6" s="45">
        <v>0</v>
      </c>
      <c r="U6" s="45">
        <v>0</v>
      </c>
      <c r="V6" s="45">
        <v>1.1520600000000001</v>
      </c>
      <c r="W6" s="45">
        <v>2.5784400000000001</v>
      </c>
      <c r="X6" s="45">
        <v>1.8139799999999999</v>
      </c>
    </row>
    <row r="7" spans="1:24" ht="15.75" x14ac:dyDescent="0.25">
      <c r="A7" s="12" t="s">
        <v>646</v>
      </c>
      <c r="B7" s="12" t="s">
        <v>268</v>
      </c>
      <c r="C7" s="13" t="s">
        <v>269</v>
      </c>
      <c r="D7" s="45">
        <v>47760.6</v>
      </c>
      <c r="E7" s="45">
        <v>3927.7</v>
      </c>
      <c r="F7" s="45">
        <v>5735.17</v>
      </c>
      <c r="G7" s="45">
        <v>29961.9</v>
      </c>
      <c r="H7" s="45">
        <v>4189.91</v>
      </c>
      <c r="I7" s="45">
        <v>3873.89</v>
      </c>
      <c r="J7" s="45">
        <v>19588.166669999999</v>
      </c>
      <c r="K7" s="45">
        <v>37185.133329999997</v>
      </c>
      <c r="L7" s="45">
        <v>73.202933329999993</v>
      </c>
      <c r="M7" s="45">
        <v>21210.2</v>
      </c>
      <c r="N7" s="45">
        <v>1777.78</v>
      </c>
      <c r="O7" s="45">
        <v>2185.88</v>
      </c>
      <c r="P7" s="45">
        <v>92.493600000000001</v>
      </c>
      <c r="Q7" s="45">
        <v>30.645299999999999</v>
      </c>
      <c r="R7" s="45">
        <v>63.481400000000001</v>
      </c>
      <c r="S7" s="45">
        <v>4.8616199999999998E-2</v>
      </c>
      <c r="T7" s="45">
        <v>0</v>
      </c>
      <c r="U7" s="45">
        <v>0</v>
      </c>
      <c r="V7" s="45">
        <v>21.6372</v>
      </c>
      <c r="W7" s="45">
        <v>0.93196199999999996</v>
      </c>
      <c r="X7" s="45">
        <v>2.7587100000000002</v>
      </c>
    </row>
    <row r="8" spans="1:24" ht="15.75" x14ac:dyDescent="0.25">
      <c r="A8" s="12" t="s">
        <v>647</v>
      </c>
      <c r="B8" s="12" t="s">
        <v>268</v>
      </c>
      <c r="C8" s="13" t="s">
        <v>4</v>
      </c>
      <c r="D8" s="45">
        <v>249.012</v>
      </c>
      <c r="E8" s="45">
        <v>63.280299999999997</v>
      </c>
      <c r="F8" s="45">
        <v>161.58500000000001</v>
      </c>
      <c r="G8" s="45">
        <v>12.140700000000001</v>
      </c>
      <c r="H8" s="45">
        <v>35.817799999999998</v>
      </c>
      <c r="I8" s="45">
        <v>42.487299999999998</v>
      </c>
      <c r="J8" s="45">
        <v>24.235499999999998</v>
      </c>
      <c r="K8" s="45">
        <v>171.48939999999999</v>
      </c>
      <c r="L8" s="45">
        <v>14.533099999999999</v>
      </c>
      <c r="M8" s="45">
        <v>97.185000000000002</v>
      </c>
      <c r="N8" s="45">
        <v>0</v>
      </c>
      <c r="O8" s="45">
        <v>38.346800000000002</v>
      </c>
      <c r="P8" s="45">
        <v>0</v>
      </c>
      <c r="Q8" s="45">
        <v>8.4149499999999993</v>
      </c>
      <c r="R8" s="45">
        <v>0</v>
      </c>
      <c r="S8" s="45">
        <v>0</v>
      </c>
      <c r="T8" s="45">
        <v>0</v>
      </c>
      <c r="U8" s="45">
        <v>0</v>
      </c>
      <c r="V8" s="45">
        <v>0</v>
      </c>
      <c r="W8" s="45">
        <v>0</v>
      </c>
      <c r="X8" s="45">
        <v>0</v>
      </c>
    </row>
    <row r="9" spans="1:24" ht="15.75" x14ac:dyDescent="0.25">
      <c r="A9" s="12" t="s">
        <v>648</v>
      </c>
      <c r="B9" s="12" t="s">
        <v>268</v>
      </c>
      <c r="C9" s="13" t="s">
        <v>4</v>
      </c>
      <c r="D9" s="45">
        <v>85.305099999999996</v>
      </c>
      <c r="E9" s="45">
        <v>46.875300000000003</v>
      </c>
      <c r="F9" s="45">
        <v>86.940200000000004</v>
      </c>
      <c r="G9" s="45">
        <v>83.0732</v>
      </c>
      <c r="H9" s="45">
        <v>194.5</v>
      </c>
      <c r="I9" s="45">
        <v>333.90899999999999</v>
      </c>
      <c r="J9" s="45">
        <v>139.14009999999999</v>
      </c>
      <c r="K9" s="45">
        <v>217.25866669999999</v>
      </c>
      <c r="L9" s="45">
        <v>242.85433330000001</v>
      </c>
      <c r="M9" s="45">
        <v>240.30799999999999</v>
      </c>
      <c r="N9" s="45">
        <v>79.009699999999995</v>
      </c>
      <c r="O9" s="45">
        <v>49.4679</v>
      </c>
      <c r="P9" s="45">
        <v>134.345</v>
      </c>
      <c r="Q9" s="45">
        <v>175.90100000000001</v>
      </c>
      <c r="R9" s="45">
        <v>87.439599999999999</v>
      </c>
      <c r="S9" s="45">
        <v>0</v>
      </c>
      <c r="T9" s="45">
        <v>0</v>
      </c>
      <c r="U9" s="45">
        <v>0</v>
      </c>
      <c r="V9" s="45">
        <v>0</v>
      </c>
      <c r="W9" s="45">
        <v>0</v>
      </c>
      <c r="X9" s="45">
        <v>0.33890999999999999</v>
      </c>
    </row>
    <row r="10" spans="1:24" ht="15.75" x14ac:dyDescent="0.25">
      <c r="A10" s="12" t="s">
        <v>649</v>
      </c>
      <c r="B10" s="12" t="s">
        <v>272</v>
      </c>
      <c r="C10" s="13" t="s">
        <v>273</v>
      </c>
      <c r="D10" s="45">
        <v>0</v>
      </c>
      <c r="E10" s="45">
        <v>2.4991500000000002</v>
      </c>
      <c r="F10" s="45">
        <v>1.7974000000000001</v>
      </c>
      <c r="G10" s="45">
        <v>15.4047</v>
      </c>
      <c r="H10" s="45">
        <v>0</v>
      </c>
      <c r="I10" s="45">
        <v>0</v>
      </c>
      <c r="J10" s="45">
        <v>5.0450333330000001</v>
      </c>
      <c r="K10" s="45">
        <v>0</v>
      </c>
      <c r="L10" s="45">
        <v>0</v>
      </c>
      <c r="M10" s="45">
        <v>0</v>
      </c>
      <c r="N10" s="45">
        <v>0</v>
      </c>
      <c r="O10" s="45">
        <v>0</v>
      </c>
      <c r="P10" s="45">
        <v>0</v>
      </c>
      <c r="Q10" s="45">
        <v>0</v>
      </c>
      <c r="R10" s="45">
        <v>2.8170700000000002</v>
      </c>
      <c r="S10" s="45">
        <v>0</v>
      </c>
      <c r="T10" s="45">
        <v>0</v>
      </c>
      <c r="U10" s="45">
        <v>0</v>
      </c>
      <c r="V10" s="45">
        <v>0</v>
      </c>
      <c r="W10" s="45">
        <v>0</v>
      </c>
      <c r="X10" s="45">
        <v>0</v>
      </c>
    </row>
    <row r="11" spans="1:24" ht="15.75" x14ac:dyDescent="0.25">
      <c r="A11" s="12" t="s">
        <v>650</v>
      </c>
      <c r="B11" s="12" t="s">
        <v>272</v>
      </c>
      <c r="C11" s="13" t="s">
        <v>4</v>
      </c>
      <c r="D11" s="45">
        <v>39.0914</v>
      </c>
      <c r="E11" s="45">
        <v>37.345199999999998</v>
      </c>
      <c r="F11" s="45">
        <v>39.413200000000003</v>
      </c>
      <c r="G11" s="45">
        <v>52.062899999999999</v>
      </c>
      <c r="H11" s="45">
        <v>11.1494</v>
      </c>
      <c r="I11" s="45">
        <v>34.403799999999997</v>
      </c>
      <c r="J11" s="45">
        <v>99.636466670000004</v>
      </c>
      <c r="K11" s="45">
        <v>0</v>
      </c>
      <c r="L11" s="45">
        <v>0</v>
      </c>
      <c r="M11" s="45">
        <v>19.036300000000001</v>
      </c>
      <c r="N11" s="45">
        <v>20.858499999999999</v>
      </c>
      <c r="O11" s="45">
        <v>32.663699999999999</v>
      </c>
      <c r="P11" s="45">
        <v>105.61799999999999</v>
      </c>
      <c r="Q11" s="45">
        <v>41.418500000000002</v>
      </c>
      <c r="R11" s="45">
        <v>12.3484</v>
      </c>
      <c r="S11" s="45">
        <v>0</v>
      </c>
      <c r="T11" s="45">
        <v>0</v>
      </c>
      <c r="U11" s="45">
        <v>0</v>
      </c>
      <c r="V11" s="45">
        <v>0.68119600000000002</v>
      </c>
      <c r="W11" s="45">
        <v>0</v>
      </c>
      <c r="X11" s="45">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workbookViewId="0">
      <selection activeCell="A2" sqref="A2"/>
    </sheetView>
  </sheetViews>
  <sheetFormatPr defaultRowHeight="15" x14ac:dyDescent="0.25"/>
  <cols>
    <col min="2" max="2" width="21.85546875" bestFit="1" customWidth="1"/>
    <col min="3" max="3" width="18.42578125" bestFit="1" customWidth="1"/>
    <col min="4" max="4" width="14.42578125" bestFit="1" customWidth="1"/>
    <col min="5" max="5" width="15.42578125" bestFit="1" customWidth="1"/>
  </cols>
  <sheetData>
    <row r="1" spans="1:5" ht="15.75" x14ac:dyDescent="0.25">
      <c r="A1" s="40" t="s">
        <v>771</v>
      </c>
    </row>
    <row r="2" spans="1:5" x14ac:dyDescent="0.25">
      <c r="B2" t="s">
        <v>760</v>
      </c>
      <c r="C2" t="s">
        <v>761</v>
      </c>
      <c r="D2" t="s">
        <v>762</v>
      </c>
      <c r="E2" t="s">
        <v>770</v>
      </c>
    </row>
    <row r="3" spans="1:5" x14ac:dyDescent="0.25">
      <c r="A3" t="s">
        <v>763</v>
      </c>
      <c r="B3">
        <v>0.76800000000000002</v>
      </c>
      <c r="C3">
        <v>0.39500000000000002</v>
      </c>
      <c r="D3" s="41">
        <v>1.9443037974683544</v>
      </c>
      <c r="E3" s="42" t="s">
        <v>769</v>
      </c>
    </row>
    <row r="4" spans="1:5" x14ac:dyDescent="0.25">
      <c r="A4" t="s">
        <v>764</v>
      </c>
      <c r="B4">
        <v>0.69899999999999995</v>
      </c>
      <c r="C4">
        <v>0.39500000000000002</v>
      </c>
      <c r="D4" s="41">
        <v>1.7696202531645568</v>
      </c>
      <c r="E4" s="43">
        <v>4.4420822977867059E-3</v>
      </c>
    </row>
    <row r="5" spans="1:5" x14ac:dyDescent="0.25">
      <c r="A5" t="s">
        <v>765</v>
      </c>
      <c r="B5">
        <v>0.84199999999999997</v>
      </c>
      <c r="C5">
        <v>0.39500000000000002</v>
      </c>
      <c r="D5" s="41">
        <v>2.131645569620253</v>
      </c>
      <c r="E5" s="42" t="s">
        <v>769</v>
      </c>
    </row>
    <row r="6" spans="1:5" x14ac:dyDescent="0.25">
      <c r="A6" t="s">
        <v>766</v>
      </c>
      <c r="B6">
        <v>0.94499999999999995</v>
      </c>
      <c r="C6">
        <v>0.57599999999999996</v>
      </c>
      <c r="D6" s="41">
        <v>1.640625</v>
      </c>
      <c r="E6" s="42" t="s">
        <v>769</v>
      </c>
    </row>
    <row r="7" spans="1:5" x14ac:dyDescent="0.25">
      <c r="A7" t="s">
        <v>767</v>
      </c>
      <c r="B7">
        <v>0.60699999999999998</v>
      </c>
      <c r="C7">
        <v>0.57599999999999996</v>
      </c>
      <c r="D7" s="41">
        <v>1.0538194444444444</v>
      </c>
      <c r="E7" s="43">
        <v>0.12054160745016251</v>
      </c>
    </row>
    <row r="8" spans="1:5" x14ac:dyDescent="0.25">
      <c r="A8" t="s">
        <v>768</v>
      </c>
      <c r="B8">
        <v>0.69599999999999995</v>
      </c>
      <c r="C8">
        <v>0.39500000000000002</v>
      </c>
      <c r="D8" s="41">
        <v>1.762025316455696</v>
      </c>
      <c r="E8" s="42" t="s">
        <v>769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S1</vt:lpstr>
      <vt:lpstr>S2</vt:lpstr>
      <vt:lpstr>S3</vt:lpstr>
      <vt:lpstr>S4</vt:lpstr>
      <vt:lpstr>S5</vt:lpstr>
      <vt:lpstr>S6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u4569873</dc:creator>
  <cp:lastModifiedBy>Carsten Kulheim</cp:lastModifiedBy>
  <dcterms:created xsi:type="dcterms:W3CDTF">2012-11-29T04:13:18Z</dcterms:created>
  <dcterms:modified xsi:type="dcterms:W3CDTF">2015-04-01T06:45:55Z</dcterms:modified>
</cp:coreProperties>
</file>