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date1904="1" showInkAnnotation="0" autoCompressPictures="0"/>
  <bookViews>
    <workbookView xWindow="-180" yWindow="0" windowWidth="25360" windowHeight="14560" tabRatio="965"/>
  </bookViews>
  <sheets>
    <sheet name="Multi.Factor.Analysis" sheetId="7" r:id="rId1"/>
    <sheet name="Panel A" sheetId="9" r:id="rId2"/>
    <sheet name="Panel B" sheetId="11" r:id="rId3"/>
    <sheet name="Panel C" sheetId="10" r:id="rId4"/>
    <sheet name="DE.Gene.Lists" sheetId="4" r:id="rId5"/>
  </sheets>
  <definedNames>
    <definedName name="DESeq.v4_v5_v6.overlap.v2" localSheetId="0">Multi.Factor.Analysis!$A$7:$J$334</definedName>
    <definedName name="DESeq.v4_v5_v6.overlap.v2_1" localSheetId="2">'Panel B'!$A$7:$J$13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5" i="11" l="1"/>
  <c r="D5" i="11"/>
  <c r="C5" i="11"/>
  <c r="H4" i="11"/>
  <c r="D4" i="11"/>
  <c r="C4" i="11"/>
  <c r="J3" i="11"/>
  <c r="H3" i="11"/>
  <c r="F3" i="11"/>
  <c r="D3" i="11"/>
  <c r="C3" i="11"/>
  <c r="H5" i="10"/>
  <c r="D5" i="10"/>
  <c r="C5" i="10"/>
  <c r="H4" i="10"/>
  <c r="D4" i="10"/>
  <c r="C4" i="10"/>
  <c r="J3" i="10"/>
  <c r="H3" i="10"/>
  <c r="F3" i="10"/>
  <c r="D3" i="10"/>
  <c r="C3" i="10"/>
  <c r="H5" i="9"/>
  <c r="D5" i="9"/>
  <c r="C5" i="9"/>
  <c r="H4" i="9"/>
  <c r="D4" i="9"/>
  <c r="C4" i="9"/>
  <c r="J3" i="9"/>
  <c r="H3" i="9"/>
  <c r="F3" i="9"/>
  <c r="D3" i="9"/>
  <c r="C3" i="9"/>
  <c r="J3" i="7"/>
  <c r="F3" i="7"/>
  <c r="H4" i="7"/>
  <c r="H5" i="7"/>
  <c r="H3" i="7"/>
  <c r="D4" i="7"/>
  <c r="D5" i="7"/>
  <c r="D3" i="7"/>
  <c r="C4" i="7"/>
  <c r="C5" i="7"/>
  <c r="C3" i="7"/>
</calcChain>
</file>

<file path=xl/connections.xml><?xml version="1.0" encoding="utf-8"?>
<connections xmlns="http://schemas.openxmlformats.org/spreadsheetml/2006/main">
  <connection id="1" name="DESeq.de_genes.significant.txt" type="6" refreshedVersion="0" background="1" saveData="1">
    <textPr fileType="mac" sourceFile="Macintosh HD:Users:ashetty:Documents:Projects:Julio_Castillo:XGWIE:Multi_Factor_Analysis:DESeq.de_genes.significant.txt">
      <textFields count="8">
        <textField/>
        <textField/>
        <textField/>
        <textField/>
        <textField/>
        <textField/>
        <textField/>
        <textField/>
      </textFields>
    </textPr>
  </connection>
  <connection id="2" name="DESeq.v4_v5_v6.overlap.txt" type="6" refreshedVersion="0" background="1" saveData="1">
    <textPr fileType="mac" sourceFile="Macintosh HD:Users:ashetty:Documents:Projects:Julio_Castillo:XGWIE:Multi_Factor_Analysis:DESeq.v4_v5_v6.overlap.txt">
      <textFields count="2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DESeq.v4_v5_v6.overlap.v2.txt" type="6" refreshedVersion="0" background="1" saveData="1">
    <textPr fileType="mac" sourceFile="Macintosh HD:Users:ashetty:Documents:Projects:Julio_Castillo:XGWIE:Multi_Factor_Analysis:DESeq.v4_v5_v6.overlap.v2.txt">
      <textFields count="2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mart_export.txt" type="6" refreshedVersion="0" background="1" saveData="1">
    <textPr fileType="mac" sourceFile="Macintosh HD:Users:ashetty:Downloads:mart_export.txt">
      <textFields count="3">
        <textField/>
        <textField/>
        <textField/>
      </textFields>
    </textPr>
  </connection>
  <connection id="5" name="mart_export(1).txt" type="6" refreshedVersion="0" background="1" saveData="1">
    <textPr fileType="mac" sourceFile="Macintosh HD:Users:ashetty:Downloads:mart_export(1).txt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<sst xmlns="http://schemas.openxmlformats.org/spreadsheetml/2006/main" count="3316" uniqueCount="906">
  <si>
    <t>ID</t>
  </si>
  <si>
    <t>Expr.Symbiotic</t>
  </si>
  <si>
    <t>LogFC.HbAxenic.Symbiotic</t>
  </si>
  <si>
    <t>LogFC.TT01.Symbiotic</t>
  </si>
  <si>
    <t>PvalsGLM.2Factor</t>
  </si>
  <si>
    <t>FBgn0000003</t>
  </si>
  <si>
    <t>FBgn0000052</t>
  </si>
  <si>
    <t>FBgn0000053</t>
  </si>
  <si>
    <t>FBgn0000276</t>
  </si>
  <si>
    <t>FBgn0000278</t>
  </si>
  <si>
    <t>FBgn0000279</t>
  </si>
  <si>
    <t>FBgn0000355</t>
  </si>
  <si>
    <t>FBgn0000356</t>
  </si>
  <si>
    <t>FBgn0000357</t>
  </si>
  <si>
    <t>FBgn0000358</t>
  </si>
  <si>
    <t>FBgn0000395</t>
  </si>
  <si>
    <t>FBgn0000427</t>
  </si>
  <si>
    <t>FBgn0000492</t>
  </si>
  <si>
    <t>FBgn0001168</t>
  </si>
  <si>
    <t>FBgn0001224</t>
  </si>
  <si>
    <t>FBgn0001230</t>
  </si>
  <si>
    <t>FBgn0001981</t>
  </si>
  <si>
    <t>FBgn0002571</t>
  </si>
  <si>
    <t>FBgn0002869</t>
  </si>
  <si>
    <t>FBgn0003357</t>
  </si>
  <si>
    <t>FBgn0003358</t>
  </si>
  <si>
    <t>FBgn0003920</t>
  </si>
  <si>
    <t>FBgn0003922</t>
  </si>
  <si>
    <t>FBgn0003983</t>
  </si>
  <si>
    <t>FBgn0004240</t>
  </si>
  <si>
    <t>FBgn0004396</t>
  </si>
  <si>
    <t>FBgn0004431</t>
  </si>
  <si>
    <t>FBgn0005660</t>
  </si>
  <si>
    <t>FBgn0010038</t>
  </si>
  <si>
    <t>FBgn0010041</t>
  </si>
  <si>
    <t>FBgn0010113</t>
  </si>
  <si>
    <t>FBgn0010388</t>
  </si>
  <si>
    <t>FBgn0012042</t>
  </si>
  <si>
    <t>FBgn0013276</t>
  </si>
  <si>
    <t>FBgn0013277</t>
  </si>
  <si>
    <t>FBgn0013278</t>
  </si>
  <si>
    <t>FBgn0013279</t>
  </si>
  <si>
    <t>FBgn0013702</t>
  </si>
  <si>
    <t>FBgn0014076</t>
  </si>
  <si>
    <t>FBgn0014466</t>
  </si>
  <si>
    <t>FBgn0014865</t>
  </si>
  <si>
    <t>FBgn0015035</t>
  </si>
  <si>
    <t>FBgn0020385</t>
  </si>
  <si>
    <t>FBgn0020638</t>
  </si>
  <si>
    <t>FBgn0022355</t>
  </si>
  <si>
    <t>FBgn0022359</t>
  </si>
  <si>
    <t>FBgn0023495</t>
  </si>
  <si>
    <t>FBgn0024289</t>
  </si>
  <si>
    <t>FBgn0025628</t>
  </si>
  <si>
    <t>FBgn0026320</t>
  </si>
  <si>
    <t>FBgn0027836</t>
  </si>
  <si>
    <t>FBgn0028396</t>
  </si>
  <si>
    <t>FBgn0028426</t>
  </si>
  <si>
    <t>FBgn0028519</t>
  </si>
  <si>
    <t>FBgn0028853</t>
  </si>
  <si>
    <t>FBgn0028917</t>
  </si>
  <si>
    <t>FBgn0028978</t>
  </si>
  <si>
    <t>FBgn0028985</t>
  </si>
  <si>
    <t>FBgn0029696</t>
  </si>
  <si>
    <t>FBgn0029766</t>
  </si>
  <si>
    <t>FBgn0030013</t>
  </si>
  <si>
    <t>FBgn0030041</t>
  </si>
  <si>
    <t>FBgn0030051</t>
  </si>
  <si>
    <t>FBgn0030098</t>
  </si>
  <si>
    <t>FBgn0030148</t>
  </si>
  <si>
    <t>FBgn0030189</t>
  </si>
  <si>
    <t>FBgn0030261</t>
  </si>
  <si>
    <t>FBgn0030262</t>
  </si>
  <si>
    <t>FBgn0030270</t>
  </si>
  <si>
    <t>FBgn0030438</t>
  </si>
  <si>
    <t>FBgn0030588</t>
  </si>
  <si>
    <t>FBgn0030737</t>
  </si>
  <si>
    <t>FBgn0030904</t>
  </si>
  <si>
    <t>FBgn0030925</t>
  </si>
  <si>
    <t>FBgn0030929</t>
  </si>
  <si>
    <t>FBgn0031033</t>
  </si>
  <si>
    <t>FBgn0031034</t>
  </si>
  <si>
    <t>FBgn0031248</t>
  </si>
  <si>
    <t>FBgn0031317</t>
  </si>
  <si>
    <t>FBgn0031417</t>
  </si>
  <si>
    <t>FBgn0031418</t>
  </si>
  <si>
    <t>FBgn0031432</t>
  </si>
  <si>
    <t>FBgn0031471</t>
  </si>
  <si>
    <t>FBgn0031490</t>
  </si>
  <si>
    <t>FBgn0031560</t>
  </si>
  <si>
    <t>FBgn0031643</t>
  </si>
  <si>
    <t>FBgn0031678</t>
  </si>
  <si>
    <t>FBgn0031701</t>
  </si>
  <si>
    <t>FBgn0032002</t>
  </si>
  <si>
    <t>FBgn0032066</t>
  </si>
  <si>
    <t>FBgn0032068</t>
  </si>
  <si>
    <t>FBgn0032069</t>
  </si>
  <si>
    <t>FBgn0032127</t>
  </si>
  <si>
    <t>FBgn0032303</t>
  </si>
  <si>
    <t>FBgn0032587</t>
  </si>
  <si>
    <t>FBgn0032638</t>
  </si>
  <si>
    <t>FBgn0032669</t>
  </si>
  <si>
    <t>FBgn0032788</t>
  </si>
  <si>
    <t>FBgn0032789</t>
  </si>
  <si>
    <t>FBgn0032805</t>
  </si>
  <si>
    <t>FBgn0032935</t>
  </si>
  <si>
    <t>FBgn0033110</t>
  </si>
  <si>
    <t>FBgn0033153</t>
  </si>
  <si>
    <t>FBgn0033204</t>
  </si>
  <si>
    <t>FBgn0033205</t>
  </si>
  <si>
    <t>FBgn0033296</t>
  </si>
  <si>
    <t>FBgn0033453</t>
  </si>
  <si>
    <t>FBgn0033519</t>
  </si>
  <si>
    <t>FBgn0033593</t>
  </si>
  <si>
    <t>FBgn0033760</t>
  </si>
  <si>
    <t>FBgn0033782</t>
  </si>
  <si>
    <t>FBgn0033789</t>
  </si>
  <si>
    <t>FBgn0033821</t>
  </si>
  <si>
    <t>FBgn0033830</t>
  </si>
  <si>
    <t>FBgn0033926</t>
  </si>
  <si>
    <t>FBgn0033928</t>
  </si>
  <si>
    <t>FBgn0033945</t>
  </si>
  <si>
    <t>FBgn0033999</t>
  </si>
  <si>
    <t>FBgn0034276</t>
  </si>
  <si>
    <t>FBgn0034289</t>
  </si>
  <si>
    <t>FBgn0034290</t>
  </si>
  <si>
    <t>FBgn0034296</t>
  </si>
  <si>
    <t>FBgn0034312</t>
  </si>
  <si>
    <t>FBgn0034317</t>
  </si>
  <si>
    <t>FBgn0034328</t>
  </si>
  <si>
    <t>FBgn0034407</t>
  </si>
  <si>
    <t>FBgn0034480</t>
  </si>
  <si>
    <t>FBgn0034511</t>
  </si>
  <si>
    <t>FBgn0034605</t>
  </si>
  <si>
    <t>FBgn0034647</t>
  </si>
  <si>
    <t>FBgn0034741</t>
  </si>
  <si>
    <t>FBgn0034756</t>
  </si>
  <si>
    <t>FBgn0034870</t>
  </si>
  <si>
    <t>FBgn0035176</t>
  </si>
  <si>
    <t>FBgn0035189</t>
  </si>
  <si>
    <t>FBgn0035412</t>
  </si>
  <si>
    <t>FBgn0035476</t>
  </si>
  <si>
    <t>FBgn0035781</t>
  </si>
  <si>
    <t>FBgn0035806</t>
  </si>
  <si>
    <t>FBgn0035996</t>
  </si>
  <si>
    <t>FBgn0036110</t>
  </si>
  <si>
    <t>FBgn0036240</t>
  </si>
  <si>
    <t>FBgn0036262</t>
  </si>
  <si>
    <t>FBgn0036290</t>
  </si>
  <si>
    <t>FBgn0036320</t>
  </si>
  <si>
    <t>FBgn0036411</t>
  </si>
  <si>
    <t>FBgn0036470</t>
  </si>
  <si>
    <t>FBgn0036619</t>
  </si>
  <si>
    <t>FBgn0036639</t>
  </si>
  <si>
    <t>FBgn0036806</t>
  </si>
  <si>
    <t>FBgn0036875</t>
  </si>
  <si>
    <t>FBgn0036876</t>
  </si>
  <si>
    <t>FBgn0036948</t>
  </si>
  <si>
    <t>FBgn0036995</t>
  </si>
  <si>
    <t>FBgn0036996</t>
  </si>
  <si>
    <t>FBgn0036997</t>
  </si>
  <si>
    <t>FBgn0037151</t>
  </si>
  <si>
    <t>FBgn0037323</t>
  </si>
  <si>
    <t>FBgn0037345</t>
  </si>
  <si>
    <t>FBgn0037396</t>
  </si>
  <si>
    <t>FBgn0037562</t>
  </si>
  <si>
    <t>FBgn0037724</t>
  </si>
  <si>
    <t>FBgn0037801</t>
  </si>
  <si>
    <t>FBgn0037850</t>
  </si>
  <si>
    <t>FBgn0037906</t>
  </si>
  <si>
    <t>FBgn0037936</t>
  </si>
  <si>
    <t>FBgn0037974</t>
  </si>
  <si>
    <t>FBgn0037975</t>
  </si>
  <si>
    <t>FBgn0038083</t>
  </si>
  <si>
    <t>FBgn0038098</t>
  </si>
  <si>
    <t>FBgn0038147</t>
  </si>
  <si>
    <t>FBgn0038214</t>
  </si>
  <si>
    <t>FBgn0038257</t>
  </si>
  <si>
    <t>FBgn0038290</t>
  </si>
  <si>
    <t>FBgn0038292</t>
  </si>
  <si>
    <t>FBgn0038299</t>
  </si>
  <si>
    <t>FBgn0038530</t>
  </si>
  <si>
    <t>FBgn0038595</t>
  </si>
  <si>
    <t>FBgn0038611</t>
  </si>
  <si>
    <t>FBgn0038702</t>
  </si>
  <si>
    <t>FBgn0038838</t>
  </si>
  <si>
    <t>FBgn0038842</t>
  </si>
  <si>
    <t>FBgn0038914</t>
  </si>
  <si>
    <t>FBgn0038953</t>
  </si>
  <si>
    <t>FBgn0038973</t>
  </si>
  <si>
    <t>FBgn0039022</t>
  </si>
  <si>
    <t>FBgn0039023</t>
  </si>
  <si>
    <t>FBgn0039044</t>
  </si>
  <si>
    <t>FBgn0039091</t>
  </si>
  <si>
    <t>FBgn0039114</t>
  </si>
  <si>
    <t>FBgn0039209</t>
  </si>
  <si>
    <t>FBgn0039239</t>
  </si>
  <si>
    <t>FBgn0039316</t>
  </si>
  <si>
    <t>FBgn0039319</t>
  </si>
  <si>
    <t>FBgn0039434</t>
  </si>
  <si>
    <t>FBgn0039436</t>
  </si>
  <si>
    <t>FBgn0039441</t>
  </si>
  <si>
    <t>FBgn0039452</t>
  </si>
  <si>
    <t>FBgn0039470</t>
  </si>
  <si>
    <t>FBgn0039474</t>
  </si>
  <si>
    <t>FBgn0039475</t>
  </si>
  <si>
    <t>FBgn0039666</t>
  </si>
  <si>
    <t>FBgn0039817</t>
  </si>
  <si>
    <t>FBgn0040069</t>
  </si>
  <si>
    <t>FBgn0040251</t>
  </si>
  <si>
    <t>FBgn0040487</t>
  </si>
  <si>
    <t>FBgn0040609</t>
  </si>
  <si>
    <t>FBgn0041184</t>
  </si>
  <si>
    <t>FBgn0041225</t>
  </si>
  <si>
    <t>FBgn0041252</t>
  </si>
  <si>
    <t>FBgn0041579</t>
  </si>
  <si>
    <t>FBgn0041581</t>
  </si>
  <si>
    <t>FBgn0041710</t>
  </si>
  <si>
    <t>FBgn0042118</t>
  </si>
  <si>
    <t>FBgn0042187</t>
  </si>
  <si>
    <t>FBgn0043364</t>
  </si>
  <si>
    <t>FBgn0043578</t>
  </si>
  <si>
    <t>FBgn0043783</t>
  </si>
  <si>
    <t>FBgn0044810</t>
  </si>
  <si>
    <t>FBgn0044812</t>
  </si>
  <si>
    <t>FBgn0046322</t>
  </si>
  <si>
    <t>FBgn0050098</t>
  </si>
  <si>
    <t>FBgn0050269</t>
  </si>
  <si>
    <t>FBgn0050272</t>
  </si>
  <si>
    <t>FBgn0050273</t>
  </si>
  <si>
    <t>FBgn0050280</t>
  </si>
  <si>
    <t>FBgn0050281</t>
  </si>
  <si>
    <t>FBgn0050374</t>
  </si>
  <si>
    <t>FBgn0051041</t>
  </si>
  <si>
    <t>FBgn0051089</t>
  </si>
  <si>
    <t>FBgn0051091</t>
  </si>
  <si>
    <t>FBgn0051148</t>
  </si>
  <si>
    <t>FBgn0051216</t>
  </si>
  <si>
    <t>FBgn0051288</t>
  </si>
  <si>
    <t>FBgn0051354</t>
  </si>
  <si>
    <t>FBgn0051370</t>
  </si>
  <si>
    <t>FBgn0051410</t>
  </si>
  <si>
    <t>FBgn0051576</t>
  </si>
  <si>
    <t>FBgn0051633</t>
  </si>
  <si>
    <t>FBgn0051661</t>
  </si>
  <si>
    <t>FBgn0051664</t>
  </si>
  <si>
    <t>FBgn0051686</t>
  </si>
  <si>
    <t>FBgn0051694</t>
  </si>
  <si>
    <t>FBgn0051813</t>
  </si>
  <si>
    <t>FBgn0051901</t>
  </si>
  <si>
    <t>FBgn0051926</t>
  </si>
  <si>
    <t>FBgn0051928</t>
  </si>
  <si>
    <t>FBgn0051955</t>
  </si>
  <si>
    <t>FBgn0052107</t>
  </si>
  <si>
    <t>FBgn0052185</t>
  </si>
  <si>
    <t>FBgn0052195</t>
  </si>
  <si>
    <t>FBgn0052203</t>
  </si>
  <si>
    <t>FBgn0052279</t>
  </si>
  <si>
    <t>FBgn0052368</t>
  </si>
  <si>
    <t>FBgn0052369</t>
  </si>
  <si>
    <t>FBgn0052373</t>
  </si>
  <si>
    <t>FBgn0052512</t>
  </si>
  <si>
    <t>FBgn0052751</t>
  </si>
  <si>
    <t>FBgn0053192</t>
  </si>
  <si>
    <t>FBgn0053460</t>
  </si>
  <si>
    <t>FBgn0053468</t>
  </si>
  <si>
    <t>FBgn0053469</t>
  </si>
  <si>
    <t>FBgn0053494</t>
  </si>
  <si>
    <t>FBgn0053530</t>
  </si>
  <si>
    <t>FBgn0053532</t>
  </si>
  <si>
    <t>FBgn0053542</t>
  </si>
  <si>
    <t>FBgn0053926</t>
  </si>
  <si>
    <t>FBgn0054040</t>
  </si>
  <si>
    <t>FBgn0054054</t>
  </si>
  <si>
    <t>FBgn0063493</t>
  </si>
  <si>
    <t>FBgn0065076</t>
  </si>
  <si>
    <t>FBgn0082923</t>
  </si>
  <si>
    <t>FBgn0082973</t>
  </si>
  <si>
    <t>FBgn0083972</t>
  </si>
  <si>
    <t>FBgn0085249</t>
  </si>
  <si>
    <t>FBgn0086266</t>
  </si>
  <si>
    <t>FBgn0086519</t>
  </si>
  <si>
    <t>FBgn0086611</t>
  </si>
  <si>
    <t>FBgn0243512</t>
  </si>
  <si>
    <t>FBgn0250836</t>
  </si>
  <si>
    <t>FBgn0250869</t>
  </si>
  <si>
    <t>FBgn0259147</t>
  </si>
  <si>
    <t>FBgn0259237</t>
  </si>
  <si>
    <t>FBgn0259710</t>
  </si>
  <si>
    <t>FBgn0259711</t>
  </si>
  <si>
    <t>FBgn0259713</t>
  </si>
  <si>
    <t>FBgn0259936</t>
  </si>
  <si>
    <t>FBgn0259998</t>
  </si>
  <si>
    <t>FBgn0260746</t>
  </si>
  <si>
    <t>FBgn0260747</t>
  </si>
  <si>
    <t>FBgn0260954</t>
  </si>
  <si>
    <t>FBgn0261113</t>
  </si>
  <si>
    <t>FBgn0261501</t>
  </si>
  <si>
    <t>FBgn0261504</t>
  </si>
  <si>
    <t>FBgn0261567</t>
  </si>
  <si>
    <t>FBgn0261575</t>
  </si>
  <si>
    <t>FBgn0261632</t>
  </si>
  <si>
    <t>FBgn0261675</t>
  </si>
  <si>
    <t>FBgn0261989</t>
  </si>
  <si>
    <t>FBgn0262007</t>
  </si>
  <si>
    <t>FBgn0262141</t>
  </si>
  <si>
    <t>FBgn0262142</t>
  </si>
  <si>
    <t>FBgn0262366</t>
  </si>
  <si>
    <t>FBgn0262481</t>
  </si>
  <si>
    <t>FBgn0262531</t>
  </si>
  <si>
    <t>FBgn0262570</t>
  </si>
  <si>
    <t>FBgn0262609</t>
  </si>
  <si>
    <t>FBgn0262683</t>
  </si>
  <si>
    <t>FBgn0262721</t>
  </si>
  <si>
    <t>FBgn0262794</t>
  </si>
  <si>
    <t>FBgn0262838</t>
  </si>
  <si>
    <t>FBgn0262881</t>
  </si>
  <si>
    <t>FBgn0263080</t>
  </si>
  <si>
    <t>FBgn0263081</t>
  </si>
  <si>
    <t>FBgn0263096</t>
  </si>
  <si>
    <t>FBgn0263241</t>
  </si>
  <si>
    <t>FBgn0263248</t>
  </si>
  <si>
    <t>FBgn0263314</t>
  </si>
  <si>
    <t>PadjGLM.2Factor</t>
  </si>
  <si>
    <t>AttC</t>
  </si>
  <si>
    <t>CG10814</t>
  </si>
  <si>
    <t>snRNA:U2:14B</t>
  </si>
  <si>
    <t>MtnD</t>
  </si>
  <si>
    <t>CG7381</t>
  </si>
  <si>
    <t>yellow-f</t>
  </si>
  <si>
    <t>CG43202</t>
  </si>
  <si>
    <t>Tsf1</t>
  </si>
  <si>
    <t>CG32368</t>
  </si>
  <si>
    <t>Sox21a</t>
  </si>
  <si>
    <t>tRNA:CR31576</t>
  </si>
  <si>
    <t>snoRNA:Or-aca3</t>
  </si>
  <si>
    <t>snoRNA:Psi28S-3308</t>
  </si>
  <si>
    <t>Uhg3</t>
  </si>
  <si>
    <t>mt:tRNA:P</t>
  </si>
  <si>
    <t>CG14499</t>
  </si>
  <si>
    <t>Sodh-2</t>
  </si>
  <si>
    <t>CG30098</t>
  </si>
  <si>
    <t>CG43391</t>
  </si>
  <si>
    <t>Dro</t>
  </si>
  <si>
    <t>snRNA:U2:38ABa</t>
  </si>
  <si>
    <t>CG30272</t>
  </si>
  <si>
    <t>AttB</t>
  </si>
  <si>
    <t>Hsp70Bbb</t>
  </si>
  <si>
    <t>CG5999</t>
  </si>
  <si>
    <t>snoRNA:185</t>
  </si>
  <si>
    <t>Gr94a</t>
  </si>
  <si>
    <t>Hsp70Bb</t>
  </si>
  <si>
    <t>CG17264</t>
  </si>
  <si>
    <t>CG6296</t>
  </si>
  <si>
    <t>CG6508</t>
  </si>
  <si>
    <t>Cp15</t>
  </si>
  <si>
    <t>CG30273</t>
  </si>
  <si>
    <t>CG30269</t>
  </si>
  <si>
    <t>7SLRNA:CR32864</t>
  </si>
  <si>
    <t>7SLRNA:CR42652</t>
  </si>
  <si>
    <t>TotM</t>
  </si>
  <si>
    <t>CG32444</t>
  </si>
  <si>
    <t>DptB</t>
  </si>
  <si>
    <t>CG15199</t>
  </si>
  <si>
    <t>mag</t>
  </si>
  <si>
    <t>CG13624</t>
  </si>
  <si>
    <t>CG17234</t>
  </si>
  <si>
    <t>CG3597</t>
  </si>
  <si>
    <t>Npc1b</t>
  </si>
  <si>
    <t>Dgp-1</t>
  </si>
  <si>
    <t>CG14695</t>
  </si>
  <si>
    <t>Cpr72Ec</t>
  </si>
  <si>
    <t>CG32512</t>
  </si>
  <si>
    <t>CG4723</t>
  </si>
  <si>
    <t>AttD</t>
  </si>
  <si>
    <t>edin</t>
  </si>
  <si>
    <t>CG12116</t>
  </si>
  <si>
    <t>CG31926</t>
  </si>
  <si>
    <t>Spn75F</t>
  </si>
  <si>
    <t>Diedel</t>
  </si>
  <si>
    <t>CG30280</t>
  </si>
  <si>
    <t>CG43071</t>
  </si>
  <si>
    <t>CG30281</t>
  </si>
  <si>
    <t>CG3987</t>
  </si>
  <si>
    <t>CG13324</t>
  </si>
  <si>
    <t>AttA</t>
  </si>
  <si>
    <t>CG34136</t>
  </si>
  <si>
    <t>CG31694</t>
  </si>
  <si>
    <t>CG3117</t>
  </si>
  <si>
    <t>CG8093</t>
  </si>
  <si>
    <t>p38c</t>
  </si>
  <si>
    <t>Arc2</t>
  </si>
  <si>
    <t>Cyp309a1</t>
  </si>
  <si>
    <t>LysX</t>
  </si>
  <si>
    <t>Dpt</t>
  </si>
  <si>
    <t>CG15155</t>
  </si>
  <si>
    <t>CG8628</t>
  </si>
  <si>
    <t>CG15661</t>
  </si>
  <si>
    <t>Cyp4e3</t>
  </si>
  <si>
    <t>Arc1</t>
  </si>
  <si>
    <t>CG2663</t>
  </si>
  <si>
    <t>CG31813</t>
  </si>
  <si>
    <t>CG4725</t>
  </si>
  <si>
    <t>CG13905</t>
  </si>
  <si>
    <t>CR30374</t>
  </si>
  <si>
    <t>Hsp70Ba</t>
  </si>
  <si>
    <t>CG4199</t>
  </si>
  <si>
    <t>CG9468</t>
  </si>
  <si>
    <t>CG9463</t>
  </si>
  <si>
    <t>CG34054</t>
  </si>
  <si>
    <t>CG10910</t>
  </si>
  <si>
    <t>CG10912</t>
  </si>
  <si>
    <t>GstE7</t>
  </si>
  <si>
    <t>IM23</t>
  </si>
  <si>
    <t>CG15043</t>
  </si>
  <si>
    <t>CG15784</t>
  </si>
  <si>
    <t>CG9521</t>
  </si>
  <si>
    <t>CG32107</t>
  </si>
  <si>
    <t>cv-2</t>
  </si>
  <si>
    <t>CG32751</t>
  </si>
  <si>
    <t>Hsp70Ab</t>
  </si>
  <si>
    <t>CG33494</t>
  </si>
  <si>
    <t>CG31633</t>
  </si>
  <si>
    <t>CG3609</t>
  </si>
  <si>
    <t>CG42825</t>
  </si>
  <si>
    <t>CG6277</t>
  </si>
  <si>
    <t>CG6283</t>
  </si>
  <si>
    <t>CG10337</t>
  </si>
  <si>
    <t>CG4229</t>
  </si>
  <si>
    <t>CG5118</t>
  </si>
  <si>
    <t>CG42367</t>
  </si>
  <si>
    <t>Jon99Ci</t>
  </si>
  <si>
    <t>CG5955</t>
  </si>
  <si>
    <t>CG42649</t>
  </si>
  <si>
    <t>cbt</t>
  </si>
  <si>
    <t>Cp7Fc</t>
  </si>
  <si>
    <t>CG15553</t>
  </si>
  <si>
    <t>Cp18</t>
  </si>
  <si>
    <t>Cp19</t>
  </si>
  <si>
    <t>Cp16</t>
  </si>
  <si>
    <t>CG31288</t>
  </si>
  <si>
    <t>CG31370</t>
  </si>
  <si>
    <t>CG11825</t>
  </si>
  <si>
    <t>CG43135</t>
  </si>
  <si>
    <t>p53</t>
  </si>
  <si>
    <t>CG9616</t>
  </si>
  <si>
    <t>GstD5</t>
  </si>
  <si>
    <t>Fst</t>
  </si>
  <si>
    <t>CG7130</t>
  </si>
  <si>
    <t>CG13114</t>
  </si>
  <si>
    <t>Mur29B</t>
  </si>
  <si>
    <t>TwdlN</t>
  </si>
  <si>
    <t>GstD2</t>
  </si>
  <si>
    <t>CG10638</t>
  </si>
  <si>
    <t>CG2065</t>
  </si>
  <si>
    <t>CG14245</t>
  </si>
  <si>
    <t>TwdlB</t>
  </si>
  <si>
    <t>CG9447</t>
  </si>
  <si>
    <t>upd3</t>
  </si>
  <si>
    <t>tobi</t>
  </si>
  <si>
    <t>Npc2e</t>
  </si>
  <si>
    <t>Naam</t>
  </si>
  <si>
    <t>JhI-1</t>
  </si>
  <si>
    <t>CG10182</t>
  </si>
  <si>
    <t>TotC</t>
  </si>
  <si>
    <t>TotB</t>
  </si>
  <si>
    <t>CG5010</t>
  </si>
  <si>
    <t>CG2064</t>
  </si>
  <si>
    <t>CG3448</t>
  </si>
  <si>
    <t>CG32373</t>
  </si>
  <si>
    <t>CrebA</t>
  </si>
  <si>
    <t>CG15203</t>
  </si>
  <si>
    <t>CG33468</t>
  </si>
  <si>
    <t>CG33469</t>
  </si>
  <si>
    <t>CG12868</t>
  </si>
  <si>
    <t>Ect3</t>
  </si>
  <si>
    <t>PGRP-SD</t>
  </si>
  <si>
    <t>CG3008</t>
  </si>
  <si>
    <t>CG12224</t>
  </si>
  <si>
    <t>CG6908</t>
  </si>
  <si>
    <t>CG42364</t>
  </si>
  <si>
    <t>CG33460</t>
  </si>
  <si>
    <t>CG9119</t>
  </si>
  <si>
    <t>CG4269</t>
  </si>
  <si>
    <t>CG13659</t>
  </si>
  <si>
    <t>Dr</t>
  </si>
  <si>
    <t>Vm32E</t>
  </si>
  <si>
    <t>CG11459</t>
  </si>
  <si>
    <t>Femcoat</t>
  </si>
  <si>
    <t>CG15721</t>
  </si>
  <si>
    <t>CG42365</t>
  </si>
  <si>
    <t>CG14205</t>
  </si>
  <si>
    <t>Cyp6d2</t>
  </si>
  <si>
    <t>CG42586</t>
  </si>
  <si>
    <t>esg</t>
  </si>
  <si>
    <t>CG7142</t>
  </si>
  <si>
    <t>CG14309</t>
  </si>
  <si>
    <t>sug</t>
  </si>
  <si>
    <t>Socs36E</t>
  </si>
  <si>
    <t>Mtk</t>
  </si>
  <si>
    <t>CG2909</t>
  </si>
  <si>
    <t>CG15571</t>
  </si>
  <si>
    <t>CG31089</t>
  </si>
  <si>
    <t>CG3397</t>
  </si>
  <si>
    <t>lectin-37Da</t>
  </si>
  <si>
    <t>rev7</t>
  </si>
  <si>
    <t>CG34040</t>
  </si>
  <si>
    <t>CG11893</t>
  </si>
  <si>
    <t>CG31918</t>
  </si>
  <si>
    <t>CG14957</t>
  </si>
  <si>
    <t>Cpr65Ax2</t>
  </si>
  <si>
    <t>Vm26Ac</t>
  </si>
  <si>
    <t>Lcp65Ag1</t>
  </si>
  <si>
    <t>CG13084</t>
  </si>
  <si>
    <t>CG13083</t>
  </si>
  <si>
    <t>Hsp70Bc</t>
  </si>
  <si>
    <t>Lcp65Ag3</t>
  </si>
  <si>
    <t>CG4500</t>
  </si>
  <si>
    <t>CG6912</t>
  </si>
  <si>
    <t>fit</t>
  </si>
  <si>
    <t>CG14219</t>
  </si>
  <si>
    <t>CG11671</t>
  </si>
  <si>
    <t>Cpr67Fb</t>
  </si>
  <si>
    <t>upd2</t>
  </si>
  <si>
    <t>CG3739</t>
  </si>
  <si>
    <t>CG8353</t>
  </si>
  <si>
    <t>Hsp23</t>
  </si>
  <si>
    <t>CG42867</t>
  </si>
  <si>
    <t>CG31041</t>
  </si>
  <si>
    <t>Cpr47Eg</t>
  </si>
  <si>
    <t>Listericin</t>
  </si>
  <si>
    <t>vanin-like</t>
  </si>
  <si>
    <t>Lsd-1</t>
  </si>
  <si>
    <t>CG1667</t>
  </si>
  <si>
    <t>PGRP-LB</t>
  </si>
  <si>
    <t>pug</t>
  </si>
  <si>
    <t>Lip3</t>
  </si>
  <si>
    <t>CG33926</t>
  </si>
  <si>
    <t>CG13559</t>
  </si>
  <si>
    <t>CG43153</t>
  </si>
  <si>
    <t>CG43400</t>
  </si>
  <si>
    <t>ade2</t>
  </si>
  <si>
    <t>CG42335</t>
  </si>
  <si>
    <t>PGRP-SB1</t>
  </si>
  <si>
    <t>Ets21C</t>
  </si>
  <si>
    <t>CG8785</t>
  </si>
  <si>
    <t>CG6910</t>
  </si>
  <si>
    <t>smp-30</t>
  </si>
  <si>
    <t>CG43085</t>
  </si>
  <si>
    <t>CG10799</t>
  </si>
  <si>
    <t>Sodh-1</t>
  </si>
  <si>
    <t>CG16713</t>
  </si>
  <si>
    <t>CG43165</t>
  </si>
  <si>
    <t>CR43364</t>
  </si>
  <si>
    <t>CG42240</t>
  </si>
  <si>
    <t>puc</t>
  </si>
  <si>
    <t>CG43110</t>
  </si>
  <si>
    <t>CG12057</t>
  </si>
  <si>
    <t>CG12766</t>
  </si>
  <si>
    <t>spirit</t>
  </si>
  <si>
    <t>CG7298</t>
  </si>
  <si>
    <t>Mocs1</t>
  </si>
  <si>
    <t>trbl</t>
  </si>
  <si>
    <t>CG6928</t>
  </si>
  <si>
    <t>CG8560</t>
  </si>
  <si>
    <t>CG11912</t>
  </si>
  <si>
    <t>ade3</t>
  </si>
  <si>
    <t>CecC</t>
  </si>
  <si>
    <t>CG9451</t>
  </si>
  <si>
    <t>CG9449</t>
  </si>
  <si>
    <t>Tom</t>
  </si>
  <si>
    <t>BobA</t>
  </si>
  <si>
    <t>CG32195</t>
  </si>
  <si>
    <t>CG13463</t>
  </si>
  <si>
    <t>Pebp1</t>
  </si>
  <si>
    <t>h</t>
  </si>
  <si>
    <t>Xrp1</t>
  </si>
  <si>
    <t>CG13641</t>
  </si>
  <si>
    <t>Gadd45</t>
  </si>
  <si>
    <t>CG31091</t>
  </si>
  <si>
    <t>hdc</t>
  </si>
  <si>
    <t>CG18596</t>
  </si>
  <si>
    <t>TotA</t>
  </si>
  <si>
    <t>CG3348</t>
  </si>
  <si>
    <t>CG31148</t>
  </si>
  <si>
    <t>CG31664</t>
  </si>
  <si>
    <t>CG31928</t>
  </si>
  <si>
    <t>CG31661</t>
  </si>
  <si>
    <t>TotX</t>
  </si>
  <si>
    <t>Hsp68</t>
  </si>
  <si>
    <t>Spn88Eb</t>
  </si>
  <si>
    <t>CG43349</t>
  </si>
  <si>
    <t>CCHa2</t>
  </si>
  <si>
    <t>CecA1</t>
  </si>
  <si>
    <t>CecB</t>
  </si>
  <si>
    <t>CG43348</t>
  </si>
  <si>
    <t>TwdlM</t>
  </si>
  <si>
    <t>CG3999</t>
  </si>
  <si>
    <t>CG5953</t>
  </si>
  <si>
    <t>Mal-A3</t>
  </si>
  <si>
    <t>CG43064</t>
  </si>
  <si>
    <t>Vm34Ca</t>
  </si>
  <si>
    <t>CG42681</t>
  </si>
  <si>
    <t>CG5773</t>
  </si>
  <si>
    <t>Mal-A7</t>
  </si>
  <si>
    <t>Acp53C14c</t>
  </si>
  <si>
    <t>CG15263</t>
  </si>
  <si>
    <t>CG32369</t>
  </si>
  <si>
    <t>CG10916</t>
  </si>
  <si>
    <t>CG17571</t>
  </si>
  <si>
    <t>CG34220</t>
  </si>
  <si>
    <t>pirk</t>
  </si>
  <si>
    <t>CG16898</t>
  </si>
  <si>
    <t>CG31955</t>
  </si>
  <si>
    <t>CG9466</t>
  </si>
  <si>
    <t>CG10943</t>
  </si>
  <si>
    <t>Cyp12c1</t>
  </si>
  <si>
    <t>CG9914</t>
  </si>
  <si>
    <t>CG43236</t>
  </si>
  <si>
    <t>GIIIspla2</t>
  </si>
  <si>
    <t>Ugt86Di</t>
  </si>
  <si>
    <t>CG43175</t>
  </si>
  <si>
    <t>MtnB</t>
  </si>
  <si>
    <t>CG3106</t>
  </si>
  <si>
    <t>Jon99Ciii</t>
  </si>
  <si>
    <t>CG42807</t>
  </si>
  <si>
    <t>Vago</t>
  </si>
  <si>
    <t>Description</t>
  </si>
  <si>
    <t>cabut [Source:FlyBase gene name;Acc:FBgn0043364]</t>
  </si>
  <si>
    <t>Ets at 21C [Source:FlyBase gene name;Acc:FBgn0005660]</t>
  </si>
  <si>
    <t>CG31686</t>
  </si>
  <si>
    <t>Cyp309a1 [Source:FlyBase gene name;Acc:FBgn0031432]</t>
  </si>
  <si>
    <t>Turandot M [Source:FlyBase gene name;Acc:FBgn0031701]</t>
  </si>
  <si>
    <t>Vitelline membrane 26Aac [Source:FlyBase gene name;Acc:FBgn0086266]</t>
  </si>
  <si>
    <t>adenosine 2 [Source:FlyBase gene name;Acc:FBgn0000052]</t>
  </si>
  <si>
    <t>adenosine 3 [Source:FlyBase gene name;Acc:FBgn0000053]</t>
  </si>
  <si>
    <t>Mucin related 29B [Source:FlyBase gene name;Acc:FBgn0051901]</t>
  </si>
  <si>
    <t>Cytochrome P450-4e3 [Source:FlyBase gene name;Acc:FBgn0015035]</t>
  </si>
  <si>
    <t>Vitelline membrane 32E [Source:FlyBase gene name;Acc:FBgn0014076]</t>
  </si>
  <si>
    <t>Vitelline membrane 34Ca [Source:FlyBase gene name;Acc:FBgn0003983]</t>
  </si>
  <si>
    <t>escargot [Source:FlyBase gene name;Acc:FBgn0001981]</t>
  </si>
  <si>
    <t>CG6639</t>
  </si>
  <si>
    <t>Suppressor of cytokine signaling at 36E [Source:FlyBase gene name;Acc:FBgn0041184]</t>
  </si>
  <si>
    <t>lectin-37Da [Source:FlyBase gene name;Acc:FBgn0053532]</t>
  </si>
  <si>
    <t>small nuclear RNA U2 at 38ABa [Source:FlyBase gene name;Acc:FBgn0003922]</t>
  </si>
  <si>
    <t>Uhg3 [Source:FlyBase gene name;Acc:FBgn0259936]</t>
  </si>
  <si>
    <t>CG8678</t>
  </si>
  <si>
    <t>Spn4</t>
  </si>
  <si>
    <t>Serine protease inhibitor 4 [Source:FlyBase gene name;Acc:FBgn0028985]</t>
  </si>
  <si>
    <t>Gadd45 [Source:FlyBase gene name;Acc:FBgn0033153]</t>
  </si>
  <si>
    <t>Maltase A3 [Source:FlyBase gene name;Acc:FBgn0002571]</t>
  </si>
  <si>
    <t>Maltase A7 [Source:FlyBase gene name;Acc:FBgn0033296]</t>
  </si>
  <si>
    <t>Juvenile hormone-inducible protein 1 [Source:FlyBase gene name;Acc:FBgn0028426]</t>
  </si>
  <si>
    <t>Listericin [Source:FlyBase gene name;Acc:FBgn0033593]</t>
  </si>
  <si>
    <t>Cuticular protein 47Eg [Source:FlyBase gene name;Acc:FBgn0086519]</t>
  </si>
  <si>
    <t>sugarbabe [Source:FlyBase gene name;Acc:FBgn0033782]</t>
  </si>
  <si>
    <t>Attacin-C [Source:FlyBase gene name;Acc:FBgn0041579]</t>
  </si>
  <si>
    <t>Activity-regulated cytoskeleton associated protein 1 [Source:FlyBase gene name;Acc:FBgn0033926]</t>
  </si>
  <si>
    <t>Arc2 [Source:FlyBase gene name;Acc:FBgn0033928]</t>
  </si>
  <si>
    <t>CG42715</t>
  </si>
  <si>
    <t>Drosocin [Source:FlyBase gene name;Acc:FBgn0010388]</t>
  </si>
  <si>
    <t>Attacin-A [Source:FlyBase gene name;Acc:FBgn0012042]</t>
  </si>
  <si>
    <t>Attacin-B [Source:FlyBase gene name;Acc:FBgn0041581]</t>
  </si>
  <si>
    <t>Metchnikowin [Source:FlyBase gene name;Acc:FBgn0014865]</t>
  </si>
  <si>
    <t>Acp53C14c [Source:FlyBase gene name;Acc:FBgn0053530]</t>
  </si>
  <si>
    <t>CG6385</t>
  </si>
  <si>
    <t>Dgp-1 [Source:FlyBase gene name;Acc:FBgn0027836]</t>
  </si>
  <si>
    <t>Immune induced molecule 23 [Source:FlyBase gene name;Acc:FBgn0034328]</t>
  </si>
  <si>
    <t>Glutathione S transferase E7 [Source:FlyBase gene name;Acc:FBgn0063493]</t>
  </si>
  <si>
    <t>Diptericin [Source:FlyBase gene name;Acc:FBgn0004240]</t>
  </si>
  <si>
    <t>Diptericin B [Source:FlyBase gene name;Acc:FBgn0034407]</t>
  </si>
  <si>
    <t>snoRNA:185 [Source:FlyBase gene name;Acc:FBgn0065076]</t>
  </si>
  <si>
    <t>CG13422</t>
  </si>
  <si>
    <t>crossveinless 2 [Source:FlyBase gene name;Acc:FBgn0000395]</t>
  </si>
  <si>
    <t>poor Imd response upon knock-in [Source:FlyBase gene name;Acc:FBgn0034647]</t>
  </si>
  <si>
    <t>Cyp6d2 [Source:FlyBase gene name;Acc:FBgn0034756]</t>
  </si>
  <si>
    <t>CG42868</t>
  </si>
  <si>
    <t>snoRNA:Psi28S-3308 [Source:FlyBase gene name;Acc:FBgn0082973]</t>
  </si>
  <si>
    <t>Lysozyme X [Source:FlyBase gene name;Acc:FBgn0004431]</t>
  </si>
  <si>
    <t>dro2</t>
  </si>
  <si>
    <t>drosomycin-2 [Source:FlyBase gene name;Acc:FBgn0052279]</t>
  </si>
  <si>
    <t>Larval cuticle protein [Source:FlyBase gene name;Acc:FBgn0086611]</t>
  </si>
  <si>
    <t>Lcp65Ag1 [Source:FlyBase gene name;Acc:FBgn0020638]</t>
  </si>
  <si>
    <t>Cuticular protein 65Ax2 [Source:FlyBase gene name;Acc:FBgn0042118]</t>
  </si>
  <si>
    <t>PGRP-SD [Source:FlyBase gene name;Acc:FBgn0035806]</t>
  </si>
  <si>
    <t>hairy [Source:FlyBase gene name;Acc:FBgn0001168]</t>
  </si>
  <si>
    <t>Chorion protein 18 [Source:FlyBase gene name;Acc:FBgn0000357]</t>
  </si>
  <si>
    <t>Chorion protein 15 [Source:FlyBase gene name;Acc:FBgn0000355]</t>
  </si>
  <si>
    <t>Chorion protein 19 [Source:FlyBase gene name;Acc:FBgn0000358]</t>
  </si>
  <si>
    <t>Chorion protein 16 [Source:FlyBase gene name;Acc:FBgn0000356]</t>
  </si>
  <si>
    <t>Heat shock protein 23 [Source:FlyBase gene name;Acc:FBgn0001224]</t>
  </si>
  <si>
    <t>Cuticular protein 67Fb [Source:FlyBase gene name;Acc:FBgn0036110]</t>
  </si>
  <si>
    <t>Molybdenum cofactor synthesis 1 ortholog [Source:FlyBase gene name;Acc:FBgn0263241]</t>
  </si>
  <si>
    <t>Sox21a [Source:FlyBase gene name;Acc:FBgn0036411]</t>
  </si>
  <si>
    <t>Brother of Bearded A [Source:FlyBase gene name;Acc:FBgn0040487]</t>
  </si>
  <si>
    <t>Twin of m4 [Source:FlyBase gene name;Acc:FBgn0026320]</t>
  </si>
  <si>
    <t>Cyclic-AMP response element binding protein A [Source:FlyBase gene name;Acc:FBgn0004396]</t>
  </si>
  <si>
    <t>Cuticular protein 72Ec [Source:FlyBase gene name;Acc:FBgn0036619]</t>
  </si>
  <si>
    <t>PGRP-SB1 [Source:FlyBase gene name;Acc:FBgn0043578]</t>
  </si>
  <si>
    <t>elevated during infection [Source:FlyBase gene name;Acc:FBgn0052185]</t>
  </si>
  <si>
    <t>Cyp12c1 [Source:FlyBase gene name;Acc:FBgn0036806]</t>
  </si>
  <si>
    <t>Serpin 75F [Source:FlyBase gene name;Acc:FBgn0052203]</t>
  </si>
  <si>
    <t>tribbles [Source:FlyBase gene name;Acc:FBgn0028978]</t>
  </si>
  <si>
    <t>CG5195</t>
  </si>
  <si>
    <t>magro [Source:FlyBase gene name;Acc:FBgn0036996]</t>
  </si>
  <si>
    <t>rev7 [Source:FlyBase gene name;Acc:FBgn0037345]</t>
  </si>
  <si>
    <t>Signal recognition particle 7SL RNA CR42652 [Source:FlyBase gene name;Acc:FBgn0261504]</t>
  </si>
  <si>
    <t>Signal recognition particle 7SL RNA CR32864 [Source:FlyBase gene name;Acc:FBgn0000003]</t>
  </si>
  <si>
    <t>Sorbitol dehydrogenase 1 [Source:FlyBase gene name;Acc:FBgn0024289]</t>
  </si>
  <si>
    <t>puckered [Source:FlyBase gene name;Acc:FBgn0243512]</t>
  </si>
  <si>
    <t>Frost [Source:FlyBase gene name;Acc:FBgn0037724]</t>
  </si>
  <si>
    <t>Niemann-Pick type C-2e [Source:FlyBase gene name;Acc:FBgn0051410]</t>
  </si>
  <si>
    <t>pugilist [Source:FlyBase gene name;Acc:FBgn0020385]</t>
  </si>
  <si>
    <t>Sorbitol dehydrogenase-2 [Source:FlyBase gene name;Acc:FBgn0022359]</t>
  </si>
  <si>
    <t>Ugt86Di [Source:FlyBase gene name;Acc:FBgn0040251]</t>
  </si>
  <si>
    <t>Peptidoglycan recognition protein LB [Source:FlyBase gene name;Acc:FBgn0037906]</t>
  </si>
  <si>
    <t>Heat-shock-protein-70Ab [Source:FlyBase gene name;Acc:FBgn0013276]</t>
  </si>
  <si>
    <t>Glutathione S transferase D2 [Source:FlyBase gene name;Acc:FBgn0010038]</t>
  </si>
  <si>
    <t>Glutathione S transferase D5 [Source:FlyBase gene name;Acc:FBgn0010041]</t>
  </si>
  <si>
    <t>Heat-shock-protein-70Ba [Source:FlyBase gene name;Acc:FBgn0013277]</t>
  </si>
  <si>
    <t>Hsp70Bbb [Source:FlyBase gene name;Acc:FBgn0051354]</t>
  </si>
  <si>
    <t>Heat-shock-protein-70Bb [Source:FlyBase gene name;Acc:FBgn0013278]</t>
  </si>
  <si>
    <t>Heat-shock-protein-70Bc [Source:FlyBase gene name;Acc:FBgn0013279]</t>
  </si>
  <si>
    <t>yellow-f [Source:FlyBase gene name;Acc:FBgn0041710]</t>
  </si>
  <si>
    <t>Lip3 [Source:FlyBase gene name;Acc:FBgn0023495]</t>
  </si>
  <si>
    <t>CCHamide-2 [Source:FlyBase gene name;Acc:FBgn0038147]</t>
  </si>
  <si>
    <t>Senescence marker protein-30 [Source:FlyBase gene name;Acc:FBgn0038257]</t>
  </si>
  <si>
    <t>Serpin 88Eb [Source:FlyBase gene name;Acc:FBgn0038299]</t>
  </si>
  <si>
    <t>Attacin-D [Source:FlyBase gene name;Acc:FBgn0038530]</t>
  </si>
  <si>
    <t>transfer RNA:CR31576 [Source:FlyBase gene name;Acc:FBgn0051576]</t>
  </si>
  <si>
    <t>Nicotinamide amidase [Source:FlyBase gene name;Acc:FBgn0051216]</t>
  </si>
  <si>
    <t>Metallothionein B [Source:FlyBase gene name;Acc:FBgn0002869]</t>
  </si>
  <si>
    <t>Metallothionein D [Source:FlyBase gene name;Acc:FBgn0053192]</t>
  </si>
  <si>
    <t>Turandot A [Source:FlyBase gene name;Acc:FBgn0028396]</t>
  </si>
  <si>
    <t>Turandot C [Source:FlyBase gene name;Acc:FBgn0044812]</t>
  </si>
  <si>
    <t>Turandot B [Source:FlyBase gene name;Acc:FBgn0038838]</t>
  </si>
  <si>
    <t>Turandot X [Source:FlyBase gene name;Acc:FBgn0044810]</t>
  </si>
  <si>
    <t>CG5630</t>
  </si>
  <si>
    <t>female-specific independent of transformer [Source:FlyBase gene name;Acc:FBgn0038914]</t>
  </si>
  <si>
    <t>Phosphatidylethanolamine-binding protein 1 [Source:FlyBase gene name;Acc:FBgn0038973]</t>
  </si>
  <si>
    <t>p53 [Source:FlyBase gene name;Acc:FBgn0039044]</t>
  </si>
  <si>
    <t>Gustatory receptor 94a [Source:FlyBase gene name;Acc:FBgn0041225]</t>
  </si>
  <si>
    <t>Lipid storage droplet-1 [Source:FlyBase gene name;Acc:FBgn0039114]</t>
  </si>
  <si>
    <t>Heat shock protein 68 [Source:FlyBase gene name;Acc:FBgn0001230]</t>
  </si>
  <si>
    <t>p38c [Source:FlyBase gene name;Acc:FBgn0046322]</t>
  </si>
  <si>
    <t>target of brain insulin [Source:FlyBase gene name;Acc:FBgn0261575]</t>
  </si>
  <si>
    <t>TweedleM [Source:FlyBase gene name;Acc:FBgn0039434]</t>
  </si>
  <si>
    <t>TweedleB [Source:FlyBase gene name;Acc:FBgn0039436]</t>
  </si>
  <si>
    <t>TweedleN [Source:FlyBase gene name;Acc:FBgn0039441]</t>
  </si>
  <si>
    <t>snoRNA:Or-aca3 [Source:FlyBase gene name;Acc:FBgn0082923]</t>
  </si>
  <si>
    <t>Diedel [Source:FlyBase gene name;Acc:FBgn0039666]</t>
  </si>
  <si>
    <t>Drop [Source:FlyBase gene name;Acc:FBgn0000492]</t>
  </si>
  <si>
    <t>Jonah 99Ciii [Source:FlyBase gene name;Acc:FBgn0003357]</t>
  </si>
  <si>
    <t>Jonah 99Ci [Source:FlyBase gene name;Acc:FBgn0003358]</t>
  </si>
  <si>
    <t>Cecropin A1 [Source:FlyBase gene name;Acc:FBgn0000276]</t>
  </si>
  <si>
    <t>Cecropin B [Source:FlyBase gene name;Acc:FBgn0000278]</t>
  </si>
  <si>
    <t>Cecropin C [Source:FlyBase gene name;Acc:FBgn0000279]</t>
  </si>
  <si>
    <t>headcase [Source:FlyBase gene name;Acc:FBgn0010113]</t>
  </si>
  <si>
    <t>Femcoat [Source:FlyBase gene name;Acc:FBgn0041252]</t>
  </si>
  <si>
    <t>vanin-like [Source:FlyBase gene name;Acc:FBgn0040069]</t>
  </si>
  <si>
    <t>defective chorion 1 [Source:FlyBase gene name;Acc:FBgn0000427]</t>
  </si>
  <si>
    <t>Chorion protein c at 7F [Source:FlyBase gene name;Acc:FBgn0014466]</t>
  </si>
  <si>
    <t>Serine Protease Immune Response Integrator [Source:FlyBase gene name;Acc:FBgn0030051]</t>
  </si>
  <si>
    <t>CG42262</t>
  </si>
  <si>
    <t>Vago [Source:FlyBase gene name;Acc:FBgn0030262]</t>
  </si>
  <si>
    <t>small nuclear RNA U2 at 14B [Source:FlyBase gene name;Acc:FBgn0003920]</t>
  </si>
  <si>
    <t>unpaired 2 [Source:FlyBase gene name;Acc:FBgn0030904]</t>
  </si>
  <si>
    <t>unpaired 3 [Source:FlyBase gene name;Acc:FBgn0053542]</t>
  </si>
  <si>
    <t>Transferrin 1 [Source:FlyBase gene name;Acc:FBgn0022355]</t>
  </si>
  <si>
    <t>CG6361</t>
  </si>
  <si>
    <t>Niemann-Pick type C-1b [Source:FlyBase gene name;Acc:FBgn0261675]</t>
  </si>
  <si>
    <t>mitochondrial proline tRNA [Source:FlyBase gene name;Acc:FBgn0013702]</t>
  </si>
  <si>
    <t>Gene.Name</t>
  </si>
  <si>
    <t>Total.DEG</t>
  </si>
  <si>
    <t>Up.Regulated</t>
  </si>
  <si>
    <t>Down.Regulated</t>
  </si>
  <si>
    <t>NA</t>
  </si>
  <si>
    <t>Factor1.Symbiotic_vs_Uninfected</t>
  </si>
  <si>
    <t>Factor1.HbAxenic_vs_Uninfected</t>
  </si>
  <si>
    <t>Factor1.TT01_vs_Uninfected</t>
  </si>
  <si>
    <t>Factor2.HbAxenic_vs_Symbiotic</t>
  </si>
  <si>
    <t>Factor2.TT01_vs_Symbiotic</t>
  </si>
  <si>
    <t>FBgn0039777</t>
  </si>
  <si>
    <t>Expr.HbAxenic</t>
  </si>
  <si>
    <t>LogFC.TT01.HbAxenic</t>
  </si>
  <si>
    <t>FBgn0035666</t>
  </si>
  <si>
    <t>FBgn0035743</t>
  </si>
  <si>
    <t>FBgn0035779</t>
  </si>
  <si>
    <t>FBgn0038095</t>
  </si>
  <si>
    <t>FBgn0039768</t>
  </si>
  <si>
    <t>FBgn0043791</t>
  </si>
  <si>
    <t>FBgn0085360</t>
  </si>
  <si>
    <t>FBgn0259715</t>
  </si>
  <si>
    <t>Factor2.TT01_vs_HbAxenic</t>
  </si>
  <si>
    <t>CG42369</t>
  </si>
  <si>
    <t>Jon65Aii</t>
  </si>
  <si>
    <t>Jonah 65Aii [Source:FlyBase gene name;Acc:FBgn0035666]</t>
  </si>
  <si>
    <t>CG15829</t>
  </si>
  <si>
    <t>CG8562</t>
  </si>
  <si>
    <t>CG8147</t>
  </si>
  <si>
    <t>Cyp304a1</t>
  </si>
  <si>
    <t>Cyp304a1 [Source:FlyBase gene name;Acc:FBgn0038095]</t>
  </si>
  <si>
    <t>CG15533</t>
  </si>
  <si>
    <t>Jon99Fii</t>
  </si>
  <si>
    <t>Jonah 99Fii [Source:FlyBase gene name;Acc:FBgn0039777]</t>
  </si>
  <si>
    <t>CG34331</t>
  </si>
  <si>
    <t>Unknown</t>
  </si>
  <si>
    <t xml:space="preserve">Lcp65Ag1 </t>
  </si>
  <si>
    <t xml:space="preserve">Niemann-Pick type C-1b </t>
  </si>
  <si>
    <t xml:space="preserve">Vago </t>
  </si>
  <si>
    <t xml:space="preserve">Attacin-D </t>
  </si>
  <si>
    <t xml:space="preserve">Attacin-B </t>
  </si>
  <si>
    <t xml:space="preserve">Diptericin </t>
  </si>
  <si>
    <t xml:space="preserve">Turandot M </t>
  </si>
  <si>
    <t xml:space="preserve">Attacin-C </t>
  </si>
  <si>
    <t xml:space="preserve">Turandot C </t>
  </si>
  <si>
    <t xml:space="preserve">Turandot A </t>
  </si>
  <si>
    <t>Metchnikowin</t>
  </si>
  <si>
    <t xml:space="preserve">Drosocin </t>
  </si>
  <si>
    <t>Lysozyme X</t>
  </si>
  <si>
    <t>Cecropin C</t>
  </si>
  <si>
    <t>Elevated During Infection</t>
  </si>
  <si>
    <t xml:space="preserve">Female-Specific Independent Of Transformer </t>
  </si>
  <si>
    <t>Poor Imd Response Upon Knock-In</t>
  </si>
  <si>
    <t xml:space="preserve">Mucin Related 29B </t>
  </si>
  <si>
    <t>Heat-Shock-Protein-70Ba</t>
  </si>
  <si>
    <t xml:space="preserve">Chorion Protein 15 </t>
  </si>
  <si>
    <t>Drosomycin-2</t>
  </si>
  <si>
    <t xml:space="preserve">Lectin-37Da </t>
  </si>
  <si>
    <t xml:space="preserve">Heat-Shock-Protein-70Ab </t>
  </si>
  <si>
    <t xml:space="preserve">Niemann-Pick Type C-2e </t>
  </si>
  <si>
    <t xml:space="preserve">Jonah 99Ci </t>
  </si>
  <si>
    <t xml:space="preserve">Serine Protease Immune Response Integrator </t>
  </si>
  <si>
    <t>Cecropin A1</t>
  </si>
  <si>
    <t xml:space="preserve">Cecropin B </t>
  </si>
  <si>
    <t xml:space="preserve">Serpin 88Eb </t>
  </si>
  <si>
    <t>Attacin-A</t>
  </si>
  <si>
    <t>Lipid storage droplet-1</t>
  </si>
  <si>
    <t xml:space="preserve">PGRP-SD </t>
  </si>
  <si>
    <t>Diptericin B</t>
  </si>
  <si>
    <t xml:space="preserve">Turandot X </t>
  </si>
  <si>
    <t>Chorion Protein 18</t>
  </si>
  <si>
    <t>Sorbitol Dehydrogenase 1</t>
  </si>
  <si>
    <t xml:space="preserve">Unpaired 2 </t>
  </si>
  <si>
    <t>Magro</t>
  </si>
  <si>
    <t>Transfer RNA:CR31576</t>
  </si>
  <si>
    <t xml:space="preserve">Glutathione S Transferase D5 </t>
  </si>
  <si>
    <t>Yellow-F</t>
  </si>
  <si>
    <t>Glutathione S Transferase D2</t>
  </si>
  <si>
    <t>Sugarbabe</t>
  </si>
  <si>
    <t xml:space="preserve">P38c </t>
  </si>
  <si>
    <t xml:space="preserve">Gustatory Receptor 94a </t>
  </si>
  <si>
    <t>Unpaired 3</t>
  </si>
  <si>
    <t xml:space="preserve">CR43364 (Pseudogene Attribute) </t>
  </si>
  <si>
    <t>CHK kinase-like</t>
  </si>
  <si>
    <t>Peptidase S1</t>
  </si>
  <si>
    <t>CUB domain</t>
  </si>
  <si>
    <t>Acyltransferase 3-like (Interpro)</t>
  </si>
  <si>
    <t>Major Facilitator Superfamily Domain</t>
  </si>
  <si>
    <t>Proteinase Inhibitor I29-Domain</t>
  </si>
  <si>
    <t>Chitin Binding Domain</t>
  </si>
  <si>
    <t>NAD(P)-Binding Domain</t>
  </si>
  <si>
    <t>Aldo/keto Reductas-Like Domain</t>
  </si>
  <si>
    <t>Cytidine Deaminase-Like</t>
  </si>
  <si>
    <t>Aspartic Peptidase-Like (Interpro)</t>
  </si>
  <si>
    <t>Trypsin-Like Serine Protease Family</t>
  </si>
  <si>
    <t>AMP-Dependent Synthetase/ligase (Interpro)</t>
  </si>
  <si>
    <t xml:space="preserve">cAMP Response Element Binding Protein A </t>
  </si>
  <si>
    <t xml:space="preserve">Artichoke </t>
  </si>
  <si>
    <t>Carbohydrate Binding Domain</t>
  </si>
  <si>
    <t>Alpha/Beta Hydrolase Domain</t>
  </si>
  <si>
    <t>Peptidase S1-Like</t>
  </si>
  <si>
    <t>Proteinase Inhibitor Propeptide</t>
  </si>
  <si>
    <t>Trypsin-like Cys/Ser Peptidase Domain</t>
  </si>
  <si>
    <t>Kazal Domain</t>
  </si>
  <si>
    <t>Alpha/Beta Hydrolase-Domain</t>
  </si>
  <si>
    <t>Inositol Oxygenase</t>
  </si>
  <si>
    <t>Glycine Cleavage T-Protein/YgfZ</t>
  </si>
  <si>
    <t>3-Hydroxyacyl-CoA Dehydrogenase Activity</t>
  </si>
  <si>
    <t>Alpha-Mannosidase Activity</t>
  </si>
  <si>
    <t>Peptidase S28-Like</t>
  </si>
  <si>
    <t>Proteinase Inhibitor I2, Kunitz</t>
  </si>
  <si>
    <t>Cytochrome b561 Domain</t>
  </si>
  <si>
    <t>Lysosomal α-Mannosidase VI</t>
  </si>
  <si>
    <t>Disulphide Knot CLIP</t>
  </si>
  <si>
    <t>Beta-Galactosidase Activity</t>
  </si>
  <si>
    <t>LPS-induced tumour necrosis factor alpha factor</t>
  </si>
  <si>
    <t>Insect Allergen-Related (Interpro)</t>
  </si>
  <si>
    <t>Stimulator of interferon genes protein (Interpro)</t>
  </si>
  <si>
    <t>lincRNA.347</t>
  </si>
  <si>
    <t>Acyl-CoA N-acyltransferase-Domain (Interpro)</t>
  </si>
  <si>
    <t>Glucose/ribitol dehydrogenase Domain (Interpro)</t>
  </si>
  <si>
    <t>Peptidase M13</t>
  </si>
  <si>
    <t>Acyltransferase 3-Like (Interpro)</t>
  </si>
  <si>
    <t>Ankyrin repeat-containing domain</t>
  </si>
  <si>
    <t>Vespid Venom Allergen Phospholipase A1 Domain</t>
  </si>
  <si>
    <t>Ugt86Di, UDP-glucosyltransferase</t>
  </si>
  <si>
    <t>Pugilist</t>
  </si>
  <si>
    <t>Acyltransferase 3-like nrf-like (Interpro)</t>
  </si>
  <si>
    <t>Lipase-3</t>
  </si>
  <si>
    <t>MODEL B</t>
  </si>
  <si>
    <t>DATA used to create Panel B in Figure 5</t>
  </si>
  <si>
    <t>Total</t>
  </si>
  <si>
    <t>DATA used to create Panel C in Figure 5</t>
  </si>
  <si>
    <t>DATA used to create Panel A in Figure 5</t>
  </si>
  <si>
    <t>MODEL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</si>
</sst>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000000"/>
      <name val="Calibri"/>
      <scheme val="minor"/>
    </font>
    <font>
      <b/>
      <sz val="2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5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1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1" fontId="0" fillId="0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/>
    <xf numFmtId="164" fontId="0" fillId="0" borderId="0" xfId="0" applyNumberFormat="1" applyFill="1" applyAlignment="1">
      <alignment horizontal="center"/>
    </xf>
    <xf numFmtId="164" fontId="0" fillId="0" borderId="0" xfId="0" applyNumberFormat="1" applyFill="1" applyAlignment="1"/>
    <xf numFmtId="11" fontId="0" fillId="0" borderId="0" xfId="0" applyNumberFormat="1" applyFill="1" applyAlignment="1"/>
    <xf numFmtId="164" fontId="0" fillId="2" borderId="0" xfId="0" applyNumberFormat="1" applyFill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0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</cellXfs>
  <cellStyles count="75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2" builtinId="9" hidden="1"/>
    <cellStyle name="Followed Hyperlink" xfId="594" builtinId="9" hidden="1"/>
    <cellStyle name="Followed Hyperlink" xfId="596" builtinId="9" hidden="1"/>
    <cellStyle name="Followed Hyperlink" xfId="598" builtinId="9" hidden="1"/>
    <cellStyle name="Followed Hyperlink" xfId="600" builtinId="9" hidden="1"/>
    <cellStyle name="Followed Hyperlink" xfId="602" builtinId="9" hidden="1"/>
    <cellStyle name="Followed Hyperlink" xfId="604" builtinId="9" hidden="1"/>
    <cellStyle name="Followed Hyperlink" xfId="606" builtinId="9" hidden="1"/>
    <cellStyle name="Followed Hyperlink" xfId="608" builtinId="9" hidden="1"/>
    <cellStyle name="Followed Hyperlink" xfId="610" builtinId="9" hidden="1"/>
    <cellStyle name="Followed Hyperlink" xfId="612" builtinId="9" hidden="1"/>
    <cellStyle name="Followed Hyperlink" xfId="614" builtinId="9" hidden="1"/>
    <cellStyle name="Followed Hyperlink" xfId="616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Followed Hyperlink" xfId="624" builtinId="9" hidden="1"/>
    <cellStyle name="Followed Hyperlink" xfId="626" builtinId="9" hidden="1"/>
    <cellStyle name="Followed Hyperlink" xfId="628" builtinId="9" hidden="1"/>
    <cellStyle name="Followed Hyperlink" xfId="630" builtinId="9" hidden="1"/>
    <cellStyle name="Followed Hyperlink" xfId="632" builtinId="9" hidden="1"/>
    <cellStyle name="Followed Hyperlink" xfId="634" builtinId="9" hidden="1"/>
    <cellStyle name="Followed Hyperlink" xfId="636" builtinId="9" hidden="1"/>
    <cellStyle name="Followed Hyperlink" xfId="638" builtinId="9" hidden="1"/>
    <cellStyle name="Followed Hyperlink" xfId="640" builtinId="9" hidden="1"/>
    <cellStyle name="Followed Hyperlink" xfId="642" builtinId="9" hidden="1"/>
    <cellStyle name="Followed Hyperlink" xfId="644" builtinId="9" hidden="1"/>
    <cellStyle name="Followed Hyperlink" xfId="646" builtinId="9" hidden="1"/>
    <cellStyle name="Followed Hyperlink" xfId="648" builtinId="9" hidden="1"/>
    <cellStyle name="Followed Hyperlink" xfId="650" builtinId="9" hidden="1"/>
    <cellStyle name="Followed Hyperlink" xfId="652" builtinId="9" hidden="1"/>
    <cellStyle name="Followed Hyperlink" xfId="654" builtinId="9" hidden="1"/>
    <cellStyle name="Followed Hyperlink" xfId="656" builtinId="9" hidden="1"/>
    <cellStyle name="Followed Hyperlink" xfId="658" builtinId="9" hidden="1"/>
    <cellStyle name="Followed Hyperlink" xfId="660" builtinId="9" hidden="1"/>
    <cellStyle name="Followed Hyperlink" xfId="662" builtinId="9" hidden="1"/>
    <cellStyle name="Followed Hyperlink" xfId="664" builtinId="9" hidden="1"/>
    <cellStyle name="Followed Hyperlink" xfId="666" builtinId="9" hidden="1"/>
    <cellStyle name="Followed Hyperlink" xfId="668" builtinId="9" hidden="1"/>
    <cellStyle name="Followed Hyperlink" xfId="670" builtinId="9" hidden="1"/>
    <cellStyle name="Followed Hyperlink" xfId="672" builtinId="9" hidden="1"/>
    <cellStyle name="Followed Hyperlink" xfId="674" builtinId="9" hidden="1"/>
    <cellStyle name="Followed Hyperlink" xfId="676" builtinId="9" hidden="1"/>
    <cellStyle name="Followed Hyperlink" xfId="678" builtinId="9" hidden="1"/>
    <cellStyle name="Followed Hyperlink" xfId="680" builtinId="9" hidden="1"/>
    <cellStyle name="Followed Hyperlink" xfId="682" builtinId="9" hidden="1"/>
    <cellStyle name="Followed Hyperlink" xfId="684" builtinId="9" hidden="1"/>
    <cellStyle name="Followed Hyperlink" xfId="686" builtinId="9" hidden="1"/>
    <cellStyle name="Followed Hyperlink" xfId="688" builtinId="9" hidden="1"/>
    <cellStyle name="Followed Hyperlink" xfId="690" builtinId="9" hidden="1"/>
    <cellStyle name="Followed Hyperlink" xfId="692" builtinId="9" hidden="1"/>
    <cellStyle name="Followed Hyperlink" xfId="694" builtinId="9" hidden="1"/>
    <cellStyle name="Followed Hyperlink" xfId="696" builtinId="9" hidden="1"/>
    <cellStyle name="Followed Hyperlink" xfId="698" builtinId="9" hidden="1"/>
    <cellStyle name="Followed Hyperlink" xfId="700" builtinId="9" hidden="1"/>
    <cellStyle name="Followed Hyperlink" xfId="702" builtinId="9" hidden="1"/>
    <cellStyle name="Followed Hyperlink" xfId="704" builtinId="9" hidden="1"/>
    <cellStyle name="Followed Hyperlink" xfId="706" builtinId="9" hidden="1"/>
    <cellStyle name="Followed Hyperlink" xfId="708" builtinId="9" hidden="1"/>
    <cellStyle name="Followed Hyperlink" xfId="710" builtinId="9" hidden="1"/>
    <cellStyle name="Followed Hyperlink" xfId="712" builtinId="9" hidden="1"/>
    <cellStyle name="Followed Hyperlink" xfId="714" builtinId="9" hidden="1"/>
    <cellStyle name="Followed Hyperlink" xfId="716" builtinId="9" hidden="1"/>
    <cellStyle name="Followed Hyperlink" xfId="718" builtinId="9" hidden="1"/>
    <cellStyle name="Followed Hyperlink" xfId="720" builtinId="9" hidden="1"/>
    <cellStyle name="Followed Hyperlink" xfId="722" builtinId="9" hidden="1"/>
    <cellStyle name="Followed Hyperlink" xfId="724" builtinId="9" hidden="1"/>
    <cellStyle name="Followed Hyperlink" xfId="726" builtinId="9" hidden="1"/>
    <cellStyle name="Followed Hyperlink" xfId="728" builtinId="9" hidden="1"/>
    <cellStyle name="Followed Hyperlink" xfId="730" builtinId="9" hidden="1"/>
    <cellStyle name="Followed Hyperlink" xfId="732" builtinId="9" hidden="1"/>
    <cellStyle name="Followed Hyperlink" xfId="734" builtinId="9" hidden="1"/>
    <cellStyle name="Followed Hyperlink" xfId="736" builtinId="9" hidden="1"/>
    <cellStyle name="Followed Hyperlink" xfId="738" builtinId="9" hidden="1"/>
    <cellStyle name="Followed Hyperlink" xfId="740" builtinId="9" hidden="1"/>
    <cellStyle name="Followed Hyperlink" xfId="742" builtinId="9" hidden="1"/>
    <cellStyle name="Followed Hyperlink" xfId="744" builtinId="9" hidden="1"/>
    <cellStyle name="Followed Hyperlink" xfId="746" builtinId="9" hidden="1"/>
    <cellStyle name="Followed Hyperlink" xfId="748" builtinId="9" hidden="1"/>
    <cellStyle name="Followed Hyperlink" xfId="750" builtinId="9" hidden="1"/>
    <cellStyle name="Followed Hyperlink" xfId="752" builtinId="9" hidden="1"/>
    <cellStyle name="Followed Hyperlink" xfId="75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Hyperlink" xfId="665" builtinId="8" hidden="1"/>
    <cellStyle name="Hyperlink" xfId="667" builtinId="8" hidden="1"/>
    <cellStyle name="Hyperlink" xfId="669" builtinId="8" hidden="1"/>
    <cellStyle name="Hyperlink" xfId="671" builtinId="8" hidden="1"/>
    <cellStyle name="Hyperlink" xfId="673" builtinId="8" hidden="1"/>
    <cellStyle name="Hyperlink" xfId="675" builtinId="8" hidden="1"/>
    <cellStyle name="Hyperlink" xfId="677" builtinId="8" hidden="1"/>
    <cellStyle name="Hyperlink" xfId="679" builtinId="8" hidden="1"/>
    <cellStyle name="Hyperlink" xfId="681" builtinId="8" hidden="1"/>
    <cellStyle name="Hyperlink" xfId="683" builtinId="8" hidden="1"/>
    <cellStyle name="Hyperlink" xfId="685" builtinId="8" hidden="1"/>
    <cellStyle name="Hyperlink" xfId="687" builtinId="8" hidden="1"/>
    <cellStyle name="Hyperlink" xfId="689" builtinId="8" hidden="1"/>
    <cellStyle name="Hyperlink" xfId="691" builtinId="8" hidden="1"/>
    <cellStyle name="Hyperlink" xfId="693" builtinId="8" hidden="1"/>
    <cellStyle name="Hyperlink" xfId="695" builtinId="8" hidden="1"/>
    <cellStyle name="Hyperlink" xfId="697" builtinId="8" hidden="1"/>
    <cellStyle name="Hyperlink" xfId="699" builtinId="8" hidden="1"/>
    <cellStyle name="Hyperlink" xfId="701" builtinId="8" hidden="1"/>
    <cellStyle name="Hyperlink" xfId="703" builtinId="8" hidden="1"/>
    <cellStyle name="Hyperlink" xfId="705" builtinId="8" hidden="1"/>
    <cellStyle name="Hyperlink" xfId="707" builtinId="8" hidden="1"/>
    <cellStyle name="Hyperlink" xfId="709" builtinId="8" hidden="1"/>
    <cellStyle name="Hyperlink" xfId="711" builtinId="8" hidden="1"/>
    <cellStyle name="Hyperlink" xfId="713" builtinId="8" hidden="1"/>
    <cellStyle name="Hyperlink" xfId="715" builtinId="8" hidden="1"/>
    <cellStyle name="Hyperlink" xfId="717" builtinId="8" hidden="1"/>
    <cellStyle name="Hyperlink" xfId="719" builtinId="8" hidden="1"/>
    <cellStyle name="Hyperlink" xfId="721" builtinId="8" hidden="1"/>
    <cellStyle name="Hyperlink" xfId="723" builtinId="8" hidden="1"/>
    <cellStyle name="Hyperlink" xfId="725" builtinId="8" hidden="1"/>
    <cellStyle name="Hyperlink" xfId="727" builtinId="8" hidden="1"/>
    <cellStyle name="Hyperlink" xfId="729" builtinId="8" hidden="1"/>
    <cellStyle name="Hyperlink" xfId="731" builtinId="8" hidden="1"/>
    <cellStyle name="Hyperlink" xfId="733" builtinId="8" hidden="1"/>
    <cellStyle name="Hyperlink" xfId="735" builtinId="8" hidden="1"/>
    <cellStyle name="Hyperlink" xfId="737" builtinId="8" hidden="1"/>
    <cellStyle name="Hyperlink" xfId="739" builtinId="8" hidden="1"/>
    <cellStyle name="Hyperlink" xfId="741" builtinId="8" hidden="1"/>
    <cellStyle name="Hyperlink" xfId="743" builtinId="8" hidden="1"/>
    <cellStyle name="Hyperlink" xfId="745" builtinId="8" hidden="1"/>
    <cellStyle name="Hyperlink" xfId="747" builtinId="8" hidden="1"/>
    <cellStyle name="Hyperlink" xfId="749" builtinId="8" hidden="1"/>
    <cellStyle name="Hyperlink" xfId="751" builtinId="8" hidden="1"/>
    <cellStyle name="Hyperlink" xfId="753" builtinId="8" hidden="1"/>
    <cellStyle name="Normal" xfId="0" builtinId="0"/>
  </cellStyles>
  <dxfs count="10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connections" Target="connections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0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queryTables/queryTable1.xml><?xml version="1.0" encoding="utf-8"?>
<queryTable xmlns="http://schemas.openxmlformats.org/spreadsheetml/2006/main" name="DESeq.v4_v5_v6.overlap.v2" connectionId="3" autoFormatId="0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DESeq.v4_v5_v6.overlap.v2_1" connectionId="3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L334"/>
  <sheetViews>
    <sheetView tabSelected="1" workbookViewId="0">
      <pane xSplit="1" ySplit="7" topLeftCell="B8" activePane="bottomRight" state="frozen"/>
      <selection pane="topRight" activeCell="B1" sqref="B1"/>
      <selection pane="bottomLeft" activeCell="A6" sqref="A6"/>
      <selection pane="bottomRight" activeCell="K6" sqref="K6"/>
    </sheetView>
  </sheetViews>
  <sheetFormatPr baseColWidth="10" defaultRowHeight="15" x14ac:dyDescent="0"/>
  <cols>
    <col min="1" max="1" width="15.1640625" style="9" bestFit="1" customWidth="1"/>
    <col min="2" max="2" width="13.6640625" style="7" bestFit="1" customWidth="1"/>
    <col min="3" max="3" width="13.83203125" style="7" customWidth="1"/>
    <col min="4" max="4" width="11.33203125" style="7" customWidth="1"/>
    <col min="5" max="6" width="10.5" style="7" customWidth="1"/>
    <col min="7" max="7" width="13.33203125" style="7" bestFit="1" customWidth="1"/>
    <col min="8" max="8" width="11.33203125" style="7" customWidth="1"/>
    <col min="9" max="10" width="10.33203125" style="7" customWidth="1"/>
    <col min="11" max="11" width="16.33203125" style="9" customWidth="1"/>
    <col min="12" max="12" width="72" style="7" customWidth="1"/>
    <col min="13" max="16384" width="10.83203125" style="7"/>
  </cols>
  <sheetData>
    <row r="1" spans="1:12" ht="25">
      <c r="A1" s="31" t="s">
        <v>905</v>
      </c>
      <c r="B1" s="31"/>
      <c r="C1" s="31"/>
      <c r="D1" s="31"/>
      <c r="E1" s="31"/>
      <c r="F1" s="31"/>
      <c r="H1" s="32" t="s">
        <v>900</v>
      </c>
      <c r="I1" s="32"/>
      <c r="J1" s="32"/>
    </row>
    <row r="2" spans="1:12" ht="25">
      <c r="A2" s="24"/>
      <c r="B2" s="24"/>
      <c r="C2" s="24"/>
      <c r="D2" s="24"/>
      <c r="E2" s="24"/>
      <c r="F2" s="24"/>
      <c r="H2" s="25"/>
      <c r="I2" s="25"/>
      <c r="J2" s="25"/>
    </row>
    <row r="3" spans="1:12">
      <c r="A3" s="21" t="s">
        <v>773</v>
      </c>
      <c r="B3" s="22"/>
      <c r="C3" s="23">
        <f t="shared" ref="C3:D3" si="0">SUM(C4:C5)</f>
        <v>72</v>
      </c>
      <c r="D3" s="23">
        <f t="shared" si="0"/>
        <v>184</v>
      </c>
      <c r="E3" s="23"/>
      <c r="F3" s="23">
        <f>COUNTIF(F8:F334,"&lt;=0.05")</f>
        <v>192</v>
      </c>
      <c r="G3" s="8"/>
      <c r="H3" s="23">
        <f t="shared" ref="H3" si="1">SUM(H4:H5)</f>
        <v>142</v>
      </c>
      <c r="I3" s="23"/>
      <c r="J3" s="23">
        <f>COUNTIF(J8:J334,"&lt;=0.05")</f>
        <v>142</v>
      </c>
    </row>
    <row r="4" spans="1:12">
      <c r="A4" s="21" t="s">
        <v>774</v>
      </c>
      <c r="B4" s="22"/>
      <c r="C4" s="23">
        <f t="shared" ref="C4:D4" si="2">COUNTIF(C8:C334,"&gt;=1")</f>
        <v>13</v>
      </c>
      <c r="D4" s="23">
        <f t="shared" si="2"/>
        <v>161</v>
      </c>
      <c r="E4" s="23"/>
      <c r="F4" s="23"/>
      <c r="G4" s="8"/>
      <c r="H4" s="23">
        <f t="shared" ref="H4" si="3">COUNTIF(H8:H334,"&gt;=1")</f>
        <v>115</v>
      </c>
      <c r="I4" s="23"/>
      <c r="J4" s="23"/>
    </row>
    <row r="5" spans="1:12">
      <c r="A5" s="21" t="s">
        <v>775</v>
      </c>
      <c r="B5" s="22"/>
      <c r="C5" s="23">
        <f t="shared" ref="C5:D5" si="4">COUNTIF(C8:C334,"&lt;=-1")</f>
        <v>59</v>
      </c>
      <c r="D5" s="23">
        <f t="shared" si="4"/>
        <v>23</v>
      </c>
      <c r="E5" s="23"/>
      <c r="F5" s="23"/>
      <c r="G5" s="8"/>
      <c r="H5" s="23">
        <f t="shared" ref="H5" si="5">COUNTIF(H8:H334,"&lt;=-1")</f>
        <v>27</v>
      </c>
      <c r="I5" s="23"/>
      <c r="J5" s="23"/>
    </row>
    <row r="7" spans="1:12" s="9" customFormat="1" ht="30">
      <c r="A7" s="9" t="s">
        <v>0</v>
      </c>
      <c r="B7" s="9" t="s">
        <v>1</v>
      </c>
      <c r="C7" s="10" t="s">
        <v>2</v>
      </c>
      <c r="D7" s="10" t="s">
        <v>3</v>
      </c>
      <c r="E7" s="10" t="s">
        <v>4</v>
      </c>
      <c r="F7" s="10" t="s">
        <v>323</v>
      </c>
      <c r="G7" s="9" t="s">
        <v>783</v>
      </c>
      <c r="H7" s="10" t="s">
        <v>784</v>
      </c>
      <c r="I7" s="10" t="s">
        <v>4</v>
      </c>
      <c r="J7" s="10" t="s">
        <v>323</v>
      </c>
      <c r="K7" s="9" t="s">
        <v>772</v>
      </c>
      <c r="L7" s="9" t="s">
        <v>627</v>
      </c>
    </row>
    <row r="8" spans="1:12">
      <c r="A8" s="9" t="s">
        <v>5</v>
      </c>
      <c r="B8" s="8" t="s">
        <v>776</v>
      </c>
      <c r="C8" s="8" t="s">
        <v>776</v>
      </c>
      <c r="D8" s="8" t="s">
        <v>776</v>
      </c>
      <c r="E8" s="8" t="s">
        <v>776</v>
      </c>
      <c r="F8" s="8">
        <v>5.5916561037374003E-2</v>
      </c>
      <c r="G8" s="8" t="s">
        <v>776</v>
      </c>
      <c r="H8" s="8" t="s">
        <v>776</v>
      </c>
      <c r="I8" s="8" t="s">
        <v>776</v>
      </c>
      <c r="J8" s="8">
        <v>0.33886791214089501</v>
      </c>
      <c r="K8" s="9" t="s">
        <v>358</v>
      </c>
      <c r="L8" s="7" t="s">
        <v>707</v>
      </c>
    </row>
    <row r="9" spans="1:12">
      <c r="A9" s="9" t="s">
        <v>6</v>
      </c>
      <c r="B9" s="8" t="s">
        <v>776</v>
      </c>
      <c r="C9" s="8" t="s">
        <v>776</v>
      </c>
      <c r="D9" s="8" t="s">
        <v>776</v>
      </c>
      <c r="E9" s="8" t="s">
        <v>776</v>
      </c>
      <c r="F9" s="8">
        <v>7.9390840269045707E-2</v>
      </c>
      <c r="G9" s="8" t="s">
        <v>776</v>
      </c>
      <c r="H9" s="8" t="s">
        <v>776</v>
      </c>
      <c r="I9" s="8" t="s">
        <v>776</v>
      </c>
      <c r="J9" s="8">
        <v>0.149799884127818</v>
      </c>
      <c r="K9" s="9" t="s">
        <v>541</v>
      </c>
      <c r="L9" s="7" t="s">
        <v>634</v>
      </c>
    </row>
    <row r="10" spans="1:12">
      <c r="A10" s="9" t="s">
        <v>14</v>
      </c>
      <c r="B10" s="8" t="s">
        <v>776</v>
      </c>
      <c r="C10" s="8" t="s">
        <v>776</v>
      </c>
      <c r="D10" s="8" t="s">
        <v>776</v>
      </c>
      <c r="E10" s="8" t="s">
        <v>776</v>
      </c>
      <c r="F10" s="8">
        <v>0.39533288375393999</v>
      </c>
      <c r="G10" s="8" t="s">
        <v>776</v>
      </c>
      <c r="H10" s="8" t="s">
        <v>776</v>
      </c>
      <c r="I10" s="8" t="s">
        <v>776</v>
      </c>
      <c r="J10" s="8">
        <v>0.99993621006465905</v>
      </c>
      <c r="K10" s="9" t="s">
        <v>438</v>
      </c>
      <c r="L10" s="7" t="s">
        <v>688</v>
      </c>
    </row>
    <row r="11" spans="1:12">
      <c r="A11" s="9" t="s">
        <v>15</v>
      </c>
      <c r="B11" s="8" t="s">
        <v>776</v>
      </c>
      <c r="C11" s="8" t="s">
        <v>776</v>
      </c>
      <c r="D11" s="8" t="s">
        <v>776</v>
      </c>
      <c r="E11" s="8" t="s">
        <v>776</v>
      </c>
      <c r="F11" s="8">
        <v>0.55677663965840996</v>
      </c>
      <c r="G11" s="8" t="s">
        <v>776</v>
      </c>
      <c r="H11" s="8" t="s">
        <v>776</v>
      </c>
      <c r="I11" s="8" t="s">
        <v>776</v>
      </c>
      <c r="J11" s="8">
        <v>0.90036081976329196</v>
      </c>
      <c r="K11" s="9" t="s">
        <v>418</v>
      </c>
      <c r="L11" s="7" t="s">
        <v>673</v>
      </c>
    </row>
    <row r="12" spans="1:12">
      <c r="A12" s="9" t="s">
        <v>16</v>
      </c>
      <c r="B12" s="8" t="s">
        <v>776</v>
      </c>
      <c r="C12" s="8" t="s">
        <v>776</v>
      </c>
      <c r="D12" s="8" t="s">
        <v>776</v>
      </c>
      <c r="E12" s="8" t="s">
        <v>776</v>
      </c>
      <c r="F12" s="8">
        <v>0.99996931710593895</v>
      </c>
      <c r="G12" s="8" t="s">
        <v>776</v>
      </c>
      <c r="H12" s="8" t="s">
        <v>776</v>
      </c>
      <c r="I12" s="8" t="s">
        <v>776</v>
      </c>
      <c r="J12" s="8">
        <v>0.99993621006465905</v>
      </c>
      <c r="K12" s="9">
        <v>40877</v>
      </c>
      <c r="L12" s="7" t="s">
        <v>760</v>
      </c>
    </row>
    <row r="13" spans="1:12">
      <c r="A13" s="9" t="s">
        <v>19</v>
      </c>
      <c r="B13" s="8" t="s">
        <v>776</v>
      </c>
      <c r="C13" s="8" t="s">
        <v>776</v>
      </c>
      <c r="D13" s="8" t="s">
        <v>776</v>
      </c>
      <c r="E13" s="8" t="s">
        <v>776</v>
      </c>
      <c r="F13" s="8">
        <v>0.10172667082362601</v>
      </c>
      <c r="G13" s="8" t="s">
        <v>776</v>
      </c>
      <c r="H13" s="8" t="s">
        <v>776</v>
      </c>
      <c r="I13" s="8" t="s">
        <v>776</v>
      </c>
      <c r="J13" s="8">
        <v>0.99993621006465905</v>
      </c>
      <c r="K13" s="9" t="s">
        <v>526</v>
      </c>
      <c r="L13" s="7" t="s">
        <v>690</v>
      </c>
    </row>
    <row r="14" spans="1:12">
      <c r="A14" s="9" t="s">
        <v>20</v>
      </c>
      <c r="B14" s="8" t="s">
        <v>776</v>
      </c>
      <c r="C14" s="8" t="s">
        <v>776</v>
      </c>
      <c r="D14" s="8" t="s">
        <v>776</v>
      </c>
      <c r="E14" s="8" t="s">
        <v>776</v>
      </c>
      <c r="F14" s="8">
        <v>0.12888181064811499</v>
      </c>
      <c r="G14" s="8" t="s">
        <v>776</v>
      </c>
      <c r="H14" s="8" t="s">
        <v>776</v>
      </c>
      <c r="I14" s="8" t="s">
        <v>776</v>
      </c>
      <c r="J14" s="8">
        <v>0.43669171397586898</v>
      </c>
      <c r="K14" s="9" t="s">
        <v>589</v>
      </c>
      <c r="L14" s="7" t="s">
        <v>743</v>
      </c>
    </row>
    <row r="15" spans="1:12">
      <c r="A15" s="9" t="s">
        <v>22</v>
      </c>
      <c r="B15" s="8" t="s">
        <v>776</v>
      </c>
      <c r="C15" s="8" t="s">
        <v>776</v>
      </c>
      <c r="D15" s="8" t="s">
        <v>776</v>
      </c>
      <c r="E15" s="8" t="s">
        <v>776</v>
      </c>
      <c r="F15" s="8">
        <v>0.34343166037127898</v>
      </c>
      <c r="G15" s="8" t="s">
        <v>776</v>
      </c>
      <c r="H15" s="8" t="s">
        <v>776</v>
      </c>
      <c r="I15" s="8" t="s">
        <v>776</v>
      </c>
      <c r="J15" s="8">
        <v>0.149799884127818</v>
      </c>
      <c r="K15" s="9" t="s">
        <v>599</v>
      </c>
      <c r="L15" s="7" t="s">
        <v>650</v>
      </c>
    </row>
    <row r="16" spans="1:12">
      <c r="A16" s="9" t="s">
        <v>23</v>
      </c>
      <c r="B16" s="8" t="s">
        <v>776</v>
      </c>
      <c r="C16" s="8" t="s">
        <v>776</v>
      </c>
      <c r="D16" s="8" t="s">
        <v>776</v>
      </c>
      <c r="E16" s="8" t="s">
        <v>776</v>
      </c>
      <c r="F16" s="8">
        <v>8.2114220907388999E-2</v>
      </c>
      <c r="G16" s="8" t="s">
        <v>776</v>
      </c>
      <c r="H16" s="8" t="s">
        <v>776</v>
      </c>
      <c r="I16" s="8" t="s">
        <v>776</v>
      </c>
      <c r="J16" s="8">
        <v>0.99993621006465905</v>
      </c>
      <c r="K16" s="9" t="s">
        <v>622</v>
      </c>
      <c r="L16" s="7" t="s">
        <v>731</v>
      </c>
    </row>
    <row r="17" spans="1:12">
      <c r="A17" s="9" t="s">
        <v>24</v>
      </c>
      <c r="B17" s="8" t="s">
        <v>776</v>
      </c>
      <c r="C17" s="8" t="s">
        <v>776</v>
      </c>
      <c r="D17" s="8" t="s">
        <v>776</v>
      </c>
      <c r="E17" s="8" t="s">
        <v>776</v>
      </c>
      <c r="F17" s="8">
        <v>0.12272578092407301</v>
      </c>
      <c r="G17" s="8" t="s">
        <v>776</v>
      </c>
      <c r="H17" s="8" t="s">
        <v>776</v>
      </c>
      <c r="I17" s="8" t="s">
        <v>776</v>
      </c>
      <c r="J17" s="8">
        <v>0.13651559967239299</v>
      </c>
      <c r="K17" s="9" t="s">
        <v>624</v>
      </c>
      <c r="L17" s="7" t="s">
        <v>752</v>
      </c>
    </row>
    <row r="18" spans="1:12">
      <c r="A18" s="9" t="s">
        <v>26</v>
      </c>
      <c r="B18" s="8" t="s">
        <v>776</v>
      </c>
      <c r="C18" s="8" t="s">
        <v>776</v>
      </c>
      <c r="D18" s="8" t="s">
        <v>776</v>
      </c>
      <c r="E18" s="8" t="s">
        <v>776</v>
      </c>
      <c r="F18" s="8">
        <v>0.93320468339069096</v>
      </c>
      <c r="G18" s="8" t="s">
        <v>776</v>
      </c>
      <c r="H18" s="8" t="s">
        <v>776</v>
      </c>
      <c r="I18" s="8" t="s">
        <v>776</v>
      </c>
      <c r="J18" s="8">
        <v>0.354312407722714</v>
      </c>
      <c r="K18" s="9" t="s">
        <v>326</v>
      </c>
      <c r="L18" s="7" t="s">
        <v>765</v>
      </c>
    </row>
    <row r="19" spans="1:12">
      <c r="A19" s="9" t="s">
        <v>27</v>
      </c>
      <c r="B19" s="8" t="s">
        <v>776</v>
      </c>
      <c r="C19" s="8" t="s">
        <v>776</v>
      </c>
      <c r="D19" s="8" t="s">
        <v>776</v>
      </c>
      <c r="E19" s="8" t="s">
        <v>776</v>
      </c>
      <c r="F19" s="8">
        <v>0.247754662124029</v>
      </c>
      <c r="G19" s="8" t="s">
        <v>776</v>
      </c>
      <c r="H19" s="8" t="s">
        <v>776</v>
      </c>
      <c r="I19" s="8" t="s">
        <v>776</v>
      </c>
      <c r="J19" s="8">
        <v>0.193118552948121</v>
      </c>
      <c r="K19" s="9" t="s">
        <v>344</v>
      </c>
      <c r="L19" s="7" t="s">
        <v>644</v>
      </c>
    </row>
    <row r="20" spans="1:12">
      <c r="A20" s="9" t="s">
        <v>28</v>
      </c>
      <c r="B20" s="8" t="s">
        <v>776</v>
      </c>
      <c r="C20" s="8" t="s">
        <v>776</v>
      </c>
      <c r="D20" s="8" t="s">
        <v>776</v>
      </c>
      <c r="E20" s="8" t="s">
        <v>776</v>
      </c>
      <c r="F20" s="8">
        <v>0.99996931710593895</v>
      </c>
      <c r="G20" s="8" t="s">
        <v>776</v>
      </c>
      <c r="H20" s="8" t="s">
        <v>776</v>
      </c>
      <c r="I20" s="8" t="s">
        <v>776</v>
      </c>
      <c r="J20" s="8">
        <v>0.99993621006465905</v>
      </c>
      <c r="K20" s="9" t="s">
        <v>601</v>
      </c>
      <c r="L20" s="7" t="s">
        <v>639</v>
      </c>
    </row>
    <row r="21" spans="1:12">
      <c r="A21" s="9" t="s">
        <v>32</v>
      </c>
      <c r="B21" s="8" t="s">
        <v>776</v>
      </c>
      <c r="C21" s="8" t="s">
        <v>776</v>
      </c>
      <c r="D21" s="8" t="s">
        <v>776</v>
      </c>
      <c r="E21" s="8" t="s">
        <v>776</v>
      </c>
      <c r="F21" s="8">
        <v>7.8339151913843705E-2</v>
      </c>
      <c r="G21" s="8" t="s">
        <v>776</v>
      </c>
      <c r="H21" s="8" t="s">
        <v>776</v>
      </c>
      <c r="I21" s="8" t="s">
        <v>776</v>
      </c>
      <c r="J21" s="8">
        <v>8.7605941973078597E-2</v>
      </c>
      <c r="K21" s="9" t="s">
        <v>544</v>
      </c>
      <c r="L21" s="7" t="s">
        <v>629</v>
      </c>
    </row>
    <row r="22" spans="1:12">
      <c r="A22" s="9" t="s">
        <v>35</v>
      </c>
      <c r="B22" s="8" t="s">
        <v>776</v>
      </c>
      <c r="C22" s="8" t="s">
        <v>776</v>
      </c>
      <c r="D22" s="8" t="s">
        <v>776</v>
      </c>
      <c r="E22" s="8" t="s">
        <v>776</v>
      </c>
      <c r="F22" s="8">
        <v>0.99996931710593895</v>
      </c>
      <c r="G22" s="8" t="s">
        <v>776</v>
      </c>
      <c r="H22" s="8" t="s">
        <v>776</v>
      </c>
      <c r="I22" s="8" t="s">
        <v>776</v>
      </c>
      <c r="J22" s="8">
        <v>0.99993621006465905</v>
      </c>
      <c r="K22" s="9" t="s">
        <v>580</v>
      </c>
      <c r="L22" s="7" t="s">
        <v>757</v>
      </c>
    </row>
    <row r="23" spans="1:12">
      <c r="A23" s="9" t="s">
        <v>42</v>
      </c>
      <c r="B23" s="8" t="s">
        <v>776</v>
      </c>
      <c r="C23" s="8" t="s">
        <v>776</v>
      </c>
      <c r="D23" s="8" t="s">
        <v>776</v>
      </c>
      <c r="E23" s="8" t="s">
        <v>776</v>
      </c>
      <c r="F23" s="8">
        <v>0.112165971192262</v>
      </c>
      <c r="G23" s="8" t="s">
        <v>776</v>
      </c>
      <c r="H23" s="8" t="s">
        <v>776</v>
      </c>
      <c r="I23" s="8" t="s">
        <v>776</v>
      </c>
      <c r="J23" s="8">
        <v>0.97589306202362802</v>
      </c>
      <c r="K23" s="9" t="s">
        <v>338</v>
      </c>
      <c r="L23" s="7" t="s">
        <v>771</v>
      </c>
    </row>
    <row r="24" spans="1:12">
      <c r="A24" s="9" t="s">
        <v>43</v>
      </c>
      <c r="B24" s="8" t="s">
        <v>776</v>
      </c>
      <c r="C24" s="8" t="s">
        <v>776</v>
      </c>
      <c r="D24" s="8" t="s">
        <v>776</v>
      </c>
      <c r="E24" s="8" t="s">
        <v>776</v>
      </c>
      <c r="F24" s="8">
        <v>0.99996931710593895</v>
      </c>
      <c r="G24" s="8" t="s">
        <v>776</v>
      </c>
      <c r="H24" s="8" t="s">
        <v>776</v>
      </c>
      <c r="I24" s="8" t="s">
        <v>776</v>
      </c>
      <c r="J24" s="8">
        <v>0.69459920578871404</v>
      </c>
      <c r="K24" s="9" t="s">
        <v>486</v>
      </c>
      <c r="L24" s="7" t="s">
        <v>638</v>
      </c>
    </row>
    <row r="25" spans="1:12">
      <c r="A25" s="9" t="s">
        <v>44</v>
      </c>
      <c r="B25" s="8" t="s">
        <v>776</v>
      </c>
      <c r="C25" s="8" t="s">
        <v>776</v>
      </c>
      <c r="D25" s="8" t="s">
        <v>776</v>
      </c>
      <c r="E25" s="8" t="s">
        <v>776</v>
      </c>
      <c r="F25" s="8">
        <v>0.309971417266663</v>
      </c>
      <c r="G25" s="8" t="s">
        <v>776</v>
      </c>
      <c r="H25" s="8" t="s">
        <v>776</v>
      </c>
      <c r="I25" s="8" t="s">
        <v>776</v>
      </c>
      <c r="J25" s="8">
        <v>0.99993621006465905</v>
      </c>
      <c r="K25" s="9" t="s">
        <v>435</v>
      </c>
      <c r="L25" s="7" t="s">
        <v>761</v>
      </c>
    </row>
    <row r="26" spans="1:12">
      <c r="A26" s="9" t="s">
        <v>46</v>
      </c>
      <c r="B26" s="8" t="s">
        <v>776</v>
      </c>
      <c r="C26" s="8" t="s">
        <v>776</v>
      </c>
      <c r="D26" s="8" t="s">
        <v>776</v>
      </c>
      <c r="E26" s="8" t="s">
        <v>776</v>
      </c>
      <c r="F26" s="8">
        <v>0.99996931710593895</v>
      </c>
      <c r="G26" s="8" t="s">
        <v>776</v>
      </c>
      <c r="H26" s="8" t="s">
        <v>776</v>
      </c>
      <c r="I26" s="8" t="s">
        <v>776</v>
      </c>
      <c r="J26" s="8">
        <v>0.99993621006465905</v>
      </c>
      <c r="K26" s="9" t="s">
        <v>398</v>
      </c>
      <c r="L26" s="7" t="s">
        <v>637</v>
      </c>
    </row>
    <row r="27" spans="1:12">
      <c r="A27" s="9" t="s">
        <v>49</v>
      </c>
      <c r="B27" s="8" t="s">
        <v>776</v>
      </c>
      <c r="C27" s="8" t="s">
        <v>776</v>
      </c>
      <c r="D27" s="8" t="s">
        <v>776</v>
      </c>
      <c r="E27" s="8" t="s">
        <v>776</v>
      </c>
      <c r="F27" s="8">
        <v>0.34343166037127898</v>
      </c>
      <c r="G27" s="8" t="s">
        <v>776</v>
      </c>
      <c r="H27" s="8" t="s">
        <v>776</v>
      </c>
      <c r="I27" s="8" t="s">
        <v>776</v>
      </c>
      <c r="J27" s="8">
        <v>0.860224110848822</v>
      </c>
      <c r="K27" s="9" t="s">
        <v>331</v>
      </c>
      <c r="L27" s="7" t="s">
        <v>768</v>
      </c>
    </row>
    <row r="28" spans="1:12">
      <c r="A28" s="9" t="s">
        <v>50</v>
      </c>
      <c r="B28" s="8" t="s">
        <v>776</v>
      </c>
      <c r="C28" s="8" t="s">
        <v>776</v>
      </c>
      <c r="D28" s="8" t="s">
        <v>776</v>
      </c>
      <c r="E28" s="8" t="s">
        <v>776</v>
      </c>
      <c r="F28" s="8">
        <v>0.207996674761869</v>
      </c>
      <c r="G28" s="8" t="s">
        <v>776</v>
      </c>
      <c r="H28" s="8" t="s">
        <v>776</v>
      </c>
      <c r="I28" s="8" t="s">
        <v>776</v>
      </c>
      <c r="J28" s="8">
        <v>0.29935295200063899</v>
      </c>
      <c r="K28" s="9" t="s">
        <v>340</v>
      </c>
      <c r="L28" s="7" t="s">
        <v>713</v>
      </c>
    </row>
    <row r="29" spans="1:12">
      <c r="A29" s="9" t="s">
        <v>53</v>
      </c>
      <c r="B29" s="8" t="s">
        <v>776</v>
      </c>
      <c r="C29" s="8" t="s">
        <v>776</v>
      </c>
      <c r="D29" s="8" t="s">
        <v>776</v>
      </c>
      <c r="E29" s="8" t="s">
        <v>776</v>
      </c>
      <c r="F29" s="8">
        <v>0.17043613049895101</v>
      </c>
      <c r="G29" s="8" t="s">
        <v>776</v>
      </c>
      <c r="H29" s="8" t="s">
        <v>776</v>
      </c>
      <c r="I29" s="8" t="s">
        <v>776</v>
      </c>
      <c r="J29" s="8">
        <v>0.46704623678699098</v>
      </c>
      <c r="K29" s="9" t="s">
        <v>406</v>
      </c>
      <c r="L29" s="7">
        <v>0</v>
      </c>
    </row>
    <row r="30" spans="1:12">
      <c r="A30" s="9" t="s">
        <v>55</v>
      </c>
      <c r="B30" s="8" t="s">
        <v>776</v>
      </c>
      <c r="C30" s="8" t="s">
        <v>776</v>
      </c>
      <c r="D30" s="8" t="s">
        <v>776</v>
      </c>
      <c r="E30" s="8" t="s">
        <v>776</v>
      </c>
      <c r="F30" s="8">
        <v>0.28739214536966201</v>
      </c>
      <c r="G30" s="8" t="s">
        <v>776</v>
      </c>
      <c r="H30" s="8" t="s">
        <v>776</v>
      </c>
      <c r="I30" s="8" t="s">
        <v>776</v>
      </c>
      <c r="J30" s="8">
        <v>0.89668616055223704</v>
      </c>
      <c r="K30" s="9" t="s">
        <v>369</v>
      </c>
      <c r="L30" s="7" t="s">
        <v>666</v>
      </c>
    </row>
    <row r="31" spans="1:12">
      <c r="A31" s="9" t="s">
        <v>59</v>
      </c>
      <c r="B31" s="8" t="s">
        <v>776</v>
      </c>
      <c r="C31" s="8" t="s">
        <v>776</v>
      </c>
      <c r="D31" s="8" t="s">
        <v>776</v>
      </c>
      <c r="E31" s="8" t="s">
        <v>776</v>
      </c>
      <c r="F31" s="8">
        <v>0.59053204452970198</v>
      </c>
      <c r="G31" s="8" t="s">
        <v>776</v>
      </c>
      <c r="H31" s="8" t="s">
        <v>776</v>
      </c>
      <c r="I31" s="8" t="s">
        <v>776</v>
      </c>
      <c r="J31" s="8">
        <v>0.99993621006465905</v>
      </c>
      <c r="K31" s="9" t="s">
        <v>606</v>
      </c>
      <c r="L31" s="7">
        <v>0</v>
      </c>
    </row>
    <row r="32" spans="1:12">
      <c r="A32" s="9" t="s">
        <v>61</v>
      </c>
      <c r="B32" s="8" t="s">
        <v>776</v>
      </c>
      <c r="C32" s="8" t="s">
        <v>776</v>
      </c>
      <c r="D32" s="8" t="s">
        <v>776</v>
      </c>
      <c r="E32" s="8" t="s">
        <v>776</v>
      </c>
      <c r="F32" s="8">
        <v>0.68020341425765896</v>
      </c>
      <c r="G32" s="8" t="s">
        <v>776</v>
      </c>
      <c r="H32" s="8" t="s">
        <v>776</v>
      </c>
      <c r="I32" s="8" t="s">
        <v>776</v>
      </c>
      <c r="J32" s="8">
        <v>0.99993621006465905</v>
      </c>
      <c r="K32" s="9" t="s">
        <v>562</v>
      </c>
      <c r="L32" s="7" t="s">
        <v>702</v>
      </c>
    </row>
    <row r="33" spans="1:12">
      <c r="A33" s="9" t="s">
        <v>63</v>
      </c>
      <c r="B33" s="8" t="s">
        <v>776</v>
      </c>
      <c r="C33" s="8" t="s">
        <v>776</v>
      </c>
      <c r="D33" s="8" t="s">
        <v>776</v>
      </c>
      <c r="E33" s="8" t="s">
        <v>776</v>
      </c>
      <c r="F33" s="8">
        <v>0.99996931710593895</v>
      </c>
      <c r="G33" s="8" t="s">
        <v>776</v>
      </c>
      <c r="H33" s="8" t="s">
        <v>776</v>
      </c>
      <c r="I33" s="8" t="s">
        <v>776</v>
      </c>
      <c r="J33" s="8">
        <v>0.99993621006465905</v>
      </c>
      <c r="K33" s="9" t="s">
        <v>501</v>
      </c>
      <c r="L33" s="7">
        <v>0</v>
      </c>
    </row>
    <row r="34" spans="1:12">
      <c r="A34" s="9" t="s">
        <v>64</v>
      </c>
      <c r="B34" s="8" t="s">
        <v>776</v>
      </c>
      <c r="C34" s="8" t="s">
        <v>776</v>
      </c>
      <c r="D34" s="8" t="s">
        <v>776</v>
      </c>
      <c r="E34" s="8" t="s">
        <v>776</v>
      </c>
      <c r="F34" s="8">
        <v>0.24287504963291501</v>
      </c>
      <c r="G34" s="8" t="s">
        <v>776</v>
      </c>
      <c r="H34" s="8" t="s">
        <v>776</v>
      </c>
      <c r="I34" s="8" t="s">
        <v>776</v>
      </c>
      <c r="J34" s="8">
        <v>0.579903234528101</v>
      </c>
      <c r="K34" s="9" t="s">
        <v>415</v>
      </c>
      <c r="L34" s="7">
        <v>0</v>
      </c>
    </row>
    <row r="35" spans="1:12">
      <c r="A35" s="9" t="s">
        <v>65</v>
      </c>
      <c r="B35" s="8" t="s">
        <v>776</v>
      </c>
      <c r="C35" s="8" t="s">
        <v>776</v>
      </c>
      <c r="D35" s="8" t="s">
        <v>776</v>
      </c>
      <c r="E35" s="8" t="s">
        <v>776</v>
      </c>
      <c r="F35" s="8">
        <v>0.283140902650934</v>
      </c>
      <c r="G35" s="8" t="s">
        <v>776</v>
      </c>
      <c r="H35" s="8" t="s">
        <v>776</v>
      </c>
      <c r="I35" s="8" t="s">
        <v>776</v>
      </c>
      <c r="J35" s="8">
        <v>0.35236697267997902</v>
      </c>
      <c r="K35" s="9" t="s">
        <v>619</v>
      </c>
      <c r="L35" s="7">
        <v>0</v>
      </c>
    </row>
    <row r="36" spans="1:12">
      <c r="A36" s="9" t="s">
        <v>68</v>
      </c>
      <c r="B36" s="8" t="s">
        <v>776</v>
      </c>
      <c r="C36" s="8" t="s">
        <v>776</v>
      </c>
      <c r="D36" s="8" t="s">
        <v>776</v>
      </c>
      <c r="E36" s="8" t="s">
        <v>776</v>
      </c>
      <c r="F36" s="8">
        <v>0.32920160763410999</v>
      </c>
      <c r="G36" s="8" t="s">
        <v>776</v>
      </c>
      <c r="H36" s="8" t="s">
        <v>776</v>
      </c>
      <c r="I36" s="8" t="s">
        <v>776</v>
      </c>
      <c r="J36" s="8">
        <v>0.99993621006465905</v>
      </c>
      <c r="K36" s="9" t="s">
        <v>557</v>
      </c>
      <c r="L36" s="7">
        <v>0</v>
      </c>
    </row>
    <row r="37" spans="1:12">
      <c r="A37" s="9" t="s">
        <v>69</v>
      </c>
      <c r="B37" s="8" t="s">
        <v>776</v>
      </c>
      <c r="C37" s="8" t="s">
        <v>776</v>
      </c>
      <c r="D37" s="8" t="s">
        <v>776</v>
      </c>
      <c r="E37" s="8" t="s">
        <v>776</v>
      </c>
      <c r="F37" s="8">
        <v>0.62528199487952196</v>
      </c>
      <c r="G37" s="8" t="s">
        <v>776</v>
      </c>
      <c r="H37" s="8" t="s">
        <v>776</v>
      </c>
      <c r="I37" s="8" t="s">
        <v>776</v>
      </c>
      <c r="J37" s="8">
        <v>0.99993621006465905</v>
      </c>
      <c r="K37" s="9" t="s">
        <v>623</v>
      </c>
      <c r="L37" s="7">
        <v>0</v>
      </c>
    </row>
    <row r="38" spans="1:12">
      <c r="A38" s="9" t="s">
        <v>71</v>
      </c>
      <c r="B38" s="8" t="s">
        <v>776</v>
      </c>
      <c r="C38" s="8" t="s">
        <v>776</v>
      </c>
      <c r="D38" s="8" t="s">
        <v>776</v>
      </c>
      <c r="E38" s="8" t="s">
        <v>776</v>
      </c>
      <c r="F38" s="8">
        <v>0.158210442213051</v>
      </c>
      <c r="G38" s="8" t="s">
        <v>776</v>
      </c>
      <c r="H38" s="8" t="s">
        <v>776</v>
      </c>
      <c r="I38" s="8" t="s">
        <v>776</v>
      </c>
      <c r="J38" s="8">
        <v>0.25802537363995298</v>
      </c>
      <c r="K38" s="9" t="s">
        <v>471</v>
      </c>
      <c r="L38" s="7">
        <v>0</v>
      </c>
    </row>
    <row r="39" spans="1:12">
      <c r="A39" s="9" t="s">
        <v>73</v>
      </c>
      <c r="B39" s="8" t="s">
        <v>776</v>
      </c>
      <c r="C39" s="8" t="s">
        <v>776</v>
      </c>
      <c r="D39" s="8" t="s">
        <v>776</v>
      </c>
      <c r="E39" s="8" t="s">
        <v>776</v>
      </c>
      <c r="F39" s="8">
        <v>0.99996931710593895</v>
      </c>
      <c r="G39" s="8" t="s">
        <v>776</v>
      </c>
      <c r="H39" s="8" t="s">
        <v>776</v>
      </c>
      <c r="I39" s="8" t="s">
        <v>776</v>
      </c>
      <c r="J39" s="8">
        <v>0.99993621006465905</v>
      </c>
      <c r="K39" s="9" t="s">
        <v>363</v>
      </c>
      <c r="L39" s="7">
        <v>0</v>
      </c>
    </row>
    <row r="40" spans="1:12">
      <c r="A40" s="9" t="s">
        <v>75</v>
      </c>
      <c r="B40" s="8" t="s">
        <v>776</v>
      </c>
      <c r="C40" s="8" t="s">
        <v>776</v>
      </c>
      <c r="D40" s="8" t="s">
        <v>776</v>
      </c>
      <c r="E40" s="8" t="s">
        <v>776</v>
      </c>
      <c r="F40" s="8">
        <v>0.81437562673136199</v>
      </c>
      <c r="G40" s="8" t="s">
        <v>776</v>
      </c>
      <c r="H40" s="8" t="s">
        <v>776</v>
      </c>
      <c r="I40" s="8" t="s">
        <v>776</v>
      </c>
      <c r="J40" s="8">
        <v>0.99993621006465905</v>
      </c>
      <c r="K40" s="9" t="s">
        <v>416</v>
      </c>
      <c r="L40" s="7">
        <v>0</v>
      </c>
    </row>
    <row r="41" spans="1:12">
      <c r="A41" s="9" t="s">
        <v>79</v>
      </c>
      <c r="B41" s="8" t="s">
        <v>776</v>
      </c>
      <c r="C41" s="8" t="s">
        <v>776</v>
      </c>
      <c r="D41" s="8" t="s">
        <v>776</v>
      </c>
      <c r="E41" s="8" t="s">
        <v>776</v>
      </c>
      <c r="F41" s="8">
        <v>9.4193119038746595E-2</v>
      </c>
      <c r="G41" s="8" t="s">
        <v>776</v>
      </c>
      <c r="H41" s="8" t="s">
        <v>776</v>
      </c>
      <c r="I41" s="8" t="s">
        <v>776</v>
      </c>
      <c r="J41" s="8">
        <v>6.8910799970141601E-2</v>
      </c>
      <c r="K41" s="9" t="s">
        <v>414</v>
      </c>
      <c r="L41" s="7">
        <v>0</v>
      </c>
    </row>
    <row r="42" spans="1:12">
      <c r="A42" s="9" t="s">
        <v>85</v>
      </c>
      <c r="B42" s="8" t="s">
        <v>776</v>
      </c>
      <c r="C42" s="8" t="s">
        <v>776</v>
      </c>
      <c r="D42" s="8" t="s">
        <v>776</v>
      </c>
      <c r="E42" s="8" t="s">
        <v>776</v>
      </c>
      <c r="F42" s="8">
        <v>0.158210442213051</v>
      </c>
      <c r="G42" s="8" t="s">
        <v>776</v>
      </c>
      <c r="H42" s="8" t="s">
        <v>776</v>
      </c>
      <c r="I42" s="8" t="s">
        <v>776</v>
      </c>
      <c r="J42" s="8">
        <v>0.122601279579378</v>
      </c>
      <c r="K42" s="9" t="s">
        <v>423</v>
      </c>
      <c r="L42" s="7">
        <v>0</v>
      </c>
    </row>
    <row r="43" spans="1:12">
      <c r="A43" s="9" t="s">
        <v>86</v>
      </c>
      <c r="B43" s="8" t="s">
        <v>776</v>
      </c>
      <c r="C43" s="8" t="s">
        <v>776</v>
      </c>
      <c r="D43" s="8" t="s">
        <v>776</v>
      </c>
      <c r="E43" s="8" t="s">
        <v>776</v>
      </c>
      <c r="F43" s="8">
        <v>0.54907524316493606</v>
      </c>
      <c r="G43" s="8" t="s">
        <v>776</v>
      </c>
      <c r="H43" s="8" t="s">
        <v>776</v>
      </c>
      <c r="I43" s="8" t="s">
        <v>776</v>
      </c>
      <c r="J43" s="8">
        <v>0.99993621006465905</v>
      </c>
      <c r="K43" s="9" t="s">
        <v>392</v>
      </c>
      <c r="L43" s="7" t="s">
        <v>631</v>
      </c>
    </row>
    <row r="44" spans="1:12">
      <c r="A44" s="9" t="s">
        <v>87</v>
      </c>
      <c r="B44" s="8" t="s">
        <v>776</v>
      </c>
      <c r="C44" s="8" t="s">
        <v>776</v>
      </c>
      <c r="D44" s="8" t="s">
        <v>776</v>
      </c>
      <c r="E44" s="8" t="s">
        <v>776</v>
      </c>
      <c r="F44" s="8">
        <v>6.2302038719675198E-2</v>
      </c>
      <c r="G44" s="8" t="s">
        <v>776</v>
      </c>
      <c r="H44" s="8" t="s">
        <v>776</v>
      </c>
      <c r="I44" s="8" t="s">
        <v>776</v>
      </c>
      <c r="J44" s="8">
        <v>0.18273885838340001</v>
      </c>
      <c r="K44" s="9" t="s">
        <v>388</v>
      </c>
      <c r="L44" s="7">
        <v>0</v>
      </c>
    </row>
    <row r="45" spans="1:12">
      <c r="A45" s="9" t="s">
        <v>90</v>
      </c>
      <c r="B45" s="8" t="s">
        <v>776</v>
      </c>
      <c r="C45" s="8" t="s">
        <v>776</v>
      </c>
      <c r="D45" s="8" t="s">
        <v>776</v>
      </c>
      <c r="E45" s="8" t="s">
        <v>776</v>
      </c>
      <c r="F45" s="8">
        <v>6.1897144945584598E-2</v>
      </c>
      <c r="G45" s="8" t="s">
        <v>776</v>
      </c>
      <c r="H45" s="8" t="s">
        <v>776</v>
      </c>
      <c r="I45" s="8" t="s">
        <v>776</v>
      </c>
      <c r="J45" s="8">
        <v>0.55232742157748205</v>
      </c>
      <c r="K45" s="9" t="s">
        <v>477</v>
      </c>
      <c r="L45" s="7">
        <v>0</v>
      </c>
    </row>
    <row r="46" spans="1:12">
      <c r="A46" s="9" t="s">
        <v>91</v>
      </c>
      <c r="B46" s="8" t="s">
        <v>776</v>
      </c>
      <c r="C46" s="8" t="s">
        <v>776</v>
      </c>
      <c r="D46" s="8" t="s">
        <v>776</v>
      </c>
      <c r="E46" s="8" t="s">
        <v>776</v>
      </c>
      <c r="F46" s="8">
        <v>0.156974297778632</v>
      </c>
      <c r="G46" s="8" t="s">
        <v>776</v>
      </c>
      <c r="H46" s="8" t="s">
        <v>776</v>
      </c>
      <c r="I46" s="8" t="s">
        <v>776</v>
      </c>
      <c r="J46" s="8">
        <v>0.33922572395421402</v>
      </c>
      <c r="K46" s="9" t="s">
        <v>508</v>
      </c>
      <c r="L46" s="7">
        <v>0</v>
      </c>
    </row>
    <row r="47" spans="1:12">
      <c r="A47" s="9" t="s">
        <v>94</v>
      </c>
      <c r="B47" s="8" t="s">
        <v>776</v>
      </c>
      <c r="C47" s="8" t="s">
        <v>776</v>
      </c>
      <c r="D47" s="8" t="s">
        <v>776</v>
      </c>
      <c r="E47" s="8" t="s">
        <v>776</v>
      </c>
      <c r="F47" s="8">
        <v>0.28127512448321501</v>
      </c>
      <c r="G47" s="8" t="s">
        <v>776</v>
      </c>
      <c r="H47" s="8" t="s">
        <v>776</v>
      </c>
      <c r="I47" s="8" t="s">
        <v>776</v>
      </c>
      <c r="J47" s="8">
        <v>9.3208548559979204E-2</v>
      </c>
      <c r="K47" s="9" t="s">
        <v>408</v>
      </c>
      <c r="L47" s="7">
        <v>0</v>
      </c>
    </row>
    <row r="48" spans="1:12">
      <c r="A48" s="9" t="s">
        <v>97</v>
      </c>
      <c r="B48" s="8" t="s">
        <v>776</v>
      </c>
      <c r="C48" s="8" t="s">
        <v>776</v>
      </c>
      <c r="D48" s="8" t="s">
        <v>776</v>
      </c>
      <c r="E48" s="8" t="s">
        <v>776</v>
      </c>
      <c r="F48" s="8">
        <v>9.50919014192807E-2</v>
      </c>
      <c r="G48" s="8" t="s">
        <v>776</v>
      </c>
      <c r="H48" s="8" t="s">
        <v>776</v>
      </c>
      <c r="I48" s="8" t="s">
        <v>776</v>
      </c>
      <c r="J48" s="8">
        <v>0.99993621006465905</v>
      </c>
      <c r="K48" s="9" t="s">
        <v>449</v>
      </c>
      <c r="L48" s="7">
        <v>0</v>
      </c>
    </row>
    <row r="49" spans="1:12">
      <c r="A49" s="9" t="s">
        <v>99</v>
      </c>
      <c r="B49" s="8" t="s">
        <v>776</v>
      </c>
      <c r="C49" s="8" t="s">
        <v>776</v>
      </c>
      <c r="D49" s="8" t="s">
        <v>776</v>
      </c>
      <c r="E49" s="8" t="s">
        <v>776</v>
      </c>
      <c r="F49" s="8">
        <v>0.99996931710593895</v>
      </c>
      <c r="G49" s="8" t="s">
        <v>776</v>
      </c>
      <c r="H49" s="8" t="s">
        <v>776</v>
      </c>
      <c r="I49" s="8" t="s">
        <v>776</v>
      </c>
      <c r="J49" s="8">
        <v>0.99993621006465905</v>
      </c>
      <c r="K49" s="9" t="s">
        <v>598</v>
      </c>
      <c r="L49" s="7">
        <v>0</v>
      </c>
    </row>
    <row r="50" spans="1:12">
      <c r="A50" s="9" t="s">
        <v>100</v>
      </c>
      <c r="B50" s="8" t="s">
        <v>776</v>
      </c>
      <c r="C50" s="8" t="s">
        <v>776</v>
      </c>
      <c r="D50" s="8" t="s">
        <v>776</v>
      </c>
      <c r="E50" s="8" t="s">
        <v>776</v>
      </c>
      <c r="F50" s="8">
        <v>0.39533288375393999</v>
      </c>
      <c r="G50" s="8" t="s">
        <v>776</v>
      </c>
      <c r="H50" s="8" t="s">
        <v>776</v>
      </c>
      <c r="I50" s="8" t="s">
        <v>776</v>
      </c>
      <c r="J50" s="8">
        <v>0.33621072315648998</v>
      </c>
      <c r="K50" s="9" t="s">
        <v>641</v>
      </c>
      <c r="L50" s="7">
        <v>0</v>
      </c>
    </row>
    <row r="51" spans="1:12">
      <c r="A51" s="9" t="s">
        <v>102</v>
      </c>
      <c r="B51" s="8" t="s">
        <v>776</v>
      </c>
      <c r="C51" s="8" t="s">
        <v>776</v>
      </c>
      <c r="D51" s="8" t="s">
        <v>776</v>
      </c>
      <c r="E51" s="8" t="s">
        <v>776</v>
      </c>
      <c r="F51" s="8">
        <v>0.63802333085836604</v>
      </c>
      <c r="G51" s="8" t="s">
        <v>776</v>
      </c>
      <c r="H51" s="8" t="s">
        <v>776</v>
      </c>
      <c r="I51" s="8" t="s">
        <v>776</v>
      </c>
      <c r="J51" s="8">
        <v>0.99993621006465905</v>
      </c>
      <c r="K51" s="9" t="s">
        <v>513</v>
      </c>
      <c r="L51" s="7">
        <v>0</v>
      </c>
    </row>
    <row r="52" spans="1:12">
      <c r="A52" s="9" t="s">
        <v>105</v>
      </c>
      <c r="B52" s="8" t="s">
        <v>776</v>
      </c>
      <c r="C52" s="8" t="s">
        <v>776</v>
      </c>
      <c r="D52" s="8" t="s">
        <v>776</v>
      </c>
      <c r="E52" s="8" t="s">
        <v>776</v>
      </c>
      <c r="F52" s="8">
        <v>0.99335729603614298</v>
      </c>
      <c r="G52" s="8" t="s">
        <v>776</v>
      </c>
      <c r="H52" s="8" t="s">
        <v>776</v>
      </c>
      <c r="I52" s="8" t="s">
        <v>776</v>
      </c>
      <c r="J52" s="8">
        <v>0.99993621006465905</v>
      </c>
      <c r="K52" s="9" t="s">
        <v>646</v>
      </c>
      <c r="L52" s="7">
        <v>0</v>
      </c>
    </row>
    <row r="53" spans="1:12">
      <c r="A53" s="9" t="s">
        <v>106</v>
      </c>
      <c r="B53" s="8" t="s">
        <v>776</v>
      </c>
      <c r="C53" s="8" t="s">
        <v>776</v>
      </c>
      <c r="D53" s="8" t="s">
        <v>776</v>
      </c>
      <c r="E53" s="8" t="s">
        <v>776</v>
      </c>
      <c r="F53" s="8">
        <v>0.25295652154301201</v>
      </c>
      <c r="G53" s="8" t="s">
        <v>776</v>
      </c>
      <c r="H53" s="8" t="s">
        <v>776</v>
      </c>
      <c r="I53" s="8" t="s">
        <v>776</v>
      </c>
      <c r="J53" s="8">
        <v>0.34806451813273098</v>
      </c>
      <c r="K53" s="9" t="s">
        <v>457</v>
      </c>
      <c r="L53" s="7">
        <v>0</v>
      </c>
    </row>
    <row r="54" spans="1:12">
      <c r="A54" s="9" t="s">
        <v>110</v>
      </c>
      <c r="B54" s="8" t="s">
        <v>776</v>
      </c>
      <c r="C54" s="8" t="s">
        <v>776</v>
      </c>
      <c r="D54" s="8" t="s">
        <v>776</v>
      </c>
      <c r="E54" s="8" t="s">
        <v>776</v>
      </c>
      <c r="F54" s="8">
        <v>8.8549414421372305E-2</v>
      </c>
      <c r="G54" s="8" t="s">
        <v>776</v>
      </c>
      <c r="H54" s="8" t="s">
        <v>776</v>
      </c>
      <c r="I54" s="8" t="s">
        <v>776</v>
      </c>
      <c r="J54" s="8">
        <v>9.7020826179525704E-2</v>
      </c>
      <c r="K54" s="9" t="s">
        <v>604</v>
      </c>
      <c r="L54" s="7" t="s">
        <v>651</v>
      </c>
    </row>
    <row r="55" spans="1:12">
      <c r="A55" s="9" t="s">
        <v>112</v>
      </c>
      <c r="B55" s="8" t="s">
        <v>776</v>
      </c>
      <c r="C55" s="8" t="s">
        <v>776</v>
      </c>
      <c r="D55" s="8" t="s">
        <v>776</v>
      </c>
      <c r="E55" s="8" t="s">
        <v>776</v>
      </c>
      <c r="F55" s="8">
        <v>0.532944913910394</v>
      </c>
      <c r="G55" s="8" t="s">
        <v>776</v>
      </c>
      <c r="H55" s="8" t="s">
        <v>776</v>
      </c>
      <c r="I55" s="8" t="s">
        <v>776</v>
      </c>
      <c r="J55" s="8">
        <v>0.99993621006465905</v>
      </c>
      <c r="K55" s="9" t="s">
        <v>442</v>
      </c>
      <c r="L55" s="7">
        <v>0</v>
      </c>
    </row>
    <row r="56" spans="1:12">
      <c r="A56" s="9" t="s">
        <v>114</v>
      </c>
      <c r="B56" s="8" t="s">
        <v>776</v>
      </c>
      <c r="C56" s="8" t="s">
        <v>776</v>
      </c>
      <c r="D56" s="8" t="s">
        <v>776</v>
      </c>
      <c r="E56" s="8" t="s">
        <v>776</v>
      </c>
      <c r="F56" s="8">
        <v>0.39544381135752199</v>
      </c>
      <c r="G56" s="8" t="s">
        <v>776</v>
      </c>
      <c r="H56" s="8" t="s">
        <v>776</v>
      </c>
      <c r="I56" s="8" t="s">
        <v>776</v>
      </c>
      <c r="J56" s="8">
        <v>0.24763996401080399</v>
      </c>
      <c r="K56" s="9" t="s">
        <v>545</v>
      </c>
      <c r="L56" s="7">
        <v>0</v>
      </c>
    </row>
    <row r="57" spans="1:12">
      <c r="A57" s="9" t="s">
        <v>118</v>
      </c>
      <c r="B57" s="8" t="s">
        <v>776</v>
      </c>
      <c r="C57" s="8" t="s">
        <v>776</v>
      </c>
      <c r="D57" s="8" t="s">
        <v>776</v>
      </c>
      <c r="E57" s="8" t="s">
        <v>776</v>
      </c>
      <c r="F57" s="8">
        <v>5.5916561037374003E-2</v>
      </c>
      <c r="G57" s="8" t="s">
        <v>776</v>
      </c>
      <c r="H57" s="8" t="s">
        <v>776</v>
      </c>
      <c r="I57" s="8" t="s">
        <v>776</v>
      </c>
      <c r="J57" s="8">
        <v>0.40689977344848299</v>
      </c>
      <c r="K57" s="9" t="s">
        <v>325</v>
      </c>
      <c r="L57" s="7">
        <v>0</v>
      </c>
    </row>
    <row r="58" spans="1:12">
      <c r="A58" s="9" t="s">
        <v>119</v>
      </c>
      <c r="B58" s="8" t="s">
        <v>776</v>
      </c>
      <c r="C58" s="8" t="s">
        <v>776</v>
      </c>
      <c r="D58" s="8" t="s">
        <v>776</v>
      </c>
      <c r="E58" s="8" t="s">
        <v>776</v>
      </c>
      <c r="F58" s="8">
        <v>0.267400913472288</v>
      </c>
      <c r="G58" s="8" t="s">
        <v>776</v>
      </c>
      <c r="H58" s="8" t="s">
        <v>776</v>
      </c>
      <c r="I58" s="8" t="s">
        <v>776</v>
      </c>
      <c r="J58" s="8">
        <v>0.61346438531951797</v>
      </c>
      <c r="K58" s="9" t="s">
        <v>399</v>
      </c>
      <c r="L58" s="7" t="s">
        <v>657</v>
      </c>
    </row>
    <row r="59" spans="1:12">
      <c r="A59" s="9" t="s">
        <v>129</v>
      </c>
      <c r="B59" s="8" t="s">
        <v>776</v>
      </c>
      <c r="C59" s="8" t="s">
        <v>776</v>
      </c>
      <c r="D59" s="8" t="s">
        <v>776</v>
      </c>
      <c r="E59" s="8" t="s">
        <v>776</v>
      </c>
      <c r="F59" s="8">
        <v>0.90993794830554198</v>
      </c>
      <c r="G59" s="8" t="s">
        <v>776</v>
      </c>
      <c r="H59" s="8" t="s">
        <v>776</v>
      </c>
      <c r="I59" s="8" t="s">
        <v>776</v>
      </c>
      <c r="J59" s="8">
        <v>0.58870578599652101</v>
      </c>
      <c r="K59" s="9" t="s">
        <v>413</v>
      </c>
      <c r="L59" s="7" t="s">
        <v>667</v>
      </c>
    </row>
    <row r="60" spans="1:12">
      <c r="A60" s="9" t="s">
        <v>133</v>
      </c>
      <c r="B60" s="8" t="s">
        <v>776</v>
      </c>
      <c r="C60" s="8" t="s">
        <v>776</v>
      </c>
      <c r="D60" s="8" t="s">
        <v>776</v>
      </c>
      <c r="E60" s="8" t="s">
        <v>776</v>
      </c>
      <c r="F60" s="8">
        <v>0.34995912877643098</v>
      </c>
      <c r="G60" s="8" t="s">
        <v>776</v>
      </c>
      <c r="H60" s="8" t="s">
        <v>776</v>
      </c>
      <c r="I60" s="8" t="s">
        <v>776</v>
      </c>
      <c r="J60" s="8">
        <v>0.82270683414368595</v>
      </c>
      <c r="K60" s="9" t="s">
        <v>397</v>
      </c>
      <c r="L60" s="7">
        <v>0</v>
      </c>
    </row>
    <row r="61" spans="1:12">
      <c r="A61" s="9" t="s">
        <v>140</v>
      </c>
      <c r="B61" s="8" t="s">
        <v>776</v>
      </c>
      <c r="C61" s="8" t="s">
        <v>776</v>
      </c>
      <c r="D61" s="8" t="s">
        <v>776</v>
      </c>
      <c r="E61" s="8" t="s">
        <v>776</v>
      </c>
      <c r="F61" s="8">
        <v>0.99996931710593895</v>
      </c>
      <c r="G61" s="8" t="s">
        <v>776</v>
      </c>
      <c r="H61" s="8" t="s">
        <v>776</v>
      </c>
      <c r="I61" s="8" t="s">
        <v>776</v>
      </c>
      <c r="J61" s="8">
        <v>0.99993621006465905</v>
      </c>
      <c r="K61" s="9" t="s">
        <v>509</v>
      </c>
      <c r="L61" s="7">
        <v>0</v>
      </c>
    </row>
    <row r="62" spans="1:12">
      <c r="A62" s="9" t="s">
        <v>141</v>
      </c>
      <c r="B62" s="8" t="s">
        <v>776</v>
      </c>
      <c r="C62" s="8" t="s">
        <v>776</v>
      </c>
      <c r="D62" s="8" t="s">
        <v>776</v>
      </c>
      <c r="E62" s="8" t="s">
        <v>776</v>
      </c>
      <c r="F62" s="8">
        <v>0.99996931710593895</v>
      </c>
      <c r="G62" s="8" t="s">
        <v>776</v>
      </c>
      <c r="H62" s="8" t="s">
        <v>776</v>
      </c>
      <c r="I62" s="8" t="s">
        <v>776</v>
      </c>
      <c r="J62" s="8">
        <v>0.99993621006465905</v>
      </c>
      <c r="K62" s="9" t="s">
        <v>558</v>
      </c>
      <c r="L62" s="7">
        <v>0</v>
      </c>
    </row>
    <row r="63" spans="1:12">
      <c r="A63" s="9" t="s">
        <v>785</v>
      </c>
      <c r="B63" s="8" t="s">
        <v>776</v>
      </c>
      <c r="C63" s="8" t="s">
        <v>776</v>
      </c>
      <c r="D63" s="8" t="s">
        <v>776</v>
      </c>
      <c r="E63" s="8" t="s">
        <v>776</v>
      </c>
      <c r="F63" s="8">
        <v>0.63371918437311803</v>
      </c>
      <c r="G63" s="8">
        <v>10.4528286663142</v>
      </c>
      <c r="H63" s="8">
        <v>-2.4856489665669099</v>
      </c>
      <c r="I63" s="8">
        <v>1.79279687489653E-4</v>
      </c>
      <c r="J63" s="8">
        <v>2.06828326415107E-2</v>
      </c>
      <c r="K63" s="9" t="s">
        <v>795</v>
      </c>
      <c r="L63" s="7" t="s">
        <v>796</v>
      </c>
    </row>
    <row r="64" spans="1:12">
      <c r="A64" s="9" t="s">
        <v>786</v>
      </c>
      <c r="B64" s="8" t="s">
        <v>776</v>
      </c>
      <c r="C64" s="8" t="s">
        <v>776</v>
      </c>
      <c r="D64" s="8" t="s">
        <v>776</v>
      </c>
      <c r="E64" s="8" t="s">
        <v>776</v>
      </c>
      <c r="F64" s="8">
        <v>7.7120740125080994E-2</v>
      </c>
      <c r="G64" s="8">
        <v>3.3023483109610301</v>
      </c>
      <c r="H64" s="8">
        <v>2.4649582047706802</v>
      </c>
      <c r="I64" s="8">
        <v>1.8477505626623999E-4</v>
      </c>
      <c r="J64" s="8">
        <v>2.0773254173764698E-2</v>
      </c>
      <c r="K64" s="9" t="s">
        <v>797</v>
      </c>
      <c r="L64" s="7">
        <v>0</v>
      </c>
    </row>
    <row r="65" spans="1:12">
      <c r="A65" s="9" t="s">
        <v>787</v>
      </c>
      <c r="B65" s="8" t="s">
        <v>776</v>
      </c>
      <c r="C65" s="8" t="s">
        <v>776</v>
      </c>
      <c r="D65" s="8" t="s">
        <v>776</v>
      </c>
      <c r="E65" s="8" t="s">
        <v>776</v>
      </c>
      <c r="F65" s="8">
        <v>0.18435440393272001</v>
      </c>
      <c r="G65" s="8">
        <v>10.6739197863821</v>
      </c>
      <c r="H65" s="8">
        <v>-2.1506968977160401</v>
      </c>
      <c r="I65" s="8">
        <v>4.36780874557674E-4</v>
      </c>
      <c r="J65" s="8">
        <v>4.2692210624622903E-2</v>
      </c>
      <c r="K65" s="9" t="s">
        <v>798</v>
      </c>
      <c r="L65" s="7">
        <v>0</v>
      </c>
    </row>
    <row r="66" spans="1:12">
      <c r="A66" s="9" t="s">
        <v>145</v>
      </c>
      <c r="B66" s="8" t="s">
        <v>776</v>
      </c>
      <c r="C66" s="8" t="s">
        <v>776</v>
      </c>
      <c r="D66" s="8" t="s">
        <v>776</v>
      </c>
      <c r="E66" s="8" t="s">
        <v>776</v>
      </c>
      <c r="F66" s="8">
        <v>0.99996931710593895</v>
      </c>
      <c r="G66" s="8" t="s">
        <v>776</v>
      </c>
      <c r="H66" s="8" t="s">
        <v>776</v>
      </c>
      <c r="I66" s="8" t="s">
        <v>776</v>
      </c>
      <c r="J66" s="8">
        <v>0.99993621006465905</v>
      </c>
      <c r="K66" s="9" t="s">
        <v>522</v>
      </c>
      <c r="L66" s="7" t="s">
        <v>691</v>
      </c>
    </row>
    <row r="67" spans="1:12">
      <c r="A67" s="9" t="s">
        <v>146</v>
      </c>
      <c r="B67" s="8" t="s">
        <v>776</v>
      </c>
      <c r="C67" s="8" t="s">
        <v>776</v>
      </c>
      <c r="D67" s="8" t="s">
        <v>776</v>
      </c>
      <c r="E67" s="8" t="s">
        <v>776</v>
      </c>
      <c r="F67" s="8">
        <v>0.18435440393272001</v>
      </c>
      <c r="G67" s="8" t="s">
        <v>776</v>
      </c>
      <c r="H67" s="8" t="s">
        <v>776</v>
      </c>
      <c r="I67" s="8" t="s">
        <v>776</v>
      </c>
      <c r="J67" s="8">
        <v>0.52075726164844605</v>
      </c>
      <c r="K67" s="9" t="s">
        <v>563</v>
      </c>
      <c r="L67" s="7">
        <v>0</v>
      </c>
    </row>
    <row r="68" spans="1:12">
      <c r="A68" s="9" t="s">
        <v>148</v>
      </c>
      <c r="B68" s="8" t="s">
        <v>776</v>
      </c>
      <c r="C68" s="8" t="s">
        <v>776</v>
      </c>
      <c r="D68" s="8" t="s">
        <v>776</v>
      </c>
      <c r="E68" s="8" t="s">
        <v>776</v>
      </c>
      <c r="F68" s="8">
        <v>8.8547555058789806E-2</v>
      </c>
      <c r="G68" s="8" t="s">
        <v>776</v>
      </c>
      <c r="H68" s="8" t="s">
        <v>776</v>
      </c>
      <c r="I68" s="8" t="s">
        <v>776</v>
      </c>
      <c r="J68" s="8">
        <v>0.33621072315648998</v>
      </c>
      <c r="K68" s="9" t="s">
        <v>453</v>
      </c>
      <c r="L68" s="7">
        <v>0</v>
      </c>
    </row>
    <row r="69" spans="1:12">
      <c r="A69" s="9" t="s">
        <v>151</v>
      </c>
      <c r="B69" s="8" t="s">
        <v>776</v>
      </c>
      <c r="C69" s="8" t="s">
        <v>776</v>
      </c>
      <c r="D69" s="8" t="s">
        <v>776</v>
      </c>
      <c r="E69" s="8" t="s">
        <v>776</v>
      </c>
      <c r="F69" s="8">
        <v>0.99996931710593895</v>
      </c>
      <c r="G69" s="8" t="s">
        <v>776</v>
      </c>
      <c r="H69" s="8" t="s">
        <v>776</v>
      </c>
      <c r="I69" s="8" t="s">
        <v>776</v>
      </c>
      <c r="J69" s="8">
        <v>0.99993621006465905</v>
      </c>
      <c r="K69" s="9" t="s">
        <v>573</v>
      </c>
      <c r="L69" s="7">
        <v>0</v>
      </c>
    </row>
    <row r="70" spans="1:12">
      <c r="A70" s="9" t="s">
        <v>152</v>
      </c>
      <c r="B70" s="8" t="s">
        <v>776</v>
      </c>
      <c r="C70" s="8" t="s">
        <v>776</v>
      </c>
      <c r="D70" s="8" t="s">
        <v>776</v>
      </c>
      <c r="E70" s="8" t="s">
        <v>776</v>
      </c>
      <c r="F70" s="8">
        <v>0.133869110726617</v>
      </c>
      <c r="G70" s="8" t="s">
        <v>776</v>
      </c>
      <c r="H70" s="8" t="s">
        <v>776</v>
      </c>
      <c r="I70" s="8" t="s">
        <v>776</v>
      </c>
      <c r="J70" s="8">
        <v>0.15362189553783401</v>
      </c>
      <c r="K70" s="9" t="s">
        <v>371</v>
      </c>
      <c r="L70" s="7" t="s">
        <v>697</v>
      </c>
    </row>
    <row r="71" spans="1:12">
      <c r="A71" s="9" t="s">
        <v>153</v>
      </c>
      <c r="B71" s="8" t="s">
        <v>776</v>
      </c>
      <c r="C71" s="8" t="s">
        <v>776</v>
      </c>
      <c r="D71" s="8" t="s">
        <v>776</v>
      </c>
      <c r="E71" s="8" t="s">
        <v>776</v>
      </c>
      <c r="F71" s="8">
        <v>0.35204697987252498</v>
      </c>
      <c r="G71" s="8" t="s">
        <v>776</v>
      </c>
      <c r="H71" s="8" t="s">
        <v>776</v>
      </c>
      <c r="I71" s="8" t="s">
        <v>776</v>
      </c>
      <c r="J71" s="8">
        <v>0.184180053233019</v>
      </c>
      <c r="K71" s="9" t="s">
        <v>428</v>
      </c>
      <c r="L71" s="7">
        <v>0</v>
      </c>
    </row>
    <row r="72" spans="1:12">
      <c r="A72" s="9" t="s">
        <v>155</v>
      </c>
      <c r="B72" s="8" t="s">
        <v>776</v>
      </c>
      <c r="C72" s="8" t="s">
        <v>776</v>
      </c>
      <c r="D72" s="8" t="s">
        <v>776</v>
      </c>
      <c r="E72" s="8" t="s">
        <v>776</v>
      </c>
      <c r="F72" s="8">
        <v>0.54907524316493606</v>
      </c>
      <c r="G72" s="8" t="s">
        <v>776</v>
      </c>
      <c r="H72" s="8" t="s">
        <v>776</v>
      </c>
      <c r="I72" s="8" t="s">
        <v>776</v>
      </c>
      <c r="J72" s="8">
        <v>0.99993621006465905</v>
      </c>
      <c r="K72" s="9" t="s">
        <v>569</v>
      </c>
      <c r="L72" s="7">
        <v>0</v>
      </c>
    </row>
    <row r="73" spans="1:12">
      <c r="A73" s="9" t="s">
        <v>160</v>
      </c>
      <c r="B73" s="8" t="s">
        <v>776</v>
      </c>
      <c r="C73" s="8" t="s">
        <v>776</v>
      </c>
      <c r="D73" s="8" t="s">
        <v>776</v>
      </c>
      <c r="E73" s="8" t="s">
        <v>776</v>
      </c>
      <c r="F73" s="8">
        <v>0.156974297778632</v>
      </c>
      <c r="G73" s="8" t="s">
        <v>776</v>
      </c>
      <c r="H73" s="8" t="s">
        <v>776</v>
      </c>
      <c r="I73" s="8" t="s">
        <v>776</v>
      </c>
      <c r="J73" s="8">
        <v>0.149799884127818</v>
      </c>
      <c r="K73" s="9" t="s">
        <v>432</v>
      </c>
      <c r="L73" s="7">
        <v>0</v>
      </c>
    </row>
    <row r="74" spans="1:12">
      <c r="A74" s="9" t="s">
        <v>161</v>
      </c>
      <c r="B74" s="8" t="s">
        <v>776</v>
      </c>
      <c r="C74" s="8" t="s">
        <v>776</v>
      </c>
      <c r="D74" s="8" t="s">
        <v>776</v>
      </c>
      <c r="E74" s="8" t="s">
        <v>776</v>
      </c>
      <c r="F74" s="8">
        <v>9.50919014192807E-2</v>
      </c>
      <c r="G74" s="8" t="s">
        <v>776</v>
      </c>
      <c r="H74" s="8" t="s">
        <v>776</v>
      </c>
      <c r="I74" s="8" t="s">
        <v>776</v>
      </c>
      <c r="J74" s="8">
        <v>0.65414191066743799</v>
      </c>
      <c r="K74" s="9" t="s">
        <v>448</v>
      </c>
      <c r="L74" s="7">
        <v>0</v>
      </c>
    </row>
    <row r="75" spans="1:12">
      <c r="A75" s="9" t="s">
        <v>162</v>
      </c>
      <c r="B75" s="8" t="s">
        <v>776</v>
      </c>
      <c r="C75" s="8" t="s">
        <v>776</v>
      </c>
      <c r="D75" s="8" t="s">
        <v>776</v>
      </c>
      <c r="E75" s="8" t="s">
        <v>776</v>
      </c>
      <c r="F75" s="8">
        <v>0.99996931710593895</v>
      </c>
      <c r="G75" s="8" t="s">
        <v>776</v>
      </c>
      <c r="H75" s="8" t="s">
        <v>776</v>
      </c>
      <c r="I75" s="8" t="s">
        <v>776</v>
      </c>
      <c r="J75" s="8">
        <v>0.99993621006465905</v>
      </c>
      <c r="K75" s="9" t="s">
        <v>400</v>
      </c>
      <c r="L75" s="7">
        <v>0</v>
      </c>
    </row>
    <row r="76" spans="1:12">
      <c r="A76" s="9" t="s">
        <v>167</v>
      </c>
      <c r="B76" s="8" t="s">
        <v>776</v>
      </c>
      <c r="C76" s="8" t="s">
        <v>776</v>
      </c>
      <c r="D76" s="8" t="s">
        <v>776</v>
      </c>
      <c r="E76" s="8" t="s">
        <v>776</v>
      </c>
      <c r="F76" s="8">
        <v>0.44250604300561103</v>
      </c>
      <c r="G76" s="8" t="s">
        <v>776</v>
      </c>
      <c r="H76" s="8" t="s">
        <v>776</v>
      </c>
      <c r="I76" s="8" t="s">
        <v>776</v>
      </c>
      <c r="J76" s="8">
        <v>0.99993621006465905</v>
      </c>
      <c r="K76" s="9" t="s">
        <v>597</v>
      </c>
      <c r="L76" s="7">
        <v>0</v>
      </c>
    </row>
    <row r="77" spans="1:12">
      <c r="A77" s="9" t="s">
        <v>171</v>
      </c>
      <c r="B77" s="8" t="s">
        <v>776</v>
      </c>
      <c r="C77" s="8" t="s">
        <v>776</v>
      </c>
      <c r="D77" s="8" t="s">
        <v>776</v>
      </c>
      <c r="E77" s="8" t="s">
        <v>776</v>
      </c>
      <c r="F77" s="8">
        <v>6.4619321993902495E-2</v>
      </c>
      <c r="G77" s="8" t="s">
        <v>776</v>
      </c>
      <c r="H77" s="8" t="s">
        <v>776</v>
      </c>
      <c r="I77" s="8" t="s">
        <v>776</v>
      </c>
      <c r="J77" s="8">
        <v>0.81684601321274497</v>
      </c>
      <c r="K77" s="9" t="s">
        <v>478</v>
      </c>
      <c r="L77" s="7">
        <v>0</v>
      </c>
    </row>
    <row r="78" spans="1:12">
      <c r="A78" s="9" t="s">
        <v>173</v>
      </c>
      <c r="B78" s="8" t="s">
        <v>776</v>
      </c>
      <c r="C78" s="8" t="s">
        <v>776</v>
      </c>
      <c r="D78" s="8" t="s">
        <v>776</v>
      </c>
      <c r="E78" s="8" t="s">
        <v>776</v>
      </c>
      <c r="F78" s="8">
        <v>0.62102326020626497</v>
      </c>
      <c r="G78" s="8" t="s">
        <v>776</v>
      </c>
      <c r="H78" s="8" t="s">
        <v>776</v>
      </c>
      <c r="I78" s="8" t="s">
        <v>776</v>
      </c>
      <c r="J78" s="8">
        <v>0.90036081976329196</v>
      </c>
      <c r="K78" s="9" t="s">
        <v>348</v>
      </c>
      <c r="L78" s="7">
        <v>0</v>
      </c>
    </row>
    <row r="79" spans="1:12">
      <c r="A79" s="9" t="s">
        <v>788</v>
      </c>
      <c r="B79" s="8" t="s">
        <v>776</v>
      </c>
      <c r="C79" s="8" t="s">
        <v>776</v>
      </c>
      <c r="D79" s="8" t="s">
        <v>776</v>
      </c>
      <c r="E79" s="8" t="s">
        <v>776</v>
      </c>
      <c r="F79" s="8">
        <v>7.1986059251109499E-2</v>
      </c>
      <c r="G79" s="8">
        <v>4.7352480026400103</v>
      </c>
      <c r="H79" s="8">
        <v>1.88993388316935</v>
      </c>
      <c r="I79" s="8">
        <v>3.6864005600068E-4</v>
      </c>
      <c r="J79" s="8">
        <v>3.7645302435173902E-2</v>
      </c>
      <c r="K79" s="9" t="s">
        <v>800</v>
      </c>
      <c r="L79" s="7" t="s">
        <v>801</v>
      </c>
    </row>
    <row r="80" spans="1:12">
      <c r="A80" s="9" t="s">
        <v>174</v>
      </c>
      <c r="B80" s="8" t="s">
        <v>776</v>
      </c>
      <c r="C80" s="8" t="s">
        <v>776</v>
      </c>
      <c r="D80" s="8" t="s">
        <v>776</v>
      </c>
      <c r="E80" s="8" t="s">
        <v>776</v>
      </c>
      <c r="F80" s="8">
        <v>0.99996931710593895</v>
      </c>
      <c r="G80" s="8" t="s">
        <v>776</v>
      </c>
      <c r="H80" s="8" t="s">
        <v>776</v>
      </c>
      <c r="I80" s="8" t="s">
        <v>776</v>
      </c>
      <c r="J80" s="8">
        <v>0.99993621006465905</v>
      </c>
      <c r="K80" s="9" t="s">
        <v>328</v>
      </c>
      <c r="L80" s="7">
        <v>0</v>
      </c>
    </row>
    <row r="81" spans="1:12">
      <c r="A81" s="9" t="s">
        <v>177</v>
      </c>
      <c r="B81" s="8" t="s">
        <v>776</v>
      </c>
      <c r="C81" s="8" t="s">
        <v>776</v>
      </c>
      <c r="D81" s="8" t="s">
        <v>776</v>
      </c>
      <c r="E81" s="8" t="s">
        <v>776</v>
      </c>
      <c r="F81" s="8">
        <v>9.4617737736609905E-2</v>
      </c>
      <c r="G81" s="8">
        <v>12.100982783283699</v>
      </c>
      <c r="H81" s="8">
        <v>-2.26947741666674</v>
      </c>
      <c r="I81" s="8">
        <v>5.1260259834817702E-4</v>
      </c>
      <c r="J81" s="8">
        <v>4.9397563068989202E-2</v>
      </c>
      <c r="K81" s="9" t="s">
        <v>547</v>
      </c>
      <c r="L81" s="7" t="s">
        <v>726</v>
      </c>
    </row>
    <row r="82" spans="1:12">
      <c r="A82" s="9" t="s">
        <v>182</v>
      </c>
      <c r="B82" s="8" t="s">
        <v>776</v>
      </c>
      <c r="C82" s="8" t="s">
        <v>776</v>
      </c>
      <c r="D82" s="8" t="s">
        <v>776</v>
      </c>
      <c r="E82" s="8" t="s">
        <v>776</v>
      </c>
      <c r="F82" s="8">
        <v>0.15533773923997499</v>
      </c>
      <c r="G82" s="8" t="s">
        <v>776</v>
      </c>
      <c r="H82" s="8" t="s">
        <v>776</v>
      </c>
      <c r="I82" s="8" t="s">
        <v>776</v>
      </c>
      <c r="J82" s="8">
        <v>0.34806451813273098</v>
      </c>
      <c r="K82" s="9" t="s">
        <v>495</v>
      </c>
      <c r="L82" s="7">
        <v>0</v>
      </c>
    </row>
    <row r="83" spans="1:12">
      <c r="A83" s="9" t="s">
        <v>183</v>
      </c>
      <c r="B83" s="8" t="s">
        <v>776</v>
      </c>
      <c r="C83" s="8" t="s">
        <v>776</v>
      </c>
      <c r="D83" s="8" t="s">
        <v>776</v>
      </c>
      <c r="E83" s="8" t="s">
        <v>776</v>
      </c>
      <c r="F83" s="8">
        <v>0.99996931710593895</v>
      </c>
      <c r="G83" s="8" t="s">
        <v>776</v>
      </c>
      <c r="H83" s="8" t="s">
        <v>776</v>
      </c>
      <c r="I83" s="8" t="s">
        <v>776</v>
      </c>
      <c r="J83" s="8">
        <v>0.99993621006465905</v>
      </c>
      <c r="K83" s="9" t="s">
        <v>496</v>
      </c>
      <c r="L83" s="7">
        <v>0</v>
      </c>
    </row>
    <row r="84" spans="1:12">
      <c r="A84" s="9" t="s">
        <v>186</v>
      </c>
      <c r="B84" s="8" t="s">
        <v>776</v>
      </c>
      <c r="C84" s="8" t="s">
        <v>776</v>
      </c>
      <c r="D84" s="8" t="s">
        <v>776</v>
      </c>
      <c r="E84" s="8" t="s">
        <v>776</v>
      </c>
      <c r="F84" s="8">
        <v>0.282530873680162</v>
      </c>
      <c r="G84" s="8" t="s">
        <v>776</v>
      </c>
      <c r="H84" s="8" t="s">
        <v>776</v>
      </c>
      <c r="I84" s="8" t="s">
        <v>776</v>
      </c>
      <c r="J84" s="8">
        <v>0.49472615900107098</v>
      </c>
      <c r="K84" s="9" t="s">
        <v>737</v>
      </c>
      <c r="L84" s="7">
        <v>0</v>
      </c>
    </row>
    <row r="85" spans="1:12">
      <c r="A85" s="9" t="s">
        <v>189</v>
      </c>
      <c r="B85" s="8" t="s">
        <v>776</v>
      </c>
      <c r="C85" s="8" t="s">
        <v>776</v>
      </c>
      <c r="D85" s="8" t="s">
        <v>776</v>
      </c>
      <c r="E85" s="8" t="s">
        <v>776</v>
      </c>
      <c r="F85" s="8">
        <v>0.99996931710593895</v>
      </c>
      <c r="G85" s="8" t="s">
        <v>776</v>
      </c>
      <c r="H85" s="8" t="s">
        <v>776</v>
      </c>
      <c r="I85" s="8" t="s">
        <v>776</v>
      </c>
      <c r="J85" s="8">
        <v>0.99993621006465905</v>
      </c>
      <c r="K85" s="9" t="s">
        <v>574</v>
      </c>
      <c r="L85" s="7" t="s">
        <v>739</v>
      </c>
    </row>
    <row r="86" spans="1:12">
      <c r="A86" s="9" t="s">
        <v>191</v>
      </c>
      <c r="B86" s="8" t="s">
        <v>776</v>
      </c>
      <c r="C86" s="8" t="s">
        <v>776</v>
      </c>
      <c r="D86" s="8" t="s">
        <v>776</v>
      </c>
      <c r="E86" s="8" t="s">
        <v>776</v>
      </c>
      <c r="F86" s="8">
        <v>0.27832701063536902</v>
      </c>
      <c r="G86" s="8" t="s">
        <v>776</v>
      </c>
      <c r="H86" s="8" t="s">
        <v>776</v>
      </c>
      <c r="I86" s="8" t="s">
        <v>776</v>
      </c>
      <c r="J86" s="8">
        <v>0.24166018296753899</v>
      </c>
      <c r="K86" s="9" t="s">
        <v>373</v>
      </c>
      <c r="L86" s="7">
        <v>0</v>
      </c>
    </row>
    <row r="87" spans="1:12">
      <c r="A87" s="9" t="s">
        <v>192</v>
      </c>
      <c r="B87" s="8" t="s">
        <v>776</v>
      </c>
      <c r="C87" s="8" t="s">
        <v>776</v>
      </c>
      <c r="D87" s="8" t="s">
        <v>776</v>
      </c>
      <c r="E87" s="8" t="s">
        <v>776</v>
      </c>
      <c r="F87" s="8">
        <v>0.27677069118813102</v>
      </c>
      <c r="G87" s="8" t="s">
        <v>776</v>
      </c>
      <c r="H87" s="8" t="s">
        <v>776</v>
      </c>
      <c r="I87" s="8" t="s">
        <v>776</v>
      </c>
      <c r="J87" s="8">
        <v>0.42679525820332498</v>
      </c>
      <c r="K87" s="9" t="s">
        <v>444</v>
      </c>
      <c r="L87" s="7" t="s">
        <v>740</v>
      </c>
    </row>
    <row r="88" spans="1:12">
      <c r="A88" s="9" t="s">
        <v>195</v>
      </c>
      <c r="B88" s="8" t="s">
        <v>776</v>
      </c>
      <c r="C88" s="8" t="s">
        <v>776</v>
      </c>
      <c r="D88" s="8" t="s">
        <v>776</v>
      </c>
      <c r="E88" s="8" t="s">
        <v>776</v>
      </c>
      <c r="F88" s="8">
        <v>0.65671307131045098</v>
      </c>
      <c r="G88" s="8" t="s">
        <v>776</v>
      </c>
      <c r="H88" s="8" t="s">
        <v>776</v>
      </c>
      <c r="I88" s="8" t="s">
        <v>776</v>
      </c>
      <c r="J88" s="8">
        <v>0.99993621006465905</v>
      </c>
      <c r="K88" s="9" t="s">
        <v>365</v>
      </c>
      <c r="L88" s="7">
        <v>0</v>
      </c>
    </row>
    <row r="89" spans="1:12">
      <c r="A89" s="9" t="s">
        <v>197</v>
      </c>
      <c r="B89" s="8" t="s">
        <v>776</v>
      </c>
      <c r="C89" s="8" t="s">
        <v>776</v>
      </c>
      <c r="D89" s="8" t="s">
        <v>776</v>
      </c>
      <c r="E89" s="8" t="s">
        <v>776</v>
      </c>
      <c r="F89" s="8">
        <v>0.10303795442770899</v>
      </c>
      <c r="G89" s="8" t="s">
        <v>776</v>
      </c>
      <c r="H89" s="8" t="s">
        <v>776</v>
      </c>
      <c r="I89" s="8" t="s">
        <v>776</v>
      </c>
      <c r="J89" s="8">
        <v>0.25468246253642901</v>
      </c>
      <c r="K89" s="9" t="s">
        <v>507</v>
      </c>
      <c r="L89" s="7">
        <v>0</v>
      </c>
    </row>
    <row r="90" spans="1:12">
      <c r="A90" s="9" t="s">
        <v>199</v>
      </c>
      <c r="B90" s="8" t="s">
        <v>776</v>
      </c>
      <c r="C90" s="8" t="s">
        <v>776</v>
      </c>
      <c r="D90" s="8" t="s">
        <v>776</v>
      </c>
      <c r="E90" s="8" t="s">
        <v>776</v>
      </c>
      <c r="F90" s="8">
        <v>0.99996931710593895</v>
      </c>
      <c r="G90" s="8" t="s">
        <v>776</v>
      </c>
      <c r="H90" s="8" t="s">
        <v>776</v>
      </c>
      <c r="I90" s="8" t="s">
        <v>776</v>
      </c>
      <c r="J90" s="8">
        <v>0.96078609619924504</v>
      </c>
      <c r="K90" s="9" t="s">
        <v>596</v>
      </c>
      <c r="L90" s="7" t="s">
        <v>746</v>
      </c>
    </row>
    <row r="91" spans="1:12">
      <c r="A91" s="9" t="s">
        <v>200</v>
      </c>
      <c r="B91" s="8" t="s">
        <v>776</v>
      </c>
      <c r="C91" s="8" t="s">
        <v>776</v>
      </c>
      <c r="D91" s="8" t="s">
        <v>776</v>
      </c>
      <c r="E91" s="8" t="s">
        <v>776</v>
      </c>
      <c r="F91" s="8">
        <v>0.99996931710593895</v>
      </c>
      <c r="G91" s="8" t="s">
        <v>776</v>
      </c>
      <c r="H91" s="8" t="s">
        <v>776</v>
      </c>
      <c r="I91" s="8" t="s">
        <v>776</v>
      </c>
      <c r="J91" s="8">
        <v>0.55232742157748205</v>
      </c>
      <c r="K91" s="9" t="s">
        <v>456</v>
      </c>
      <c r="L91" s="7" t="s">
        <v>747</v>
      </c>
    </row>
    <row r="92" spans="1:12">
      <c r="A92" s="9" t="s">
        <v>201</v>
      </c>
      <c r="B92" s="8" t="s">
        <v>776</v>
      </c>
      <c r="C92" s="8" t="s">
        <v>776</v>
      </c>
      <c r="D92" s="8" t="s">
        <v>776</v>
      </c>
      <c r="E92" s="8" t="s">
        <v>776</v>
      </c>
      <c r="F92" s="8">
        <v>5.5916561037374003E-2</v>
      </c>
      <c r="G92" s="8" t="s">
        <v>776</v>
      </c>
      <c r="H92" s="8" t="s">
        <v>776</v>
      </c>
      <c r="I92" s="8" t="s">
        <v>776</v>
      </c>
      <c r="J92" s="8">
        <v>6.51908126982092E-2</v>
      </c>
      <c r="K92" s="9" t="s">
        <v>451</v>
      </c>
      <c r="L92" s="7" t="s">
        <v>748</v>
      </c>
    </row>
    <row r="93" spans="1:12">
      <c r="A93" s="9" t="s">
        <v>202</v>
      </c>
      <c r="B93" s="8" t="s">
        <v>776</v>
      </c>
      <c r="C93" s="8" t="s">
        <v>776</v>
      </c>
      <c r="D93" s="8" t="s">
        <v>776</v>
      </c>
      <c r="E93" s="8" t="s">
        <v>776</v>
      </c>
      <c r="F93" s="8">
        <v>0.99996931710593895</v>
      </c>
      <c r="G93" s="8" t="s">
        <v>776</v>
      </c>
      <c r="H93" s="8" t="s">
        <v>776</v>
      </c>
      <c r="I93" s="8" t="s">
        <v>776</v>
      </c>
      <c r="J93" s="8">
        <v>0.99993621006465905</v>
      </c>
      <c r="K93" s="9" t="s">
        <v>455</v>
      </c>
      <c r="L93" s="7">
        <v>0</v>
      </c>
    </row>
    <row r="94" spans="1:12">
      <c r="A94" s="9" t="s">
        <v>204</v>
      </c>
      <c r="B94" s="8" t="s">
        <v>776</v>
      </c>
      <c r="C94" s="8" t="s">
        <v>776</v>
      </c>
      <c r="D94" s="8" t="s">
        <v>776</v>
      </c>
      <c r="E94" s="8" t="s">
        <v>776</v>
      </c>
      <c r="F94" s="8">
        <v>0.99996931710593895</v>
      </c>
      <c r="G94" s="8" t="s">
        <v>776</v>
      </c>
      <c r="H94" s="8" t="s">
        <v>776</v>
      </c>
      <c r="I94" s="8" t="s">
        <v>776</v>
      </c>
      <c r="J94" s="8">
        <v>0.99993621006465905</v>
      </c>
      <c r="K94" s="9" t="s">
        <v>426</v>
      </c>
      <c r="L94" s="7">
        <v>0</v>
      </c>
    </row>
    <row r="95" spans="1:12">
      <c r="A95" s="9" t="s">
        <v>205</v>
      </c>
      <c r="B95" s="8" t="s">
        <v>776</v>
      </c>
      <c r="C95" s="8" t="s">
        <v>776</v>
      </c>
      <c r="D95" s="8" t="s">
        <v>776</v>
      </c>
      <c r="E95" s="8" t="s">
        <v>776</v>
      </c>
      <c r="F95" s="8">
        <v>0.67107114514341504</v>
      </c>
      <c r="G95" s="8" t="s">
        <v>776</v>
      </c>
      <c r="H95" s="8" t="s">
        <v>776</v>
      </c>
      <c r="I95" s="8" t="s">
        <v>776</v>
      </c>
      <c r="J95" s="8">
        <v>0.319201630140383</v>
      </c>
      <c r="K95" s="9" t="s">
        <v>425</v>
      </c>
      <c r="L95" s="7">
        <v>0</v>
      </c>
    </row>
    <row r="96" spans="1:12">
      <c r="A96" s="9" t="s">
        <v>206</v>
      </c>
      <c r="B96" s="8" t="s">
        <v>776</v>
      </c>
      <c r="C96" s="8" t="s">
        <v>776</v>
      </c>
      <c r="D96" s="8" t="s">
        <v>776</v>
      </c>
      <c r="E96" s="8" t="s">
        <v>776</v>
      </c>
      <c r="F96" s="8">
        <v>9.6780298322529199E-2</v>
      </c>
      <c r="G96" s="8" t="s">
        <v>776</v>
      </c>
      <c r="H96" s="8" t="s">
        <v>776</v>
      </c>
      <c r="I96" s="8" t="s">
        <v>776</v>
      </c>
      <c r="J96" s="8">
        <v>0.234413726965403</v>
      </c>
      <c r="K96" s="9" t="s">
        <v>379</v>
      </c>
      <c r="L96" s="7" t="s">
        <v>750</v>
      </c>
    </row>
    <row r="97" spans="1:12">
      <c r="A97" s="9" t="s">
        <v>782</v>
      </c>
      <c r="B97" s="8" t="s">
        <v>776</v>
      </c>
      <c r="C97" s="8" t="s">
        <v>776</v>
      </c>
      <c r="D97" s="8" t="s">
        <v>776</v>
      </c>
      <c r="E97" s="8" t="s">
        <v>776</v>
      </c>
      <c r="F97" s="8">
        <v>0.19368536728578101</v>
      </c>
      <c r="G97" s="8">
        <v>10.696145757058501</v>
      </c>
      <c r="H97" s="8">
        <v>-2.2724653650467399</v>
      </c>
      <c r="I97" s="8">
        <v>1.79863861761165E-4</v>
      </c>
      <c r="J97" s="8">
        <v>2.06828326415107E-2</v>
      </c>
      <c r="K97" s="9" t="s">
        <v>803</v>
      </c>
      <c r="L97" s="7" t="s">
        <v>804</v>
      </c>
    </row>
    <row r="98" spans="1:12">
      <c r="A98" s="9" t="s">
        <v>210</v>
      </c>
      <c r="B98" s="8" t="s">
        <v>776</v>
      </c>
      <c r="C98" s="8" t="s">
        <v>776</v>
      </c>
      <c r="D98" s="8" t="s">
        <v>776</v>
      </c>
      <c r="E98" s="8" t="s">
        <v>776</v>
      </c>
      <c r="F98" s="8">
        <v>9.3251819763187999E-2</v>
      </c>
      <c r="G98" s="8" t="s">
        <v>776</v>
      </c>
      <c r="H98" s="8" t="s">
        <v>776</v>
      </c>
      <c r="I98" s="8" t="s">
        <v>776</v>
      </c>
      <c r="J98" s="8">
        <v>0.10946597090789199</v>
      </c>
      <c r="K98" s="9" t="s">
        <v>571</v>
      </c>
      <c r="L98" s="7" t="s">
        <v>694</v>
      </c>
    </row>
    <row r="99" spans="1:12">
      <c r="A99" s="9" t="s">
        <v>218</v>
      </c>
      <c r="B99" s="8" t="s">
        <v>776</v>
      </c>
      <c r="C99" s="8" t="s">
        <v>776</v>
      </c>
      <c r="D99" s="8" t="s">
        <v>776</v>
      </c>
      <c r="E99" s="8" t="s">
        <v>776</v>
      </c>
      <c r="F99" s="8">
        <v>0.63606500795092402</v>
      </c>
      <c r="G99" s="8" t="s">
        <v>776</v>
      </c>
      <c r="H99" s="8" t="s">
        <v>776</v>
      </c>
      <c r="I99" s="8" t="s">
        <v>776</v>
      </c>
      <c r="J99" s="8">
        <v>0.50010074946702099</v>
      </c>
      <c r="K99" s="9" t="s">
        <v>510</v>
      </c>
      <c r="L99" s="7" t="s">
        <v>683</v>
      </c>
    </row>
    <row r="100" spans="1:12">
      <c r="A100" s="9" t="s">
        <v>227</v>
      </c>
      <c r="B100" s="8" t="s">
        <v>776</v>
      </c>
      <c r="C100" s="8" t="s">
        <v>776</v>
      </c>
      <c r="D100" s="8" t="s">
        <v>776</v>
      </c>
      <c r="E100" s="8" t="s">
        <v>776</v>
      </c>
      <c r="F100" s="8">
        <v>0.106700705665048</v>
      </c>
      <c r="G100" s="8" t="s">
        <v>776</v>
      </c>
      <c r="H100" s="8" t="s">
        <v>776</v>
      </c>
      <c r="I100" s="8" t="s">
        <v>776</v>
      </c>
      <c r="J100" s="8">
        <v>8.2559681418077402E-2</v>
      </c>
      <c r="K100" s="9" t="s">
        <v>357</v>
      </c>
      <c r="L100" s="7">
        <v>0</v>
      </c>
    </row>
    <row r="101" spans="1:12">
      <c r="A101" s="9" t="s">
        <v>228</v>
      </c>
      <c r="B101" s="8" t="s">
        <v>776</v>
      </c>
      <c r="C101" s="8" t="s">
        <v>776</v>
      </c>
      <c r="D101" s="8" t="s">
        <v>776</v>
      </c>
      <c r="E101" s="8" t="s">
        <v>776</v>
      </c>
      <c r="F101" s="8">
        <v>0.93386693362837003</v>
      </c>
      <c r="G101" s="8" t="s">
        <v>776</v>
      </c>
      <c r="H101" s="8" t="s">
        <v>776</v>
      </c>
      <c r="I101" s="8" t="s">
        <v>776</v>
      </c>
      <c r="J101" s="8">
        <v>0.99993621006465905</v>
      </c>
      <c r="K101" s="9" t="s">
        <v>345</v>
      </c>
      <c r="L101" s="7">
        <v>0</v>
      </c>
    </row>
    <row r="102" spans="1:12">
      <c r="A102" s="9" t="s">
        <v>229</v>
      </c>
      <c r="B102" s="8" t="s">
        <v>776</v>
      </c>
      <c r="C102" s="8" t="s">
        <v>776</v>
      </c>
      <c r="D102" s="8" t="s">
        <v>776</v>
      </c>
      <c r="E102" s="8" t="s">
        <v>776</v>
      </c>
      <c r="F102" s="8">
        <v>0.212545900857008</v>
      </c>
      <c r="G102" s="8" t="s">
        <v>776</v>
      </c>
      <c r="H102" s="8" t="s">
        <v>776</v>
      </c>
      <c r="I102" s="8" t="s">
        <v>776</v>
      </c>
      <c r="J102" s="8">
        <v>0.32845976894650702</v>
      </c>
      <c r="K102" s="9" t="s">
        <v>356</v>
      </c>
      <c r="L102" s="7">
        <v>0</v>
      </c>
    </row>
    <row r="103" spans="1:12">
      <c r="A103" s="9" t="s">
        <v>232</v>
      </c>
      <c r="B103" s="8" t="s">
        <v>776</v>
      </c>
      <c r="C103" s="8" t="s">
        <v>776</v>
      </c>
      <c r="D103" s="8" t="s">
        <v>776</v>
      </c>
      <c r="E103" s="8" t="s">
        <v>776</v>
      </c>
      <c r="F103" s="8">
        <v>0.99996931710593895</v>
      </c>
      <c r="G103" s="8" t="s">
        <v>776</v>
      </c>
      <c r="H103" s="8" t="s">
        <v>776</v>
      </c>
      <c r="I103" s="8" t="s">
        <v>776</v>
      </c>
      <c r="J103" s="8">
        <v>0.99993621006465905</v>
      </c>
      <c r="K103" s="9" t="s">
        <v>404</v>
      </c>
      <c r="L103" s="7">
        <v>0</v>
      </c>
    </row>
    <row r="104" spans="1:12">
      <c r="A104" s="9" t="s">
        <v>237</v>
      </c>
      <c r="B104" s="8" t="s">
        <v>776</v>
      </c>
      <c r="C104" s="8" t="s">
        <v>776</v>
      </c>
      <c r="D104" s="8" t="s">
        <v>776</v>
      </c>
      <c r="E104" s="8" t="s">
        <v>776</v>
      </c>
      <c r="F104" s="8">
        <v>6.1509583153930097E-2</v>
      </c>
      <c r="G104" s="8" t="s">
        <v>776</v>
      </c>
      <c r="H104" s="8" t="s">
        <v>776</v>
      </c>
      <c r="I104" s="8" t="s">
        <v>776</v>
      </c>
      <c r="J104" s="8">
        <v>0.20359714949208099</v>
      </c>
      <c r="K104" s="9" t="s">
        <v>461</v>
      </c>
      <c r="L104" s="7" t="s">
        <v>730</v>
      </c>
    </row>
    <row r="105" spans="1:12">
      <c r="A105" s="9" t="s">
        <v>238</v>
      </c>
      <c r="B105" s="8" t="s">
        <v>776</v>
      </c>
      <c r="C105" s="8" t="s">
        <v>776</v>
      </c>
      <c r="D105" s="8" t="s">
        <v>776</v>
      </c>
      <c r="E105" s="8" t="s">
        <v>776</v>
      </c>
      <c r="F105" s="8">
        <v>9.6042768876219695E-2</v>
      </c>
      <c r="G105" s="8" t="s">
        <v>776</v>
      </c>
      <c r="H105" s="8" t="s">
        <v>776</v>
      </c>
      <c r="I105" s="8" t="s">
        <v>776</v>
      </c>
      <c r="J105" s="8">
        <v>0.234413726965403</v>
      </c>
      <c r="K105" s="9" t="s">
        <v>440</v>
      </c>
      <c r="L105" s="7">
        <v>0</v>
      </c>
    </row>
    <row r="106" spans="1:12">
      <c r="A106" s="9" t="s">
        <v>239</v>
      </c>
      <c r="B106" s="8" t="s">
        <v>776</v>
      </c>
      <c r="C106" s="8" t="s">
        <v>776</v>
      </c>
      <c r="D106" s="8" t="s">
        <v>776</v>
      </c>
      <c r="E106" s="8" t="s">
        <v>776</v>
      </c>
      <c r="F106" s="8">
        <v>0.99996931710593895</v>
      </c>
      <c r="G106" s="8" t="s">
        <v>776</v>
      </c>
      <c r="H106" s="8" t="s">
        <v>776</v>
      </c>
      <c r="I106" s="8" t="s">
        <v>776</v>
      </c>
      <c r="J106" s="8">
        <v>0.99993621006465905</v>
      </c>
      <c r="K106" s="9" t="s">
        <v>347</v>
      </c>
      <c r="L106" s="7" t="s">
        <v>720</v>
      </c>
    </row>
    <row r="107" spans="1:12">
      <c r="A107" s="9" t="s">
        <v>247</v>
      </c>
      <c r="B107" s="8" t="s">
        <v>776</v>
      </c>
      <c r="C107" s="8" t="s">
        <v>776</v>
      </c>
      <c r="D107" s="8" t="s">
        <v>776</v>
      </c>
      <c r="E107" s="8" t="s">
        <v>776</v>
      </c>
      <c r="F107" s="8">
        <v>0.119990645010727</v>
      </c>
      <c r="G107" s="8" t="s">
        <v>776</v>
      </c>
      <c r="H107" s="8" t="s">
        <v>776</v>
      </c>
      <c r="I107" s="8" t="s">
        <v>776</v>
      </c>
      <c r="J107" s="8">
        <v>0.61533520717384005</v>
      </c>
      <c r="K107" s="9" t="s">
        <v>387</v>
      </c>
      <c r="L107" s="7">
        <v>0</v>
      </c>
    </row>
    <row r="108" spans="1:12">
      <c r="A108" s="9" t="s">
        <v>250</v>
      </c>
      <c r="B108" s="8" t="s">
        <v>776</v>
      </c>
      <c r="C108" s="8" t="s">
        <v>776</v>
      </c>
      <c r="D108" s="8" t="s">
        <v>776</v>
      </c>
      <c r="E108" s="8" t="s">
        <v>776</v>
      </c>
      <c r="F108" s="8">
        <v>0.99996931710593895</v>
      </c>
      <c r="G108" s="8" t="s">
        <v>776</v>
      </c>
      <c r="H108" s="8" t="s">
        <v>776</v>
      </c>
      <c r="I108" s="8" t="s">
        <v>776</v>
      </c>
      <c r="J108" s="8">
        <v>0.99993621006465905</v>
      </c>
      <c r="K108" s="9" t="s">
        <v>377</v>
      </c>
      <c r="L108" s="7">
        <v>0</v>
      </c>
    </row>
    <row r="109" spans="1:12">
      <c r="A109" s="9" t="s">
        <v>255</v>
      </c>
      <c r="B109" s="8" t="s">
        <v>776</v>
      </c>
      <c r="C109" s="8" t="s">
        <v>776</v>
      </c>
      <c r="D109" s="8" t="s">
        <v>776</v>
      </c>
      <c r="E109" s="8" t="s">
        <v>776</v>
      </c>
      <c r="F109" s="8">
        <v>5.5916561037374003E-2</v>
      </c>
      <c r="G109" s="8" t="s">
        <v>776</v>
      </c>
      <c r="H109" s="8" t="s">
        <v>776</v>
      </c>
      <c r="I109" s="8" t="s">
        <v>776</v>
      </c>
      <c r="J109" s="8">
        <v>0.82533015587729996</v>
      </c>
      <c r="K109" s="9" t="s">
        <v>572</v>
      </c>
      <c r="L109" s="7">
        <v>0</v>
      </c>
    </row>
    <row r="110" spans="1:12">
      <c r="A110" s="9" t="s">
        <v>256</v>
      </c>
      <c r="B110" s="8" t="s">
        <v>776</v>
      </c>
      <c r="C110" s="8" t="s">
        <v>776</v>
      </c>
      <c r="D110" s="8" t="s">
        <v>776</v>
      </c>
      <c r="E110" s="8" t="s">
        <v>776</v>
      </c>
      <c r="F110" s="8">
        <v>9.9865737830227702E-2</v>
      </c>
      <c r="G110" s="8" t="s">
        <v>776</v>
      </c>
      <c r="H110" s="8" t="s">
        <v>776</v>
      </c>
      <c r="I110" s="8" t="s">
        <v>776</v>
      </c>
      <c r="J110" s="8">
        <v>0.99993621006465905</v>
      </c>
      <c r="K110" s="9" t="s">
        <v>378</v>
      </c>
      <c r="L110" s="7" t="s">
        <v>701</v>
      </c>
    </row>
    <row r="111" spans="1:12">
      <c r="A111" s="9" t="s">
        <v>259</v>
      </c>
      <c r="B111" s="8" t="s">
        <v>776</v>
      </c>
      <c r="C111" s="8" t="s">
        <v>776</v>
      </c>
      <c r="D111" s="8" t="s">
        <v>776</v>
      </c>
      <c r="E111" s="8" t="s">
        <v>776</v>
      </c>
      <c r="F111" s="8">
        <v>0.55677663965840996</v>
      </c>
      <c r="G111" s="8" t="s">
        <v>776</v>
      </c>
      <c r="H111" s="8" t="s">
        <v>776</v>
      </c>
      <c r="I111" s="8" t="s">
        <v>776</v>
      </c>
      <c r="J111" s="8">
        <v>0.847585120844912</v>
      </c>
      <c r="K111" s="9" t="s">
        <v>607</v>
      </c>
      <c r="L111" s="7">
        <v>0</v>
      </c>
    </row>
    <row r="112" spans="1:12">
      <c r="A112" s="9" t="s">
        <v>261</v>
      </c>
      <c r="B112" s="8" t="s">
        <v>776</v>
      </c>
      <c r="C112" s="8" t="s">
        <v>776</v>
      </c>
      <c r="D112" s="8" t="s">
        <v>776</v>
      </c>
      <c r="E112" s="8" t="s">
        <v>776</v>
      </c>
      <c r="F112" s="8">
        <v>0.14356675188214299</v>
      </c>
      <c r="G112" s="8" t="s">
        <v>776</v>
      </c>
      <c r="H112" s="8" t="s">
        <v>776</v>
      </c>
      <c r="I112" s="8" t="s">
        <v>776</v>
      </c>
      <c r="J112" s="8">
        <v>0.37707465242236898</v>
      </c>
      <c r="K112" s="9" t="s">
        <v>372</v>
      </c>
      <c r="L112" s="7">
        <v>0</v>
      </c>
    </row>
    <row r="113" spans="1:12">
      <c r="A113" s="9" t="s">
        <v>262</v>
      </c>
      <c r="B113" s="8" t="s">
        <v>776</v>
      </c>
      <c r="C113" s="8" t="s">
        <v>776</v>
      </c>
      <c r="D113" s="8" t="s">
        <v>776</v>
      </c>
      <c r="E113" s="8" t="s">
        <v>776</v>
      </c>
      <c r="F113" s="8">
        <v>0.99996931710593895</v>
      </c>
      <c r="G113" s="8" t="s">
        <v>776</v>
      </c>
      <c r="H113" s="8" t="s">
        <v>776</v>
      </c>
      <c r="I113" s="8" t="s">
        <v>776</v>
      </c>
      <c r="J113" s="8">
        <v>0.99993621006465905</v>
      </c>
      <c r="K113" s="9" t="s">
        <v>419</v>
      </c>
      <c r="L113" s="7">
        <v>0</v>
      </c>
    </row>
    <row r="114" spans="1:12">
      <c r="A114" s="9" t="s">
        <v>263</v>
      </c>
      <c r="B114" s="8" t="s">
        <v>776</v>
      </c>
      <c r="C114" s="8" t="s">
        <v>776</v>
      </c>
      <c r="D114" s="8" t="s">
        <v>776</v>
      </c>
      <c r="E114" s="8" t="s">
        <v>776</v>
      </c>
      <c r="F114" s="8">
        <v>0.63188098141933502</v>
      </c>
      <c r="G114" s="8" t="s">
        <v>776</v>
      </c>
      <c r="H114" s="8" t="s">
        <v>776</v>
      </c>
      <c r="I114" s="8" t="s">
        <v>776</v>
      </c>
      <c r="J114" s="8">
        <v>0.99993621006465905</v>
      </c>
      <c r="K114" s="9" t="s">
        <v>327</v>
      </c>
      <c r="L114" s="7" t="s">
        <v>732</v>
      </c>
    </row>
    <row r="115" spans="1:12">
      <c r="A115" s="9" t="s">
        <v>268</v>
      </c>
      <c r="B115" s="8" t="s">
        <v>776</v>
      </c>
      <c r="C115" s="8" t="s">
        <v>776</v>
      </c>
      <c r="D115" s="8" t="s">
        <v>776</v>
      </c>
      <c r="E115" s="8" t="s">
        <v>776</v>
      </c>
      <c r="F115" s="8">
        <v>0.99996931710593895</v>
      </c>
      <c r="G115" s="8" t="s">
        <v>776</v>
      </c>
      <c r="H115" s="8" t="s">
        <v>776</v>
      </c>
      <c r="I115" s="8" t="s">
        <v>776</v>
      </c>
      <c r="J115" s="8">
        <v>0.99993621006465905</v>
      </c>
      <c r="K115" s="9" t="s">
        <v>605</v>
      </c>
      <c r="L115" s="7" t="s">
        <v>664</v>
      </c>
    </row>
    <row r="116" spans="1:12">
      <c r="A116" s="9" t="s">
        <v>273</v>
      </c>
      <c r="B116" s="8" t="s">
        <v>776</v>
      </c>
      <c r="C116" s="8" t="s">
        <v>776</v>
      </c>
      <c r="D116" s="8" t="s">
        <v>776</v>
      </c>
      <c r="E116" s="8" t="s">
        <v>776</v>
      </c>
      <c r="F116" s="8">
        <v>0.62675863100782903</v>
      </c>
      <c r="G116" s="8" t="s">
        <v>776</v>
      </c>
      <c r="H116" s="8" t="s">
        <v>776</v>
      </c>
      <c r="I116" s="8" t="s">
        <v>776</v>
      </c>
      <c r="J116" s="8">
        <v>0.99993621006465905</v>
      </c>
      <c r="K116" s="9" t="s">
        <v>409</v>
      </c>
      <c r="L116" s="7">
        <v>0</v>
      </c>
    </row>
    <row r="117" spans="1:12">
      <c r="A117" s="9" t="s">
        <v>276</v>
      </c>
      <c r="B117" s="8" t="s">
        <v>776</v>
      </c>
      <c r="C117" s="8" t="s">
        <v>776</v>
      </c>
      <c r="D117" s="8" t="s">
        <v>776</v>
      </c>
      <c r="E117" s="8" t="s">
        <v>776</v>
      </c>
      <c r="F117" s="8">
        <v>0.101469413479679</v>
      </c>
      <c r="G117" s="8" t="s">
        <v>776</v>
      </c>
      <c r="H117" s="8" t="s">
        <v>776</v>
      </c>
      <c r="I117" s="8" t="s">
        <v>776</v>
      </c>
      <c r="J117" s="8">
        <v>0.149799884127818</v>
      </c>
      <c r="K117" s="9" t="s">
        <v>335</v>
      </c>
      <c r="L117" s="7" t="s">
        <v>749</v>
      </c>
    </row>
    <row r="118" spans="1:12">
      <c r="A118" s="9" t="s">
        <v>277</v>
      </c>
      <c r="B118" s="8" t="s">
        <v>776</v>
      </c>
      <c r="C118" s="8" t="s">
        <v>776</v>
      </c>
      <c r="D118" s="8" t="s">
        <v>776</v>
      </c>
      <c r="E118" s="8" t="s">
        <v>776</v>
      </c>
      <c r="F118" s="8">
        <v>0.337283439125038</v>
      </c>
      <c r="G118" s="8" t="s">
        <v>776</v>
      </c>
      <c r="H118" s="8" t="s">
        <v>776</v>
      </c>
      <c r="I118" s="8" t="s">
        <v>776</v>
      </c>
      <c r="J118" s="8">
        <v>0.232244876446632</v>
      </c>
      <c r="K118" s="9" t="s">
        <v>336</v>
      </c>
      <c r="L118" s="7" t="s">
        <v>677</v>
      </c>
    </row>
    <row r="119" spans="1:12">
      <c r="A119" s="9" t="s">
        <v>278</v>
      </c>
      <c r="B119" s="8" t="s">
        <v>776</v>
      </c>
      <c r="C119" s="8" t="s">
        <v>776</v>
      </c>
      <c r="D119" s="8" t="s">
        <v>776</v>
      </c>
      <c r="E119" s="8" t="s">
        <v>776</v>
      </c>
      <c r="F119" s="8">
        <v>0.83009585345757397</v>
      </c>
      <c r="G119" s="8" t="s">
        <v>776</v>
      </c>
      <c r="H119" s="8" t="s">
        <v>776</v>
      </c>
      <c r="I119" s="8" t="s">
        <v>776</v>
      </c>
      <c r="J119" s="8">
        <v>0.99993621006465905</v>
      </c>
      <c r="K119" s="9" t="s">
        <v>386</v>
      </c>
      <c r="L119" s="7">
        <v>0</v>
      </c>
    </row>
    <row r="120" spans="1:12">
      <c r="A120" s="9" t="s">
        <v>279</v>
      </c>
      <c r="B120" s="8" t="s">
        <v>776</v>
      </c>
      <c r="C120" s="8" t="s">
        <v>776</v>
      </c>
      <c r="D120" s="8" t="s">
        <v>776</v>
      </c>
      <c r="E120" s="8" t="s">
        <v>776</v>
      </c>
      <c r="F120" s="8">
        <v>8.9743975984253002E-2</v>
      </c>
      <c r="G120" s="8" t="s">
        <v>776</v>
      </c>
      <c r="H120" s="8" t="s">
        <v>776</v>
      </c>
      <c r="I120" s="8" t="s">
        <v>776</v>
      </c>
      <c r="J120" s="8">
        <v>0.12653911319650299</v>
      </c>
      <c r="K120" s="9" t="s">
        <v>610</v>
      </c>
      <c r="L120" s="7">
        <v>0</v>
      </c>
    </row>
    <row r="121" spans="1:12">
      <c r="A121" s="9" t="s">
        <v>791</v>
      </c>
      <c r="B121" s="8" t="s">
        <v>776</v>
      </c>
      <c r="C121" s="8" t="s">
        <v>776</v>
      </c>
      <c r="D121" s="8" t="s">
        <v>776</v>
      </c>
      <c r="E121" s="8" t="s">
        <v>776</v>
      </c>
      <c r="F121" s="8">
        <v>6.1623978685003501E-2</v>
      </c>
      <c r="G121" s="8">
        <v>7.9518078075631999</v>
      </c>
      <c r="H121" s="8">
        <v>-1.96630817480557</v>
      </c>
      <c r="I121" s="8">
        <v>2.5341452447980001E-4</v>
      </c>
      <c r="J121" s="8">
        <v>2.73049161652093E-2</v>
      </c>
      <c r="K121" s="9" t="s">
        <v>805</v>
      </c>
      <c r="L121" s="7">
        <v>0</v>
      </c>
    </row>
    <row r="122" spans="1:12">
      <c r="A122" s="9" t="s">
        <v>280</v>
      </c>
      <c r="B122" s="8" t="s">
        <v>776</v>
      </c>
      <c r="C122" s="8" t="s">
        <v>776</v>
      </c>
      <c r="D122" s="8" t="s">
        <v>776</v>
      </c>
      <c r="E122" s="8" t="s">
        <v>776</v>
      </c>
      <c r="F122" s="8">
        <v>0.99996931710593895</v>
      </c>
      <c r="G122" s="8" t="s">
        <v>776</v>
      </c>
      <c r="H122" s="8" t="s">
        <v>776</v>
      </c>
      <c r="I122" s="8" t="s">
        <v>776</v>
      </c>
      <c r="J122" s="8">
        <v>0.99993621006465905</v>
      </c>
      <c r="K122" s="9" t="s">
        <v>511</v>
      </c>
      <c r="L122" s="7" t="s">
        <v>633</v>
      </c>
    </row>
    <row r="123" spans="1:12">
      <c r="A123" s="9" t="s">
        <v>281</v>
      </c>
      <c r="B123" s="8" t="s">
        <v>776</v>
      </c>
      <c r="C123" s="8" t="s">
        <v>776</v>
      </c>
      <c r="D123" s="8" t="s">
        <v>776</v>
      </c>
      <c r="E123" s="8" t="s">
        <v>776</v>
      </c>
      <c r="F123" s="8">
        <v>0.94591803882717296</v>
      </c>
      <c r="G123" s="8" t="s">
        <v>776</v>
      </c>
      <c r="H123" s="8" t="s">
        <v>776</v>
      </c>
      <c r="I123" s="8" t="s">
        <v>776</v>
      </c>
      <c r="J123" s="8">
        <v>0.92608960092848802</v>
      </c>
      <c r="K123" s="9" t="s">
        <v>529</v>
      </c>
      <c r="L123" s="7" t="s">
        <v>654</v>
      </c>
    </row>
    <row r="124" spans="1:12">
      <c r="A124" s="9" t="s">
        <v>282</v>
      </c>
      <c r="B124" s="8" t="s">
        <v>776</v>
      </c>
      <c r="C124" s="8" t="s">
        <v>776</v>
      </c>
      <c r="D124" s="8" t="s">
        <v>776</v>
      </c>
      <c r="E124" s="8" t="s">
        <v>776</v>
      </c>
      <c r="F124" s="8">
        <v>0.82354683573032506</v>
      </c>
      <c r="G124" s="8" t="s">
        <v>776</v>
      </c>
      <c r="H124" s="8" t="s">
        <v>776</v>
      </c>
      <c r="I124" s="8" t="s">
        <v>776</v>
      </c>
      <c r="J124" s="8">
        <v>0.99993621006465905</v>
      </c>
      <c r="K124" s="9" t="s">
        <v>516</v>
      </c>
      <c r="L124" s="7" t="s">
        <v>681</v>
      </c>
    </row>
    <row r="125" spans="1:12">
      <c r="A125" s="9" t="s">
        <v>283</v>
      </c>
      <c r="B125" s="8" t="s">
        <v>776</v>
      </c>
      <c r="C125" s="8" t="s">
        <v>776</v>
      </c>
      <c r="D125" s="8" t="s">
        <v>776</v>
      </c>
      <c r="E125" s="8" t="s">
        <v>776</v>
      </c>
      <c r="F125" s="8">
        <v>0.14934538353257201</v>
      </c>
      <c r="G125" s="8" t="s">
        <v>776</v>
      </c>
      <c r="H125" s="8" t="s">
        <v>776</v>
      </c>
      <c r="I125" s="8" t="s">
        <v>776</v>
      </c>
      <c r="J125" s="8">
        <v>0.364636420602934</v>
      </c>
      <c r="K125" s="9" t="s">
        <v>555</v>
      </c>
      <c r="L125" s="7" t="s">
        <v>709</v>
      </c>
    </row>
    <row r="126" spans="1:12">
      <c r="A126" s="9" t="s">
        <v>284</v>
      </c>
      <c r="B126" s="8" t="s">
        <v>776</v>
      </c>
      <c r="C126" s="8" t="s">
        <v>776</v>
      </c>
      <c r="D126" s="8" t="s">
        <v>776</v>
      </c>
      <c r="E126" s="8" t="s">
        <v>776</v>
      </c>
      <c r="F126" s="8">
        <v>0.54086991957047803</v>
      </c>
      <c r="G126" s="8" t="s">
        <v>776</v>
      </c>
      <c r="H126" s="8" t="s">
        <v>776</v>
      </c>
      <c r="I126" s="8" t="s">
        <v>776</v>
      </c>
      <c r="J126" s="8">
        <v>0.45675320166528099</v>
      </c>
      <c r="K126" s="9" t="s">
        <v>396</v>
      </c>
      <c r="L126" s="7">
        <v>0</v>
      </c>
    </row>
    <row r="127" spans="1:12">
      <c r="A127" s="9" t="s">
        <v>285</v>
      </c>
      <c r="B127" s="8" t="s">
        <v>776</v>
      </c>
      <c r="C127" s="8" t="s">
        <v>776</v>
      </c>
      <c r="D127" s="8" t="s">
        <v>776</v>
      </c>
      <c r="E127" s="8" t="s">
        <v>776</v>
      </c>
      <c r="F127" s="8">
        <v>0.17229344298499</v>
      </c>
      <c r="G127" s="8" t="s">
        <v>776</v>
      </c>
      <c r="H127" s="8" t="s">
        <v>776</v>
      </c>
      <c r="I127" s="8" t="s">
        <v>776</v>
      </c>
      <c r="J127" s="8">
        <v>0.44971198251794903</v>
      </c>
      <c r="K127" s="9" t="s">
        <v>554</v>
      </c>
      <c r="L127" s="7">
        <v>0</v>
      </c>
    </row>
    <row r="128" spans="1:12">
      <c r="A128" s="9" t="s">
        <v>286</v>
      </c>
      <c r="B128" s="8" t="s">
        <v>776</v>
      </c>
      <c r="C128" s="8" t="s">
        <v>776</v>
      </c>
      <c r="D128" s="8" t="s">
        <v>776</v>
      </c>
      <c r="E128" s="8" t="s">
        <v>776</v>
      </c>
      <c r="F128" s="8">
        <v>0.309971417266663</v>
      </c>
      <c r="G128" s="8" t="s">
        <v>776</v>
      </c>
      <c r="H128" s="8" t="s">
        <v>776</v>
      </c>
      <c r="I128" s="8" t="s">
        <v>776</v>
      </c>
      <c r="J128" s="8">
        <v>0.28239283295766898</v>
      </c>
      <c r="K128" s="9" t="s">
        <v>763</v>
      </c>
      <c r="L128" s="7">
        <v>0</v>
      </c>
    </row>
    <row r="129" spans="1:12">
      <c r="A129" s="9" t="s">
        <v>287</v>
      </c>
      <c r="B129" s="8" t="s">
        <v>776</v>
      </c>
      <c r="C129" s="8" t="s">
        <v>776</v>
      </c>
      <c r="D129" s="8" t="s">
        <v>776</v>
      </c>
      <c r="E129" s="8" t="s">
        <v>776</v>
      </c>
      <c r="F129" s="8">
        <v>0.16143284816953901</v>
      </c>
      <c r="G129" s="8" t="s">
        <v>776</v>
      </c>
      <c r="H129" s="8" t="s">
        <v>776</v>
      </c>
      <c r="I129" s="8" t="s">
        <v>776</v>
      </c>
      <c r="J129" s="8">
        <v>0.124954845322334</v>
      </c>
      <c r="K129" s="9" t="s">
        <v>542</v>
      </c>
      <c r="L129" s="7">
        <v>0</v>
      </c>
    </row>
    <row r="130" spans="1:12">
      <c r="A130" s="9" t="s">
        <v>290</v>
      </c>
      <c r="B130" s="8" t="s">
        <v>776</v>
      </c>
      <c r="C130" s="8" t="s">
        <v>776</v>
      </c>
      <c r="D130" s="8" t="s">
        <v>776</v>
      </c>
      <c r="E130" s="8" t="s">
        <v>776</v>
      </c>
      <c r="F130" s="8">
        <v>0.18549032896822101</v>
      </c>
      <c r="G130" s="8" t="s">
        <v>776</v>
      </c>
      <c r="H130" s="8" t="s">
        <v>776</v>
      </c>
      <c r="I130" s="8" t="s">
        <v>776</v>
      </c>
      <c r="J130" s="8">
        <v>0.11834855071155299</v>
      </c>
      <c r="K130" s="9" t="s">
        <v>430</v>
      </c>
      <c r="L130" s="7">
        <v>0</v>
      </c>
    </row>
    <row r="131" spans="1:12">
      <c r="A131" s="9" t="s">
        <v>792</v>
      </c>
      <c r="B131" s="8" t="s">
        <v>776</v>
      </c>
      <c r="C131" s="8" t="s">
        <v>776</v>
      </c>
      <c r="D131" s="8" t="s">
        <v>776</v>
      </c>
      <c r="E131" s="8" t="s">
        <v>776</v>
      </c>
      <c r="F131" s="8">
        <v>6.5914035823509201E-2</v>
      </c>
      <c r="G131" s="8">
        <v>9.8819078558264906</v>
      </c>
      <c r="H131" s="8">
        <v>-2.00662817624357</v>
      </c>
      <c r="I131" s="8">
        <v>3.8820604441125499E-4</v>
      </c>
      <c r="J131" s="8">
        <v>3.9349714901656299E-2</v>
      </c>
      <c r="K131" s="9" t="s">
        <v>794</v>
      </c>
      <c r="L131" s="7">
        <v>0</v>
      </c>
    </row>
    <row r="132" spans="1:12">
      <c r="A132" s="9" t="s">
        <v>291</v>
      </c>
      <c r="B132" s="8" t="s">
        <v>776</v>
      </c>
      <c r="C132" s="8" t="s">
        <v>776</v>
      </c>
      <c r="D132" s="8" t="s">
        <v>776</v>
      </c>
      <c r="E132" s="8" t="s">
        <v>776</v>
      </c>
      <c r="F132" s="8">
        <v>0.29103960647447402</v>
      </c>
      <c r="G132" s="8" t="s">
        <v>776</v>
      </c>
      <c r="H132" s="8" t="s">
        <v>776</v>
      </c>
      <c r="I132" s="8" t="s">
        <v>776</v>
      </c>
      <c r="J132" s="8">
        <v>0.99993621006465905</v>
      </c>
      <c r="K132" s="9" t="s">
        <v>337</v>
      </c>
      <c r="L132" s="7" t="s">
        <v>645</v>
      </c>
    </row>
    <row r="133" spans="1:12">
      <c r="A133" s="9" t="s">
        <v>292</v>
      </c>
      <c r="B133" s="8" t="s">
        <v>776</v>
      </c>
      <c r="C133" s="8" t="s">
        <v>776</v>
      </c>
      <c r="D133" s="8" t="s">
        <v>776</v>
      </c>
      <c r="E133" s="8" t="s">
        <v>776</v>
      </c>
      <c r="F133" s="8">
        <v>0.42867132907244898</v>
      </c>
      <c r="G133" s="8" t="s">
        <v>776</v>
      </c>
      <c r="H133" s="8" t="s">
        <v>776</v>
      </c>
      <c r="I133" s="8" t="s">
        <v>776</v>
      </c>
      <c r="J133" s="8">
        <v>0.99993621006465905</v>
      </c>
      <c r="K133" s="9" t="s">
        <v>609</v>
      </c>
      <c r="L133" s="7">
        <v>0</v>
      </c>
    </row>
    <row r="134" spans="1:12">
      <c r="A134" s="9" t="s">
        <v>294</v>
      </c>
      <c r="B134" s="8" t="s">
        <v>776</v>
      </c>
      <c r="C134" s="8" t="s">
        <v>776</v>
      </c>
      <c r="D134" s="8" t="s">
        <v>776</v>
      </c>
      <c r="E134" s="8" t="s">
        <v>776</v>
      </c>
      <c r="F134" s="8">
        <v>0.38145842666774199</v>
      </c>
      <c r="G134" s="8" t="s">
        <v>776</v>
      </c>
      <c r="H134" s="8" t="s">
        <v>776</v>
      </c>
      <c r="I134" s="8" t="s">
        <v>776</v>
      </c>
      <c r="J134" s="8">
        <v>0.64602824121131197</v>
      </c>
      <c r="K134" s="9" t="s">
        <v>466</v>
      </c>
      <c r="L134" s="7">
        <v>0</v>
      </c>
    </row>
    <row r="135" spans="1:12">
      <c r="A135" s="9" t="s">
        <v>295</v>
      </c>
      <c r="B135" s="8" t="s">
        <v>776</v>
      </c>
      <c r="C135" s="8" t="s">
        <v>776</v>
      </c>
      <c r="D135" s="8" t="s">
        <v>776</v>
      </c>
      <c r="E135" s="8" t="s">
        <v>776</v>
      </c>
      <c r="F135" s="8">
        <v>6.5290843694235698E-2</v>
      </c>
      <c r="G135" s="8" t="s">
        <v>776</v>
      </c>
      <c r="H135" s="8" t="s">
        <v>776</v>
      </c>
      <c r="I135" s="8" t="s">
        <v>776</v>
      </c>
      <c r="J135" s="8">
        <v>0.23916313581749901</v>
      </c>
      <c r="K135" s="9" t="s">
        <v>493</v>
      </c>
      <c r="L135" s="7">
        <v>0</v>
      </c>
    </row>
    <row r="136" spans="1:12">
      <c r="A136" s="9" t="s">
        <v>296</v>
      </c>
      <c r="B136" s="8" t="s">
        <v>776</v>
      </c>
      <c r="C136" s="8" t="s">
        <v>776</v>
      </c>
      <c r="D136" s="8" t="s">
        <v>776</v>
      </c>
      <c r="E136" s="8" t="s">
        <v>776</v>
      </c>
      <c r="F136" s="8">
        <v>7.8109844097057304E-2</v>
      </c>
      <c r="G136" s="8" t="s">
        <v>776</v>
      </c>
      <c r="H136" s="8" t="s">
        <v>776</v>
      </c>
      <c r="I136" s="8" t="s">
        <v>776</v>
      </c>
      <c r="J136" s="8">
        <v>0.44971198251794903</v>
      </c>
      <c r="K136" s="9" t="s">
        <v>576</v>
      </c>
      <c r="L136" s="7">
        <v>0</v>
      </c>
    </row>
    <row r="137" spans="1:12">
      <c r="A137" s="9" t="s">
        <v>298</v>
      </c>
      <c r="B137" s="8" t="s">
        <v>776</v>
      </c>
      <c r="C137" s="8" t="s">
        <v>776</v>
      </c>
      <c r="D137" s="8" t="s">
        <v>776</v>
      </c>
      <c r="E137" s="8" t="s">
        <v>776</v>
      </c>
      <c r="F137" s="8">
        <v>8.1278350317714201E-2</v>
      </c>
      <c r="G137" s="8" t="s">
        <v>776</v>
      </c>
      <c r="H137" s="8" t="s">
        <v>776</v>
      </c>
      <c r="I137" s="8" t="s">
        <v>776</v>
      </c>
      <c r="J137" s="8">
        <v>0.99993621006465905</v>
      </c>
      <c r="K137" s="9" t="s">
        <v>359</v>
      </c>
      <c r="L137" s="7" t="s">
        <v>706</v>
      </c>
    </row>
    <row r="138" spans="1:12">
      <c r="A138" s="9" t="s">
        <v>300</v>
      </c>
      <c r="B138" s="8" t="s">
        <v>776</v>
      </c>
      <c r="C138" s="8" t="s">
        <v>776</v>
      </c>
      <c r="D138" s="8" t="s">
        <v>776</v>
      </c>
      <c r="E138" s="8" t="s">
        <v>776</v>
      </c>
      <c r="F138" s="8">
        <v>0.47111399785164199</v>
      </c>
      <c r="G138" s="8" t="s">
        <v>776</v>
      </c>
      <c r="H138" s="8" t="s">
        <v>776</v>
      </c>
      <c r="I138" s="8" t="s">
        <v>776</v>
      </c>
      <c r="J138" s="8">
        <v>0.391987650813649</v>
      </c>
      <c r="K138" s="9" t="s">
        <v>459</v>
      </c>
      <c r="L138" s="7" t="s">
        <v>745</v>
      </c>
    </row>
    <row r="139" spans="1:12">
      <c r="A139" s="9" t="s">
        <v>301</v>
      </c>
      <c r="B139" s="8" t="s">
        <v>776</v>
      </c>
      <c r="C139" s="8" t="s">
        <v>776</v>
      </c>
      <c r="D139" s="8" t="s">
        <v>776</v>
      </c>
      <c r="E139" s="8" t="s">
        <v>776</v>
      </c>
      <c r="F139" s="8">
        <v>7.7120740125080994E-2</v>
      </c>
      <c r="G139" s="8" t="s">
        <v>776</v>
      </c>
      <c r="H139" s="8" t="s">
        <v>776</v>
      </c>
      <c r="I139" s="8" t="s">
        <v>776</v>
      </c>
      <c r="J139" s="8">
        <v>0.415350174837254</v>
      </c>
      <c r="K139" s="9" t="s">
        <v>659</v>
      </c>
      <c r="L139" s="7">
        <v>0</v>
      </c>
    </row>
    <row r="140" spans="1:12">
      <c r="A140" s="9" t="s">
        <v>310</v>
      </c>
      <c r="B140" s="8" t="s">
        <v>776</v>
      </c>
      <c r="C140" s="8" t="s">
        <v>776</v>
      </c>
      <c r="D140" s="8" t="s">
        <v>776</v>
      </c>
      <c r="E140" s="8" t="s">
        <v>776</v>
      </c>
      <c r="F140" s="8">
        <v>0.11290540804984101</v>
      </c>
      <c r="G140" s="8" t="s">
        <v>776</v>
      </c>
      <c r="H140" s="8" t="s">
        <v>776</v>
      </c>
      <c r="I140" s="8" t="s">
        <v>776</v>
      </c>
      <c r="J140" s="8">
        <v>0.65418230937268496</v>
      </c>
      <c r="K140" s="9" t="s">
        <v>556</v>
      </c>
      <c r="L140" s="7">
        <v>0</v>
      </c>
    </row>
    <row r="141" spans="1:12">
      <c r="A141" s="9" t="s">
        <v>318</v>
      </c>
      <c r="B141" s="8" t="s">
        <v>776</v>
      </c>
      <c r="C141" s="8" t="s">
        <v>776</v>
      </c>
      <c r="D141" s="8" t="s">
        <v>776</v>
      </c>
      <c r="E141" s="8" t="s">
        <v>776</v>
      </c>
      <c r="F141" s="8">
        <v>0.13661346628718399</v>
      </c>
      <c r="G141" s="8" t="s">
        <v>776</v>
      </c>
      <c r="H141" s="8" t="s">
        <v>776</v>
      </c>
      <c r="I141" s="8" t="s">
        <v>776</v>
      </c>
      <c r="J141" s="8">
        <v>0.30623592829552199</v>
      </c>
      <c r="K141" s="9" t="s">
        <v>591</v>
      </c>
      <c r="L141" s="7">
        <v>0</v>
      </c>
    </row>
    <row r="142" spans="1:12">
      <c r="A142" s="9" t="s">
        <v>321</v>
      </c>
      <c r="B142" s="8" t="s">
        <v>776</v>
      </c>
      <c r="C142" s="8" t="s">
        <v>776</v>
      </c>
      <c r="D142" s="8" t="s">
        <v>776</v>
      </c>
      <c r="E142" s="8" t="s">
        <v>776</v>
      </c>
      <c r="F142" s="8">
        <v>0.88181167720473896</v>
      </c>
      <c r="G142" s="8" t="s">
        <v>776</v>
      </c>
      <c r="H142" s="8" t="s">
        <v>776</v>
      </c>
      <c r="I142" s="8" t="s">
        <v>776</v>
      </c>
      <c r="J142" s="8">
        <v>0.44971198251794903</v>
      </c>
      <c r="K142" s="9" t="s">
        <v>342</v>
      </c>
      <c r="L142" s="7">
        <v>0</v>
      </c>
    </row>
    <row r="143" spans="1:12">
      <c r="A143" s="9" t="s">
        <v>312</v>
      </c>
      <c r="B143" s="8">
        <v>-1.8881026631264299</v>
      </c>
      <c r="C143" s="8">
        <v>3.3998109982878</v>
      </c>
      <c r="D143" s="8">
        <v>4.8726435720580401</v>
      </c>
      <c r="E143" s="8">
        <v>3.0197656341546302E-4</v>
      </c>
      <c r="F143" s="8">
        <v>2.48603545964457E-2</v>
      </c>
      <c r="G143" s="8" t="s">
        <v>776</v>
      </c>
      <c r="H143" s="8" t="s">
        <v>776</v>
      </c>
      <c r="I143" s="8" t="s">
        <v>776</v>
      </c>
      <c r="J143" s="8">
        <v>0.99993621006465905</v>
      </c>
      <c r="K143" s="9" t="s">
        <v>539</v>
      </c>
      <c r="L143" s="7">
        <v>0</v>
      </c>
    </row>
    <row r="144" spans="1:12">
      <c r="A144" s="9" t="s">
        <v>12</v>
      </c>
      <c r="B144" s="8">
        <v>3.1330316586305802</v>
      </c>
      <c r="C144" s="8">
        <v>2.6684712494696399</v>
      </c>
      <c r="D144" s="8">
        <v>3.8608514911379399</v>
      </c>
      <c r="E144" s="11">
        <v>5.2199289335419497E-10</v>
      </c>
      <c r="F144" s="11">
        <v>1.9031922758274199E-7</v>
      </c>
      <c r="G144" s="8" t="s">
        <v>776</v>
      </c>
      <c r="H144" s="8" t="s">
        <v>776</v>
      </c>
      <c r="I144" s="8" t="s">
        <v>776</v>
      </c>
      <c r="J144" s="8">
        <v>0.30282013099713601</v>
      </c>
      <c r="K144" s="9" t="s">
        <v>439</v>
      </c>
      <c r="L144" s="7" t="s">
        <v>689</v>
      </c>
    </row>
    <row r="145" spans="1:12">
      <c r="A145" s="9" t="s">
        <v>251</v>
      </c>
      <c r="B145" s="8">
        <v>2.6642388742705299</v>
      </c>
      <c r="C145" s="8">
        <v>2.2657270842747499</v>
      </c>
      <c r="D145" s="8">
        <v>3.97988478320356</v>
      </c>
      <c r="E145" s="11">
        <v>4.02984086100844E-8</v>
      </c>
      <c r="F145" s="11">
        <v>9.5029111693577006E-6</v>
      </c>
      <c r="G145" s="8" t="s">
        <v>776</v>
      </c>
      <c r="H145" s="8" t="s">
        <v>776</v>
      </c>
      <c r="I145" s="8" t="s">
        <v>776</v>
      </c>
      <c r="J145" s="8">
        <v>0.18202106712092</v>
      </c>
      <c r="K145" s="9" t="s">
        <v>586</v>
      </c>
      <c r="L145" s="7">
        <v>0</v>
      </c>
    </row>
    <row r="146" spans="1:12">
      <c r="A146" s="9" t="s">
        <v>272</v>
      </c>
      <c r="B146" s="8">
        <v>7.4061840611188501</v>
      </c>
      <c r="C146" s="8">
        <v>2.0769455798771599</v>
      </c>
      <c r="D146" s="8">
        <v>-0.51355514615712095</v>
      </c>
      <c r="E146" s="11">
        <v>1.1095748368994401E-6</v>
      </c>
      <c r="F146" s="8">
        <v>1.9058660130595001E-4</v>
      </c>
      <c r="G146" s="8">
        <v>9.4065337223226102</v>
      </c>
      <c r="H146" s="8">
        <v>-2.6356362361293399</v>
      </c>
      <c r="I146" s="11">
        <v>6.9559288556231294E-5</v>
      </c>
      <c r="J146" s="8">
        <v>9.2751962627679405E-3</v>
      </c>
      <c r="K146" s="9" t="s">
        <v>506</v>
      </c>
      <c r="L146" s="7">
        <v>0</v>
      </c>
    </row>
    <row r="147" spans="1:12">
      <c r="A147" s="9" t="s">
        <v>48</v>
      </c>
      <c r="B147" s="8">
        <v>0.53376202564781605</v>
      </c>
      <c r="C147" s="8">
        <v>1.67703766661662</v>
      </c>
      <c r="D147" s="8">
        <v>-0.82839638610454103</v>
      </c>
      <c r="E147" s="8">
        <v>5.1417312484935995E-4</v>
      </c>
      <c r="F147" s="8">
        <v>3.8878753728419299E-2</v>
      </c>
      <c r="G147" s="8">
        <v>1.97072959127864</v>
      </c>
      <c r="H147" s="8">
        <v>-2.5389248942028702</v>
      </c>
      <c r="I147" s="8">
        <v>3.28382968283081E-4</v>
      </c>
      <c r="J147" s="8">
        <v>3.3786410060042703E-2</v>
      </c>
      <c r="K147" s="9" t="s">
        <v>512</v>
      </c>
      <c r="L147" s="7" t="s">
        <v>682</v>
      </c>
    </row>
    <row r="148" spans="1:12">
      <c r="A148" s="9" t="s">
        <v>11</v>
      </c>
      <c r="B148" s="8">
        <v>6.7998652337796699</v>
      </c>
      <c r="C148" s="8">
        <v>1.64302294857822</v>
      </c>
      <c r="D148" s="8">
        <v>5.2810736696802998</v>
      </c>
      <c r="E148" s="8">
        <v>0</v>
      </c>
      <c r="F148" s="8">
        <v>0</v>
      </c>
      <c r="G148" s="8">
        <v>8.6955621429014407</v>
      </c>
      <c r="H148" s="8">
        <v>4.0089104970845097</v>
      </c>
      <c r="I148" s="11">
        <v>4.5797969860927903E-9</v>
      </c>
      <c r="J148" s="11">
        <v>2.4103823829882199E-6</v>
      </c>
      <c r="K148" s="9" t="s">
        <v>355</v>
      </c>
      <c r="L148" s="7" t="s">
        <v>687</v>
      </c>
    </row>
    <row r="149" spans="1:12">
      <c r="A149" s="9" t="s">
        <v>58</v>
      </c>
      <c r="B149" s="8">
        <v>7.1266782296728204</v>
      </c>
      <c r="C149" s="8">
        <v>1.5104962005349101</v>
      </c>
      <c r="D149" s="8">
        <v>-2.0824722395848201</v>
      </c>
      <c r="E149" s="11">
        <v>6.3114180548495798E-11</v>
      </c>
      <c r="F149" s="11">
        <v>2.8326051418426499E-8</v>
      </c>
      <c r="G149" s="8">
        <v>8.8697293070142802</v>
      </c>
      <c r="H149" s="8">
        <v>-3.6884911805608498</v>
      </c>
      <c r="I149" s="11">
        <v>2.8569624443974802E-10</v>
      </c>
      <c r="J149" s="11">
        <v>1.9547337044567601E-7</v>
      </c>
      <c r="K149" s="9" t="s">
        <v>517</v>
      </c>
      <c r="L149" s="7">
        <v>0</v>
      </c>
    </row>
    <row r="150" spans="1:12">
      <c r="A150" s="9" t="s">
        <v>319</v>
      </c>
      <c r="B150" s="8">
        <v>-5.8966804445279202</v>
      </c>
      <c r="C150" s="8">
        <v>1.4375809778117901</v>
      </c>
      <c r="D150" s="8">
        <v>6.5873067350164698</v>
      </c>
      <c r="E150" s="11">
        <v>7.7447515067774496E-10</v>
      </c>
      <c r="F150" s="11">
        <v>2.5655411360427298E-7</v>
      </c>
      <c r="G150" s="8">
        <v>-4.5012823847413799</v>
      </c>
      <c r="H150" s="8">
        <v>5.1552670444447601</v>
      </c>
      <c r="I150" s="11">
        <v>6.7553408088505398E-6</v>
      </c>
      <c r="J150" s="8">
        <v>1.3960156923625399E-3</v>
      </c>
      <c r="K150" s="9" t="s">
        <v>553</v>
      </c>
      <c r="L150" s="7">
        <v>0</v>
      </c>
    </row>
    <row r="151" spans="1:12">
      <c r="A151" s="9" t="s">
        <v>60</v>
      </c>
      <c r="B151" s="8">
        <v>4.1487543209462103</v>
      </c>
      <c r="C151" s="8">
        <v>1.3021994330164901</v>
      </c>
      <c r="D151" s="8">
        <v>4.6372515541233996</v>
      </c>
      <c r="E151" s="11">
        <v>1.11022302462516E-16</v>
      </c>
      <c r="F151" s="11">
        <v>8.5814071897832202E-14</v>
      </c>
      <c r="G151" s="8">
        <v>5.6648516112156804</v>
      </c>
      <c r="H151" s="8">
        <v>3.14460069354377</v>
      </c>
      <c r="I151" s="11">
        <v>5.5438569490640098E-7</v>
      </c>
      <c r="J151" s="8">
        <v>1.6140880529998301E-4</v>
      </c>
      <c r="K151" s="9" t="e">
        <v>#N/A</v>
      </c>
      <c r="L151" s="7" t="e">
        <v>#N/A</v>
      </c>
    </row>
    <row r="152" spans="1:12">
      <c r="A152" s="9" t="s">
        <v>244</v>
      </c>
      <c r="B152" s="8">
        <v>3.8630644325865702</v>
      </c>
      <c r="C152" s="8">
        <v>1.2467823625182799</v>
      </c>
      <c r="D152" s="8">
        <v>2.8429410967322699</v>
      </c>
      <c r="E152" s="11">
        <v>1.1506830677743299E-5</v>
      </c>
      <c r="F152" s="8">
        <v>1.5393705309561701E-3</v>
      </c>
      <c r="G152" s="8" t="s">
        <v>776</v>
      </c>
      <c r="H152" s="8" t="s">
        <v>776</v>
      </c>
      <c r="I152" s="8" t="s">
        <v>776</v>
      </c>
      <c r="J152" s="8">
        <v>0.255000323331317</v>
      </c>
      <c r="K152" s="9" t="s">
        <v>587</v>
      </c>
      <c r="L152" s="7">
        <v>0</v>
      </c>
    </row>
    <row r="153" spans="1:12">
      <c r="A153" s="9" t="s">
        <v>7</v>
      </c>
      <c r="B153" s="8">
        <v>10.7512614522773</v>
      </c>
      <c r="C153" s="8">
        <v>1.2280354707602099</v>
      </c>
      <c r="D153" s="8">
        <v>-0.825689366245696</v>
      </c>
      <c r="E153" s="8">
        <v>6.3706551065345596E-4</v>
      </c>
      <c r="F153" s="8">
        <v>4.6405719632049897E-2</v>
      </c>
      <c r="G153" s="8" t="s">
        <v>776</v>
      </c>
      <c r="H153" s="8" t="s">
        <v>776</v>
      </c>
      <c r="I153" s="8" t="s">
        <v>776</v>
      </c>
      <c r="J153" s="8">
        <v>0.107048062594055</v>
      </c>
      <c r="K153" s="9" t="s">
        <v>566</v>
      </c>
      <c r="L153" s="7" t="s">
        <v>635</v>
      </c>
    </row>
    <row r="154" spans="1:12">
      <c r="A154" s="9" t="s">
        <v>47</v>
      </c>
      <c r="B154" s="8">
        <v>11.626999015179299</v>
      </c>
      <c r="C154" s="8">
        <v>1.0080438471630699</v>
      </c>
      <c r="D154" s="8">
        <v>-1.43918960989907</v>
      </c>
      <c r="E154" s="8">
        <v>1.7740052526804599E-4</v>
      </c>
      <c r="F154" s="8">
        <v>1.5713143530514801E-2</v>
      </c>
      <c r="G154" s="8">
        <v>12.6232356368123</v>
      </c>
      <c r="H154" s="8">
        <v>-2.4679716307154602</v>
      </c>
      <c r="I154" s="8">
        <v>4.1978111449092503E-4</v>
      </c>
      <c r="J154" s="8">
        <v>4.13257897172217E-2</v>
      </c>
      <c r="K154" s="9" t="s">
        <v>535</v>
      </c>
      <c r="L154" s="7" t="s">
        <v>712</v>
      </c>
    </row>
    <row r="155" spans="1:12">
      <c r="A155" s="9" t="s">
        <v>98</v>
      </c>
      <c r="B155" s="8">
        <v>2.4845117424518901</v>
      </c>
      <c r="C155" s="8">
        <v>1.0011613539266599</v>
      </c>
      <c r="D155" s="8">
        <v>3.6125188268908399</v>
      </c>
      <c r="E155" s="11">
        <v>3.2351941225972101E-7</v>
      </c>
      <c r="F155" s="11">
        <v>5.92253366153881E-5</v>
      </c>
      <c r="G155" s="8">
        <v>3.5412609612847401</v>
      </c>
      <c r="H155" s="8">
        <v>2.6110703864914901</v>
      </c>
      <c r="I155" s="8">
        <v>1.4831684331573201E-4</v>
      </c>
      <c r="J155" s="8">
        <v>1.8121140035111401E-2</v>
      </c>
      <c r="K155" s="9" t="s">
        <v>354</v>
      </c>
      <c r="L155" s="7">
        <v>0</v>
      </c>
    </row>
    <row r="156" spans="1:12">
      <c r="A156" s="9" t="s">
        <v>158</v>
      </c>
      <c r="B156" s="8">
        <v>7.6175250229612503</v>
      </c>
      <c r="C156" s="8">
        <v>0.95920138839622504</v>
      </c>
      <c r="D156" s="8">
        <v>-1.6817340326413199</v>
      </c>
      <c r="E156" s="11">
        <v>1.3644924854450099E-6</v>
      </c>
      <c r="F156" s="8">
        <v>2.31514438414591E-4</v>
      </c>
      <c r="G156" s="8">
        <v>8.4153860130504707</v>
      </c>
      <c r="H156" s="8">
        <v>-2.6341397797021999</v>
      </c>
      <c r="I156" s="11">
        <v>1.41196296299384E-6</v>
      </c>
      <c r="J156" s="8">
        <v>3.6455285255863602E-4</v>
      </c>
      <c r="K156" s="9" t="s">
        <v>703</v>
      </c>
      <c r="L156" s="7">
        <v>0</v>
      </c>
    </row>
    <row r="157" spans="1:12">
      <c r="A157" s="9" t="s">
        <v>222</v>
      </c>
      <c r="B157" s="8">
        <v>10.882667547382701</v>
      </c>
      <c r="C157" s="8">
        <v>0.92937299993947597</v>
      </c>
      <c r="D157" s="8">
        <v>-1.40966938126228</v>
      </c>
      <c r="E157" s="8">
        <v>1.8568720302991601E-4</v>
      </c>
      <c r="F157" s="8">
        <v>1.6146662848470099E-2</v>
      </c>
      <c r="G157" s="8">
        <v>11.935670885831399</v>
      </c>
      <c r="H157" s="8">
        <v>-2.4019437140128601</v>
      </c>
      <c r="I157" s="8">
        <v>2.3646379958830501E-4</v>
      </c>
      <c r="J157" s="8">
        <v>2.5680719314018701E-2</v>
      </c>
      <c r="K157" s="9" t="s">
        <v>361</v>
      </c>
      <c r="L157" s="7">
        <v>0</v>
      </c>
    </row>
    <row r="158" spans="1:12">
      <c r="A158" s="9" t="s">
        <v>235</v>
      </c>
      <c r="B158" s="8">
        <v>6.3295983058306398</v>
      </c>
      <c r="C158" s="8">
        <v>0.92906812415364803</v>
      </c>
      <c r="D158" s="8">
        <v>-3.20098211090058</v>
      </c>
      <c r="E158" s="11">
        <v>1.4282852678348901E-10</v>
      </c>
      <c r="F158" s="11">
        <v>5.5199258142741403E-8</v>
      </c>
      <c r="G158" s="8">
        <v>7.6235957948202797</v>
      </c>
      <c r="H158" s="8">
        <v>-3.8910206334589601</v>
      </c>
      <c r="I158" s="11">
        <v>8.14831091489054E-10</v>
      </c>
      <c r="J158" s="11">
        <v>5.0682493890619195E-7</v>
      </c>
      <c r="K158" s="9" t="s">
        <v>579</v>
      </c>
      <c r="L158" s="7">
        <v>0</v>
      </c>
    </row>
    <row r="159" spans="1:12">
      <c r="A159" s="9" t="s">
        <v>13</v>
      </c>
      <c r="B159" s="8">
        <v>2.4005446073413799</v>
      </c>
      <c r="C159" s="8">
        <v>0.89618888114989403</v>
      </c>
      <c r="D159" s="8">
        <v>5.4194605301957601</v>
      </c>
      <c r="E159" s="8">
        <v>0</v>
      </c>
      <c r="F159" s="8">
        <v>0</v>
      </c>
      <c r="G159" s="8">
        <v>2.9918059696762</v>
      </c>
      <c r="H159" s="8">
        <v>4.59743940245062</v>
      </c>
      <c r="I159" s="11">
        <v>5.3845816694320099E-14</v>
      </c>
      <c r="J159" s="11">
        <v>8.1869572849452899E-11</v>
      </c>
      <c r="K159" s="9" t="s">
        <v>437</v>
      </c>
      <c r="L159" s="7" t="s">
        <v>686</v>
      </c>
    </row>
    <row r="160" spans="1:12">
      <c r="A160" s="9" t="s">
        <v>25</v>
      </c>
      <c r="B160" s="8">
        <v>10.4951246515687</v>
      </c>
      <c r="C160" s="8">
        <v>0.85852140991172898</v>
      </c>
      <c r="D160" s="8">
        <v>-1.45686338681897</v>
      </c>
      <c r="E160" s="8">
        <v>1.6738177736819201E-4</v>
      </c>
      <c r="F160" s="8">
        <v>1.54224017783023E-2</v>
      </c>
      <c r="G160" s="8">
        <v>12.1153674497775</v>
      </c>
      <c r="H160" s="8">
        <v>-2.8298700721304901</v>
      </c>
      <c r="I160" s="11">
        <v>1.9802582217898199E-5</v>
      </c>
      <c r="J160" s="8">
        <v>3.4301080388571999E-3</v>
      </c>
      <c r="K160" s="9" t="s">
        <v>431</v>
      </c>
      <c r="L160" s="7" t="s">
        <v>753</v>
      </c>
    </row>
    <row r="161" spans="1:12">
      <c r="A161" s="9" t="s">
        <v>52</v>
      </c>
      <c r="B161" s="8">
        <v>10.7415625790393</v>
      </c>
      <c r="C161" s="8">
        <v>0.85013964247342699</v>
      </c>
      <c r="D161" s="8">
        <v>-3.0790219308320399</v>
      </c>
      <c r="E161" s="11">
        <v>5.3349025197491104E-10</v>
      </c>
      <c r="F161" s="11">
        <v>1.9031922758274199E-7</v>
      </c>
      <c r="G161" s="8">
        <v>11.851916814774199</v>
      </c>
      <c r="H161" s="8">
        <v>-4.0847554904361498</v>
      </c>
      <c r="I161" s="11">
        <v>2.6405417852259899E-9</v>
      </c>
      <c r="J161" s="11">
        <v>1.4453269515612999E-6</v>
      </c>
      <c r="K161" s="9" t="s">
        <v>550</v>
      </c>
      <c r="L161" s="7" t="s">
        <v>708</v>
      </c>
    </row>
    <row r="162" spans="1:12">
      <c r="A162" s="9" t="s">
        <v>219</v>
      </c>
      <c r="B162" s="8">
        <v>4.1838443579500497</v>
      </c>
      <c r="C162" s="8">
        <v>0.82050529531481198</v>
      </c>
      <c r="D162" s="8">
        <v>4.0163164904052602</v>
      </c>
      <c r="E162" s="11">
        <v>2.3528956560880898E-12</v>
      </c>
      <c r="F162" s="11">
        <v>1.21243841715384E-9</v>
      </c>
      <c r="G162" s="8">
        <v>5.2995355257119297</v>
      </c>
      <c r="H162" s="8">
        <v>2.9305615177745601</v>
      </c>
      <c r="I162" s="11">
        <v>6.3943739340155403E-6</v>
      </c>
      <c r="J162" s="8">
        <v>1.34616327558567E-3</v>
      </c>
      <c r="K162" s="9" t="s">
        <v>366</v>
      </c>
      <c r="L162" s="7">
        <v>0</v>
      </c>
    </row>
    <row r="163" spans="1:12">
      <c r="A163" s="9" t="s">
        <v>142</v>
      </c>
      <c r="B163" s="8">
        <v>9.6775855988322004</v>
      </c>
      <c r="C163" s="8">
        <v>0.77905543187091997</v>
      </c>
      <c r="D163" s="8">
        <v>-1.33067497009362</v>
      </c>
      <c r="E163" s="8">
        <v>3.33534724444418E-4</v>
      </c>
      <c r="F163" s="8">
        <v>2.6979468727879E-2</v>
      </c>
      <c r="G163" s="8">
        <v>10.7584727325217</v>
      </c>
      <c r="H163" s="8">
        <v>-2.2559078935106198</v>
      </c>
      <c r="I163" s="8">
        <v>1.4189769736106E-4</v>
      </c>
      <c r="J163" s="8">
        <v>1.7493045862060699E-2</v>
      </c>
      <c r="K163" s="9" t="s">
        <v>564</v>
      </c>
      <c r="L163" s="7">
        <v>0</v>
      </c>
    </row>
    <row r="164" spans="1:12">
      <c r="A164" s="9" t="s">
        <v>123</v>
      </c>
      <c r="B164" s="8">
        <v>6.6640194741204697</v>
      </c>
      <c r="C164" s="8">
        <v>0.76788939953408097</v>
      </c>
      <c r="D164" s="8">
        <v>-1.51324700799557</v>
      </c>
      <c r="E164" s="11">
        <v>6.2298046824560402E-5</v>
      </c>
      <c r="F164" s="8">
        <v>6.7190133757372801E-3</v>
      </c>
      <c r="G164" s="8">
        <v>7.2886279603595696</v>
      </c>
      <c r="H164" s="8">
        <v>-2.2560869028588102</v>
      </c>
      <c r="I164" s="11">
        <v>2.6089933391704199E-5</v>
      </c>
      <c r="J164" s="8">
        <v>4.4075882534824699E-3</v>
      </c>
      <c r="K164" s="9" t="s">
        <v>665</v>
      </c>
      <c r="L164" s="7">
        <v>0</v>
      </c>
    </row>
    <row r="165" spans="1:12">
      <c r="A165" s="9" t="s">
        <v>214</v>
      </c>
      <c r="B165" s="8">
        <v>4.0310840110614503</v>
      </c>
      <c r="C165" s="8">
        <v>0.72545809696008901</v>
      </c>
      <c r="D165" s="8">
        <v>2.2942664800674799</v>
      </c>
      <c r="E165" s="8">
        <v>1.3367700368727099E-4</v>
      </c>
      <c r="F165" s="8">
        <v>1.24822023644363E-2</v>
      </c>
      <c r="G165" s="8" t="s">
        <v>776</v>
      </c>
      <c r="H165" s="8" t="s">
        <v>776</v>
      </c>
      <c r="I165" s="8" t="s">
        <v>776</v>
      </c>
      <c r="J165" s="8">
        <v>8.5820077269444503E-2</v>
      </c>
      <c r="K165" s="9" t="s">
        <v>488</v>
      </c>
      <c r="L165" s="7" t="s">
        <v>758</v>
      </c>
    </row>
    <row r="166" spans="1:12">
      <c r="A166" s="9" t="s">
        <v>166</v>
      </c>
      <c r="B166" s="8">
        <v>7.2750509108602603</v>
      </c>
      <c r="C166" s="8">
        <v>0.64577015352421596</v>
      </c>
      <c r="D166" s="8">
        <v>2.0640778836354201</v>
      </c>
      <c r="E166" s="8">
        <v>1.75123815580047E-4</v>
      </c>
      <c r="F166" s="8">
        <v>1.5713143530514801E-2</v>
      </c>
      <c r="G166" s="8" t="s">
        <v>776</v>
      </c>
      <c r="H166" s="8" t="s">
        <v>776</v>
      </c>
      <c r="I166" s="8" t="s">
        <v>776</v>
      </c>
      <c r="J166" s="8">
        <v>0.59812199028927404</v>
      </c>
      <c r="K166" s="9" t="s">
        <v>447</v>
      </c>
      <c r="L166" s="7" t="s">
        <v>710</v>
      </c>
    </row>
    <row r="167" spans="1:12">
      <c r="A167" s="9" t="s">
        <v>139</v>
      </c>
      <c r="B167" s="8">
        <v>9.1720712627557006</v>
      </c>
      <c r="C167" s="8">
        <v>0.62263072916405304</v>
      </c>
      <c r="D167" s="8">
        <v>-1.5860126538617301</v>
      </c>
      <c r="E167" s="8">
        <v>1.14556265916943E-4</v>
      </c>
      <c r="F167" s="8">
        <v>1.10682036646002E-2</v>
      </c>
      <c r="G167" s="8">
        <v>10.1025088525118</v>
      </c>
      <c r="H167" s="8">
        <v>-2.3920347903241499</v>
      </c>
      <c r="I167" s="11">
        <v>3.3520559886146598E-5</v>
      </c>
      <c r="J167" s="8">
        <v>5.4653981073966296E-3</v>
      </c>
      <c r="K167" s="9" t="s">
        <v>482</v>
      </c>
      <c r="L167" s="7">
        <v>0</v>
      </c>
    </row>
    <row r="168" spans="1:12">
      <c r="A168" s="9" t="s">
        <v>309</v>
      </c>
      <c r="B168" s="8">
        <v>3.3571972054677701</v>
      </c>
      <c r="C168" s="8">
        <v>0.60551658781217399</v>
      </c>
      <c r="D168" s="8">
        <v>3.0691815538732499</v>
      </c>
      <c r="E168" s="11">
        <v>8.55622937168121E-7</v>
      </c>
      <c r="F168" s="8">
        <v>1.50687112972406E-4</v>
      </c>
      <c r="G168" s="8" t="s">
        <v>776</v>
      </c>
      <c r="H168" s="8" t="s">
        <v>776</v>
      </c>
      <c r="I168" s="8" t="s">
        <v>776</v>
      </c>
      <c r="J168" s="8">
        <v>0.193118552948121</v>
      </c>
      <c r="K168" s="9" t="s">
        <v>548</v>
      </c>
      <c r="L168" s="7">
        <v>0</v>
      </c>
    </row>
    <row r="169" spans="1:12">
      <c r="A169" s="9" t="s">
        <v>51</v>
      </c>
      <c r="B169" s="8">
        <v>5.6148716093341902</v>
      </c>
      <c r="C169" s="8">
        <v>0.55085848635828705</v>
      </c>
      <c r="D169" s="8">
        <v>-1.67014587350258</v>
      </c>
      <c r="E169" s="8">
        <v>3.9143756296644599E-4</v>
      </c>
      <c r="F169" s="8">
        <v>3.1120404648869501E-2</v>
      </c>
      <c r="G169" s="8">
        <v>6.1619000665607597</v>
      </c>
      <c r="H169" s="8">
        <v>-2.1974082277131699</v>
      </c>
      <c r="I169" s="8">
        <v>1.26049545870699E-4</v>
      </c>
      <c r="J169" s="8">
        <v>1.5680563506314901E-2</v>
      </c>
      <c r="K169" s="9" t="s">
        <v>536</v>
      </c>
      <c r="L169" s="7" t="s">
        <v>724</v>
      </c>
    </row>
    <row r="170" spans="1:12">
      <c r="A170" s="9" t="s">
        <v>147</v>
      </c>
      <c r="B170" s="8">
        <v>12.6101119015101</v>
      </c>
      <c r="C170" s="8">
        <v>0.53027561409661905</v>
      </c>
      <c r="D170" s="8">
        <v>-2.9863488002718199</v>
      </c>
      <c r="E170" s="11">
        <v>2.4506303208937702E-8</v>
      </c>
      <c r="F170" s="11">
        <v>6.0885035097491E-6</v>
      </c>
      <c r="G170" s="8">
        <v>13.0856682259016</v>
      </c>
      <c r="H170" s="8">
        <v>-3.5136326488569698</v>
      </c>
      <c r="I170" s="11">
        <v>4.6196894687433598E-7</v>
      </c>
      <c r="J170" s="8">
        <v>1.40479623756187E-4</v>
      </c>
      <c r="K170" s="9" t="s">
        <v>546</v>
      </c>
      <c r="L170" s="7">
        <v>0</v>
      </c>
    </row>
    <row r="171" spans="1:12">
      <c r="A171" s="9" t="s">
        <v>103</v>
      </c>
      <c r="B171" s="8">
        <v>4.8965850746573798</v>
      </c>
      <c r="C171" s="8">
        <v>0.453279010034915</v>
      </c>
      <c r="D171" s="8">
        <v>2.0590113277624602</v>
      </c>
      <c r="E171" s="11">
        <v>9.5629052522472295E-5</v>
      </c>
      <c r="F171" s="8">
        <v>9.5718489765838702E-3</v>
      </c>
      <c r="G171" s="8">
        <v>4.2069293755175901</v>
      </c>
      <c r="H171" s="8">
        <v>2.1398488053434201</v>
      </c>
      <c r="I171" s="8">
        <v>1.99608261887918E-4</v>
      </c>
      <c r="J171" s="8">
        <v>2.22068248428802E-2</v>
      </c>
      <c r="K171" s="9" t="s">
        <v>514</v>
      </c>
      <c r="L171" s="7">
        <v>0</v>
      </c>
    </row>
    <row r="172" spans="1:12">
      <c r="A172" s="9" t="s">
        <v>234</v>
      </c>
      <c r="B172" s="8">
        <v>5.3642855579373299</v>
      </c>
      <c r="C172" s="8">
        <v>0.44919087738151098</v>
      </c>
      <c r="D172" s="8">
        <v>-2.11301302467397</v>
      </c>
      <c r="E172" s="8">
        <v>1.7091906933375299E-4</v>
      </c>
      <c r="F172" s="8">
        <v>1.5644717181845399E-2</v>
      </c>
      <c r="G172" s="8">
        <v>5.9614418347677702</v>
      </c>
      <c r="H172" s="8">
        <v>-2.58542234926042</v>
      </c>
      <c r="I172" s="11">
        <v>4.9719749671939302E-5</v>
      </c>
      <c r="J172" s="8">
        <v>7.0140727269156402E-3</v>
      </c>
      <c r="K172" s="9" t="s">
        <v>502</v>
      </c>
      <c r="L172" s="7">
        <v>0</v>
      </c>
    </row>
    <row r="173" spans="1:12">
      <c r="A173" s="9" t="s">
        <v>132</v>
      </c>
      <c r="B173" s="8">
        <v>5.7718719990697496</v>
      </c>
      <c r="C173" s="8">
        <v>0.39255045268864602</v>
      </c>
      <c r="D173" s="8">
        <v>2.4953709725017501</v>
      </c>
      <c r="E173" s="11">
        <v>3.8762869578601303E-6</v>
      </c>
      <c r="F173" s="8">
        <v>5.9264593895283501E-4</v>
      </c>
      <c r="G173" s="8" t="s">
        <v>776</v>
      </c>
      <c r="H173" s="8" t="s">
        <v>776</v>
      </c>
      <c r="I173" s="8" t="s">
        <v>776</v>
      </c>
      <c r="J173" s="8">
        <v>0.120864785660189</v>
      </c>
      <c r="K173" s="9" t="s">
        <v>672</v>
      </c>
      <c r="L173" s="7">
        <v>0</v>
      </c>
    </row>
    <row r="174" spans="1:12">
      <c r="A174" s="9" t="s">
        <v>84</v>
      </c>
      <c r="B174" s="8">
        <v>8.9693582325085703</v>
      </c>
      <c r="C174" s="8">
        <v>0.372482722944528</v>
      </c>
      <c r="D174" s="8">
        <v>-1.78848094983308</v>
      </c>
      <c r="E174" s="8">
        <v>2.5336470992909398E-4</v>
      </c>
      <c r="F174" s="8">
        <v>2.1235320537611301E-2</v>
      </c>
      <c r="G174" s="8">
        <v>9.7782556982755899</v>
      </c>
      <c r="H174" s="8">
        <v>-2.5379172420022398</v>
      </c>
      <c r="I174" s="11">
        <v>4.68981809982338E-5</v>
      </c>
      <c r="J174" s="8">
        <v>6.8271777529769397E-3</v>
      </c>
      <c r="K174" s="9" t="s">
        <v>367</v>
      </c>
      <c r="L174" s="7">
        <v>0</v>
      </c>
    </row>
    <row r="175" spans="1:12">
      <c r="A175" s="9" t="s">
        <v>275</v>
      </c>
      <c r="B175" s="8">
        <v>9.0909164476489401</v>
      </c>
      <c r="C175" s="8">
        <v>0.34019218278777802</v>
      </c>
      <c r="D175" s="8">
        <v>-1.7359143014562901</v>
      </c>
      <c r="E175" s="8">
        <v>5.6717918376258903E-4</v>
      </c>
      <c r="F175" s="8">
        <v>4.1974276508983499E-2</v>
      </c>
      <c r="G175" s="8" t="s">
        <v>776</v>
      </c>
      <c r="H175" s="8" t="s">
        <v>776</v>
      </c>
      <c r="I175" s="8" t="s">
        <v>776</v>
      </c>
      <c r="J175" s="8">
        <v>6.1197801761286801E-2</v>
      </c>
      <c r="K175" s="9" t="s">
        <v>349</v>
      </c>
      <c r="L175" s="7" t="s">
        <v>671</v>
      </c>
    </row>
    <row r="176" spans="1:12">
      <c r="A176" s="9" t="s">
        <v>74</v>
      </c>
      <c r="B176" s="8">
        <v>3.7713262245614798</v>
      </c>
      <c r="C176" s="8">
        <v>0.32006808518341201</v>
      </c>
      <c r="D176" s="8">
        <v>3.4013157902475299</v>
      </c>
      <c r="E176" s="11">
        <v>6.6429417522329004E-11</v>
      </c>
      <c r="F176" s="11">
        <v>2.8882265187130101E-8</v>
      </c>
      <c r="G176" s="8">
        <v>4.0005331768913397</v>
      </c>
      <c r="H176" s="8">
        <v>2.9805551018840699</v>
      </c>
      <c r="I176" s="11">
        <v>4.54427847429439E-6</v>
      </c>
      <c r="J176" s="8">
        <v>1.0194083056105699E-3</v>
      </c>
      <c r="K176" s="9" t="s">
        <v>489</v>
      </c>
      <c r="L176" s="7">
        <v>0</v>
      </c>
    </row>
    <row r="177" spans="1:12">
      <c r="A177" s="9" t="s">
        <v>264</v>
      </c>
      <c r="B177" s="8">
        <v>3.0034494587083902</v>
      </c>
      <c r="C177" s="8">
        <v>0.28625173005260801</v>
      </c>
      <c r="D177" s="8">
        <v>2.8786678586924901</v>
      </c>
      <c r="E177" s="11">
        <v>1.8474449692273999E-7</v>
      </c>
      <c r="F177" s="11">
        <v>3.7251451966464898E-5</v>
      </c>
      <c r="G177" s="8">
        <v>2.9734892028571398</v>
      </c>
      <c r="H177" s="8">
        <v>2.4830180102308801</v>
      </c>
      <c r="I177" s="11">
        <v>4.3156177159553403E-5</v>
      </c>
      <c r="J177" s="8">
        <v>6.4190122636014098E-3</v>
      </c>
      <c r="K177" s="9" t="s">
        <v>481</v>
      </c>
      <c r="L177" s="7">
        <v>0</v>
      </c>
    </row>
    <row r="178" spans="1:12">
      <c r="A178" s="9" t="s">
        <v>317</v>
      </c>
      <c r="B178" s="8">
        <v>3.35539137964432</v>
      </c>
      <c r="C178" s="8">
        <v>0.261343215678361</v>
      </c>
      <c r="D178" s="8">
        <v>2.3851744168100999</v>
      </c>
      <c r="E178" s="11">
        <v>8.2912804194923404E-5</v>
      </c>
      <c r="F178" s="8">
        <v>8.4201886479121895E-3</v>
      </c>
      <c r="G178" s="8" t="s">
        <v>776</v>
      </c>
      <c r="H178" s="8" t="s">
        <v>776</v>
      </c>
      <c r="I178" s="8" t="s">
        <v>776</v>
      </c>
      <c r="J178" s="8">
        <v>0.173254997022698</v>
      </c>
      <c r="K178" s="9" t="s">
        <v>595</v>
      </c>
      <c r="L178" s="7">
        <v>0</v>
      </c>
    </row>
    <row r="179" spans="1:12">
      <c r="A179" s="9" t="s">
        <v>76</v>
      </c>
      <c r="B179" s="8">
        <v>9.8860520146771993</v>
      </c>
      <c r="C179" s="8">
        <v>0.252028495055927</v>
      </c>
      <c r="D179" s="8">
        <v>-1.9580018006417499</v>
      </c>
      <c r="E179" s="8">
        <v>1.5026228700854E-4</v>
      </c>
      <c r="F179" s="8">
        <v>1.39373279943321E-2</v>
      </c>
      <c r="G179" s="8">
        <v>10.5535038233487</v>
      </c>
      <c r="H179" s="8">
        <v>-2.5018131105476802</v>
      </c>
      <c r="I179" s="11">
        <v>3.93934171224464E-5</v>
      </c>
      <c r="J179" s="8">
        <v>6.1960864356730601E-3</v>
      </c>
      <c r="K179" s="9" t="s">
        <v>617</v>
      </c>
      <c r="L179" s="7">
        <v>0</v>
      </c>
    </row>
    <row r="180" spans="1:12">
      <c r="A180" s="9" t="s">
        <v>226</v>
      </c>
      <c r="B180" s="8">
        <v>0.123115912603457</v>
      </c>
      <c r="C180" s="8">
        <v>0.251171722015328</v>
      </c>
      <c r="D180" s="8">
        <v>4.26238214580777</v>
      </c>
      <c r="E180" s="11">
        <v>7.4727057874923699E-10</v>
      </c>
      <c r="F180" s="11">
        <v>2.53579891759467E-7</v>
      </c>
      <c r="G180" s="8">
        <v>-0.25982822454478399</v>
      </c>
      <c r="H180" s="8">
        <v>3.9019059920338099</v>
      </c>
      <c r="I180" s="11">
        <v>5.6312734904029301E-6</v>
      </c>
      <c r="J180" s="8">
        <v>1.22314835623292E-3</v>
      </c>
      <c r="K180" s="9" t="s">
        <v>341</v>
      </c>
      <c r="L180" s="7">
        <v>0</v>
      </c>
    </row>
    <row r="181" spans="1:12">
      <c r="A181" s="9" t="s">
        <v>246</v>
      </c>
      <c r="B181" s="8">
        <v>5.4616133717500102</v>
      </c>
      <c r="C181" s="8">
        <v>0.229103682354722</v>
      </c>
      <c r="D181" s="8">
        <v>1.91389629415908</v>
      </c>
      <c r="E181" s="8">
        <v>1.7270391743862099E-4</v>
      </c>
      <c r="F181" s="8">
        <v>1.5704768649173501E-2</v>
      </c>
      <c r="G181" s="8" t="s">
        <v>776</v>
      </c>
      <c r="H181" s="8" t="s">
        <v>776</v>
      </c>
      <c r="I181" s="8" t="s">
        <v>776</v>
      </c>
      <c r="J181" s="8">
        <v>9.4921395563242097E-2</v>
      </c>
      <c r="K181" s="9" t="s">
        <v>630</v>
      </c>
      <c r="L181" s="7">
        <v>0</v>
      </c>
    </row>
    <row r="182" spans="1:12">
      <c r="A182" s="9" t="s">
        <v>77</v>
      </c>
      <c r="B182" s="8">
        <v>1.1589083754078999</v>
      </c>
      <c r="C182" s="8">
        <v>0.22332785903017599</v>
      </c>
      <c r="D182" s="8">
        <v>3.40259955538072</v>
      </c>
      <c r="E182" s="11">
        <v>4.0094857656214298E-8</v>
      </c>
      <c r="F182" s="11">
        <v>9.5029111693577006E-6</v>
      </c>
      <c r="G182" s="8">
        <v>1.17842476897473</v>
      </c>
      <c r="H182" s="8">
        <v>3.1172452117136098</v>
      </c>
      <c r="I182" s="11">
        <v>4.8681624303048599E-5</v>
      </c>
      <c r="J182" s="8">
        <v>7.0012794831061298E-3</v>
      </c>
      <c r="K182" s="9" t="s">
        <v>523</v>
      </c>
      <c r="L182" s="7" t="s">
        <v>766</v>
      </c>
    </row>
    <row r="183" spans="1:12">
      <c r="A183" s="9" t="s">
        <v>252</v>
      </c>
      <c r="B183" s="8">
        <v>4.5045327243045197</v>
      </c>
      <c r="C183" s="8">
        <v>0.21103118422251099</v>
      </c>
      <c r="D183" s="8">
        <v>2.1761376644677002</v>
      </c>
      <c r="E183" s="11">
        <v>5.8427694869078701E-5</v>
      </c>
      <c r="F183" s="8">
        <v>6.4045272698168704E-3</v>
      </c>
      <c r="G183" s="8" t="s">
        <v>776</v>
      </c>
      <c r="H183" s="8" t="s">
        <v>776</v>
      </c>
      <c r="I183" s="8" t="s">
        <v>776</v>
      </c>
      <c r="J183" s="8">
        <v>0.118662028200148</v>
      </c>
      <c r="K183" s="9" t="s">
        <v>613</v>
      </c>
      <c r="L183" s="7">
        <v>0</v>
      </c>
    </row>
    <row r="184" spans="1:12">
      <c r="A184" s="9" t="s">
        <v>95</v>
      </c>
      <c r="B184" s="8">
        <v>9.9963682083950101</v>
      </c>
      <c r="C184" s="8">
        <v>0.17647142212834699</v>
      </c>
      <c r="D184" s="8">
        <v>-2.8155385925971199</v>
      </c>
      <c r="E184" s="11">
        <v>1.75523828804813E-7</v>
      </c>
      <c r="F184" s="11">
        <v>3.6448701942706997E-5</v>
      </c>
      <c r="G184" s="8">
        <v>10.7853415399999</v>
      </c>
      <c r="H184" s="8">
        <v>-3.3257652682641101</v>
      </c>
      <c r="I184" s="11">
        <v>3.9304805410367301E-8</v>
      </c>
      <c r="J184" s="11">
        <v>1.6298392643498998E-5</v>
      </c>
      <c r="K184" s="9" t="s">
        <v>614</v>
      </c>
      <c r="L184" s="7">
        <v>0</v>
      </c>
    </row>
    <row r="185" spans="1:12">
      <c r="A185" s="9" t="s">
        <v>175</v>
      </c>
      <c r="B185" s="8">
        <v>7.09084715613238</v>
      </c>
      <c r="C185" s="8">
        <v>0.14063264718856</v>
      </c>
      <c r="D185" s="8">
        <v>1.81898855787808</v>
      </c>
      <c r="E185" s="8">
        <v>1.0077655604823199E-4</v>
      </c>
      <c r="F185" s="8">
        <v>1.00150301735647E-2</v>
      </c>
      <c r="G185" s="8" t="s">
        <v>776</v>
      </c>
      <c r="H185" s="8" t="s">
        <v>776</v>
      </c>
      <c r="I185" s="8" t="s">
        <v>776</v>
      </c>
      <c r="J185" s="8">
        <v>0.15513937383083201</v>
      </c>
      <c r="K185" s="9" t="s">
        <v>592</v>
      </c>
      <c r="L185" s="7" t="s">
        <v>725</v>
      </c>
    </row>
    <row r="186" spans="1:12">
      <c r="A186" s="9" t="s">
        <v>159</v>
      </c>
      <c r="B186" s="8">
        <v>8.1570486075755593</v>
      </c>
      <c r="C186" s="8">
        <v>0.124768067505963</v>
      </c>
      <c r="D186" s="8">
        <v>-1.90128337685154</v>
      </c>
      <c r="E186" s="8">
        <v>1.77204752818017E-4</v>
      </c>
      <c r="F186" s="8">
        <v>1.5713143530514801E-2</v>
      </c>
      <c r="G186" s="8">
        <v>8.7864866666885693</v>
      </c>
      <c r="H186" s="8">
        <v>-2.2242554905109202</v>
      </c>
      <c r="I186" s="11">
        <v>3.4699789191683399E-5</v>
      </c>
      <c r="J186" s="8">
        <v>5.5862578270470002E-3</v>
      </c>
      <c r="K186" s="9" t="s">
        <v>364</v>
      </c>
      <c r="L186" s="7" t="s">
        <v>704</v>
      </c>
    </row>
    <row r="187" spans="1:12">
      <c r="A187" s="9" t="s">
        <v>144</v>
      </c>
      <c r="B187" s="8">
        <v>4.5184703928973899</v>
      </c>
      <c r="C187" s="8">
        <v>0.100225354126498</v>
      </c>
      <c r="D187" s="8">
        <v>2.04157124672115</v>
      </c>
      <c r="E187" s="11">
        <v>8.12048142935229E-5</v>
      </c>
      <c r="F187" s="8">
        <v>8.3689080093761799E-3</v>
      </c>
      <c r="G187" s="8" t="s">
        <v>776</v>
      </c>
      <c r="H187" s="8" t="s">
        <v>776</v>
      </c>
      <c r="I187" s="8" t="s">
        <v>776</v>
      </c>
      <c r="J187" s="8">
        <v>9.3882670295093604E-2</v>
      </c>
      <c r="K187" s="9" t="s">
        <v>468</v>
      </c>
      <c r="L187" s="7">
        <v>0</v>
      </c>
    </row>
    <row r="188" spans="1:12">
      <c r="A188" s="9" t="s">
        <v>242</v>
      </c>
      <c r="B188" s="8">
        <v>0.67285739658500299</v>
      </c>
      <c r="C188" s="8">
        <v>9.3013321990321501E-2</v>
      </c>
      <c r="D188" s="8">
        <v>3.94480631400639</v>
      </c>
      <c r="E188" s="11">
        <v>1.4970550146209401E-6</v>
      </c>
      <c r="F188" s="8">
        <v>2.5094610142676103E-4</v>
      </c>
      <c r="G188" s="8">
        <v>1.02971770434593</v>
      </c>
      <c r="H188" s="8">
        <v>3.7578032069418699</v>
      </c>
      <c r="I188" s="11">
        <v>8.8058607473517903E-5</v>
      </c>
      <c r="J188" s="8">
        <v>1.1445158237917301E-2</v>
      </c>
      <c r="K188" s="9" t="s">
        <v>334</v>
      </c>
      <c r="L188" s="7" t="s">
        <v>729</v>
      </c>
    </row>
    <row r="189" spans="1:12">
      <c r="A189" s="9" t="s">
        <v>274</v>
      </c>
      <c r="B189" s="8">
        <v>7.43080120591745</v>
      </c>
      <c r="C189" s="8">
        <v>8.8443464152790002E-2</v>
      </c>
      <c r="D189" s="8">
        <v>1.68892398083614</v>
      </c>
      <c r="E189" s="8">
        <v>3.58829164626151E-4</v>
      </c>
      <c r="F189" s="8">
        <v>2.8857746632622201E-2</v>
      </c>
      <c r="G189" s="8" t="s">
        <v>776</v>
      </c>
      <c r="H189" s="8" t="s">
        <v>776</v>
      </c>
      <c r="I189" s="8" t="s">
        <v>776</v>
      </c>
      <c r="J189" s="8">
        <v>0.26471054866313098</v>
      </c>
      <c r="K189" s="9" t="s">
        <v>412</v>
      </c>
      <c r="L189" s="7" t="s">
        <v>668</v>
      </c>
    </row>
    <row r="190" spans="1:12">
      <c r="A190" s="9" t="s">
        <v>176</v>
      </c>
      <c r="B190" s="8">
        <v>5.1031642930865697</v>
      </c>
      <c r="C190" s="8">
        <v>7.1564559031291594E-2</v>
      </c>
      <c r="D190" s="8">
        <v>1.9917331285444799</v>
      </c>
      <c r="E190" s="11">
        <v>6.9809856815816805E-5</v>
      </c>
      <c r="F190" s="8">
        <v>7.3580646808974097E-3</v>
      </c>
      <c r="G190" s="8" t="s">
        <v>776</v>
      </c>
      <c r="H190" s="8" t="s">
        <v>776</v>
      </c>
      <c r="I190" s="8" t="s">
        <v>776</v>
      </c>
      <c r="J190" s="8">
        <v>6.6050081666638699E-2</v>
      </c>
      <c r="K190" s="9" t="s">
        <v>445</v>
      </c>
      <c r="L190" s="7">
        <v>0</v>
      </c>
    </row>
    <row r="191" spans="1:12">
      <c r="A191" s="9" t="s">
        <v>790</v>
      </c>
      <c r="B191" s="8">
        <v>4.8392159451372301</v>
      </c>
      <c r="C191" s="8">
        <v>6.3372173229351098E-2</v>
      </c>
      <c r="D191" s="8">
        <v>1.8422386391633501</v>
      </c>
      <c r="E191" s="8">
        <v>4.3550816785542501E-4</v>
      </c>
      <c r="F191" s="8">
        <v>3.4232910391935198E-2</v>
      </c>
      <c r="G191" s="8" t="s">
        <v>776</v>
      </c>
      <c r="H191" s="8" t="s">
        <v>776</v>
      </c>
      <c r="I191" s="8" t="s">
        <v>776</v>
      </c>
      <c r="J191" s="8">
        <v>9.9063509336203406E-2</v>
      </c>
      <c r="K191" s="9" t="s">
        <v>799</v>
      </c>
      <c r="L191" s="7">
        <v>0</v>
      </c>
    </row>
    <row r="192" spans="1:12">
      <c r="A192" s="9" t="s">
        <v>89</v>
      </c>
      <c r="B192" s="8">
        <v>7.6802656965507001</v>
      </c>
      <c r="C192" s="8">
        <v>6.2035193774335799E-2</v>
      </c>
      <c r="D192" s="8">
        <v>2.21042818303702</v>
      </c>
      <c r="E192" s="11">
        <v>1.18352834370672E-5</v>
      </c>
      <c r="F192" s="8">
        <v>1.55502905408845E-3</v>
      </c>
      <c r="G192" s="8" t="s">
        <v>776</v>
      </c>
      <c r="H192" s="8" t="s">
        <v>776</v>
      </c>
      <c r="I192" s="8" t="s">
        <v>776</v>
      </c>
      <c r="J192" s="8">
        <v>0.142538082699675</v>
      </c>
      <c r="K192" s="9" t="s">
        <v>551</v>
      </c>
      <c r="L192" s="7">
        <v>0</v>
      </c>
    </row>
    <row r="193" spans="1:12">
      <c r="A193" s="9" t="s">
        <v>207</v>
      </c>
      <c r="B193" s="8">
        <v>4.5378125139884604</v>
      </c>
      <c r="C193" s="8">
        <v>5.3967958683343101E-2</v>
      </c>
      <c r="D193" s="8">
        <v>2.2243934010955</v>
      </c>
      <c r="E193" s="11">
        <v>2.2094081183698899E-5</v>
      </c>
      <c r="F193" s="8">
        <v>2.7203093053876398E-3</v>
      </c>
      <c r="G193" s="8" t="s">
        <v>776</v>
      </c>
      <c r="H193" s="8" t="s">
        <v>776</v>
      </c>
      <c r="I193" s="8" t="s">
        <v>776</v>
      </c>
      <c r="J193" s="8">
        <v>5.7499641227168698E-2</v>
      </c>
      <c r="K193" s="9" t="s">
        <v>436</v>
      </c>
      <c r="L193" s="7">
        <v>0</v>
      </c>
    </row>
    <row r="194" spans="1:12">
      <c r="A194" s="9" t="s">
        <v>184</v>
      </c>
      <c r="B194" s="8">
        <v>11.406555511281001</v>
      </c>
      <c r="C194" s="8">
        <v>4.49768879990496E-2</v>
      </c>
      <c r="D194" s="8">
        <v>-2.4819760852451398</v>
      </c>
      <c r="E194" s="11">
        <v>2.0868066216595E-5</v>
      </c>
      <c r="F194" s="8">
        <v>2.6156522997431201E-3</v>
      </c>
      <c r="G194" s="8">
        <v>11.972298167811401</v>
      </c>
      <c r="H194" s="8">
        <v>-2.81058589414629</v>
      </c>
      <c r="I194" s="11">
        <v>1.0908331595116401E-5</v>
      </c>
      <c r="J194" s="8">
        <v>2.1023888668672201E-3</v>
      </c>
      <c r="K194" s="9" t="s">
        <v>524</v>
      </c>
      <c r="L194" s="7">
        <v>0</v>
      </c>
    </row>
    <row r="195" spans="1:12">
      <c r="A195" s="9" t="s">
        <v>188</v>
      </c>
      <c r="B195" s="8">
        <v>8.0598119118764799</v>
      </c>
      <c r="C195" s="8">
        <v>3.4980924230437402E-2</v>
      </c>
      <c r="D195" s="8">
        <v>1.76283987397075</v>
      </c>
      <c r="E195" s="8">
        <v>6.76242384006431E-4</v>
      </c>
      <c r="F195" s="8">
        <v>4.9002918170216E-2</v>
      </c>
      <c r="G195" s="8" t="s">
        <v>776</v>
      </c>
      <c r="H195" s="8" t="s">
        <v>776</v>
      </c>
      <c r="I195" s="8" t="s">
        <v>776</v>
      </c>
      <c r="J195" s="8">
        <v>0.53380371028441898</v>
      </c>
      <c r="K195" s="9" t="s">
        <v>581</v>
      </c>
      <c r="L195" s="7">
        <v>0</v>
      </c>
    </row>
    <row r="196" spans="1:12">
      <c r="A196" s="9" t="s">
        <v>54</v>
      </c>
      <c r="B196" s="8">
        <v>7.0393235500517504</v>
      </c>
      <c r="C196" s="8">
        <v>2.8724610732377899E-2</v>
      </c>
      <c r="D196" s="8">
        <v>-2.69910672107018</v>
      </c>
      <c r="E196" s="11">
        <v>1.8829761270100501E-5</v>
      </c>
      <c r="F196" s="8">
        <v>2.3816224413718899E-3</v>
      </c>
      <c r="G196" s="8" t="s">
        <v>776</v>
      </c>
      <c r="H196" s="8" t="s">
        <v>776</v>
      </c>
      <c r="I196" s="8" t="s">
        <v>776</v>
      </c>
      <c r="J196" s="8">
        <v>6.4144372226487598E-2</v>
      </c>
      <c r="K196" s="9" t="s">
        <v>570</v>
      </c>
      <c r="L196" s="7" t="s">
        <v>695</v>
      </c>
    </row>
    <row r="197" spans="1:12">
      <c r="A197" s="9" t="s">
        <v>57</v>
      </c>
      <c r="B197" s="8">
        <v>7.66967652611054</v>
      </c>
      <c r="C197" s="8">
        <v>1.3605354583001101E-2</v>
      </c>
      <c r="D197" s="8">
        <v>2.4689267219606501</v>
      </c>
      <c r="E197" s="11">
        <v>1.92574613444574E-6</v>
      </c>
      <c r="F197" s="8">
        <v>3.0796443642004098E-4</v>
      </c>
      <c r="G197" s="8" t="s">
        <v>776</v>
      </c>
      <c r="H197" s="8" t="s">
        <v>776</v>
      </c>
      <c r="I197" s="8" t="s">
        <v>776</v>
      </c>
      <c r="J197" s="8">
        <v>9.9063509336203406E-2</v>
      </c>
      <c r="K197" s="9" t="s">
        <v>462</v>
      </c>
      <c r="L197" s="7" t="s">
        <v>652</v>
      </c>
    </row>
    <row r="198" spans="1:12">
      <c r="A198" s="9" t="s">
        <v>121</v>
      </c>
      <c r="B198" s="8">
        <v>7.5966143341023598</v>
      </c>
      <c r="C198" s="8">
        <v>-4.4417489999232701E-2</v>
      </c>
      <c r="D198" s="8">
        <v>2.3802939986553699</v>
      </c>
      <c r="E198" s="11">
        <v>1.0728485906663601E-5</v>
      </c>
      <c r="F198" s="8">
        <v>1.4633865139158E-3</v>
      </c>
      <c r="G198" s="8" t="s">
        <v>776</v>
      </c>
      <c r="H198" s="8" t="s">
        <v>776</v>
      </c>
      <c r="I198" s="8" t="s">
        <v>776</v>
      </c>
      <c r="J198" s="8">
        <v>0.189723158992781</v>
      </c>
      <c r="K198" s="9" t="s">
        <v>474</v>
      </c>
      <c r="L198" s="7">
        <v>0</v>
      </c>
    </row>
    <row r="199" spans="1:12">
      <c r="A199" s="9" t="s">
        <v>178</v>
      </c>
      <c r="B199" s="8">
        <v>5.5797329912761002</v>
      </c>
      <c r="C199" s="8">
        <v>-0.11151265050983</v>
      </c>
      <c r="D199" s="8">
        <v>1.67834676030378</v>
      </c>
      <c r="E199" s="8">
        <v>4.44955568964511E-4</v>
      </c>
      <c r="F199" s="8">
        <v>3.4776698220582603E-2</v>
      </c>
      <c r="G199" s="8" t="s">
        <v>776</v>
      </c>
      <c r="H199" s="8" t="s">
        <v>776</v>
      </c>
      <c r="I199" s="8" t="s">
        <v>776</v>
      </c>
      <c r="J199" s="8">
        <v>0.14229085515390599</v>
      </c>
      <c r="K199" s="9" t="s">
        <v>518</v>
      </c>
      <c r="L199" s="7">
        <v>0</v>
      </c>
    </row>
    <row r="200" spans="1:12">
      <c r="A200" s="9" t="s">
        <v>230</v>
      </c>
      <c r="B200" s="8">
        <v>4.75531923320837</v>
      </c>
      <c r="C200" s="8">
        <v>-0.112334824410106</v>
      </c>
      <c r="D200" s="8">
        <v>1.7924486681998999</v>
      </c>
      <c r="E200" s="8">
        <v>2.29160394568217E-4</v>
      </c>
      <c r="F200" s="8">
        <v>1.9323082240167301E-2</v>
      </c>
      <c r="G200" s="8" t="s">
        <v>776</v>
      </c>
      <c r="H200" s="8" t="s">
        <v>776</v>
      </c>
      <c r="I200" s="8" t="s">
        <v>776</v>
      </c>
      <c r="J200" s="8">
        <v>8.1655479719059496E-2</v>
      </c>
      <c r="K200" s="9" t="s">
        <v>380</v>
      </c>
      <c r="L200" s="7">
        <v>0</v>
      </c>
    </row>
    <row r="201" spans="1:12">
      <c r="A201" s="9" t="s">
        <v>313</v>
      </c>
      <c r="B201" s="8">
        <v>1.4990819748503701</v>
      </c>
      <c r="C201" s="8">
        <v>-0.11397858649102099</v>
      </c>
      <c r="D201" s="8">
        <v>3.2523694974691799</v>
      </c>
      <c r="E201" s="11">
        <v>1.06862673154851E-7</v>
      </c>
      <c r="F201" s="11">
        <v>2.2526975327324801E-5</v>
      </c>
      <c r="G201" s="8">
        <v>0.74428364312195605</v>
      </c>
      <c r="H201" s="8">
        <v>3.18397673716338</v>
      </c>
      <c r="I201" s="11">
        <v>3.1251735909010301E-5</v>
      </c>
      <c r="J201" s="8">
        <v>5.2152287094987503E-3</v>
      </c>
      <c r="K201" s="9" t="s">
        <v>552</v>
      </c>
      <c r="L201" s="7">
        <v>0</v>
      </c>
    </row>
    <row r="202" spans="1:12">
      <c r="A202" s="9" t="s">
        <v>109</v>
      </c>
      <c r="B202" s="8">
        <v>5.5756303061542702</v>
      </c>
      <c r="C202" s="8">
        <v>-0.114897869161022</v>
      </c>
      <c r="D202" s="8">
        <v>2.3190418508895898</v>
      </c>
      <c r="E202" s="11">
        <v>2.26069705822063E-6</v>
      </c>
      <c r="F202" s="8">
        <v>3.5742134285254097E-4</v>
      </c>
      <c r="G202" s="8" t="s">
        <v>776</v>
      </c>
      <c r="H202" s="8" t="s">
        <v>776</v>
      </c>
      <c r="I202" s="8" t="s">
        <v>776</v>
      </c>
      <c r="J202" s="8">
        <v>8.5820077269444503E-2</v>
      </c>
      <c r="K202" s="9" t="s">
        <v>467</v>
      </c>
      <c r="L202" s="7">
        <v>0</v>
      </c>
    </row>
    <row r="203" spans="1:12">
      <c r="A203" s="9" t="s">
        <v>67</v>
      </c>
      <c r="B203" s="8">
        <v>5.9877368417017998</v>
      </c>
      <c r="C203" s="8">
        <v>-0.12662883405068101</v>
      </c>
      <c r="D203" s="8">
        <v>2.58039726012725</v>
      </c>
      <c r="E203" s="11">
        <v>2.8116433625768898E-9</v>
      </c>
      <c r="F203" s="11">
        <v>8.3230625752196203E-7</v>
      </c>
      <c r="G203" s="8">
        <v>5.7149983017246297</v>
      </c>
      <c r="H203" s="8">
        <v>2.6135672475824601</v>
      </c>
      <c r="I203" s="11">
        <v>6.1891926629309398E-6</v>
      </c>
      <c r="J203" s="8">
        <v>1.32332675624292E-3</v>
      </c>
      <c r="K203" s="9" t="s">
        <v>559</v>
      </c>
      <c r="L203" s="7" t="s">
        <v>762</v>
      </c>
    </row>
    <row r="204" spans="1:12">
      <c r="A204" s="9" t="s">
        <v>306</v>
      </c>
      <c r="B204" s="8">
        <v>4.8725934755810201</v>
      </c>
      <c r="C204" s="8">
        <v>-0.12777352447503801</v>
      </c>
      <c r="D204" s="8">
        <v>2.0507218659876498</v>
      </c>
      <c r="E204" s="11">
        <v>5.8461508177010097E-5</v>
      </c>
      <c r="F204" s="8">
        <v>6.4045272698168704E-3</v>
      </c>
      <c r="G204" s="8" t="s">
        <v>776</v>
      </c>
      <c r="H204" s="8" t="s">
        <v>776</v>
      </c>
      <c r="I204" s="8" t="s">
        <v>776</v>
      </c>
      <c r="J204" s="8">
        <v>0.13651559967239299</v>
      </c>
      <c r="K204" s="9" t="s">
        <v>676</v>
      </c>
      <c r="L204" s="7">
        <v>0</v>
      </c>
    </row>
    <row r="205" spans="1:12">
      <c r="A205" s="9" t="s">
        <v>136</v>
      </c>
      <c r="B205" s="8">
        <v>6.6567904078072502</v>
      </c>
      <c r="C205" s="8">
        <v>-0.17126855422854501</v>
      </c>
      <c r="D205" s="8">
        <v>1.9905239319571399</v>
      </c>
      <c r="E205" s="11">
        <v>3.5589082524878398E-5</v>
      </c>
      <c r="F205" s="8">
        <v>4.1961941115985796E-3</v>
      </c>
      <c r="G205" s="8" t="s">
        <v>776</v>
      </c>
      <c r="H205" s="8" t="s">
        <v>776</v>
      </c>
      <c r="I205" s="8" t="s">
        <v>776</v>
      </c>
      <c r="J205" s="8">
        <v>0.18406221370870501</v>
      </c>
      <c r="K205" s="9" t="s">
        <v>492</v>
      </c>
      <c r="L205" s="7" t="s">
        <v>675</v>
      </c>
    </row>
    <row r="206" spans="1:12">
      <c r="A206" s="9" t="s">
        <v>107</v>
      </c>
      <c r="B206" s="8">
        <v>6.3104174231783103</v>
      </c>
      <c r="C206" s="8">
        <v>-0.181988868868699</v>
      </c>
      <c r="D206" s="8">
        <v>2.49430168317887</v>
      </c>
      <c r="E206" s="11">
        <v>1.6223122799585699E-6</v>
      </c>
      <c r="F206" s="8">
        <v>2.6554389118898402E-4</v>
      </c>
      <c r="G206" s="8" t="s">
        <v>776</v>
      </c>
      <c r="H206" s="8" t="s">
        <v>776</v>
      </c>
      <c r="I206" s="8" t="s">
        <v>776</v>
      </c>
      <c r="J206" s="8">
        <v>9.3131895066660794E-2</v>
      </c>
      <c r="K206" s="9" t="s">
        <v>578</v>
      </c>
      <c r="L206" s="7" t="s">
        <v>649</v>
      </c>
    </row>
    <row r="207" spans="1:12">
      <c r="A207" s="9" t="s">
        <v>293</v>
      </c>
      <c r="B207" s="8">
        <v>7.8454889340998504</v>
      </c>
      <c r="C207" s="8">
        <v>-0.19775736669539201</v>
      </c>
      <c r="D207" s="8">
        <v>1.8522622952974199</v>
      </c>
      <c r="E207" s="11">
        <v>1.05369407944478E-5</v>
      </c>
      <c r="F207" s="8">
        <v>1.4589991007323199E-3</v>
      </c>
      <c r="G207" s="8">
        <v>7.8187399151148602</v>
      </c>
      <c r="H207" s="8">
        <v>1.99458202242856</v>
      </c>
      <c r="I207" s="8">
        <v>3.2466734514668998E-4</v>
      </c>
      <c r="J207" s="8">
        <v>3.3657181446873498E-2</v>
      </c>
      <c r="K207" s="9" t="s">
        <v>475</v>
      </c>
      <c r="L207" s="7">
        <v>0</v>
      </c>
    </row>
    <row r="208" spans="1:12">
      <c r="A208" s="9" t="s">
        <v>34</v>
      </c>
      <c r="B208" s="8">
        <v>2.65303533856226</v>
      </c>
      <c r="C208" s="8">
        <v>-0.21210939308176199</v>
      </c>
      <c r="D208" s="8">
        <v>3.6295417621091701</v>
      </c>
      <c r="E208" s="11">
        <v>1.1560974400026699E-11</v>
      </c>
      <c r="F208" s="11">
        <v>5.5464771319852102E-9</v>
      </c>
      <c r="G208" s="8">
        <v>1.81514107547012</v>
      </c>
      <c r="H208" s="8">
        <v>3.3858734550149499</v>
      </c>
      <c r="I208" s="11">
        <v>3.4064724990789898E-6</v>
      </c>
      <c r="J208" s="8">
        <v>7.7690282795661602E-4</v>
      </c>
      <c r="K208" s="9" t="s">
        <v>446</v>
      </c>
      <c r="L208" s="7" t="s">
        <v>718</v>
      </c>
    </row>
    <row r="209" spans="1:12">
      <c r="A209" s="9" t="s">
        <v>260</v>
      </c>
      <c r="B209" s="8">
        <v>6.23329527685115</v>
      </c>
      <c r="C209" s="8">
        <v>-0.239471115324707</v>
      </c>
      <c r="D209" s="8">
        <v>1.5187680944222699</v>
      </c>
      <c r="E209" s="8">
        <v>3.3230597843847398E-4</v>
      </c>
      <c r="F209" s="8">
        <v>2.6979468727879E-2</v>
      </c>
      <c r="G209" s="8" t="s">
        <v>776</v>
      </c>
      <c r="H209" s="8" t="s">
        <v>776</v>
      </c>
      <c r="I209" s="8" t="s">
        <v>776</v>
      </c>
      <c r="J209" s="8">
        <v>6.13553951473308E-2</v>
      </c>
      <c r="K209" s="9" t="s">
        <v>469</v>
      </c>
      <c r="L209" s="7">
        <v>0</v>
      </c>
    </row>
    <row r="210" spans="1:12">
      <c r="A210" s="9" t="s">
        <v>8</v>
      </c>
      <c r="B210" s="8">
        <v>5.7332801372511</v>
      </c>
      <c r="C210" s="8">
        <v>-0.246437875962357</v>
      </c>
      <c r="D210" s="8">
        <v>3.7146906142938301</v>
      </c>
      <c r="E210" s="11">
        <v>1.7763568394002501E-15</v>
      </c>
      <c r="F210" s="11">
        <v>1.12338421393526E-12</v>
      </c>
      <c r="G210" s="8">
        <v>6.1190716646082697</v>
      </c>
      <c r="H210" s="8">
        <v>3.5075958562368901</v>
      </c>
      <c r="I210" s="11">
        <v>1.3953151301038201E-8</v>
      </c>
      <c r="J210" s="11">
        <v>6.5839628414968104E-6</v>
      </c>
      <c r="K210" s="9" t="s">
        <v>593</v>
      </c>
      <c r="L210" s="7" t="s">
        <v>754</v>
      </c>
    </row>
    <row r="211" spans="1:12">
      <c r="A211" s="9" t="s">
        <v>117</v>
      </c>
      <c r="B211" s="8">
        <v>7.71389370003227</v>
      </c>
      <c r="C211" s="8">
        <v>-0.25230508305721799</v>
      </c>
      <c r="D211" s="8">
        <v>1.67239659740486</v>
      </c>
      <c r="E211" s="11">
        <v>8.2346335537497595E-5</v>
      </c>
      <c r="F211" s="8">
        <v>8.4201886479121895E-3</v>
      </c>
      <c r="G211" s="8" t="s">
        <v>776</v>
      </c>
      <c r="H211" s="8" t="s">
        <v>776</v>
      </c>
      <c r="I211" s="8" t="s">
        <v>776</v>
      </c>
      <c r="J211" s="8">
        <v>8.9028844465492599E-2</v>
      </c>
      <c r="K211" s="9" t="s">
        <v>549</v>
      </c>
      <c r="L211" s="7">
        <v>0</v>
      </c>
    </row>
    <row r="212" spans="1:12">
      <c r="A212" s="9" t="s">
        <v>127</v>
      </c>
      <c r="B212" s="8">
        <v>6.9539374535066898</v>
      </c>
      <c r="C212" s="8">
        <v>-0.25369845887072401</v>
      </c>
      <c r="D212" s="8">
        <v>1.6069212919917499</v>
      </c>
      <c r="E212" s="8">
        <v>1.08489882807539E-4</v>
      </c>
      <c r="F212" s="8">
        <v>1.0629716475361199E-2</v>
      </c>
      <c r="G212" s="8" t="s">
        <v>776</v>
      </c>
      <c r="H212" s="8" t="s">
        <v>776</v>
      </c>
      <c r="I212" s="8" t="s">
        <v>776</v>
      </c>
      <c r="J212" s="8">
        <v>7.7379756439051706E-2</v>
      </c>
      <c r="K212" s="9" t="s">
        <v>608</v>
      </c>
      <c r="L212" s="7">
        <v>0</v>
      </c>
    </row>
    <row r="213" spans="1:12">
      <c r="A213" s="9" t="s">
        <v>231</v>
      </c>
      <c r="B213" s="8">
        <v>5.4244680746597904</v>
      </c>
      <c r="C213" s="8">
        <v>-0.26489946588853802</v>
      </c>
      <c r="D213" s="8">
        <v>1.6119486915810901</v>
      </c>
      <c r="E213" s="8">
        <v>3.0400893827609E-4</v>
      </c>
      <c r="F213" s="8">
        <v>2.48804491660897E-2</v>
      </c>
      <c r="G213" s="8" t="s">
        <v>776</v>
      </c>
      <c r="H213" s="8" t="s">
        <v>776</v>
      </c>
      <c r="I213" s="8" t="s">
        <v>776</v>
      </c>
      <c r="J213" s="8">
        <v>6.0407923867763003E-2</v>
      </c>
      <c r="K213" s="9" t="s">
        <v>382</v>
      </c>
      <c r="L213" s="7">
        <v>0</v>
      </c>
    </row>
    <row r="214" spans="1:12">
      <c r="A214" s="9" t="s">
        <v>240</v>
      </c>
      <c r="B214" s="8">
        <v>7.1866085892069904</v>
      </c>
      <c r="C214" s="8">
        <v>-0.27257537952024202</v>
      </c>
      <c r="D214" s="8">
        <v>1.8677703876284499</v>
      </c>
      <c r="E214" s="11">
        <v>2.1202826425037502E-5</v>
      </c>
      <c r="F214" s="8">
        <v>2.6338832504602299E-3</v>
      </c>
      <c r="G214" s="8" t="s">
        <v>776</v>
      </c>
      <c r="H214" s="8" t="s">
        <v>776</v>
      </c>
      <c r="I214" s="8" t="s">
        <v>776</v>
      </c>
      <c r="J214" s="8">
        <v>7.3967582087161504E-2</v>
      </c>
      <c r="K214" s="9" t="s">
        <v>441</v>
      </c>
      <c r="L214" s="7">
        <v>0</v>
      </c>
    </row>
    <row r="215" spans="1:12">
      <c r="A215" s="9" t="s">
        <v>217</v>
      </c>
      <c r="B215" s="8">
        <v>6.0266270604164998</v>
      </c>
      <c r="C215" s="8">
        <v>-0.27416837439984498</v>
      </c>
      <c r="D215" s="8">
        <v>1.89817913474122</v>
      </c>
      <c r="E215" s="11">
        <v>5.0735657725065104E-6</v>
      </c>
      <c r="F215" s="8">
        <v>7.4303705887245302E-4</v>
      </c>
      <c r="G215" s="8">
        <v>5.5403015678846899</v>
      </c>
      <c r="H215" s="8">
        <v>2.1291507786590498</v>
      </c>
      <c r="I215" s="11">
        <v>6.1400851800841303E-5</v>
      </c>
      <c r="J215" s="8">
        <v>8.4020925604271299E-3</v>
      </c>
      <c r="K215" s="9" t="s">
        <v>329</v>
      </c>
      <c r="L215" s="7" t="s">
        <v>723</v>
      </c>
    </row>
    <row r="216" spans="1:12">
      <c r="A216" s="9" t="s">
        <v>220</v>
      </c>
      <c r="B216" s="8">
        <v>8.8726146533605501</v>
      </c>
      <c r="C216" s="8">
        <v>-0.27731939565248898</v>
      </c>
      <c r="D216" s="8">
        <v>1.92947527188184</v>
      </c>
      <c r="E216" s="11">
        <v>3.05566196314722E-5</v>
      </c>
      <c r="F216" s="8">
        <v>3.66495042183338E-3</v>
      </c>
      <c r="G216" s="8" t="s">
        <v>776</v>
      </c>
      <c r="H216" s="8" t="s">
        <v>776</v>
      </c>
      <c r="I216" s="8" t="s">
        <v>776</v>
      </c>
      <c r="J216" s="8">
        <v>9.3208548559979204E-2</v>
      </c>
      <c r="K216" s="9" t="s">
        <v>434</v>
      </c>
      <c r="L216" s="7" t="s">
        <v>628</v>
      </c>
    </row>
    <row r="217" spans="1:12">
      <c r="A217" s="9" t="s">
        <v>70</v>
      </c>
      <c r="B217" s="8">
        <v>6.7966437720081796</v>
      </c>
      <c r="C217" s="8">
        <v>-0.28433221494550498</v>
      </c>
      <c r="D217" s="8">
        <v>2.06639594826069</v>
      </c>
      <c r="E217" s="11">
        <v>3.6975169038777601E-6</v>
      </c>
      <c r="F217" s="8">
        <v>5.7159502981834803E-4</v>
      </c>
      <c r="G217" s="8">
        <v>6.3298247543766202</v>
      </c>
      <c r="H217" s="8">
        <v>2.1575934708493598</v>
      </c>
      <c r="I217" s="8">
        <v>4.4359258320125799E-4</v>
      </c>
      <c r="J217" s="8">
        <v>4.3050502897347603E-2</v>
      </c>
      <c r="K217" s="9" t="s">
        <v>500</v>
      </c>
      <c r="L217" s="7">
        <v>0</v>
      </c>
    </row>
    <row r="218" spans="1:12">
      <c r="A218" s="9" t="s">
        <v>243</v>
      </c>
      <c r="B218" s="8">
        <v>7.8879455996442003</v>
      </c>
      <c r="C218" s="8">
        <v>-0.30586761219017899</v>
      </c>
      <c r="D218" s="8">
        <v>1.61983424305349</v>
      </c>
      <c r="E218" s="8">
        <v>4.6129837903974302E-4</v>
      </c>
      <c r="F218" s="8">
        <v>3.5655801930999702E-2</v>
      </c>
      <c r="G218" s="8" t="s">
        <v>776</v>
      </c>
      <c r="H218" s="8" t="s">
        <v>776</v>
      </c>
      <c r="I218" s="8" t="s">
        <v>776</v>
      </c>
      <c r="J218" s="8">
        <v>0.35236697267997902</v>
      </c>
      <c r="K218" s="9" t="s">
        <v>422</v>
      </c>
      <c r="L218" s="7">
        <v>0</v>
      </c>
    </row>
    <row r="219" spans="1:12">
      <c r="A219" s="9" t="s">
        <v>154</v>
      </c>
      <c r="B219" s="8">
        <v>7.0755957860386296</v>
      </c>
      <c r="C219" s="8">
        <v>-0.307231262877453</v>
      </c>
      <c r="D219" s="8">
        <v>1.8123437223651599</v>
      </c>
      <c r="E219" s="8">
        <v>1.30816600007577E-4</v>
      </c>
      <c r="F219" s="8">
        <v>1.2381301740853201E-2</v>
      </c>
      <c r="G219" s="8" t="s">
        <v>776</v>
      </c>
      <c r="H219" s="8" t="s">
        <v>776</v>
      </c>
      <c r="I219" s="8" t="s">
        <v>776</v>
      </c>
      <c r="J219" s="8">
        <v>0.29377678760199</v>
      </c>
      <c r="K219" s="9" t="s">
        <v>616</v>
      </c>
      <c r="L219" s="7" t="s">
        <v>700</v>
      </c>
    </row>
    <row r="220" spans="1:12">
      <c r="A220" s="9" t="s">
        <v>288</v>
      </c>
      <c r="B220" s="8">
        <v>4.5532394159837697</v>
      </c>
      <c r="C220" s="8">
        <v>-0.31241066287149799</v>
      </c>
      <c r="D220" s="8">
        <v>1.67548371046139</v>
      </c>
      <c r="E220" s="8">
        <v>4.47425356248421E-4</v>
      </c>
      <c r="F220" s="8">
        <v>3.4776698220582603E-2</v>
      </c>
      <c r="G220" s="8" t="s">
        <v>776</v>
      </c>
      <c r="H220" s="8" t="s">
        <v>776</v>
      </c>
      <c r="I220" s="8" t="s">
        <v>776</v>
      </c>
      <c r="J220" s="8">
        <v>0.13898461487900901</v>
      </c>
      <c r="K220" s="9" t="s">
        <v>480</v>
      </c>
      <c r="L220" s="7">
        <v>0</v>
      </c>
    </row>
    <row r="221" spans="1:12">
      <c r="A221" s="9" t="s">
        <v>163</v>
      </c>
      <c r="B221" s="8">
        <v>5.4571722373634497</v>
      </c>
      <c r="C221" s="8">
        <v>-0.323334270008933</v>
      </c>
      <c r="D221" s="8">
        <v>1.8469851928298</v>
      </c>
      <c r="E221" s="11">
        <v>5.3916385614249899E-5</v>
      </c>
      <c r="F221" s="8">
        <v>6.0495054278311196E-3</v>
      </c>
      <c r="G221" s="8" t="s">
        <v>776</v>
      </c>
      <c r="H221" s="8" t="s">
        <v>776</v>
      </c>
      <c r="I221" s="8" t="s">
        <v>776</v>
      </c>
      <c r="J221" s="8">
        <v>6.8910799970141601E-2</v>
      </c>
      <c r="K221" s="9" t="s">
        <v>505</v>
      </c>
      <c r="L221" s="7" t="s">
        <v>705</v>
      </c>
    </row>
    <row r="222" spans="1:12">
      <c r="A222" s="9" t="s">
        <v>62</v>
      </c>
      <c r="B222" s="8">
        <v>8.99098187975458</v>
      </c>
      <c r="C222" s="8">
        <v>-0.325835355438226</v>
      </c>
      <c r="D222" s="8">
        <v>1.51490933073845</v>
      </c>
      <c r="E222" s="8">
        <v>5.4268919657352E-4</v>
      </c>
      <c r="F222" s="8">
        <v>4.0376656641322901E-2</v>
      </c>
      <c r="G222" s="8" t="s">
        <v>776</v>
      </c>
      <c r="H222" s="8" t="s">
        <v>776</v>
      </c>
      <c r="I222" s="8" t="s">
        <v>776</v>
      </c>
      <c r="J222" s="8">
        <v>0.18202106712092</v>
      </c>
      <c r="K222" s="9" t="s">
        <v>647</v>
      </c>
      <c r="L222" s="7" t="s">
        <v>648</v>
      </c>
    </row>
    <row r="223" spans="1:12">
      <c r="A223" s="9" t="s">
        <v>17</v>
      </c>
      <c r="B223" s="8">
        <v>5.59181278571271</v>
      </c>
      <c r="C223" s="8">
        <v>-0.33077240332179803</v>
      </c>
      <c r="D223" s="8">
        <v>2.1150944173258601</v>
      </c>
      <c r="E223" s="11">
        <v>1.14450449442138E-5</v>
      </c>
      <c r="F223" s="8">
        <v>1.5393705309561701E-3</v>
      </c>
      <c r="G223" s="8" t="s">
        <v>776</v>
      </c>
      <c r="H223" s="8" t="s">
        <v>776</v>
      </c>
      <c r="I223" s="8" t="s">
        <v>776</v>
      </c>
      <c r="J223" s="8">
        <v>9.9063509336203406E-2</v>
      </c>
      <c r="K223" s="9" t="s">
        <v>485</v>
      </c>
      <c r="L223" s="7" t="s">
        <v>751</v>
      </c>
    </row>
    <row r="224" spans="1:12">
      <c r="A224" s="9" t="s">
        <v>78</v>
      </c>
      <c r="B224" s="8">
        <v>7.0395629704908904</v>
      </c>
      <c r="C224" s="8">
        <v>-0.35534456262891201</v>
      </c>
      <c r="D224" s="8">
        <v>1.5972932902715899</v>
      </c>
      <c r="E224" s="11">
        <v>3.9807001190772497E-5</v>
      </c>
      <c r="F224" s="8">
        <v>4.5771471699770101E-3</v>
      </c>
      <c r="G224" s="8">
        <v>6.6748885144549801</v>
      </c>
      <c r="H224" s="8">
        <v>1.9593080353233201</v>
      </c>
      <c r="I224" s="8">
        <v>2.3354770667283201E-4</v>
      </c>
      <c r="J224" s="8">
        <v>2.5566934544888301E-2</v>
      </c>
      <c r="K224" s="9" t="s">
        <v>769</v>
      </c>
      <c r="L224" s="7">
        <v>0</v>
      </c>
    </row>
    <row r="225" spans="1:12">
      <c r="A225" s="9" t="s">
        <v>113</v>
      </c>
      <c r="B225" s="8">
        <v>4.4387027940359802</v>
      </c>
      <c r="C225" s="8">
        <v>-0.38451806768136998</v>
      </c>
      <c r="D225" s="8">
        <v>2.75800590065099</v>
      </c>
      <c r="E225" s="11">
        <v>1.06730957405432E-10</v>
      </c>
      <c r="F225" s="11">
        <v>4.3674935599463999E-8</v>
      </c>
      <c r="G225" s="8">
        <v>3.9085502971075998</v>
      </c>
      <c r="H225" s="8">
        <v>3.0804125437300698</v>
      </c>
      <c r="I225" s="11">
        <v>1.34505719229239E-7</v>
      </c>
      <c r="J225" s="11">
        <v>4.5757575913077301E-5</v>
      </c>
      <c r="K225" s="9" t="s">
        <v>530</v>
      </c>
      <c r="L225" s="7" t="s">
        <v>653</v>
      </c>
    </row>
    <row r="226" spans="1:12">
      <c r="A226" s="9" t="s">
        <v>289</v>
      </c>
      <c r="B226" s="8">
        <v>6.3818173044081004</v>
      </c>
      <c r="C226" s="8">
        <v>-0.38699065384007397</v>
      </c>
      <c r="D226" s="8">
        <v>2.2031474024854099</v>
      </c>
      <c r="E226" s="11">
        <v>3.6141384052168501E-7</v>
      </c>
      <c r="F226" s="11">
        <v>6.5303256664651997E-5</v>
      </c>
      <c r="G226" s="8">
        <v>5.8172885879437004</v>
      </c>
      <c r="H226" s="8">
        <v>2.3952250698542898</v>
      </c>
      <c r="I226" s="11">
        <v>8.8657320463258999E-5</v>
      </c>
      <c r="J226" s="8">
        <v>1.1445158237917301E-2</v>
      </c>
      <c r="K226" s="9" t="s">
        <v>490</v>
      </c>
      <c r="L226" s="7">
        <v>0</v>
      </c>
    </row>
    <row r="227" spans="1:12">
      <c r="A227" s="9" t="s">
        <v>266</v>
      </c>
      <c r="B227" s="8">
        <v>4.58936203433682</v>
      </c>
      <c r="C227" s="8">
        <v>-0.39959416186553198</v>
      </c>
      <c r="D227" s="8">
        <v>2.3086146027636598</v>
      </c>
      <c r="E227" s="11">
        <v>1.9186021793515801E-7</v>
      </c>
      <c r="F227" s="11">
        <v>3.7596495945519099E-5</v>
      </c>
      <c r="G227" s="8">
        <v>4.0139207896131301</v>
      </c>
      <c r="H227" s="8">
        <v>2.5847750418178501</v>
      </c>
      <c r="I227" s="11">
        <v>1.2601959065716701E-5</v>
      </c>
      <c r="J227" s="8">
        <v>2.3950723313231601E-3</v>
      </c>
      <c r="K227" s="9" t="s">
        <v>473</v>
      </c>
      <c r="L227" s="7">
        <v>0</v>
      </c>
    </row>
    <row r="228" spans="1:12">
      <c r="A228" s="9" t="s">
        <v>320</v>
      </c>
      <c r="B228" s="8">
        <v>8.1231393835347898</v>
      </c>
      <c r="C228" s="8">
        <v>-0.40387701996443798</v>
      </c>
      <c r="D228" s="8">
        <v>1.77635495283169</v>
      </c>
      <c r="E228" s="8">
        <v>1.7994623873873701E-4</v>
      </c>
      <c r="F228" s="8">
        <v>1.57458617583148E-2</v>
      </c>
      <c r="G228" s="8" t="s">
        <v>776</v>
      </c>
      <c r="H228" s="8" t="s">
        <v>776</v>
      </c>
      <c r="I228" s="8" t="s">
        <v>776</v>
      </c>
      <c r="J228" s="8">
        <v>0.255000323331317</v>
      </c>
      <c r="K228" s="9" t="s">
        <v>561</v>
      </c>
      <c r="L228" s="7" t="s">
        <v>692</v>
      </c>
    </row>
    <row r="229" spans="1:12">
      <c r="A229" s="9" t="s">
        <v>267</v>
      </c>
      <c r="B229" s="8">
        <v>7.4578690418295599</v>
      </c>
      <c r="C229" s="8">
        <v>-0.42914993477736701</v>
      </c>
      <c r="D229" s="8">
        <v>2.5778234413751102</v>
      </c>
      <c r="E229" s="11">
        <v>3.4855720310034098E-8</v>
      </c>
      <c r="F229" s="11">
        <v>8.5078532749737694E-6</v>
      </c>
      <c r="G229" s="8">
        <v>6.86923284062006</v>
      </c>
      <c r="H229" s="8">
        <v>2.7716066956762599</v>
      </c>
      <c r="I229" s="11">
        <v>6.4409874537485506E-5</v>
      </c>
      <c r="J229" s="8">
        <v>8.7265814175341693E-3</v>
      </c>
      <c r="K229" s="9" t="s">
        <v>421</v>
      </c>
      <c r="L229" s="7">
        <v>0</v>
      </c>
    </row>
    <row r="230" spans="1:12">
      <c r="A230" s="9" t="s">
        <v>131</v>
      </c>
      <c r="B230" s="8">
        <v>8.7476619035575993</v>
      </c>
      <c r="C230" s="8">
        <v>-0.434402505582899</v>
      </c>
      <c r="D230" s="8">
        <v>1.9282936314844299</v>
      </c>
      <c r="E230" s="11">
        <v>4.0648560266975901E-5</v>
      </c>
      <c r="F230" s="8">
        <v>4.6356017950363601E-3</v>
      </c>
      <c r="G230" s="8" t="s">
        <v>776</v>
      </c>
      <c r="H230" s="8" t="s">
        <v>776</v>
      </c>
      <c r="I230" s="8" t="s">
        <v>776</v>
      </c>
      <c r="J230" s="8">
        <v>9.3046000146487201E-2</v>
      </c>
      <c r="K230" s="9" t="s">
        <v>612</v>
      </c>
      <c r="L230" s="7">
        <v>0</v>
      </c>
    </row>
    <row r="231" spans="1:12">
      <c r="A231" s="9" t="s">
        <v>315</v>
      </c>
      <c r="B231" s="8">
        <v>5.9139895802159499</v>
      </c>
      <c r="C231" s="8">
        <v>-0.44535593215675201</v>
      </c>
      <c r="D231" s="8">
        <v>1.82044985575831</v>
      </c>
      <c r="E231" s="11">
        <v>5.6499963870804104E-6</v>
      </c>
      <c r="F231" s="8">
        <v>8.1883749722343505E-4</v>
      </c>
      <c r="G231" s="8">
        <v>5.1993207764442797</v>
      </c>
      <c r="H231" s="8">
        <v>2.3302005811148101</v>
      </c>
      <c r="I231" s="11">
        <v>1.6032674643451399E-5</v>
      </c>
      <c r="J231" s="8">
        <v>3.0053578057669698E-3</v>
      </c>
      <c r="K231" s="9" t="s">
        <v>330</v>
      </c>
      <c r="L231" s="7">
        <v>0</v>
      </c>
    </row>
    <row r="232" spans="1:12">
      <c r="A232" s="9" t="s">
        <v>156</v>
      </c>
      <c r="B232" s="8">
        <v>8.3225379384137401</v>
      </c>
      <c r="C232" s="8">
        <v>-0.46741647536917802</v>
      </c>
      <c r="D232" s="8">
        <v>1.5268128503641201</v>
      </c>
      <c r="E232" s="8">
        <v>1.7552436472545501E-4</v>
      </c>
      <c r="F232" s="8">
        <v>1.5713143530514801E-2</v>
      </c>
      <c r="G232" s="8" t="s">
        <v>776</v>
      </c>
      <c r="H232" s="8" t="s">
        <v>776</v>
      </c>
      <c r="I232" s="8" t="s">
        <v>776</v>
      </c>
      <c r="J232" s="8">
        <v>9.3131895066660794E-2</v>
      </c>
      <c r="K232" s="9" t="s">
        <v>568</v>
      </c>
      <c r="L232" s="7">
        <v>0</v>
      </c>
    </row>
    <row r="233" spans="1:12">
      <c r="A233" s="9" t="s">
        <v>120</v>
      </c>
      <c r="B233" s="8">
        <v>5.6926847693682401</v>
      </c>
      <c r="C233" s="8">
        <v>-0.46892365037146799</v>
      </c>
      <c r="D233" s="8">
        <v>2.2362728682576298</v>
      </c>
      <c r="E233" s="11">
        <v>2.33486815437445E-7</v>
      </c>
      <c r="F233" s="11">
        <v>4.5118084210849601E-5</v>
      </c>
      <c r="G233" s="8">
        <v>5.0236296817741</v>
      </c>
      <c r="H233" s="8">
        <v>2.48257268777121</v>
      </c>
      <c r="I233" s="11">
        <v>7.7196834415982406E-5</v>
      </c>
      <c r="J233" s="8">
        <v>1.0157321943733699E-2</v>
      </c>
      <c r="K233" s="9" t="s">
        <v>391</v>
      </c>
      <c r="L233" s="7" t="s">
        <v>658</v>
      </c>
    </row>
    <row r="234" spans="1:12">
      <c r="A234" s="9" t="s">
        <v>170</v>
      </c>
      <c r="B234" s="8">
        <v>8.1146061014862507</v>
      </c>
      <c r="C234" s="8">
        <v>-0.46986022862281102</v>
      </c>
      <c r="D234" s="8">
        <v>1.4651662590607599</v>
      </c>
      <c r="E234" s="8">
        <v>5.0856627657713805E-4</v>
      </c>
      <c r="F234" s="8">
        <v>3.86649322733209E-2</v>
      </c>
      <c r="G234" s="8" t="s">
        <v>776</v>
      </c>
      <c r="H234" s="8" t="s">
        <v>776</v>
      </c>
      <c r="I234" s="8" t="s">
        <v>776</v>
      </c>
      <c r="J234" s="8">
        <v>0.19635449442452099</v>
      </c>
      <c r="K234" s="9" t="s">
        <v>479</v>
      </c>
      <c r="L234" s="7">
        <v>0</v>
      </c>
    </row>
    <row r="235" spans="1:12">
      <c r="A235" s="9" t="s">
        <v>322</v>
      </c>
      <c r="B235" s="8">
        <v>3.94020587922952</v>
      </c>
      <c r="C235" s="8">
        <v>-0.47675759651947602</v>
      </c>
      <c r="D235" s="8">
        <v>2.3212681559317101</v>
      </c>
      <c r="E235" s="11">
        <v>9.0311074563143002E-7</v>
      </c>
      <c r="F235" s="8">
        <v>1.57062247549626E-4</v>
      </c>
      <c r="G235" s="8">
        <v>2.9595004523772999</v>
      </c>
      <c r="H235" s="8">
        <v>2.6019644358254799</v>
      </c>
      <c r="I235" s="11">
        <v>1.71486869530169E-5</v>
      </c>
      <c r="J235" s="8">
        <v>3.1288350968677698E-3</v>
      </c>
      <c r="K235" s="9" t="s">
        <v>540</v>
      </c>
      <c r="L235" s="7">
        <v>0</v>
      </c>
    </row>
    <row r="236" spans="1:12">
      <c r="A236" s="9" t="s">
        <v>180</v>
      </c>
      <c r="B236" s="8">
        <v>7.5119308405899599</v>
      </c>
      <c r="C236" s="8">
        <v>-0.48333273537450799</v>
      </c>
      <c r="D236" s="8">
        <v>2.5268104900450599</v>
      </c>
      <c r="E236" s="11">
        <v>2.1632440283525501E-10</v>
      </c>
      <c r="F236" s="11">
        <v>8.1343822071538E-8</v>
      </c>
      <c r="G236" s="8">
        <v>6.9262564026218501</v>
      </c>
      <c r="H236" s="8">
        <v>3.0123340571875201</v>
      </c>
      <c r="I236" s="11">
        <v>6.9977613204041902E-7</v>
      </c>
      <c r="J236" s="8">
        <v>1.9151473181682201E-4</v>
      </c>
      <c r="K236" s="9" t="s">
        <v>590</v>
      </c>
      <c r="L236" s="7" t="s">
        <v>727</v>
      </c>
    </row>
    <row r="237" spans="1:12">
      <c r="A237" s="9" t="s">
        <v>96</v>
      </c>
      <c r="B237" s="8">
        <v>10.8036401588492</v>
      </c>
      <c r="C237" s="8">
        <v>-0.48346427536065001</v>
      </c>
      <c r="D237" s="8">
        <v>-2.5835400324007201</v>
      </c>
      <c r="E237" s="11">
        <v>3.6445273722485203E-5</v>
      </c>
      <c r="F237" s="8">
        <v>4.2610343974868597E-3</v>
      </c>
      <c r="G237" s="8">
        <v>10.880695906857399</v>
      </c>
      <c r="H237" s="8">
        <v>-2.4389569078309798</v>
      </c>
      <c r="I237" s="11">
        <v>4.0590260416473199E-5</v>
      </c>
      <c r="J237" s="8">
        <v>6.2078845150146398E-3</v>
      </c>
      <c r="K237" s="9" t="s">
        <v>407</v>
      </c>
      <c r="L237" s="7">
        <v>0</v>
      </c>
    </row>
    <row r="238" spans="1:12">
      <c r="A238" s="9" t="s">
        <v>311</v>
      </c>
      <c r="B238" s="8">
        <v>1.56260814301919</v>
      </c>
      <c r="C238" s="8">
        <v>-0.488540751476438</v>
      </c>
      <c r="D238" s="8">
        <v>2.65145209200166</v>
      </c>
      <c r="E238" s="8">
        <v>1.9744679866318099E-4</v>
      </c>
      <c r="F238" s="8">
        <v>1.6957267344449599E-2</v>
      </c>
      <c r="G238" s="8" t="s">
        <v>776</v>
      </c>
      <c r="H238" s="8" t="s">
        <v>776</v>
      </c>
      <c r="I238" s="8" t="s">
        <v>776</v>
      </c>
      <c r="J238" s="8">
        <v>5.3697495494515003E-2</v>
      </c>
      <c r="K238" s="9" t="s">
        <v>443</v>
      </c>
      <c r="L238" s="7">
        <v>0</v>
      </c>
    </row>
    <row r="239" spans="1:12">
      <c r="A239" s="9" t="s">
        <v>41</v>
      </c>
      <c r="B239" s="8">
        <v>4.2436709116465998</v>
      </c>
      <c r="C239" s="8">
        <v>-0.54066280836493696</v>
      </c>
      <c r="D239" s="8">
        <v>1.54495295172448</v>
      </c>
      <c r="E239" s="8">
        <v>1.92999831887142E-4</v>
      </c>
      <c r="F239" s="8">
        <v>1.6678302242520499E-2</v>
      </c>
      <c r="G239" s="8" t="s">
        <v>776</v>
      </c>
      <c r="H239" s="8" t="s">
        <v>776</v>
      </c>
      <c r="I239" s="8" t="s">
        <v>776</v>
      </c>
      <c r="J239" s="8">
        <v>6.6050081666638699E-2</v>
      </c>
      <c r="K239" s="9" t="s">
        <v>515</v>
      </c>
      <c r="L239" s="7" t="s">
        <v>722</v>
      </c>
    </row>
    <row r="240" spans="1:12">
      <c r="A240" s="9" t="s">
        <v>104</v>
      </c>
      <c r="B240" s="8">
        <v>6.41862669855339</v>
      </c>
      <c r="C240" s="8">
        <v>-0.55773274708495002</v>
      </c>
      <c r="D240" s="8">
        <v>1.6763569083289001</v>
      </c>
      <c r="E240" s="11">
        <v>1.5876186598373599E-5</v>
      </c>
      <c r="F240" s="8">
        <v>2.04523503836271E-3</v>
      </c>
      <c r="G240" s="8">
        <v>5.7058572906677396</v>
      </c>
      <c r="H240" s="8">
        <v>2.1306776131089298</v>
      </c>
      <c r="I240" s="8">
        <v>1.82603249120006E-4</v>
      </c>
      <c r="J240" s="8">
        <v>2.0773254173764698E-2</v>
      </c>
      <c r="K240" s="9" t="s">
        <v>427</v>
      </c>
      <c r="L240" s="7">
        <v>0</v>
      </c>
    </row>
    <row r="241" spans="1:12">
      <c r="A241" s="9" t="s">
        <v>9</v>
      </c>
      <c r="B241" s="8">
        <v>3.14528471651444</v>
      </c>
      <c r="C241" s="8">
        <v>-0.56203537203806597</v>
      </c>
      <c r="D241" s="8">
        <v>4.4709078549693304</v>
      </c>
      <c r="E241" s="8">
        <v>0</v>
      </c>
      <c r="F241" s="8">
        <v>0</v>
      </c>
      <c r="G241" s="8">
        <v>2.9421581356197599</v>
      </c>
      <c r="H241" s="8">
        <v>4.8099711758327803</v>
      </c>
      <c r="I241" s="11">
        <v>4.0634162701280698E-14</v>
      </c>
      <c r="J241" s="11">
        <v>6.9504735300540701E-11</v>
      </c>
      <c r="K241" s="9" t="s">
        <v>594</v>
      </c>
      <c r="L241" s="7" t="s">
        <v>755</v>
      </c>
    </row>
    <row r="242" spans="1:12">
      <c r="A242" s="9" t="s">
        <v>211</v>
      </c>
      <c r="B242" s="8">
        <v>5.6542449916983797</v>
      </c>
      <c r="C242" s="8">
        <v>-0.56258946633252604</v>
      </c>
      <c r="D242" s="8">
        <v>2.8397021489330698</v>
      </c>
      <c r="E242" s="11">
        <v>1.24888988040084E-12</v>
      </c>
      <c r="F242" s="11">
        <v>6.9503219624067495E-10</v>
      </c>
      <c r="G242" s="8">
        <v>4.8940859983045097</v>
      </c>
      <c r="H242" s="8">
        <v>3.32409602037067</v>
      </c>
      <c r="I242" s="11">
        <v>5.61845048263621E-9</v>
      </c>
      <c r="J242" s="11">
        <v>2.7458170144426401E-6</v>
      </c>
      <c r="K242" s="9" t="s">
        <v>583</v>
      </c>
      <c r="L242" s="7">
        <v>0</v>
      </c>
    </row>
    <row r="243" spans="1:12">
      <c r="A243" s="9" t="s">
        <v>33</v>
      </c>
      <c r="B243" s="8">
        <v>5.3586813656985699</v>
      </c>
      <c r="C243" s="8">
        <v>-0.58130533195481804</v>
      </c>
      <c r="D243" s="8">
        <v>2.1648352541194198</v>
      </c>
      <c r="E243" s="11">
        <v>5.1185674587728198E-8</v>
      </c>
      <c r="F243" s="11">
        <v>1.1578691047032801E-5</v>
      </c>
      <c r="G243" s="8">
        <v>4.4758385488809997</v>
      </c>
      <c r="H243" s="8">
        <v>2.6022161120699598</v>
      </c>
      <c r="I243" s="11">
        <v>8.0371995475614406E-6</v>
      </c>
      <c r="J243" s="8">
        <v>1.61736821483575E-3</v>
      </c>
      <c r="K243" s="9" t="s">
        <v>452</v>
      </c>
      <c r="L243" s="7" t="s">
        <v>717</v>
      </c>
    </row>
    <row r="244" spans="1:12">
      <c r="A244" s="9" t="s">
        <v>115</v>
      </c>
      <c r="B244" s="8">
        <v>6.618176077707</v>
      </c>
      <c r="C244" s="8">
        <v>-0.61470656058126505</v>
      </c>
      <c r="D244" s="8">
        <v>2.0905717539301101</v>
      </c>
      <c r="E244" s="11">
        <v>2.5181821283748499E-7</v>
      </c>
      <c r="F244" s="11">
        <v>4.7993791715176999E-5</v>
      </c>
      <c r="G244" s="8">
        <v>5.8661035863217297</v>
      </c>
      <c r="H244" s="8">
        <v>2.5596879360281002</v>
      </c>
      <c r="I244" s="11">
        <v>1.8127050019356402E-5</v>
      </c>
      <c r="J244" s="8">
        <v>3.2638230587483399E-3</v>
      </c>
      <c r="K244" s="9" t="s">
        <v>497</v>
      </c>
      <c r="L244" s="7" t="s">
        <v>655</v>
      </c>
    </row>
    <row r="245" spans="1:12">
      <c r="A245" s="9" t="s">
        <v>137</v>
      </c>
      <c r="B245" s="8">
        <v>4.4943102670697197</v>
      </c>
      <c r="C245" s="8">
        <v>-0.61809263150369498</v>
      </c>
      <c r="D245" s="8">
        <v>1.6415499843583301</v>
      </c>
      <c r="E245" s="8">
        <v>1.22034238614899E-4</v>
      </c>
      <c r="F245" s="8">
        <v>1.16291942592403E-2</v>
      </c>
      <c r="G245" s="8">
        <v>3.7105081530830599</v>
      </c>
      <c r="H245" s="8">
        <v>2.20886875536383</v>
      </c>
      <c r="I245" s="8">
        <v>1.6365029438925E-4</v>
      </c>
      <c r="J245" s="8">
        <v>1.9472961986282601E-2</v>
      </c>
      <c r="K245" s="9" t="s">
        <v>538</v>
      </c>
      <c r="L245" s="7">
        <v>0</v>
      </c>
    </row>
    <row r="246" spans="1:12">
      <c r="A246" s="9" t="s">
        <v>185</v>
      </c>
      <c r="B246" s="8">
        <v>2.2731117047491298</v>
      </c>
      <c r="C246" s="8">
        <v>-0.62731000072245602</v>
      </c>
      <c r="D246" s="8">
        <v>2.2982438145756499</v>
      </c>
      <c r="E246" s="8">
        <v>1.32651230361991E-4</v>
      </c>
      <c r="F246" s="8">
        <v>1.2470111946124201E-2</v>
      </c>
      <c r="G246" s="8" t="s">
        <v>776</v>
      </c>
      <c r="H246" s="8" t="s">
        <v>776</v>
      </c>
      <c r="I246" s="8" t="s">
        <v>776</v>
      </c>
      <c r="J246" s="8">
        <v>8.9028844465492599E-2</v>
      </c>
      <c r="K246" s="9" t="s">
        <v>465</v>
      </c>
      <c r="L246" s="7" t="s">
        <v>735</v>
      </c>
    </row>
    <row r="247" spans="1:12">
      <c r="A247" s="9" t="s">
        <v>212</v>
      </c>
      <c r="B247" s="8">
        <v>8.6403874215509493</v>
      </c>
      <c r="C247" s="8">
        <v>-0.66602888327896803</v>
      </c>
      <c r="D247" s="8">
        <v>1.6551297975569399</v>
      </c>
      <c r="E247" s="11">
        <v>6.6366766557801604E-5</v>
      </c>
      <c r="F247" s="8">
        <v>7.0485559016694203E-3</v>
      </c>
      <c r="G247" s="8" t="s">
        <v>776</v>
      </c>
      <c r="H247" s="8" t="s">
        <v>776</v>
      </c>
      <c r="I247" s="8" t="s">
        <v>776</v>
      </c>
      <c r="J247" s="8">
        <v>8.2559681418077402E-2</v>
      </c>
      <c r="K247" s="9" t="s">
        <v>498</v>
      </c>
      <c r="L247" s="7" t="s">
        <v>642</v>
      </c>
    </row>
    <row r="248" spans="1:12">
      <c r="A248" s="9" t="s">
        <v>138</v>
      </c>
      <c r="B248" s="8">
        <v>8.3204372259484796</v>
      </c>
      <c r="C248" s="8">
        <v>-0.66965659566463998</v>
      </c>
      <c r="D248" s="8">
        <v>1.36712564451801</v>
      </c>
      <c r="E248" s="11">
        <v>7.4697701869297402E-5</v>
      </c>
      <c r="F248" s="8">
        <v>7.7557397470711499E-3</v>
      </c>
      <c r="G248" s="8">
        <v>7.3448081062261501</v>
      </c>
      <c r="H248" s="8">
        <v>2.0977852615292001</v>
      </c>
      <c r="I248" s="8">
        <v>1.66067362195044E-4</v>
      </c>
      <c r="J248" s="8">
        <v>1.9590222278249799E-2</v>
      </c>
      <c r="K248" s="9" t="s">
        <v>403</v>
      </c>
      <c r="L248" s="7">
        <v>0</v>
      </c>
    </row>
    <row r="249" spans="1:12">
      <c r="A249" s="9" t="s">
        <v>225</v>
      </c>
      <c r="B249" s="8">
        <v>6.57830462124726</v>
      </c>
      <c r="C249" s="8">
        <v>-0.66973327443590502</v>
      </c>
      <c r="D249" s="8">
        <v>2.21674109009885</v>
      </c>
      <c r="E249" s="11">
        <v>2.24755081212891E-9</v>
      </c>
      <c r="F249" s="11">
        <v>7.1068578293521502E-7</v>
      </c>
      <c r="G249" s="8">
        <v>5.6790863778466996</v>
      </c>
      <c r="H249" s="8">
        <v>2.82797493642442</v>
      </c>
      <c r="I249" s="11">
        <v>6.0438153948183505E-7</v>
      </c>
      <c r="J249" s="8">
        <v>1.7229910388061301E-4</v>
      </c>
      <c r="K249" s="9" t="s">
        <v>390</v>
      </c>
      <c r="L249" s="7" t="s">
        <v>744</v>
      </c>
    </row>
    <row r="250" spans="1:12">
      <c r="A250" s="9" t="s">
        <v>125</v>
      </c>
      <c r="B250" s="8">
        <v>7.4947747611361102</v>
      </c>
      <c r="C250" s="8">
        <v>-0.68276048427288205</v>
      </c>
      <c r="D250" s="8">
        <v>2.0788694885818702</v>
      </c>
      <c r="E250" s="11">
        <v>2.42893154478452E-8</v>
      </c>
      <c r="F250" s="11">
        <v>6.0885035097491E-6</v>
      </c>
      <c r="G250" s="8">
        <v>6.7330550629650396</v>
      </c>
      <c r="H250" s="8">
        <v>2.7342397177155999</v>
      </c>
      <c r="I250" s="11">
        <v>2.1488960282312098E-6</v>
      </c>
      <c r="J250" s="8">
        <v>5.2509809375563996E-4</v>
      </c>
      <c r="K250" s="9" t="s">
        <v>603</v>
      </c>
      <c r="L250" s="7">
        <v>0</v>
      </c>
    </row>
    <row r="251" spans="1:12">
      <c r="A251" s="9" t="s">
        <v>122</v>
      </c>
      <c r="B251" s="8">
        <v>9.7925985692241095</v>
      </c>
      <c r="C251" s="8">
        <v>-0.68924777219712496</v>
      </c>
      <c r="D251" s="8">
        <v>-1.92988787680319</v>
      </c>
      <c r="E251" s="8">
        <v>6.3116105233407304E-4</v>
      </c>
      <c r="F251" s="8">
        <v>4.6217598532231299E-2</v>
      </c>
      <c r="G251" s="8" t="s">
        <v>776</v>
      </c>
      <c r="H251" s="8" t="s">
        <v>776</v>
      </c>
      <c r="I251" s="8" t="s">
        <v>776</v>
      </c>
      <c r="J251" s="8">
        <v>0.56356537064782097</v>
      </c>
      <c r="K251" s="9" t="s">
        <v>389</v>
      </c>
      <c r="L251" s="7">
        <v>0</v>
      </c>
    </row>
    <row r="252" spans="1:12">
      <c r="A252" s="9" t="s">
        <v>111</v>
      </c>
      <c r="B252" s="8">
        <v>8.2347358554536392</v>
      </c>
      <c r="C252" s="8">
        <v>-0.689902693129538</v>
      </c>
      <c r="D252" s="8">
        <v>1.60850809317443</v>
      </c>
      <c r="E252" s="11">
        <v>5.0345363615811297E-6</v>
      </c>
      <c r="F252" s="8">
        <v>7.4303705887245302E-4</v>
      </c>
      <c r="G252" s="8">
        <v>7.4107986972505904</v>
      </c>
      <c r="H252" s="8">
        <v>2.27563750497155</v>
      </c>
      <c r="I252" s="11">
        <v>4.5719986508374597E-5</v>
      </c>
      <c r="J252" s="8">
        <v>6.7272289825870803E-3</v>
      </c>
      <c r="K252" s="9" t="s">
        <v>533</v>
      </c>
      <c r="L252" s="7">
        <v>0</v>
      </c>
    </row>
    <row r="253" spans="1:12">
      <c r="A253" s="9" t="s">
        <v>30</v>
      </c>
      <c r="B253" s="8">
        <v>8.8935730162381592</v>
      </c>
      <c r="C253" s="8">
        <v>-0.69593648078868697</v>
      </c>
      <c r="D253" s="8">
        <v>1.3833357398589901</v>
      </c>
      <c r="E253" s="8">
        <v>1.10703049887806E-4</v>
      </c>
      <c r="F253" s="8">
        <v>1.0770710021601701E-2</v>
      </c>
      <c r="G253" s="8">
        <v>8.1031903567576293</v>
      </c>
      <c r="H253" s="8">
        <v>2.05156043238203</v>
      </c>
      <c r="I253" s="8">
        <v>4.1041763929705599E-4</v>
      </c>
      <c r="J253" s="8">
        <v>4.0993831942634402E-2</v>
      </c>
      <c r="K253" s="9" t="s">
        <v>470</v>
      </c>
      <c r="L253" s="7" t="s">
        <v>696</v>
      </c>
    </row>
    <row r="254" spans="1:12">
      <c r="A254" s="9" t="s">
        <v>308</v>
      </c>
      <c r="B254" s="8">
        <v>5.5583491060766699</v>
      </c>
      <c r="C254" s="8">
        <v>-0.69689898011237095</v>
      </c>
      <c r="D254" s="8">
        <v>1.3485393467901601</v>
      </c>
      <c r="E254" s="8">
        <v>4.73117738195028E-4</v>
      </c>
      <c r="F254" s="8">
        <v>3.6367331997278603E-2</v>
      </c>
      <c r="G254" s="8">
        <v>4.9276888236012697</v>
      </c>
      <c r="H254" s="8">
        <v>2.0204706027853501</v>
      </c>
      <c r="I254" s="8">
        <v>2.8553186326518698E-4</v>
      </c>
      <c r="J254" s="8">
        <v>3.0288511759076101E-2</v>
      </c>
      <c r="K254" s="9" t="s">
        <v>381</v>
      </c>
      <c r="L254" s="7">
        <v>0</v>
      </c>
    </row>
    <row r="255" spans="1:12">
      <c r="A255" s="9" t="s">
        <v>101</v>
      </c>
      <c r="B255" s="8">
        <v>7.3959029253704696</v>
      </c>
      <c r="C255" s="8">
        <v>-0.70479135910303103</v>
      </c>
      <c r="D255" s="8">
        <v>1.6367030408982799</v>
      </c>
      <c r="E255" s="11">
        <v>8.9115545259810196E-6</v>
      </c>
      <c r="F255" s="8">
        <v>1.2523884658583199E-3</v>
      </c>
      <c r="G255" s="8">
        <v>6.82760172337741</v>
      </c>
      <c r="H255" s="8">
        <v>2.2419262111579599</v>
      </c>
      <c r="I255" s="11">
        <v>6.9814762866493601E-5</v>
      </c>
      <c r="J255" s="8">
        <v>9.2751962627679405E-3</v>
      </c>
      <c r="K255" s="9" t="s">
        <v>395</v>
      </c>
      <c r="L255" s="7">
        <v>0</v>
      </c>
    </row>
    <row r="256" spans="1:12">
      <c r="A256" s="9" t="s">
        <v>213</v>
      </c>
      <c r="B256" s="8">
        <v>3.4677195830184702</v>
      </c>
      <c r="C256" s="8">
        <v>-0.71476987673482695</v>
      </c>
      <c r="D256" s="8">
        <v>2.0425702397092702</v>
      </c>
      <c r="E256" s="11">
        <v>2.6502438360220801E-5</v>
      </c>
      <c r="F256" s="8">
        <v>3.23445986759432E-3</v>
      </c>
      <c r="G256" s="8">
        <v>2.3127216009218801</v>
      </c>
      <c r="H256" s="8">
        <v>2.4914167647163699</v>
      </c>
      <c r="I256" s="8">
        <v>2.1710021132015399E-4</v>
      </c>
      <c r="J256" s="8">
        <v>2.39580588040724E-2</v>
      </c>
      <c r="K256" s="9" t="s">
        <v>350</v>
      </c>
      <c r="L256" s="7" t="s">
        <v>741</v>
      </c>
    </row>
    <row r="257" spans="1:12">
      <c r="A257" s="9" t="s">
        <v>37</v>
      </c>
      <c r="B257" s="8">
        <v>7.19951912687013</v>
      </c>
      <c r="C257" s="8">
        <v>-0.74462915553350695</v>
      </c>
      <c r="D257" s="8">
        <v>4.5895192177324802</v>
      </c>
      <c r="E257" s="11">
        <v>5.5511151231257797E-16</v>
      </c>
      <c r="F257" s="11">
        <v>3.6777459384785201E-13</v>
      </c>
      <c r="G257" s="8">
        <v>7.1002690200019698</v>
      </c>
      <c r="H257" s="8">
        <v>4.7183524163536799</v>
      </c>
      <c r="I257" s="11">
        <v>9.7253286979181994E-8</v>
      </c>
      <c r="J257" s="11">
        <v>3.5021420500608599E-5</v>
      </c>
      <c r="K257" s="9" t="s">
        <v>385</v>
      </c>
      <c r="L257" s="7" t="s">
        <v>661</v>
      </c>
    </row>
    <row r="258" spans="1:12">
      <c r="A258" s="9" t="s">
        <v>116</v>
      </c>
      <c r="B258" s="8">
        <v>4.2957033267502096</v>
      </c>
      <c r="C258" s="8">
        <v>-0.75803607845443799</v>
      </c>
      <c r="D258" s="8">
        <v>1.58177789616075</v>
      </c>
      <c r="E258" s="8">
        <v>5.0461825787162496E-4</v>
      </c>
      <c r="F258" s="8">
        <v>3.8575570449274302E-2</v>
      </c>
      <c r="G258" s="8">
        <v>3.2745855360757199</v>
      </c>
      <c r="H258" s="8">
        <v>2.38718283511073</v>
      </c>
      <c r="I258" s="8">
        <v>2.6720493663601202E-4</v>
      </c>
      <c r="J258" s="8">
        <v>2.8565877757243601E-2</v>
      </c>
      <c r="K258" s="9" t="s">
        <v>384</v>
      </c>
      <c r="L258" s="7">
        <v>0</v>
      </c>
    </row>
    <row r="259" spans="1:12">
      <c r="A259" s="9" t="s">
        <v>194</v>
      </c>
      <c r="B259" s="8">
        <v>8.8553681023176196</v>
      </c>
      <c r="C259" s="8">
        <v>-0.779654486718941</v>
      </c>
      <c r="D259" s="8">
        <v>1.67866443456626</v>
      </c>
      <c r="E259" s="11">
        <v>7.9507379143750595E-6</v>
      </c>
      <c r="F259" s="8">
        <v>1.1287613939051E-3</v>
      </c>
      <c r="G259" s="8">
        <v>8.31758386994772</v>
      </c>
      <c r="H259" s="8">
        <v>2.2953166767884601</v>
      </c>
      <c r="I259" s="8">
        <v>1.6888816214399901E-4</v>
      </c>
      <c r="J259" s="8">
        <v>1.9752697528021199E-2</v>
      </c>
      <c r="K259" s="9" t="s">
        <v>532</v>
      </c>
      <c r="L259" s="7" t="s">
        <v>742</v>
      </c>
    </row>
    <row r="260" spans="1:12">
      <c r="A260" s="9" t="s">
        <v>135</v>
      </c>
      <c r="B260" s="8">
        <v>6.5506964324286399</v>
      </c>
      <c r="C260" s="8">
        <v>-0.78260306393517898</v>
      </c>
      <c r="D260" s="8">
        <v>1.9424762655111301</v>
      </c>
      <c r="E260" s="11">
        <v>4.5661369685312503E-8</v>
      </c>
      <c r="F260" s="11">
        <v>1.05881106071959E-5</v>
      </c>
      <c r="G260" s="8">
        <v>5.6257480254938903</v>
      </c>
      <c r="H260" s="8">
        <v>2.67922916815757</v>
      </c>
      <c r="I260" s="11">
        <v>1.75368622790106E-6</v>
      </c>
      <c r="J260" s="8">
        <v>4.3631713350178502E-4</v>
      </c>
      <c r="K260" s="9" t="s">
        <v>483</v>
      </c>
      <c r="L260" s="7">
        <v>0</v>
      </c>
    </row>
    <row r="261" spans="1:12">
      <c r="A261" s="9" t="s">
        <v>108</v>
      </c>
      <c r="B261" s="8">
        <v>4.8907038623440204</v>
      </c>
      <c r="C261" s="8">
        <v>-0.78658015734796904</v>
      </c>
      <c r="D261" s="8">
        <v>2.38922476707892</v>
      </c>
      <c r="E261" s="11">
        <v>5.8720636575415597E-8</v>
      </c>
      <c r="F261" s="11">
        <v>1.2967939947202499E-5</v>
      </c>
      <c r="G261" s="8">
        <v>3.8254811491199998</v>
      </c>
      <c r="H261" s="8">
        <v>2.7545045853044501</v>
      </c>
      <c r="I261" s="11">
        <v>4.2223634399096703E-5</v>
      </c>
      <c r="J261" s="8">
        <v>6.3493210232663704E-3</v>
      </c>
      <c r="K261" s="9" t="s">
        <v>454</v>
      </c>
      <c r="L261" s="7">
        <v>0</v>
      </c>
    </row>
    <row r="262" spans="1:12">
      <c r="A262" s="9" t="s">
        <v>265</v>
      </c>
      <c r="B262" s="8">
        <v>3.2124843113125601</v>
      </c>
      <c r="C262" s="8">
        <v>-0.78827188831069395</v>
      </c>
      <c r="D262" s="8">
        <v>4.1565009679427298</v>
      </c>
      <c r="E262" s="11">
        <v>5.5511151231257797E-16</v>
      </c>
      <c r="F262" s="11">
        <v>3.6777459384785201E-13</v>
      </c>
      <c r="G262" s="8">
        <v>2.10414437212187</v>
      </c>
      <c r="H262" s="8">
        <v>4.4046064331360402</v>
      </c>
      <c r="I262" s="11">
        <v>5.2274414463759897E-8</v>
      </c>
      <c r="J262" s="11">
        <v>2.0437802500631198E-5</v>
      </c>
      <c r="K262" s="9" t="s">
        <v>472</v>
      </c>
      <c r="L262" s="7">
        <v>0</v>
      </c>
    </row>
    <row r="263" spans="1:12">
      <c r="A263" s="9" t="s">
        <v>18</v>
      </c>
      <c r="B263" s="8">
        <v>8.6660119582504507</v>
      </c>
      <c r="C263" s="8">
        <v>-0.86234897531744903</v>
      </c>
      <c r="D263" s="8">
        <v>1.4410579113889701</v>
      </c>
      <c r="E263" s="8">
        <v>1.7844294385260801E-4</v>
      </c>
      <c r="F263" s="8">
        <v>1.5713143530514801E-2</v>
      </c>
      <c r="G263" s="8" t="s">
        <v>776</v>
      </c>
      <c r="H263" s="8" t="s">
        <v>776</v>
      </c>
      <c r="I263" s="8" t="s">
        <v>776</v>
      </c>
      <c r="J263" s="8">
        <v>0.13651559967239299</v>
      </c>
      <c r="K263" s="9" t="s">
        <v>575</v>
      </c>
      <c r="L263" s="7" t="s">
        <v>685</v>
      </c>
    </row>
    <row r="264" spans="1:12">
      <c r="A264" s="9" t="s">
        <v>143</v>
      </c>
      <c r="B264" s="8">
        <v>8.0355351388491894</v>
      </c>
      <c r="C264" s="8">
        <v>-0.87657293192790497</v>
      </c>
      <c r="D264" s="8">
        <v>1.8795179656649701</v>
      </c>
      <c r="E264" s="11">
        <v>3.7357635096491E-7</v>
      </c>
      <c r="F264" s="11">
        <v>6.6635484243266594E-5</v>
      </c>
      <c r="G264" s="8">
        <v>7.26495771917791</v>
      </c>
      <c r="H264" s="8">
        <v>2.65650204017967</v>
      </c>
      <c r="I264" s="11">
        <v>1.7100228717703599E-5</v>
      </c>
      <c r="J264" s="8">
        <v>3.1288350968677698E-3</v>
      </c>
      <c r="K264" s="9" t="s">
        <v>476</v>
      </c>
      <c r="L264" s="7" t="s">
        <v>684</v>
      </c>
    </row>
    <row r="265" spans="1:12">
      <c r="A265" s="9" t="s">
        <v>169</v>
      </c>
      <c r="B265" s="8">
        <v>8.5553892501706308</v>
      </c>
      <c r="C265" s="8">
        <v>-0.88558639653402904</v>
      </c>
      <c r="D265" s="8">
        <v>1.16753552960003</v>
      </c>
      <c r="E265" s="8">
        <v>1.9961548270830401E-4</v>
      </c>
      <c r="F265" s="8">
        <v>1.7038344852273801E-2</v>
      </c>
      <c r="G265" s="8" t="s">
        <v>776</v>
      </c>
      <c r="H265" s="8" t="s">
        <v>776</v>
      </c>
      <c r="I265" s="8" t="s">
        <v>776</v>
      </c>
      <c r="J265" s="8">
        <v>5.09015651186603E-2</v>
      </c>
      <c r="K265" s="9" t="s">
        <v>534</v>
      </c>
      <c r="L265" s="7" t="s">
        <v>715</v>
      </c>
    </row>
    <row r="266" spans="1:12">
      <c r="A266" s="9" t="s">
        <v>130</v>
      </c>
      <c r="B266" s="8">
        <v>7.2985066146172999</v>
      </c>
      <c r="C266" s="8">
        <v>-0.89035724279358497</v>
      </c>
      <c r="D266" s="8">
        <v>4.2928714989295402</v>
      </c>
      <c r="E266" s="11">
        <v>1.5365486660812199E-13</v>
      </c>
      <c r="F266" s="11">
        <v>9.2947833005165105E-11</v>
      </c>
      <c r="G266" s="8">
        <v>7.1383244516046496</v>
      </c>
      <c r="H266" s="8">
        <v>4.4645033417087996</v>
      </c>
      <c r="I266" s="11">
        <v>2.3471697975230299E-6</v>
      </c>
      <c r="J266" s="8">
        <v>5.6348546507552905E-4</v>
      </c>
      <c r="K266" s="9" t="s">
        <v>362</v>
      </c>
      <c r="L266" s="7" t="s">
        <v>670</v>
      </c>
    </row>
    <row r="267" spans="1:12">
      <c r="A267" s="9" t="s">
        <v>223</v>
      </c>
      <c r="B267" s="8">
        <v>4.3012823916150502</v>
      </c>
      <c r="C267" s="8">
        <v>-0.89310487532010296</v>
      </c>
      <c r="D267" s="8">
        <v>3.32576423816964</v>
      </c>
      <c r="E267" s="11">
        <v>4.4408920985006301E-16</v>
      </c>
      <c r="F267" s="11">
        <v>3.2519016719178499E-13</v>
      </c>
      <c r="G267" s="8">
        <v>3.26237827305191</v>
      </c>
      <c r="H267" s="8">
        <v>4.1305021572995404</v>
      </c>
      <c r="I267" s="11">
        <v>5.7892357574473902E-11</v>
      </c>
      <c r="J267" s="11">
        <v>4.6599942414652997E-8</v>
      </c>
      <c r="K267" s="9" t="s">
        <v>588</v>
      </c>
      <c r="L267" s="7" t="s">
        <v>736</v>
      </c>
    </row>
    <row r="268" spans="1:12">
      <c r="A268" s="9" t="s">
        <v>190</v>
      </c>
      <c r="B268" s="8">
        <v>7.1383472198982796</v>
      </c>
      <c r="C268" s="8">
        <v>-0.89980926510648396</v>
      </c>
      <c r="D268" s="8">
        <v>1.1744044950530701</v>
      </c>
      <c r="E268" s="8">
        <v>1.02702784939734E-4</v>
      </c>
      <c r="F268" s="8">
        <v>1.0134069835932799E-2</v>
      </c>
      <c r="G268" s="8">
        <v>5.99279069983863</v>
      </c>
      <c r="H268" s="8">
        <v>2.0564465451235501</v>
      </c>
      <c r="I268" s="11">
        <v>9.5409143962887897E-5</v>
      </c>
      <c r="J268" s="8">
        <v>1.22016703363379E-2</v>
      </c>
      <c r="K268" s="9" t="s">
        <v>402</v>
      </c>
      <c r="L268" s="7">
        <v>0</v>
      </c>
    </row>
    <row r="269" spans="1:12">
      <c r="A269" s="9" t="s">
        <v>193</v>
      </c>
      <c r="B269" s="8">
        <v>6.1126652265249302</v>
      </c>
      <c r="C269" s="8">
        <v>-0.90329281219143298</v>
      </c>
      <c r="D269" s="8">
        <v>1.54053301684975</v>
      </c>
      <c r="E269" s="11">
        <v>1.6501961662029898E-5</v>
      </c>
      <c r="F269" s="8">
        <v>2.1063467211359802E-3</v>
      </c>
      <c r="G269" s="8">
        <v>4.9910089557595896</v>
      </c>
      <c r="H269" s="8">
        <v>2.5329903581289801</v>
      </c>
      <c r="I269" s="11">
        <v>1.05597450980044E-5</v>
      </c>
      <c r="J269" s="8">
        <v>2.0642793131584601E-3</v>
      </c>
      <c r="K269" s="9" t="s">
        <v>463</v>
      </c>
      <c r="L269" s="7">
        <v>0</v>
      </c>
    </row>
    <row r="270" spans="1:12">
      <c r="A270" s="9" t="s">
        <v>83</v>
      </c>
      <c r="B270" s="8">
        <v>7.9892720580889698</v>
      </c>
      <c r="C270" s="8">
        <v>-0.91234157197878596</v>
      </c>
      <c r="D270" s="8">
        <v>1.36474361876268</v>
      </c>
      <c r="E270" s="11">
        <v>1.18474146290071E-5</v>
      </c>
      <c r="F270" s="8">
        <v>1.55502905408845E-3</v>
      </c>
      <c r="G270" s="8">
        <v>6.8811684789466696</v>
      </c>
      <c r="H270" s="8">
        <v>2.2519179287242999</v>
      </c>
      <c r="I270" s="11">
        <v>3.3549652223130403E-5</v>
      </c>
      <c r="J270" s="8">
        <v>5.4653981073966296E-3</v>
      </c>
      <c r="K270" s="9" t="s">
        <v>429</v>
      </c>
      <c r="L270" s="7">
        <v>0</v>
      </c>
    </row>
    <row r="271" spans="1:12">
      <c r="A271" s="9" t="s">
        <v>203</v>
      </c>
      <c r="B271" s="8">
        <v>5.6523841521076896</v>
      </c>
      <c r="C271" s="8">
        <v>-0.92562870944054199</v>
      </c>
      <c r="D271" s="8">
        <v>1.6268508474568699</v>
      </c>
      <c r="E271" s="11">
        <v>2.8260150724546099E-5</v>
      </c>
      <c r="F271" s="8">
        <v>3.4189867567879198E-3</v>
      </c>
      <c r="G271" s="8">
        <v>4.5940042349419103</v>
      </c>
      <c r="H271" s="8">
        <v>2.5884104621488002</v>
      </c>
      <c r="I271" s="11">
        <v>1.8610061852331101E-5</v>
      </c>
      <c r="J271" s="8">
        <v>3.30727384918569E-3</v>
      </c>
      <c r="K271" s="9" t="s">
        <v>353</v>
      </c>
      <c r="L271" s="7">
        <v>0</v>
      </c>
    </row>
    <row r="272" spans="1:12">
      <c r="A272" s="9" t="s">
        <v>208</v>
      </c>
      <c r="B272" s="8">
        <v>8.3295450339146608</v>
      </c>
      <c r="C272" s="8">
        <v>-0.93595391273832196</v>
      </c>
      <c r="D272" s="8">
        <v>1.3680283166862099</v>
      </c>
      <c r="E272" s="11">
        <v>8.8124994878868699E-5</v>
      </c>
      <c r="F272" s="8">
        <v>8.8846598097804402E-3</v>
      </c>
      <c r="G272" s="8" t="s">
        <v>776</v>
      </c>
      <c r="H272" s="8" t="s">
        <v>776</v>
      </c>
      <c r="I272" s="8" t="s">
        <v>776</v>
      </c>
      <c r="J272" s="8">
        <v>5.2929455712353697E-2</v>
      </c>
      <c r="K272" s="9" t="s">
        <v>531</v>
      </c>
      <c r="L272" s="7" t="s">
        <v>759</v>
      </c>
    </row>
    <row r="273" spans="1:12">
      <c r="A273" s="9" t="s">
        <v>209</v>
      </c>
      <c r="B273" s="8">
        <v>5.09918371265573</v>
      </c>
      <c r="C273" s="8">
        <v>-0.97914342471251703</v>
      </c>
      <c r="D273" s="8">
        <v>2.39151448583159</v>
      </c>
      <c r="E273" s="11">
        <v>6.2838662051589697E-9</v>
      </c>
      <c r="F273" s="11">
        <v>1.7485486102475401E-6</v>
      </c>
      <c r="G273" s="8">
        <v>3.7690129231772702</v>
      </c>
      <c r="H273" s="8">
        <v>3.0537298291621102</v>
      </c>
      <c r="I273" s="11">
        <v>5.4151312656180995E-7</v>
      </c>
      <c r="J273" s="8">
        <v>1.61088383127648E-4</v>
      </c>
      <c r="K273" s="9" t="s">
        <v>620</v>
      </c>
      <c r="L273" s="7" t="s">
        <v>714</v>
      </c>
    </row>
    <row r="274" spans="1:12">
      <c r="A274" s="9" t="s">
        <v>314</v>
      </c>
      <c r="B274" s="8">
        <v>4.0378953180631498</v>
      </c>
      <c r="C274" s="8">
        <v>-0.99357060410112197</v>
      </c>
      <c r="D274" s="8">
        <v>4.1463094300991097</v>
      </c>
      <c r="E274" s="8">
        <v>0</v>
      </c>
      <c r="F274" s="8">
        <v>0</v>
      </c>
      <c r="G274" s="8">
        <v>3.2944080529795001</v>
      </c>
      <c r="H274" s="8">
        <v>5.0621637239209099</v>
      </c>
      <c r="I274" s="11">
        <v>4.4408920985006301E-16</v>
      </c>
      <c r="J274" s="11">
        <v>1.51922918689706E-12</v>
      </c>
      <c r="K274" s="9" t="s">
        <v>621</v>
      </c>
      <c r="L274" s="7">
        <v>0</v>
      </c>
    </row>
    <row r="275" spans="1:12">
      <c r="A275" s="9" t="s">
        <v>270</v>
      </c>
      <c r="B275" s="8">
        <v>3.6634318493492799</v>
      </c>
      <c r="C275" s="8">
        <v>-0.99488712855831196</v>
      </c>
      <c r="D275" s="8">
        <v>1.97206866739093</v>
      </c>
      <c r="E275" s="11">
        <v>4.3610383814174403E-6</v>
      </c>
      <c r="F275" s="8">
        <v>6.5951225000718304E-4</v>
      </c>
      <c r="G275" s="8">
        <v>2.0706956923536399</v>
      </c>
      <c r="H275" s="8">
        <v>2.6708128094382801</v>
      </c>
      <c r="I275" s="11">
        <v>5.9560018694337899E-5</v>
      </c>
      <c r="J275" s="8">
        <v>8.2325181395284906E-3</v>
      </c>
      <c r="K275" s="9" t="s">
        <v>458</v>
      </c>
      <c r="L275" s="7" t="s">
        <v>767</v>
      </c>
    </row>
    <row r="276" spans="1:12">
      <c r="A276" s="9" t="s">
        <v>40</v>
      </c>
      <c r="B276" s="8">
        <v>5.7856228512102996</v>
      </c>
      <c r="C276" s="8">
        <v>-1.0447879430128799</v>
      </c>
      <c r="D276" s="8">
        <v>2.0437644098478902</v>
      </c>
      <c r="E276" s="11">
        <v>1.7942536412185501E-7</v>
      </c>
      <c r="F276" s="11">
        <v>3.6710957220990602E-5</v>
      </c>
      <c r="G276" s="8">
        <v>4.4593443422063004</v>
      </c>
      <c r="H276" s="8">
        <v>2.8022078907861601</v>
      </c>
      <c r="I276" s="11">
        <v>3.5977367318307299E-5</v>
      </c>
      <c r="J276" s="8">
        <v>5.7245848184153099E-3</v>
      </c>
      <c r="K276" s="9" t="s">
        <v>351</v>
      </c>
      <c r="L276" s="7" t="s">
        <v>721</v>
      </c>
    </row>
    <row r="277" spans="1:12">
      <c r="A277" s="9" t="s">
        <v>245</v>
      </c>
      <c r="B277" s="8">
        <v>4.9069088342137102</v>
      </c>
      <c r="C277" s="8">
        <v>-1.0571447498989399</v>
      </c>
      <c r="D277" s="8">
        <v>1.6478255280143901</v>
      </c>
      <c r="E277" s="11">
        <v>3.9149616482325699E-5</v>
      </c>
      <c r="F277" s="8">
        <v>4.5390717843216497E-3</v>
      </c>
      <c r="G277" s="8">
        <v>3.5819054706046698</v>
      </c>
      <c r="H277" s="8">
        <v>2.5751150190562799</v>
      </c>
      <c r="I277" s="11">
        <v>4.0829407070397401E-5</v>
      </c>
      <c r="J277" s="8">
        <v>6.2078845150146398E-3</v>
      </c>
      <c r="K277" s="9" t="s">
        <v>585</v>
      </c>
      <c r="L277" s="7">
        <v>0</v>
      </c>
    </row>
    <row r="278" spans="1:12">
      <c r="A278" s="9" t="s">
        <v>198</v>
      </c>
      <c r="B278" s="8">
        <v>8.4273834085980095</v>
      </c>
      <c r="C278" s="8">
        <v>-1.0701664631004399</v>
      </c>
      <c r="D278" s="8">
        <v>1.3044463874808301</v>
      </c>
      <c r="E278" s="11">
        <v>4.3727185105035802E-5</v>
      </c>
      <c r="F278" s="8">
        <v>4.9461489948484797E-3</v>
      </c>
      <c r="G278" s="8">
        <v>7.0390358778243796</v>
      </c>
      <c r="H278" s="8">
        <v>2.1403389766766101</v>
      </c>
      <c r="I278" s="8">
        <v>4.0698724658050399E-4</v>
      </c>
      <c r="J278" s="8">
        <v>4.0950099133879501E-2</v>
      </c>
      <c r="K278" s="9" t="s">
        <v>484</v>
      </c>
      <c r="L278" s="7">
        <v>0</v>
      </c>
    </row>
    <row r="279" spans="1:12">
      <c r="A279" s="9" t="s">
        <v>179</v>
      </c>
      <c r="B279" s="8">
        <v>9.9587479866332291</v>
      </c>
      <c r="C279" s="8">
        <v>-1.09045441877067</v>
      </c>
      <c r="D279" s="8">
        <v>1.01059307087411</v>
      </c>
      <c r="E279" s="8">
        <v>2.8783938145482402E-4</v>
      </c>
      <c r="F279" s="8">
        <v>2.3980295294496801E-2</v>
      </c>
      <c r="G279" s="8">
        <v>8.6636529915763294</v>
      </c>
      <c r="H279" s="8">
        <v>2.1429476514150001</v>
      </c>
      <c r="I279" s="8">
        <v>2.92795954458192E-4</v>
      </c>
      <c r="J279" s="8">
        <v>3.0820152621583798E-2</v>
      </c>
      <c r="K279" s="9" t="s">
        <v>383</v>
      </c>
      <c r="L279" s="7">
        <v>0</v>
      </c>
    </row>
    <row r="280" spans="1:12">
      <c r="A280" s="9" t="s">
        <v>93</v>
      </c>
      <c r="B280" s="8">
        <v>7.8133719700036002</v>
      </c>
      <c r="C280" s="8">
        <v>-1.1047309055795</v>
      </c>
      <c r="D280" s="8">
        <v>1.57975248570698</v>
      </c>
      <c r="E280" s="11">
        <v>1.90998146409882E-7</v>
      </c>
      <c r="F280" s="11">
        <v>3.7596495945519099E-5</v>
      </c>
      <c r="G280" s="8">
        <v>6.58025110291078</v>
      </c>
      <c r="H280" s="8">
        <v>2.6889689679694202</v>
      </c>
      <c r="I280" s="11">
        <v>1.5817884311264399E-6</v>
      </c>
      <c r="J280" s="8">
        <v>4.00836905398782E-4</v>
      </c>
      <c r="K280" s="9" t="s">
        <v>525</v>
      </c>
      <c r="L280" s="7">
        <v>0</v>
      </c>
    </row>
    <row r="281" spans="1:12">
      <c r="A281" s="9" t="s">
        <v>72</v>
      </c>
      <c r="B281" s="8">
        <v>7.9974949869013203</v>
      </c>
      <c r="C281" s="8">
        <v>-1.11916338243969</v>
      </c>
      <c r="D281" s="8">
        <v>1.7938900730654299</v>
      </c>
      <c r="E281" s="11">
        <v>9.5299437230522699E-9</v>
      </c>
      <c r="F281" s="11">
        <v>2.5498097503620398E-6</v>
      </c>
      <c r="G281" s="8">
        <v>6.5734689235305099</v>
      </c>
      <c r="H281" s="8">
        <v>2.97375030248566</v>
      </c>
      <c r="I281" s="11">
        <v>1.7455975587221699E-7</v>
      </c>
      <c r="J281" s="11">
        <v>5.5550597659428202E-5</v>
      </c>
      <c r="K281" s="9" t="s">
        <v>626</v>
      </c>
      <c r="L281" s="7" t="s">
        <v>764</v>
      </c>
    </row>
    <row r="282" spans="1:12">
      <c r="A282" s="9" t="s">
        <v>82</v>
      </c>
      <c r="B282" s="8">
        <v>7.6762089840772703</v>
      </c>
      <c r="C282" s="8">
        <v>-1.1331552764300701</v>
      </c>
      <c r="D282" s="8">
        <v>1.0651007664946699</v>
      </c>
      <c r="E282" s="8">
        <v>1.1713395145596101E-4</v>
      </c>
      <c r="F282" s="8">
        <v>1.1239204597288201E-2</v>
      </c>
      <c r="G282" s="8">
        <v>6.6513686155513199</v>
      </c>
      <c r="H282" s="8">
        <v>2.1346236943619701</v>
      </c>
      <c r="I282" s="8">
        <v>1.02708713480504E-4</v>
      </c>
      <c r="J282" s="8">
        <v>1.30135744006224E-2</v>
      </c>
      <c r="K282" s="9" t="s">
        <v>565</v>
      </c>
      <c r="L282" s="7">
        <v>0</v>
      </c>
    </row>
    <row r="283" spans="1:12">
      <c r="A283" s="9" t="s">
        <v>233</v>
      </c>
      <c r="B283" s="8">
        <v>7.13207853026001</v>
      </c>
      <c r="C283" s="8">
        <v>-1.1397190392649501</v>
      </c>
      <c r="D283" s="8">
        <v>1.56839759893093</v>
      </c>
      <c r="E283" s="11">
        <v>1.52520205494167E-5</v>
      </c>
      <c r="F283" s="8">
        <v>1.9831902981685399E-3</v>
      </c>
      <c r="G283" s="8">
        <v>5.9861007719188803</v>
      </c>
      <c r="H283" s="8">
        <v>2.6734194532420399</v>
      </c>
      <c r="I283" s="11">
        <v>5.2655732864281803E-5</v>
      </c>
      <c r="J283" s="8">
        <v>7.3524596787227798E-3</v>
      </c>
      <c r="K283" s="9" t="s">
        <v>528</v>
      </c>
      <c r="L283" s="7">
        <v>0</v>
      </c>
    </row>
    <row r="284" spans="1:12">
      <c r="A284" s="9" t="s">
        <v>303</v>
      </c>
      <c r="B284" s="8">
        <v>10.593169783674099</v>
      </c>
      <c r="C284" s="8">
        <v>-1.1511908052780699</v>
      </c>
      <c r="D284" s="8">
        <v>1.0414066941078299</v>
      </c>
      <c r="E284" s="8">
        <v>2.18612017579556E-4</v>
      </c>
      <c r="F284" s="8">
        <v>1.8546030491368E-2</v>
      </c>
      <c r="G284" s="8">
        <v>9.2571660853202893</v>
      </c>
      <c r="H284" s="8">
        <v>2.1859598860732401</v>
      </c>
      <c r="I284" s="8">
        <v>3.2361564634775198E-4</v>
      </c>
      <c r="J284" s="8">
        <v>3.3657181446873498E-2</v>
      </c>
      <c r="K284" s="9" t="s">
        <v>625</v>
      </c>
      <c r="L284" s="7">
        <v>0</v>
      </c>
    </row>
    <row r="285" spans="1:12">
      <c r="A285" s="9" t="s">
        <v>172</v>
      </c>
      <c r="B285" s="8">
        <v>5.3636515110804197</v>
      </c>
      <c r="C285" s="8">
        <v>-1.1571862201429699</v>
      </c>
      <c r="D285" s="8">
        <v>1.90925076133315</v>
      </c>
      <c r="E285" s="11">
        <v>2.99021517213838E-7</v>
      </c>
      <c r="F285" s="11">
        <v>5.6220086067515203E-5</v>
      </c>
      <c r="G285" s="8">
        <v>3.9448054139837101</v>
      </c>
      <c r="H285" s="8">
        <v>2.7845789316396798</v>
      </c>
      <c r="I285" s="11">
        <v>6.8352127585713501E-6</v>
      </c>
      <c r="J285" s="8">
        <v>1.3960156923625399E-3</v>
      </c>
      <c r="K285" s="9" t="s">
        <v>503</v>
      </c>
      <c r="L285" s="7">
        <v>0</v>
      </c>
    </row>
    <row r="286" spans="1:12">
      <c r="A286" s="9" t="s">
        <v>316</v>
      </c>
      <c r="B286" s="8">
        <v>5.9202667865070397</v>
      </c>
      <c r="C286" s="8">
        <v>-1.16673006361806</v>
      </c>
      <c r="D286" s="8">
        <v>3.8710889455438502</v>
      </c>
      <c r="E286" s="8">
        <v>0</v>
      </c>
      <c r="F286" s="8">
        <v>0</v>
      </c>
      <c r="G286" s="8">
        <v>4.9920917791723403</v>
      </c>
      <c r="H286" s="8">
        <v>4.8322312323545198</v>
      </c>
      <c r="I286" s="11">
        <v>1.0859091403858701E-12</v>
      </c>
      <c r="J286" s="11">
        <v>1.2382983897533501E-9</v>
      </c>
      <c r="K286" s="9" t="s">
        <v>618</v>
      </c>
      <c r="L286" s="7">
        <v>0</v>
      </c>
    </row>
    <row r="287" spans="1:12">
      <c r="A287" s="9" t="s">
        <v>221</v>
      </c>
      <c r="B287" s="8">
        <v>8.6160063220167693</v>
      </c>
      <c r="C287" s="8">
        <v>-1.18304842684269</v>
      </c>
      <c r="D287" s="8">
        <v>3.6954099445525799</v>
      </c>
      <c r="E287" s="11">
        <v>1.3399925613555299E-10</v>
      </c>
      <c r="F287" s="11">
        <v>5.326661858897E-8</v>
      </c>
      <c r="G287" s="8">
        <v>8.3300539089494894</v>
      </c>
      <c r="H287" s="8">
        <v>4.0040136896347702</v>
      </c>
      <c r="I287" s="11">
        <v>4.0189311506955102E-5</v>
      </c>
      <c r="J287" s="8">
        <v>6.2078845150146398E-3</v>
      </c>
      <c r="K287" s="9" t="s">
        <v>543</v>
      </c>
      <c r="L287" s="7" t="s">
        <v>698</v>
      </c>
    </row>
    <row r="288" spans="1:12">
      <c r="A288" s="9" t="s">
        <v>88</v>
      </c>
      <c r="B288" s="8">
        <v>7.5413174924569404</v>
      </c>
      <c r="C288" s="8">
        <v>-1.1886160966053301</v>
      </c>
      <c r="D288" s="8">
        <v>1.3600293350708901</v>
      </c>
      <c r="E288" s="11">
        <v>1.6206644005700699E-6</v>
      </c>
      <c r="F288" s="8">
        <v>2.6554389118898402E-4</v>
      </c>
      <c r="G288" s="8">
        <v>6.0483985271335197</v>
      </c>
      <c r="H288" s="8">
        <v>2.5059365781608598</v>
      </c>
      <c r="I288" s="11">
        <v>3.3265172877383599E-6</v>
      </c>
      <c r="J288" s="8">
        <v>7.7152648415952099E-4</v>
      </c>
      <c r="K288" s="9" t="s">
        <v>352</v>
      </c>
      <c r="L288" s="7">
        <v>0</v>
      </c>
    </row>
    <row r="289" spans="1:12">
      <c r="A289" s="9" t="s">
        <v>66</v>
      </c>
      <c r="B289" s="8">
        <v>10.765860205147201</v>
      </c>
      <c r="C289" s="8">
        <v>-1.19968886291254</v>
      </c>
      <c r="D289" s="8">
        <v>2.1795935170847902</v>
      </c>
      <c r="E289" s="11">
        <v>2.2160830948081399E-9</v>
      </c>
      <c r="F289" s="11">
        <v>7.1068578293521502E-7</v>
      </c>
      <c r="G289" s="8">
        <v>9.3122732630913898</v>
      </c>
      <c r="H289" s="8">
        <v>3.3759814637163101</v>
      </c>
      <c r="I289" s="11">
        <v>6.3606283606798499E-7</v>
      </c>
      <c r="J289" s="8">
        <v>1.77630282627639E-4</v>
      </c>
      <c r="K289" s="9" t="s">
        <v>376</v>
      </c>
      <c r="L289" s="7">
        <v>0</v>
      </c>
    </row>
    <row r="290" spans="1:12">
      <c r="A290" s="9" t="s">
        <v>21</v>
      </c>
      <c r="B290" s="8">
        <v>5.3464483030736298</v>
      </c>
      <c r="C290" s="8">
        <v>-1.2003109021383001</v>
      </c>
      <c r="D290" s="8">
        <v>1.1815091422653301</v>
      </c>
      <c r="E290" s="8">
        <v>3.8920902927330698E-4</v>
      </c>
      <c r="F290" s="8">
        <v>3.1120404648869501E-2</v>
      </c>
      <c r="G290" s="8" t="s">
        <v>776</v>
      </c>
      <c r="H290" s="8" t="s">
        <v>776</v>
      </c>
      <c r="I290" s="8" t="s">
        <v>776</v>
      </c>
      <c r="J290" s="8">
        <v>8.2911763367709904E-2</v>
      </c>
      <c r="K290" s="9" t="s">
        <v>494</v>
      </c>
      <c r="L290" s="7" t="s">
        <v>640</v>
      </c>
    </row>
    <row r="291" spans="1:12">
      <c r="A291" s="9" t="s">
        <v>253</v>
      </c>
      <c r="B291" s="8">
        <v>7.8318347397179604</v>
      </c>
      <c r="C291" s="8">
        <v>-1.2005957517422701</v>
      </c>
      <c r="D291" s="8">
        <v>1.29916014190783</v>
      </c>
      <c r="E291" s="11">
        <v>2.58115022988559E-6</v>
      </c>
      <c r="F291" s="8">
        <v>4.0350048481346303E-4</v>
      </c>
      <c r="G291" s="8">
        <v>6.35964594931903</v>
      </c>
      <c r="H291" s="8">
        <v>2.4656602644576502</v>
      </c>
      <c r="I291" s="11">
        <v>4.8876786481466496E-6</v>
      </c>
      <c r="J291" s="8">
        <v>1.0787579777619201E-3</v>
      </c>
      <c r="K291" s="9" t="s">
        <v>417</v>
      </c>
      <c r="L291" s="7">
        <v>0</v>
      </c>
    </row>
    <row r="292" spans="1:12">
      <c r="A292" s="9" t="s">
        <v>297</v>
      </c>
      <c r="B292" s="8">
        <v>5.7294074644872701</v>
      </c>
      <c r="C292" s="8">
        <v>-1.21237124450324</v>
      </c>
      <c r="D292" s="8">
        <v>5.3306417652666997</v>
      </c>
      <c r="E292" s="8">
        <v>0</v>
      </c>
      <c r="F292" s="8">
        <v>0</v>
      </c>
      <c r="G292" s="8">
        <v>4.9873879134602097</v>
      </c>
      <c r="H292" s="8">
        <v>6.2145046284440904</v>
      </c>
      <c r="I292" s="11">
        <v>1.6653345369377301E-15</v>
      </c>
      <c r="J292" s="11">
        <v>4.5576875606911902E-12</v>
      </c>
      <c r="K292" s="9" t="s">
        <v>433</v>
      </c>
      <c r="L292" s="7">
        <v>0</v>
      </c>
    </row>
    <row r="293" spans="1:12">
      <c r="A293" s="9" t="s">
        <v>126</v>
      </c>
      <c r="B293" s="8">
        <v>10.6762104022719</v>
      </c>
      <c r="C293" s="8">
        <v>-1.23700891606834</v>
      </c>
      <c r="D293" s="8">
        <v>0.88709649654568301</v>
      </c>
      <c r="E293" s="8">
        <v>5.25909421453585E-4</v>
      </c>
      <c r="F293" s="8">
        <v>3.95512312469391E-2</v>
      </c>
      <c r="G293" s="8">
        <v>9.1384211720525599</v>
      </c>
      <c r="H293" s="8">
        <v>2.20480598234855</v>
      </c>
      <c r="I293" s="8">
        <v>4.1463512261652501E-4</v>
      </c>
      <c r="J293" s="8">
        <v>4.1114978390467599E-2</v>
      </c>
      <c r="K293" s="9" t="s">
        <v>411</v>
      </c>
      <c r="L293" s="7">
        <v>0</v>
      </c>
    </row>
    <row r="294" spans="1:12">
      <c r="A294" s="9" t="s">
        <v>254</v>
      </c>
      <c r="B294" s="8">
        <v>5.7156218312204201</v>
      </c>
      <c r="C294" s="8">
        <v>-1.3079078754601201</v>
      </c>
      <c r="D294" s="8">
        <v>5.3356058908258701</v>
      </c>
      <c r="E294" s="8">
        <v>0</v>
      </c>
      <c r="F294" s="8">
        <v>0</v>
      </c>
      <c r="G294" s="8">
        <v>4.7960738160026599</v>
      </c>
      <c r="H294" s="8">
        <v>6.3065280308192699</v>
      </c>
      <c r="I294" s="11">
        <v>1.6542323066914801E-14</v>
      </c>
      <c r="J294" s="11">
        <v>3.2337878406808903E-11</v>
      </c>
      <c r="K294" s="9" t="s">
        <v>375</v>
      </c>
      <c r="L294" s="7" t="s">
        <v>699</v>
      </c>
    </row>
    <row r="295" spans="1:12">
      <c r="A295" s="9" t="s">
        <v>149</v>
      </c>
      <c r="B295" s="8">
        <v>10.014845959121301</v>
      </c>
      <c r="C295" s="8">
        <v>-1.31612219123618</v>
      </c>
      <c r="D295" s="8">
        <v>1.3069248859493301</v>
      </c>
      <c r="E295" s="11">
        <v>4.9458050029871401E-6</v>
      </c>
      <c r="F295" s="8">
        <v>7.3990306458666705E-4</v>
      </c>
      <c r="G295" s="8">
        <v>8.4512612263176408</v>
      </c>
      <c r="H295" s="8">
        <v>2.6161709073295301</v>
      </c>
      <c r="I295" s="11">
        <v>1.8943144915017901E-5</v>
      </c>
      <c r="J295" s="8">
        <v>3.3233076284244299E-3</v>
      </c>
      <c r="K295" s="9" t="s">
        <v>615</v>
      </c>
      <c r="L295" s="7">
        <v>0</v>
      </c>
    </row>
    <row r="296" spans="1:12">
      <c r="A296" s="9" t="s">
        <v>789</v>
      </c>
      <c r="B296" s="8">
        <v>8.4630231212391198</v>
      </c>
      <c r="C296" s="8">
        <v>-1.31852739985389</v>
      </c>
      <c r="D296" s="8">
        <v>-1.9144280215873399</v>
      </c>
      <c r="E296" s="8">
        <v>3.99411652325377E-4</v>
      </c>
      <c r="F296" s="8">
        <v>3.1573944993198703E-2</v>
      </c>
      <c r="G296" s="8" t="s">
        <v>776</v>
      </c>
      <c r="H296" s="8" t="s">
        <v>776</v>
      </c>
      <c r="I296" s="8" t="s">
        <v>776</v>
      </c>
      <c r="J296" s="8">
        <v>0.99993621006465905</v>
      </c>
      <c r="K296" s="9" t="s">
        <v>802</v>
      </c>
      <c r="L296" s="7">
        <v>0</v>
      </c>
    </row>
    <row r="297" spans="1:12">
      <c r="A297" s="9" t="s">
        <v>181</v>
      </c>
      <c r="B297" s="8">
        <v>4.8819920421859502</v>
      </c>
      <c r="C297" s="8">
        <v>-1.33444080818789</v>
      </c>
      <c r="D297" s="8">
        <v>4.4265301061763402</v>
      </c>
      <c r="E297" s="8">
        <v>0</v>
      </c>
      <c r="F297" s="8">
        <v>0</v>
      </c>
      <c r="G297" s="8">
        <v>3.6676966854764399</v>
      </c>
      <c r="H297" s="8">
        <v>5.76812308328764</v>
      </c>
      <c r="I297" s="11">
        <v>1.11022302462516E-16</v>
      </c>
      <c r="J297" s="11">
        <v>7.59614593448532E-13</v>
      </c>
      <c r="K297" s="9" t="s">
        <v>374</v>
      </c>
      <c r="L297" s="7" t="s">
        <v>728</v>
      </c>
    </row>
    <row r="298" spans="1:12">
      <c r="A298" s="9" t="s">
        <v>80</v>
      </c>
      <c r="B298" s="8">
        <v>6.0085289111438298</v>
      </c>
      <c r="C298" s="8">
        <v>-1.38695900410385</v>
      </c>
      <c r="D298" s="8">
        <v>1.14978436754816</v>
      </c>
      <c r="E298" s="11">
        <v>3.1921973095649898E-5</v>
      </c>
      <c r="F298" s="8">
        <v>3.7959864246134801E-3</v>
      </c>
      <c r="G298" s="8">
        <v>4.4501194792621401</v>
      </c>
      <c r="H298" s="8">
        <v>2.5179040728521702</v>
      </c>
      <c r="I298" s="11">
        <v>8.8028361492353807E-6</v>
      </c>
      <c r="J298" s="8">
        <v>1.7457682589295199E-3</v>
      </c>
      <c r="K298" s="9" t="s">
        <v>520</v>
      </c>
      <c r="L298" s="7">
        <v>0</v>
      </c>
    </row>
    <row r="299" spans="1:12">
      <c r="A299" s="9" t="s">
        <v>187</v>
      </c>
      <c r="B299" s="8">
        <v>5.3755600398454604</v>
      </c>
      <c r="C299" s="8">
        <v>-1.3912555342732</v>
      </c>
      <c r="D299" s="8">
        <v>2.5728152877534098</v>
      </c>
      <c r="E299" s="11">
        <v>3.2233993252361902E-11</v>
      </c>
      <c r="F299" s="11">
        <v>1.49490516040037E-8</v>
      </c>
      <c r="G299" s="8">
        <v>3.96640612054978</v>
      </c>
      <c r="H299" s="8">
        <v>3.9547380780857799</v>
      </c>
      <c r="I299" s="11">
        <v>7.5250983222474598E-10</v>
      </c>
      <c r="J299" s="11">
        <v>4.9034974019825802E-7</v>
      </c>
      <c r="K299" s="9" t="s">
        <v>519</v>
      </c>
      <c r="L299" s="7" t="s">
        <v>738</v>
      </c>
    </row>
    <row r="300" spans="1:12">
      <c r="A300" s="9" t="s">
        <v>168</v>
      </c>
      <c r="B300" s="8">
        <v>4.3461484292497001</v>
      </c>
      <c r="C300" s="8">
        <v>-1.3986221980581599</v>
      </c>
      <c r="D300" s="8">
        <v>2.0251494591100299</v>
      </c>
      <c r="E300" s="11">
        <v>1.46691563340795E-8</v>
      </c>
      <c r="F300" s="11">
        <v>3.8507919259631704E-6</v>
      </c>
      <c r="G300" s="8">
        <v>2.3244280236268402</v>
      </c>
      <c r="H300" s="8">
        <v>3.271913877761</v>
      </c>
      <c r="I300" s="11">
        <v>1.3709884627566301E-7</v>
      </c>
      <c r="J300" s="11">
        <v>4.5757575913077301E-5</v>
      </c>
      <c r="K300" s="9" t="s">
        <v>370</v>
      </c>
      <c r="L300" s="7">
        <v>0</v>
      </c>
    </row>
    <row r="301" spans="1:12">
      <c r="A301" s="9" t="s">
        <v>157</v>
      </c>
      <c r="B301" s="8">
        <v>7.6714674047506399</v>
      </c>
      <c r="C301" s="8">
        <v>-1.40925320516187</v>
      </c>
      <c r="D301" s="8">
        <v>1.0961634794344699</v>
      </c>
      <c r="E301" s="11">
        <v>1.05914546951746E-5</v>
      </c>
      <c r="F301" s="8">
        <v>1.4589991007323199E-3</v>
      </c>
      <c r="G301" s="8">
        <v>5.8923449868434501</v>
      </c>
      <c r="H301" s="8">
        <v>2.67193917121197</v>
      </c>
      <c r="I301" s="11">
        <v>2.9081674171038702E-6</v>
      </c>
      <c r="J301" s="8">
        <v>6.8612694716636803E-4</v>
      </c>
      <c r="K301" s="9" t="s">
        <v>560</v>
      </c>
      <c r="L301" s="7">
        <v>0</v>
      </c>
    </row>
    <row r="302" spans="1:12">
      <c r="A302" s="9" t="s">
        <v>165</v>
      </c>
      <c r="B302" s="8">
        <v>8.9271743348937598</v>
      </c>
      <c r="C302" s="8">
        <v>-1.4250731571480999</v>
      </c>
      <c r="D302" s="8">
        <v>0.831289159619368</v>
      </c>
      <c r="E302" s="11">
        <v>7.2013140656856906E-5</v>
      </c>
      <c r="F302" s="8">
        <v>7.5332242553296999E-3</v>
      </c>
      <c r="G302" s="8">
        <v>7.3448969812154896</v>
      </c>
      <c r="H302" s="8">
        <v>2.3060936078333101</v>
      </c>
      <c r="I302" s="11">
        <v>4.9117424026468002E-5</v>
      </c>
      <c r="J302" s="8">
        <v>7.0012794831061298E-3</v>
      </c>
      <c r="K302" s="9" t="s">
        <v>521</v>
      </c>
      <c r="L302" s="7">
        <v>0</v>
      </c>
    </row>
    <row r="303" spans="1:12">
      <c r="A303" s="9" t="s">
        <v>271</v>
      </c>
      <c r="B303" s="8">
        <v>9.1545920929953599</v>
      </c>
      <c r="C303" s="8">
        <v>-1.45623533075832</v>
      </c>
      <c r="D303" s="8">
        <v>1.3472065348814199</v>
      </c>
      <c r="E303" s="11">
        <v>3.1432002833842198E-7</v>
      </c>
      <c r="F303" s="11">
        <v>5.83084607236328E-5</v>
      </c>
      <c r="G303" s="8">
        <v>7.2679756204776398</v>
      </c>
      <c r="H303" s="8">
        <v>2.8628412620313899</v>
      </c>
      <c r="I303" s="11">
        <v>9.4713896170439703E-7</v>
      </c>
      <c r="J303" s="8">
        <v>2.49243260614672E-4</v>
      </c>
      <c r="K303" s="9" t="s">
        <v>537</v>
      </c>
      <c r="L303" s="7">
        <v>0</v>
      </c>
    </row>
    <row r="304" spans="1:12">
      <c r="A304" s="9" t="s">
        <v>124</v>
      </c>
      <c r="B304" s="8">
        <v>10.0550720036623</v>
      </c>
      <c r="C304" s="8">
        <v>-1.4790335405288899</v>
      </c>
      <c r="D304" s="8">
        <v>0.96893943543099104</v>
      </c>
      <c r="E304" s="11">
        <v>6.4185246503201094E-5</v>
      </c>
      <c r="F304" s="8">
        <v>6.8693025738387498E-3</v>
      </c>
      <c r="G304" s="8">
        <v>8.4737455975266602</v>
      </c>
      <c r="H304" s="8">
        <v>2.47958042375486</v>
      </c>
      <c r="I304" s="8">
        <v>1.06583171304075E-4</v>
      </c>
      <c r="J304" s="8">
        <v>1.338058822133E-2</v>
      </c>
      <c r="K304" s="9" t="s">
        <v>410</v>
      </c>
      <c r="L304" s="7">
        <v>0</v>
      </c>
    </row>
    <row r="305" spans="1:12">
      <c r="A305" s="9" t="s">
        <v>216</v>
      </c>
      <c r="B305" s="8">
        <v>7.88058396276484</v>
      </c>
      <c r="C305" s="8">
        <v>-1.4891905237472201</v>
      </c>
      <c r="D305" s="8">
        <v>4.2493938756104299</v>
      </c>
      <c r="E305" s="11">
        <v>1.11022302462516E-16</v>
      </c>
      <c r="F305" s="11">
        <v>8.5814071897832202E-14</v>
      </c>
      <c r="G305" s="8">
        <v>7.1049068987079398</v>
      </c>
      <c r="H305" s="8">
        <v>5.0736489567253802</v>
      </c>
      <c r="I305" s="11">
        <v>5.3582573933397304E-9</v>
      </c>
      <c r="J305" s="11">
        <v>2.7156442285355902E-6</v>
      </c>
      <c r="K305" s="9" t="s">
        <v>346</v>
      </c>
      <c r="L305" s="7" t="s">
        <v>662</v>
      </c>
    </row>
    <row r="306" spans="1:12">
      <c r="A306" s="9" t="s">
        <v>164</v>
      </c>
      <c r="B306" s="8">
        <v>7.4713703785573298</v>
      </c>
      <c r="C306" s="8">
        <v>-1.49855401807873</v>
      </c>
      <c r="D306" s="8">
        <v>1.7587414909190899</v>
      </c>
      <c r="E306" s="11">
        <v>2.5978501572154801E-9</v>
      </c>
      <c r="F306" s="11">
        <v>8.0319753860753095E-7</v>
      </c>
      <c r="G306" s="8">
        <v>5.6676741100718804</v>
      </c>
      <c r="H306" s="8">
        <v>3.0863902047474001</v>
      </c>
      <c r="I306" s="11">
        <v>5.2104585201995202E-8</v>
      </c>
      <c r="J306" s="11">
        <v>2.0437802500631198E-5</v>
      </c>
      <c r="K306" s="9" t="s">
        <v>487</v>
      </c>
      <c r="L306" s="7">
        <v>0</v>
      </c>
    </row>
    <row r="307" spans="1:12">
      <c r="A307" s="9" t="s">
        <v>305</v>
      </c>
      <c r="B307" s="8">
        <v>3.63564211444685</v>
      </c>
      <c r="C307" s="8">
        <v>-1.5242593311563899</v>
      </c>
      <c r="D307" s="8">
        <v>2.0572523007920198</v>
      </c>
      <c r="E307" s="11">
        <v>9.5861578897071795E-8</v>
      </c>
      <c r="F307" s="11">
        <v>2.0518802264537801E-5</v>
      </c>
      <c r="G307" s="8">
        <v>1.3821739995696301</v>
      </c>
      <c r="H307" s="8">
        <v>3.43321086257383</v>
      </c>
      <c r="I307" s="11">
        <v>4.5418767613547599E-7</v>
      </c>
      <c r="J307" s="8">
        <v>1.40479623756187E-4</v>
      </c>
      <c r="K307" s="9" t="s">
        <v>527</v>
      </c>
      <c r="L307" s="7">
        <v>0</v>
      </c>
    </row>
    <row r="308" spans="1:12">
      <c r="A308" s="9" t="s">
        <v>196</v>
      </c>
      <c r="B308" s="8">
        <v>5.9175045716235299</v>
      </c>
      <c r="C308" s="8">
        <v>-1.52431886553217</v>
      </c>
      <c r="D308" s="8">
        <v>1.7820404271119401</v>
      </c>
      <c r="E308" s="11">
        <v>1.9097390335787201E-8</v>
      </c>
      <c r="F308" s="11">
        <v>4.9204072544779102E-6</v>
      </c>
      <c r="G308" s="8">
        <v>4.22764048239054</v>
      </c>
      <c r="H308" s="8">
        <v>3.3198743430747299</v>
      </c>
      <c r="I308" s="11">
        <v>1.4892605038063801E-8</v>
      </c>
      <c r="J308" s="11">
        <v>6.7930135780288202E-6</v>
      </c>
      <c r="K308" s="9" t="s">
        <v>577</v>
      </c>
      <c r="L308" s="7">
        <v>0</v>
      </c>
    </row>
    <row r="309" spans="1:12">
      <c r="A309" s="9" t="s">
        <v>299</v>
      </c>
      <c r="B309" s="8">
        <v>0.677645596015645</v>
      </c>
      <c r="C309" s="8">
        <v>-1.53484243854596</v>
      </c>
      <c r="D309" s="8">
        <v>2.2041556384849801</v>
      </c>
      <c r="E309" s="8">
        <v>6.0958411411082803E-4</v>
      </c>
      <c r="F309" s="8">
        <v>4.4873776611766898E-2</v>
      </c>
      <c r="G309" s="8" t="s">
        <v>776</v>
      </c>
      <c r="H309" s="8" t="s">
        <v>776</v>
      </c>
      <c r="I309" s="8" t="s">
        <v>776</v>
      </c>
      <c r="J309" s="8">
        <v>5.2929455712353697E-2</v>
      </c>
      <c r="K309" s="9" t="s">
        <v>602</v>
      </c>
      <c r="L309" s="7">
        <v>0</v>
      </c>
    </row>
    <row r="310" spans="1:12">
      <c r="A310" s="9" t="s">
        <v>134</v>
      </c>
      <c r="B310" s="8">
        <v>7.1847437533412704</v>
      </c>
      <c r="C310" s="8">
        <v>-1.54873411029448</v>
      </c>
      <c r="D310" s="8">
        <v>1.10561356494787</v>
      </c>
      <c r="E310" s="11">
        <v>1.6731238509093401E-6</v>
      </c>
      <c r="F310" s="8">
        <v>2.7067642020583299E-4</v>
      </c>
      <c r="G310" s="8">
        <v>5.5280321995723796</v>
      </c>
      <c r="H310" s="8">
        <v>2.6465138136545101</v>
      </c>
      <c r="I310" s="11">
        <v>9.1642575983374996E-7</v>
      </c>
      <c r="J310" s="8">
        <v>2.4588960975617698E-4</v>
      </c>
      <c r="K310" s="9" t="s">
        <v>611</v>
      </c>
      <c r="L310" s="7" t="s">
        <v>674</v>
      </c>
    </row>
    <row r="311" spans="1:12">
      <c r="A311" s="9" t="s">
        <v>81</v>
      </c>
      <c r="B311" s="8">
        <v>6.6142705967403304</v>
      </c>
      <c r="C311" s="8">
        <v>-1.55523669894933</v>
      </c>
      <c r="D311" s="8">
        <v>2.2042063211940399</v>
      </c>
      <c r="E311" s="11">
        <v>7.6461059705934501E-13</v>
      </c>
      <c r="F311" s="11">
        <v>4.43251134870278E-10</v>
      </c>
      <c r="G311" s="8">
        <v>4.8747266306087598</v>
      </c>
      <c r="H311" s="8">
        <v>3.8237125963325198</v>
      </c>
      <c r="I311" s="11">
        <v>9.4562691010935396E-11</v>
      </c>
      <c r="J311" s="11">
        <v>7.1888659099646699E-8</v>
      </c>
      <c r="K311" s="9" t="s">
        <v>491</v>
      </c>
      <c r="L311" s="7">
        <v>0</v>
      </c>
    </row>
    <row r="312" spans="1:12">
      <c r="A312" s="9" t="s">
        <v>29</v>
      </c>
      <c r="B312" s="8">
        <v>9.2090603625099394</v>
      </c>
      <c r="C312" s="8">
        <v>-1.59500491734707</v>
      </c>
      <c r="D312" s="8">
        <v>4.7969600221825797</v>
      </c>
      <c r="E312" s="8">
        <v>0</v>
      </c>
      <c r="F312" s="8">
        <v>0</v>
      </c>
      <c r="G312" s="8">
        <v>8.1935227117394298</v>
      </c>
      <c r="H312" s="8">
        <v>5.8533906519222203</v>
      </c>
      <c r="I312" s="11">
        <v>1.4833134720504401E-11</v>
      </c>
      <c r="J312" s="11">
        <v>1.3531774367692201E-8</v>
      </c>
      <c r="K312" s="9" t="s">
        <v>394</v>
      </c>
      <c r="L312" s="7" t="s">
        <v>669</v>
      </c>
    </row>
    <row r="313" spans="1:12">
      <c r="A313" s="9" t="s">
        <v>258</v>
      </c>
      <c r="B313" s="8">
        <v>9.1148470699033393</v>
      </c>
      <c r="C313" s="8">
        <v>-1.59608333242483</v>
      </c>
      <c r="D313" s="8">
        <v>2.2318075727419502</v>
      </c>
      <c r="E313" s="11">
        <v>2.1085355683681001E-12</v>
      </c>
      <c r="F313" s="11">
        <v>1.12830982164251E-9</v>
      </c>
      <c r="G313" s="8">
        <v>7.0303102332208098</v>
      </c>
      <c r="H313" s="8">
        <v>3.9527288773702001</v>
      </c>
      <c r="I313" s="11">
        <v>1.2006724503521601E-9</v>
      </c>
      <c r="J313" s="11">
        <v>7.1434790480951903E-7</v>
      </c>
      <c r="K313" s="9" t="s">
        <v>332</v>
      </c>
      <c r="L313" s="7">
        <v>0</v>
      </c>
    </row>
    <row r="314" spans="1:12">
      <c r="A314" s="9" t="s">
        <v>92</v>
      </c>
      <c r="B314" s="8">
        <v>5.1785746910495698</v>
      </c>
      <c r="C314" s="8">
        <v>-1.7000913997460401</v>
      </c>
      <c r="D314" s="8">
        <v>3.4260056459450401</v>
      </c>
      <c r="E314" s="8">
        <v>0</v>
      </c>
      <c r="F314" s="8">
        <v>0</v>
      </c>
      <c r="G314" s="8">
        <v>3.5155270453159302</v>
      </c>
      <c r="H314" s="8">
        <v>5.1704315690345002</v>
      </c>
      <c r="I314" s="11">
        <v>4.2654768606098499E-13</v>
      </c>
      <c r="J314" s="11">
        <v>5.3062532145986603E-10</v>
      </c>
      <c r="K314" s="9" t="s">
        <v>360</v>
      </c>
      <c r="L314" s="7" t="s">
        <v>632</v>
      </c>
    </row>
    <row r="315" spans="1:12">
      <c r="A315" s="9" t="s">
        <v>249</v>
      </c>
      <c r="B315" s="8">
        <v>9.7729341850925309</v>
      </c>
      <c r="C315" s="8">
        <v>-1.71606279158779</v>
      </c>
      <c r="D315" s="8">
        <v>1.7937593409871599</v>
      </c>
      <c r="E315" s="11">
        <v>7.01270042036128E-10</v>
      </c>
      <c r="F315" s="11">
        <v>2.4391925237121602E-7</v>
      </c>
      <c r="G315" s="8">
        <v>7.6673327817876098</v>
      </c>
      <c r="H315" s="8">
        <v>3.5102784919298902</v>
      </c>
      <c r="I315" s="11">
        <v>3.6663703073536202E-8</v>
      </c>
      <c r="J315" s="11">
        <v>1.5678316026820901E-5</v>
      </c>
      <c r="K315" s="9" t="s">
        <v>450</v>
      </c>
      <c r="L315" s="7" t="s">
        <v>636</v>
      </c>
    </row>
    <row r="316" spans="1:12">
      <c r="A316" s="9" t="s">
        <v>307</v>
      </c>
      <c r="B316" s="8">
        <v>7.8602455416684602</v>
      </c>
      <c r="C316" s="8">
        <v>-1.72534809389323</v>
      </c>
      <c r="D316" s="8">
        <v>1.49376800670732</v>
      </c>
      <c r="E316" s="11">
        <v>2.95131052929776E-9</v>
      </c>
      <c r="F316" s="11">
        <v>8.5544965404415997E-7</v>
      </c>
      <c r="G316" s="8">
        <v>5.8481615667588303</v>
      </c>
      <c r="H316" s="8">
        <v>3.1520435592100098</v>
      </c>
      <c r="I316" s="11">
        <v>3.0327380162731301E-8</v>
      </c>
      <c r="J316" s="11">
        <v>1.3387092585381099E-5</v>
      </c>
      <c r="K316" s="9" t="s">
        <v>600</v>
      </c>
      <c r="L316" s="7">
        <v>0</v>
      </c>
    </row>
    <row r="317" spans="1:12">
      <c r="A317" s="9" t="s">
        <v>39</v>
      </c>
      <c r="B317" s="8">
        <v>-35.885890437717698</v>
      </c>
      <c r="C317" s="8">
        <v>-1.77451130773704</v>
      </c>
      <c r="D317" s="8">
        <v>3.4505772349007802</v>
      </c>
      <c r="E317" s="11">
        <v>5.8245754206875903E-5</v>
      </c>
      <c r="F317" s="8">
        <v>6.4045272698168704E-3</v>
      </c>
      <c r="G317" s="8">
        <v>-38.122030386394201</v>
      </c>
      <c r="H317" s="8">
        <v>5.2222655742070998</v>
      </c>
      <c r="I317" s="8">
        <v>1.8520439997071799E-4</v>
      </c>
      <c r="J317" s="8">
        <v>2.0773254173764698E-2</v>
      </c>
      <c r="K317" s="9" t="s">
        <v>405</v>
      </c>
      <c r="L317" s="7" t="s">
        <v>719</v>
      </c>
    </row>
    <row r="318" spans="1:12">
      <c r="A318" s="9" t="s">
        <v>257</v>
      </c>
      <c r="B318" s="8">
        <v>8.2586475139283202</v>
      </c>
      <c r="C318" s="8">
        <v>-1.79031899512618</v>
      </c>
      <c r="D318" s="8">
        <v>1.4592147941392499</v>
      </c>
      <c r="E318" s="11">
        <v>8.1310580601900995E-8</v>
      </c>
      <c r="F318" s="11">
        <v>1.76761579361601E-5</v>
      </c>
      <c r="G318" s="8">
        <v>5.9645587581482804</v>
      </c>
      <c r="H318" s="8">
        <v>3.5223985515928899</v>
      </c>
      <c r="I318" s="11">
        <v>6.4083026662942202E-8</v>
      </c>
      <c r="J318" s="11">
        <v>2.43586704682139E-5</v>
      </c>
      <c r="K318" s="9" t="s">
        <v>679</v>
      </c>
      <c r="L318" s="7" t="s">
        <v>680</v>
      </c>
    </row>
    <row r="319" spans="1:12">
      <c r="A319" s="9" t="s">
        <v>215</v>
      </c>
      <c r="B319" s="8">
        <v>9.0767379811970095</v>
      </c>
      <c r="C319" s="8">
        <v>-1.80901301113584</v>
      </c>
      <c r="D319" s="8">
        <v>4.78970299559077</v>
      </c>
      <c r="E319" s="8">
        <v>0</v>
      </c>
      <c r="F319" s="8">
        <v>0</v>
      </c>
      <c r="G319" s="8">
        <v>7.5819429711295498</v>
      </c>
      <c r="H319" s="8">
        <v>6.27661395205888</v>
      </c>
      <c r="I319" s="11">
        <v>1.04075636997436E-11</v>
      </c>
      <c r="J319" s="11">
        <v>1.0172650119092199E-8</v>
      </c>
      <c r="K319" s="9" t="s">
        <v>324</v>
      </c>
      <c r="L319" s="7" t="s">
        <v>656</v>
      </c>
    </row>
    <row r="320" spans="1:12">
      <c r="A320" s="9" t="s">
        <v>224</v>
      </c>
      <c r="B320" s="8">
        <v>6.3390973318380501</v>
      </c>
      <c r="C320" s="8">
        <v>-1.9492825429506999</v>
      </c>
      <c r="D320" s="8">
        <v>3.6612650344273399</v>
      </c>
      <c r="E320" s="8">
        <v>0</v>
      </c>
      <c r="F320" s="8">
        <v>0</v>
      </c>
      <c r="G320" s="8">
        <v>4.3951136646590996</v>
      </c>
      <c r="H320" s="8">
        <v>5.6297689270669702</v>
      </c>
      <c r="I320" s="11">
        <v>2.4424906541753401E-15</v>
      </c>
      <c r="J320" s="11">
        <v>5.5705070186225701E-12</v>
      </c>
      <c r="K320" s="9" t="s">
        <v>464</v>
      </c>
      <c r="L320" s="7" t="s">
        <v>734</v>
      </c>
    </row>
    <row r="321" spans="1:12">
      <c r="A321" s="9" t="s">
        <v>150</v>
      </c>
      <c r="B321" s="8">
        <v>4.9499723265050699</v>
      </c>
      <c r="C321" s="8">
        <v>-1.98237850357686</v>
      </c>
      <c r="D321" s="8">
        <v>1.1227646575824399</v>
      </c>
      <c r="E321" s="11">
        <v>6.1735787191041793E-5</v>
      </c>
      <c r="F321" s="8">
        <v>6.71039068116378E-3</v>
      </c>
      <c r="G321" s="8">
        <v>2.5824762550615699</v>
      </c>
      <c r="H321" s="8">
        <v>2.9665441796577099</v>
      </c>
      <c r="I321" s="11">
        <v>2.4659516554725899E-5</v>
      </c>
      <c r="J321" s="8">
        <v>4.2180103066858602E-3</v>
      </c>
      <c r="K321" s="9" t="s">
        <v>333</v>
      </c>
      <c r="L321" s="7" t="s">
        <v>693</v>
      </c>
    </row>
    <row r="322" spans="1:12">
      <c r="A322" s="9" t="s">
        <v>236</v>
      </c>
      <c r="B322" s="8">
        <v>8.3863904811728602</v>
      </c>
      <c r="C322" s="8">
        <v>-2.0228561220739798</v>
      </c>
      <c r="D322" s="8">
        <v>-0.43920174771944898</v>
      </c>
      <c r="E322" s="8">
        <v>3.0182715689908201E-4</v>
      </c>
      <c r="F322" s="8">
        <v>2.48603545964457E-2</v>
      </c>
      <c r="G322" s="8" t="s">
        <v>776</v>
      </c>
      <c r="H322" s="8" t="s">
        <v>776</v>
      </c>
      <c r="I322" s="8" t="s">
        <v>776</v>
      </c>
      <c r="J322" s="8">
        <v>0.149799884127818</v>
      </c>
      <c r="K322" s="9" t="s">
        <v>584</v>
      </c>
      <c r="L322" s="7">
        <v>0</v>
      </c>
    </row>
    <row r="323" spans="1:12">
      <c r="A323" s="9" t="s">
        <v>56</v>
      </c>
      <c r="B323" s="8">
        <v>8.7492709647875202</v>
      </c>
      <c r="C323" s="8">
        <v>-2.0279910237010199</v>
      </c>
      <c r="D323" s="8">
        <v>3.6756070820591198</v>
      </c>
      <c r="E323" s="8">
        <v>0</v>
      </c>
      <c r="F323" s="8">
        <v>0</v>
      </c>
      <c r="G323" s="8">
        <v>6.6593302483884802</v>
      </c>
      <c r="H323" s="8">
        <v>5.6924753269921204</v>
      </c>
      <c r="I323" s="11">
        <v>1.54654067330284E-13</v>
      </c>
      <c r="J323" s="11">
        <v>2.1162862573476099E-10</v>
      </c>
      <c r="K323" s="9" t="s">
        <v>582</v>
      </c>
      <c r="L323" s="7" t="s">
        <v>733</v>
      </c>
    </row>
    <row r="324" spans="1:12">
      <c r="A324" s="9" t="s">
        <v>269</v>
      </c>
      <c r="B324" s="8">
        <v>10.4737531074126</v>
      </c>
      <c r="C324" s="8">
        <v>-2.0313869705036098</v>
      </c>
      <c r="D324" s="8">
        <v>1.4375775235689201</v>
      </c>
      <c r="E324" s="11">
        <v>6.89585866187059E-9</v>
      </c>
      <c r="F324" s="11">
        <v>1.8812172855412801E-6</v>
      </c>
      <c r="G324" s="8">
        <v>8.4158125030185609</v>
      </c>
      <c r="H324" s="8">
        <v>3.4641404891189702</v>
      </c>
      <c r="I324" s="11">
        <v>1.16525159632452E-7</v>
      </c>
      <c r="J324" s="11">
        <v>4.0885391907960998E-5</v>
      </c>
      <c r="K324" s="9" t="s">
        <v>504</v>
      </c>
      <c r="L324" s="7" t="s">
        <v>643</v>
      </c>
    </row>
    <row r="325" spans="1:12">
      <c r="A325" s="9" t="s">
        <v>45</v>
      </c>
      <c r="B325" s="8">
        <v>8.9371919399857802</v>
      </c>
      <c r="C325" s="8">
        <v>-2.0538338186479299</v>
      </c>
      <c r="D325" s="8">
        <v>3.6253647016913102</v>
      </c>
      <c r="E325" s="8">
        <v>0</v>
      </c>
      <c r="F325" s="8">
        <v>0</v>
      </c>
      <c r="G325" s="8">
        <v>7.2146409205219602</v>
      </c>
      <c r="H325" s="8">
        <v>5.3822080889428898</v>
      </c>
      <c r="I325" s="11">
        <v>5.52675682996551E-11</v>
      </c>
      <c r="J325" s="11">
        <v>4.6599942414652997E-8</v>
      </c>
      <c r="K325" s="9" t="s">
        <v>499</v>
      </c>
      <c r="L325" s="7" t="s">
        <v>663</v>
      </c>
    </row>
    <row r="326" spans="1:12">
      <c r="A326" s="9" t="s">
        <v>248</v>
      </c>
      <c r="B326" s="8">
        <v>1.6921308396657</v>
      </c>
      <c r="C326" s="8">
        <v>-2.11674980353787</v>
      </c>
      <c r="D326" s="8">
        <v>1.28408387619331</v>
      </c>
      <c r="E326" s="8">
        <v>5.3157674845472102E-4</v>
      </c>
      <c r="F326" s="8">
        <v>3.97625123723147E-2</v>
      </c>
      <c r="G326" s="8">
        <v>-0.18275609900116799</v>
      </c>
      <c r="H326" s="8">
        <v>3.34733229308726</v>
      </c>
      <c r="I326" s="8">
        <v>1.5598530221905301E-4</v>
      </c>
      <c r="J326" s="8">
        <v>1.8723709434785199E-2</v>
      </c>
      <c r="K326" s="9" t="s">
        <v>401</v>
      </c>
      <c r="L326" s="7">
        <v>0</v>
      </c>
    </row>
    <row r="327" spans="1:12">
      <c r="A327" s="9" t="s">
        <v>128</v>
      </c>
      <c r="B327" s="8">
        <v>6.4921107396593802</v>
      </c>
      <c r="C327" s="8">
        <v>-2.1480920271508901</v>
      </c>
      <c r="D327" s="8">
        <v>1.4843003744888901</v>
      </c>
      <c r="E327" s="11">
        <v>9.5522145748816495E-11</v>
      </c>
      <c r="F327" s="11">
        <v>4.0272715569796501E-8</v>
      </c>
      <c r="G327" s="8">
        <v>3.91839310239811</v>
      </c>
      <c r="H327" s="8">
        <v>3.6969652691610801</v>
      </c>
      <c r="I327" s="11">
        <v>1.2235412683026001E-10</v>
      </c>
      <c r="J327" s="11">
        <v>8.8120730081330196E-8</v>
      </c>
      <c r="K327" s="9" t="s">
        <v>339</v>
      </c>
      <c r="L327" s="7">
        <v>0</v>
      </c>
    </row>
    <row r="328" spans="1:12">
      <c r="A328" s="9" t="s">
        <v>304</v>
      </c>
      <c r="B328" s="8">
        <v>10.7594930588716</v>
      </c>
      <c r="C328" s="8">
        <v>-2.19489790643734</v>
      </c>
      <c r="D328" s="8">
        <v>1.5230743817295</v>
      </c>
      <c r="E328" s="11">
        <v>2.70726063789084E-9</v>
      </c>
      <c r="F328" s="11">
        <v>8.1882863597772304E-7</v>
      </c>
      <c r="G328" s="8">
        <v>8.2504734758136404</v>
      </c>
      <c r="H328" s="8">
        <v>3.6086001064428102</v>
      </c>
      <c r="I328" s="11">
        <v>1.4188332020381701E-7</v>
      </c>
      <c r="J328" s="11">
        <v>4.6226936992119901E-5</v>
      </c>
      <c r="K328" s="9" t="s">
        <v>424</v>
      </c>
      <c r="L328" s="7">
        <v>0</v>
      </c>
    </row>
    <row r="329" spans="1:12">
      <c r="A329" s="9" t="s">
        <v>241</v>
      </c>
      <c r="B329" s="8">
        <v>9.4710690690485997</v>
      </c>
      <c r="C329" s="8">
        <v>-2.23260744205463</v>
      </c>
      <c r="D329" s="8">
        <v>1.1969594736817899</v>
      </c>
      <c r="E329" s="11">
        <v>4.1971190967160502E-9</v>
      </c>
      <c r="F329" s="11">
        <v>1.19172485699205E-6</v>
      </c>
      <c r="G329" s="8">
        <v>6.5103101683313396</v>
      </c>
      <c r="H329" s="8">
        <v>3.7647015025482702</v>
      </c>
      <c r="I329" s="11">
        <v>2.3780339919454702E-9</v>
      </c>
      <c r="J329" s="11">
        <v>1.35587571440758E-6</v>
      </c>
      <c r="K329" s="9" t="s">
        <v>460</v>
      </c>
      <c r="L329" s="7" t="s">
        <v>711</v>
      </c>
    </row>
    <row r="330" spans="1:12">
      <c r="A330" s="9" t="s">
        <v>36</v>
      </c>
      <c r="B330" s="8">
        <v>5.5104627145871703</v>
      </c>
      <c r="C330" s="8">
        <v>-2.3162063149178</v>
      </c>
      <c r="D330" s="8">
        <v>4.4461625564145102</v>
      </c>
      <c r="E330" s="8">
        <v>0</v>
      </c>
      <c r="F330" s="8">
        <v>0</v>
      </c>
      <c r="G330" s="8">
        <v>3.2220862589322401</v>
      </c>
      <c r="H330" s="8">
        <v>6.7219283047545604</v>
      </c>
      <c r="I330" s="8">
        <v>0</v>
      </c>
      <c r="J330" s="8">
        <v>0</v>
      </c>
      <c r="K330" s="9" t="s">
        <v>343</v>
      </c>
      <c r="L330" s="7" t="s">
        <v>660</v>
      </c>
    </row>
    <row r="331" spans="1:12">
      <c r="A331" s="9" t="s">
        <v>302</v>
      </c>
      <c r="B331" s="8">
        <v>9.5908084598430392</v>
      </c>
      <c r="C331" s="8">
        <v>-2.3967343581871701</v>
      </c>
      <c r="D331" s="8">
        <v>4.5367613796027502E-2</v>
      </c>
      <c r="E331" s="11">
        <v>7.3429273932390498E-6</v>
      </c>
      <c r="F331" s="8">
        <v>1.0532180290941701E-3</v>
      </c>
      <c r="G331" s="8">
        <v>7.3122633831870596</v>
      </c>
      <c r="H331" s="8">
        <v>2.32950364268937</v>
      </c>
      <c r="I331" s="8">
        <v>1.5229952340933801E-4</v>
      </c>
      <c r="J331" s="8">
        <v>1.8443067949852999E-2</v>
      </c>
      <c r="K331" s="9" t="s">
        <v>368</v>
      </c>
      <c r="L331" s="7" t="s">
        <v>770</v>
      </c>
    </row>
    <row r="332" spans="1:12">
      <c r="A332" s="9" t="s">
        <v>31</v>
      </c>
      <c r="B332" s="8">
        <v>7.8489323493163301</v>
      </c>
      <c r="C332" s="8">
        <v>-2.4377886057049798</v>
      </c>
      <c r="D332" s="8">
        <v>1.4824702893864301</v>
      </c>
      <c r="E332" s="11">
        <v>2.9060087669563501E-12</v>
      </c>
      <c r="F332" s="11">
        <v>1.44397499909513E-9</v>
      </c>
      <c r="G332" s="8">
        <v>5.0083336564415504</v>
      </c>
      <c r="H332" s="8">
        <v>3.9700864363339701</v>
      </c>
      <c r="I332" s="11">
        <v>8.9683815929220097E-12</v>
      </c>
      <c r="J332" s="11">
        <v>9.4402564398111403E-9</v>
      </c>
      <c r="K332" s="9" t="s">
        <v>393</v>
      </c>
      <c r="L332" s="7" t="s">
        <v>678</v>
      </c>
    </row>
    <row r="333" spans="1:12">
      <c r="A333" s="9" t="s">
        <v>38</v>
      </c>
      <c r="B333" s="8">
        <v>-0.60730757851891803</v>
      </c>
      <c r="C333" s="8">
        <v>-2.4801552496849002</v>
      </c>
      <c r="D333" s="8">
        <v>2.7416234513714999</v>
      </c>
      <c r="E333" s="11">
        <v>5.1597703221162299E-8</v>
      </c>
      <c r="F333" s="11">
        <v>1.1578691047032801E-5</v>
      </c>
      <c r="G333" s="8">
        <v>-3.9923290722441398</v>
      </c>
      <c r="H333" s="8">
        <v>5.4321532489943198</v>
      </c>
      <c r="I333" s="11">
        <v>9.3295631442558094E-8</v>
      </c>
      <c r="J333" s="11">
        <v>3.4504254612431501E-5</v>
      </c>
      <c r="K333" s="9" t="s">
        <v>420</v>
      </c>
      <c r="L333" s="7" t="s">
        <v>716</v>
      </c>
    </row>
    <row r="334" spans="1:12">
      <c r="A334" s="9" t="s">
        <v>10</v>
      </c>
      <c r="B334" s="8">
        <v>3.9825844604797398</v>
      </c>
      <c r="C334" s="8">
        <v>-2.7350761442091698</v>
      </c>
      <c r="D334" s="8">
        <v>3.4058856534492699</v>
      </c>
      <c r="E334" s="8">
        <v>0</v>
      </c>
      <c r="F334" s="8">
        <v>0</v>
      </c>
      <c r="G334" s="8">
        <v>1.9837195300933099</v>
      </c>
      <c r="H334" s="8">
        <v>5.6489091785716603</v>
      </c>
      <c r="I334" s="11">
        <v>4.4408920985006301E-16</v>
      </c>
      <c r="J334" s="11">
        <v>1.51922918689706E-12</v>
      </c>
      <c r="K334" s="9" t="s">
        <v>567</v>
      </c>
      <c r="L334" s="7" t="s">
        <v>756</v>
      </c>
    </row>
  </sheetData>
  <sortState ref="A6:L332">
    <sortCondition descending="1" ref="C6"/>
  </sortState>
  <mergeCells count="2">
    <mergeCell ref="A1:F1"/>
    <mergeCell ref="H1:J1"/>
  </mergeCells>
  <conditionalFormatting sqref="F8:F334">
    <cfRule type="cellIs" dxfId="9" priority="2" operator="lessThanOrEqual">
      <formula>0.05</formula>
    </cfRule>
  </conditionalFormatting>
  <conditionalFormatting sqref="J8:J334">
    <cfRule type="cellIs" dxfId="8" priority="1" operator="lessThanOrEqual">
      <formula>0.05</formula>
    </cfRule>
  </conditionalFormatting>
  <conditionalFormatting sqref="C8:D334">
    <cfRule type="iconSet" priority="6">
      <iconSet>
        <cfvo type="percent" val="0"/>
        <cfvo type="num" val="-1"/>
        <cfvo type="num" val="1"/>
      </iconSet>
    </cfRule>
  </conditionalFormatting>
  <conditionalFormatting sqref="H8:H334">
    <cfRule type="iconSet" priority="7">
      <iconSet>
        <cfvo type="percent" val="0"/>
        <cfvo type="num" val="-1"/>
        <cfvo type="num" val="1"/>
      </iconSet>
    </cfRule>
  </conditionalFormatting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L134"/>
  <sheetViews>
    <sheetView workbookViewId="0">
      <selection activeCell="M8" sqref="M8"/>
    </sheetView>
  </sheetViews>
  <sheetFormatPr baseColWidth="10" defaultRowHeight="15" x14ac:dyDescent="0"/>
  <cols>
    <col min="1" max="1" width="15.1640625" style="7" bestFit="1" customWidth="1"/>
    <col min="2" max="2" width="13.5" style="7" bestFit="1" customWidth="1"/>
    <col min="3" max="3" width="12.6640625" style="7" customWidth="1"/>
    <col min="4" max="4" width="14.6640625" style="7" customWidth="1"/>
    <col min="5" max="6" width="10.83203125" style="7"/>
    <col min="7" max="7" width="12.83203125" style="7" customWidth="1"/>
    <col min="8" max="8" width="14.5" style="7" customWidth="1"/>
    <col min="9" max="11" width="10.83203125" style="7"/>
    <col min="12" max="12" width="38.33203125" style="18" bestFit="1" customWidth="1"/>
    <col min="13" max="13" width="41.1640625" style="7" bestFit="1" customWidth="1"/>
    <col min="14" max="16384" width="10.83203125" style="7"/>
  </cols>
  <sheetData>
    <row r="1" spans="1:12">
      <c r="A1" s="29" t="s">
        <v>904</v>
      </c>
      <c r="B1" s="29"/>
      <c r="C1" s="29"/>
    </row>
    <row r="2" spans="1:12">
      <c r="A2" s="9"/>
      <c r="F2" s="8" t="s">
        <v>902</v>
      </c>
      <c r="J2" s="8" t="s">
        <v>902</v>
      </c>
    </row>
    <row r="3" spans="1:12">
      <c r="A3" s="6" t="s">
        <v>773</v>
      </c>
      <c r="C3" s="8">
        <f>SUM(C4:C5)</f>
        <v>57</v>
      </c>
      <c r="D3" s="8">
        <f>SUM(D4:D5)</f>
        <v>57</v>
      </c>
      <c r="E3" s="8"/>
      <c r="F3" s="8">
        <f>COUNTIF(F8:F142,"&lt;=0.05")</f>
        <v>57</v>
      </c>
      <c r="G3" s="8"/>
      <c r="H3" s="8">
        <f>SUM(H4:H5)</f>
        <v>57</v>
      </c>
      <c r="I3" s="8"/>
      <c r="J3" s="8">
        <f>COUNTIF(J8:J142,"&lt;=0.05")</f>
        <v>57</v>
      </c>
      <c r="K3" s="9"/>
    </row>
    <row r="4" spans="1:12">
      <c r="A4" s="6" t="s">
        <v>774</v>
      </c>
      <c r="C4" s="8">
        <f>COUNTIF(C8:C142,"&gt;=1")</f>
        <v>6</v>
      </c>
      <c r="D4" s="8">
        <f>COUNTIF(D8:D142,"&gt;=1")</f>
        <v>55</v>
      </c>
      <c r="E4" s="8"/>
      <c r="F4" s="8"/>
      <c r="G4" s="8"/>
      <c r="H4" s="8">
        <f>COUNTIF(H8:H142,"&gt;=1")</f>
        <v>55</v>
      </c>
      <c r="I4" s="8"/>
      <c r="J4" s="8"/>
      <c r="K4" s="9"/>
    </row>
    <row r="5" spans="1:12">
      <c r="A5" s="6" t="s">
        <v>775</v>
      </c>
      <c r="C5" s="8">
        <f>COUNTIF(C8:C142,"&lt;=-1")</f>
        <v>51</v>
      </c>
      <c r="D5" s="8">
        <f>COUNTIF(D8:D142,"&lt;=-1")</f>
        <v>2</v>
      </c>
      <c r="E5" s="8"/>
      <c r="F5" s="8"/>
      <c r="G5" s="8"/>
      <c r="H5" s="8">
        <f>COUNTIF(H8:H142,"&lt;=-1")</f>
        <v>2</v>
      </c>
      <c r="I5" s="8"/>
      <c r="J5" s="8"/>
      <c r="K5" s="9"/>
    </row>
    <row r="6" spans="1:12">
      <c r="A6" s="9"/>
      <c r="K6" s="9"/>
    </row>
    <row r="7" spans="1:12" s="9" customFormat="1" ht="30">
      <c r="A7" s="26" t="s">
        <v>0</v>
      </c>
      <c r="B7" s="27" t="s">
        <v>1</v>
      </c>
      <c r="C7" s="10" t="s">
        <v>2</v>
      </c>
      <c r="D7" s="10" t="s">
        <v>3</v>
      </c>
      <c r="E7" s="10" t="s">
        <v>4</v>
      </c>
      <c r="F7" s="10" t="s">
        <v>323</v>
      </c>
      <c r="G7" s="26" t="s">
        <v>783</v>
      </c>
      <c r="H7" s="10" t="s">
        <v>784</v>
      </c>
      <c r="I7" s="10" t="s">
        <v>4</v>
      </c>
      <c r="J7" s="10" t="s">
        <v>323</v>
      </c>
      <c r="K7" s="26" t="s">
        <v>772</v>
      </c>
      <c r="L7" s="26" t="s">
        <v>627</v>
      </c>
    </row>
    <row r="9" spans="1:12">
      <c r="A9" s="20" t="s">
        <v>11</v>
      </c>
      <c r="B9" s="14">
        <v>6.7998652337796699</v>
      </c>
      <c r="C9" s="14">
        <v>1.64302294857822</v>
      </c>
      <c r="D9" s="14">
        <v>5.2810736696802998</v>
      </c>
      <c r="E9" s="11">
        <v>0</v>
      </c>
      <c r="F9" s="11">
        <v>0</v>
      </c>
      <c r="G9" s="14">
        <v>8.6955621429014407</v>
      </c>
      <c r="H9" s="14">
        <v>4.0089104970845097</v>
      </c>
      <c r="I9" s="11">
        <v>4.5797969860927903E-9</v>
      </c>
      <c r="J9" s="11">
        <v>2.4103823829882199E-6</v>
      </c>
      <c r="K9" s="9" t="s">
        <v>355</v>
      </c>
      <c r="L9" s="18" t="s">
        <v>826</v>
      </c>
    </row>
    <row r="10" spans="1:12">
      <c r="A10" s="20" t="s">
        <v>58</v>
      </c>
      <c r="B10" s="14">
        <v>7.1266782296728204</v>
      </c>
      <c r="C10" s="14">
        <v>1.5104962005349101</v>
      </c>
      <c r="D10" s="14">
        <v>-2.0824722395848201</v>
      </c>
      <c r="E10" s="11">
        <v>6.3114180548495798E-11</v>
      </c>
      <c r="F10" s="11">
        <v>2.8326051418426499E-8</v>
      </c>
      <c r="G10" s="14">
        <v>8.8697293070142802</v>
      </c>
      <c r="H10" s="14">
        <v>-3.6884911805608498</v>
      </c>
      <c r="I10" s="11">
        <v>2.8569624443974802E-10</v>
      </c>
      <c r="J10" s="11">
        <v>1.9547337044567601E-7</v>
      </c>
      <c r="K10" s="9" t="s">
        <v>517</v>
      </c>
      <c r="L10" s="18" t="s">
        <v>866</v>
      </c>
    </row>
    <row r="11" spans="1:12">
      <c r="A11" s="20" t="s">
        <v>319</v>
      </c>
      <c r="B11" s="14">
        <v>-5.8966804445279202</v>
      </c>
      <c r="C11" s="14">
        <v>1.4375809778117901</v>
      </c>
      <c r="D11" s="14">
        <v>6.5873067350164698</v>
      </c>
      <c r="E11" s="11">
        <v>7.7447515067774496E-10</v>
      </c>
      <c r="F11" s="11">
        <v>2.5655411360427298E-7</v>
      </c>
      <c r="G11" s="14">
        <v>-4.5012823847413799</v>
      </c>
      <c r="H11" s="14">
        <v>5.1552670444447601</v>
      </c>
      <c r="I11" s="11">
        <v>6.7553408088505398E-6</v>
      </c>
      <c r="J11" s="11">
        <v>1.3960156923625399E-3</v>
      </c>
      <c r="K11" s="9" t="s">
        <v>553</v>
      </c>
      <c r="L11" s="18" t="s">
        <v>853</v>
      </c>
    </row>
    <row r="12" spans="1:12">
      <c r="A12" s="20" t="s">
        <v>60</v>
      </c>
      <c r="B12" s="14">
        <v>4.1487543209462103</v>
      </c>
      <c r="C12" s="14">
        <v>1.3021994330164901</v>
      </c>
      <c r="D12" s="14">
        <v>4.6372515541233996</v>
      </c>
      <c r="E12" s="11">
        <v>1.11022302462516E-16</v>
      </c>
      <c r="F12" s="11">
        <v>8.5814071897832202E-14</v>
      </c>
      <c r="G12" s="14">
        <v>5.6648516112156804</v>
      </c>
      <c r="H12" s="14">
        <v>3.14460069354377</v>
      </c>
      <c r="I12" s="11">
        <v>5.5438569490640098E-7</v>
      </c>
      <c r="J12" s="11">
        <v>1.6140880529998301E-4</v>
      </c>
      <c r="K12" s="9" t="e">
        <v>#N/A</v>
      </c>
      <c r="L12" s="18" t="s">
        <v>865</v>
      </c>
    </row>
    <row r="13" spans="1:12">
      <c r="A13" s="20" t="s">
        <v>47</v>
      </c>
      <c r="B13" s="14">
        <v>11.626999015179299</v>
      </c>
      <c r="C13" s="14">
        <v>1.0080438471630699</v>
      </c>
      <c r="D13" s="14">
        <v>-1.43918960989907</v>
      </c>
      <c r="E13" s="11">
        <v>1.7740052526804599E-4</v>
      </c>
      <c r="F13" s="11">
        <v>1.5713143530514801E-2</v>
      </c>
      <c r="G13" s="14">
        <v>12.6232356368123</v>
      </c>
      <c r="H13" s="14">
        <v>-2.4679716307154602</v>
      </c>
      <c r="I13" s="11">
        <v>4.1978111449092503E-4</v>
      </c>
      <c r="J13" s="11">
        <v>4.13257897172217E-2</v>
      </c>
      <c r="K13" s="9" t="s">
        <v>535</v>
      </c>
      <c r="L13" s="18" t="s">
        <v>897</v>
      </c>
    </row>
    <row r="14" spans="1:12">
      <c r="A14" s="20" t="s">
        <v>98</v>
      </c>
      <c r="B14" s="14">
        <v>2.4845117424518901</v>
      </c>
      <c r="C14" s="14">
        <v>1.0011613539266599</v>
      </c>
      <c r="D14" s="14">
        <v>3.6125188268908399</v>
      </c>
      <c r="E14" s="11">
        <v>3.2351941225972101E-7</v>
      </c>
      <c r="F14" s="11">
        <v>5.92253366153881E-5</v>
      </c>
      <c r="G14" s="14">
        <v>3.5412609612847401</v>
      </c>
      <c r="H14" s="14">
        <v>2.6110703864914901</v>
      </c>
      <c r="I14" s="11">
        <v>1.4831684331573201E-4</v>
      </c>
      <c r="J14" s="11">
        <v>1.8121140035111401E-2</v>
      </c>
      <c r="K14" s="9" t="s">
        <v>354</v>
      </c>
      <c r="L14" s="18" t="s">
        <v>864</v>
      </c>
    </row>
    <row r="15" spans="1:12">
      <c r="A15" s="20" t="s">
        <v>40</v>
      </c>
      <c r="B15" s="14">
        <v>5.7856228512102996</v>
      </c>
      <c r="C15" s="14">
        <v>-1.0447879430128799</v>
      </c>
      <c r="D15" s="14">
        <v>2.0437644098478902</v>
      </c>
      <c r="E15" s="11">
        <v>1.7942536412185501E-7</v>
      </c>
      <c r="F15" s="11">
        <v>3.6710957220990602E-5</v>
      </c>
      <c r="G15" s="14">
        <v>4.4593443422063004</v>
      </c>
      <c r="H15" s="14">
        <v>2.8022078907861601</v>
      </c>
      <c r="I15" s="11">
        <v>3.5977367318307299E-5</v>
      </c>
      <c r="J15" s="11">
        <v>5.7245848184153099E-3</v>
      </c>
      <c r="K15" s="9" t="s">
        <v>351</v>
      </c>
      <c r="L15" s="18" t="s">
        <v>806</v>
      </c>
    </row>
    <row r="16" spans="1:12">
      <c r="A16" s="20" t="s">
        <v>245</v>
      </c>
      <c r="B16" s="14">
        <v>4.9069088342137102</v>
      </c>
      <c r="C16" s="14">
        <v>-1.0571447498989399</v>
      </c>
      <c r="D16" s="14">
        <v>1.6478255280143901</v>
      </c>
      <c r="E16" s="11">
        <v>3.9149616482325699E-5</v>
      </c>
      <c r="F16" s="11">
        <v>4.5390717843216497E-3</v>
      </c>
      <c r="G16" s="14">
        <v>3.5819054706046698</v>
      </c>
      <c r="H16" s="14">
        <v>2.5751150190562799</v>
      </c>
      <c r="I16" s="11">
        <v>4.0829407070397401E-5</v>
      </c>
      <c r="J16" s="11">
        <v>6.2078845150146398E-3</v>
      </c>
      <c r="K16" s="9" t="s">
        <v>585</v>
      </c>
      <c r="L16" s="18" t="s">
        <v>806</v>
      </c>
    </row>
    <row r="17" spans="1:12">
      <c r="A17" s="20" t="s">
        <v>198</v>
      </c>
      <c r="B17" s="14">
        <v>8.4273834085980095</v>
      </c>
      <c r="C17" s="14">
        <v>-1.0701664631004399</v>
      </c>
      <c r="D17" s="14">
        <v>1.3044463874808301</v>
      </c>
      <c r="E17" s="11">
        <v>4.3727185105035802E-5</v>
      </c>
      <c r="F17" s="11">
        <v>4.9461489948484797E-3</v>
      </c>
      <c r="G17" s="14">
        <v>7.0390358778243796</v>
      </c>
      <c r="H17" s="14">
        <v>2.1403389766766101</v>
      </c>
      <c r="I17" s="11">
        <v>4.0698724658050399E-4</v>
      </c>
      <c r="J17" s="11">
        <v>4.0950099133879501E-2</v>
      </c>
      <c r="K17" s="9" t="s">
        <v>484</v>
      </c>
      <c r="L17" s="18" t="s">
        <v>854</v>
      </c>
    </row>
    <row r="18" spans="1:12">
      <c r="A18" s="20" t="s">
        <v>179</v>
      </c>
      <c r="B18" s="14">
        <v>9.9587479866332291</v>
      </c>
      <c r="C18" s="14">
        <v>-1.09045441877067</v>
      </c>
      <c r="D18" s="14">
        <v>1.01059307087411</v>
      </c>
      <c r="E18" s="11">
        <v>2.8783938145482402E-4</v>
      </c>
      <c r="F18" s="11">
        <v>2.3980295294496801E-2</v>
      </c>
      <c r="G18" s="14">
        <v>8.6636529915763294</v>
      </c>
      <c r="H18" s="14">
        <v>2.1429476514150001</v>
      </c>
      <c r="I18" s="11">
        <v>2.92795954458192E-4</v>
      </c>
      <c r="J18" s="11">
        <v>3.0820152621583798E-2</v>
      </c>
      <c r="K18" s="9" t="s">
        <v>383</v>
      </c>
      <c r="L18" s="18" t="s">
        <v>863</v>
      </c>
    </row>
    <row r="19" spans="1:12">
      <c r="A19" s="20" t="s">
        <v>93</v>
      </c>
      <c r="B19" s="14">
        <v>7.8133719700036002</v>
      </c>
      <c r="C19" s="14">
        <v>-1.1047309055795</v>
      </c>
      <c r="D19" s="14">
        <v>1.57975248570698</v>
      </c>
      <c r="E19" s="11">
        <v>1.90998146409882E-7</v>
      </c>
      <c r="F19" s="11">
        <v>3.7596495945519099E-5</v>
      </c>
      <c r="G19" s="14">
        <v>6.58025110291078</v>
      </c>
      <c r="H19" s="14">
        <v>2.6889689679694202</v>
      </c>
      <c r="I19" s="11">
        <v>1.5817884311264399E-6</v>
      </c>
      <c r="J19" s="11">
        <v>4.00836905398782E-4</v>
      </c>
      <c r="K19" s="9" t="s">
        <v>525</v>
      </c>
      <c r="L19" s="18" t="s">
        <v>863</v>
      </c>
    </row>
    <row r="20" spans="1:12">
      <c r="A20" s="20" t="s">
        <v>72</v>
      </c>
      <c r="B20" s="14">
        <v>7.9974949869013203</v>
      </c>
      <c r="C20" s="14">
        <v>-1.11916338243969</v>
      </c>
      <c r="D20" s="14">
        <v>1.7938900730654299</v>
      </c>
      <c r="E20" s="11">
        <v>9.5299437230522699E-9</v>
      </c>
      <c r="F20" s="11">
        <v>2.5498097503620398E-6</v>
      </c>
      <c r="G20" s="14">
        <v>6.5734689235305099</v>
      </c>
      <c r="H20" s="14">
        <v>2.97375030248566</v>
      </c>
      <c r="I20" s="11">
        <v>1.7455975587221699E-7</v>
      </c>
      <c r="J20" s="11">
        <v>5.5550597659428202E-5</v>
      </c>
      <c r="K20" s="9" t="s">
        <v>626</v>
      </c>
      <c r="L20" s="18" t="s">
        <v>809</v>
      </c>
    </row>
    <row r="21" spans="1:12">
      <c r="A21" s="20" t="s">
        <v>82</v>
      </c>
      <c r="B21" s="14">
        <v>7.6762089840772703</v>
      </c>
      <c r="C21" s="14">
        <v>-1.1331552764300701</v>
      </c>
      <c r="D21" s="14">
        <v>1.0651007664946699</v>
      </c>
      <c r="E21" s="11">
        <v>1.1713395145596101E-4</v>
      </c>
      <c r="F21" s="11">
        <v>1.1239204597288201E-2</v>
      </c>
      <c r="G21" s="14">
        <v>6.6513686155513199</v>
      </c>
      <c r="H21" s="14">
        <v>2.1346236943619701</v>
      </c>
      <c r="I21" s="11">
        <v>1.02708713480504E-4</v>
      </c>
      <c r="J21" s="11">
        <v>1.30135744006224E-2</v>
      </c>
      <c r="K21" s="9" t="s">
        <v>565</v>
      </c>
      <c r="L21" s="18" t="s">
        <v>855</v>
      </c>
    </row>
    <row r="22" spans="1:12">
      <c r="A22" s="20" t="s">
        <v>233</v>
      </c>
      <c r="B22" s="14">
        <v>7.13207853026001</v>
      </c>
      <c r="C22" s="14">
        <v>-1.1397190392649501</v>
      </c>
      <c r="D22" s="14">
        <v>1.56839759893093</v>
      </c>
      <c r="E22" s="11">
        <v>1.52520205494167E-5</v>
      </c>
      <c r="F22" s="11">
        <v>1.9831902981685399E-3</v>
      </c>
      <c r="G22" s="14">
        <v>5.9861007719188803</v>
      </c>
      <c r="H22" s="14">
        <v>2.6734194532420399</v>
      </c>
      <c r="I22" s="11">
        <v>5.2655732864281803E-5</v>
      </c>
      <c r="J22" s="11">
        <v>7.3524596787227798E-3</v>
      </c>
      <c r="K22" s="9" t="s">
        <v>528</v>
      </c>
      <c r="L22" s="18" t="s">
        <v>806</v>
      </c>
    </row>
    <row r="23" spans="1:12">
      <c r="A23" s="20" t="s">
        <v>303</v>
      </c>
      <c r="B23" s="14">
        <v>10.593169783674099</v>
      </c>
      <c r="C23" s="14">
        <v>-1.1511908052780699</v>
      </c>
      <c r="D23" s="14">
        <v>1.0414066941078299</v>
      </c>
      <c r="E23" s="11">
        <v>2.18612017579556E-4</v>
      </c>
      <c r="F23" s="11">
        <v>1.8546030491368E-2</v>
      </c>
      <c r="G23" s="14">
        <v>9.2571660853202893</v>
      </c>
      <c r="H23" s="14">
        <v>2.1859598860732401</v>
      </c>
      <c r="I23" s="11">
        <v>3.2361564634775198E-4</v>
      </c>
      <c r="J23" s="11">
        <v>3.3657181446873498E-2</v>
      </c>
      <c r="K23" s="9" t="s">
        <v>625</v>
      </c>
      <c r="L23" s="18" t="s">
        <v>806</v>
      </c>
    </row>
    <row r="24" spans="1:12">
      <c r="A24" s="20" t="s">
        <v>172</v>
      </c>
      <c r="B24" s="14">
        <v>5.3636515110804197</v>
      </c>
      <c r="C24" s="14">
        <v>-1.1571862201429699</v>
      </c>
      <c r="D24" s="14">
        <v>1.90925076133315</v>
      </c>
      <c r="E24" s="11">
        <v>2.99021517213838E-7</v>
      </c>
      <c r="F24" s="11">
        <v>5.6220086067515203E-5</v>
      </c>
      <c r="G24" s="14">
        <v>3.9448054139837101</v>
      </c>
      <c r="H24" s="14">
        <v>2.7845789316396798</v>
      </c>
      <c r="I24" s="11">
        <v>6.8352127585713501E-6</v>
      </c>
      <c r="J24" s="11">
        <v>1.3960156923625399E-3</v>
      </c>
      <c r="K24" s="9" t="s">
        <v>503</v>
      </c>
      <c r="L24" s="18" t="s">
        <v>862</v>
      </c>
    </row>
    <row r="25" spans="1:12">
      <c r="A25" s="20" t="s">
        <v>316</v>
      </c>
      <c r="B25" s="14">
        <v>5.9202667865070397</v>
      </c>
      <c r="C25" s="14">
        <v>-1.16673006361806</v>
      </c>
      <c r="D25" s="14">
        <v>3.8710889455438502</v>
      </c>
      <c r="E25" s="11">
        <v>0</v>
      </c>
      <c r="F25" s="11">
        <v>0</v>
      </c>
      <c r="G25" s="14">
        <v>4.9920917791723403</v>
      </c>
      <c r="H25" s="14">
        <v>4.8322312323545198</v>
      </c>
      <c r="I25" s="11">
        <v>1.0859091403858701E-12</v>
      </c>
      <c r="J25" s="11">
        <v>1.2382983897533501E-9</v>
      </c>
      <c r="K25" s="9" t="s">
        <v>618</v>
      </c>
      <c r="L25" s="18" t="s">
        <v>806</v>
      </c>
    </row>
    <row r="26" spans="1:12">
      <c r="A26" s="20" t="s">
        <v>221</v>
      </c>
      <c r="B26" s="14">
        <v>8.6160063220167693</v>
      </c>
      <c r="C26" s="14">
        <v>-1.18304842684269</v>
      </c>
      <c r="D26" s="14">
        <v>3.6954099445525799</v>
      </c>
      <c r="E26" s="11">
        <v>1.3399925613555299E-10</v>
      </c>
      <c r="F26" s="11">
        <v>5.326661858897E-8</v>
      </c>
      <c r="G26" s="14">
        <v>8.3300539089494894</v>
      </c>
      <c r="H26" s="14">
        <v>4.0040136896347702</v>
      </c>
      <c r="I26" s="11">
        <v>4.0189311506955102E-5</v>
      </c>
      <c r="J26" s="11">
        <v>6.2078845150146398E-3</v>
      </c>
      <c r="K26" s="9" t="s">
        <v>543</v>
      </c>
      <c r="L26" s="18" t="s">
        <v>543</v>
      </c>
    </row>
    <row r="27" spans="1:12">
      <c r="A27" s="20" t="s">
        <v>88</v>
      </c>
      <c r="B27" s="14">
        <v>7.5413174924569404</v>
      </c>
      <c r="C27" s="14">
        <v>-1.1886160966053301</v>
      </c>
      <c r="D27" s="14">
        <v>1.3600293350708901</v>
      </c>
      <c r="E27" s="11">
        <v>1.6206644005700699E-6</v>
      </c>
      <c r="F27" s="11">
        <v>2.6554389118898402E-4</v>
      </c>
      <c r="G27" s="14">
        <v>6.0483985271335197</v>
      </c>
      <c r="H27" s="14">
        <v>2.5059365781608598</v>
      </c>
      <c r="I27" s="11">
        <v>3.3265172877383599E-6</v>
      </c>
      <c r="J27" s="11">
        <v>7.7152648415952099E-4</v>
      </c>
      <c r="K27" s="9" t="s">
        <v>352</v>
      </c>
      <c r="L27" s="18" t="s">
        <v>856</v>
      </c>
    </row>
    <row r="28" spans="1:12">
      <c r="A28" s="20" t="s">
        <v>66</v>
      </c>
      <c r="B28" s="14">
        <v>10.765860205147201</v>
      </c>
      <c r="C28" s="14">
        <v>-1.19968886291254</v>
      </c>
      <c r="D28" s="14">
        <v>2.1795935170847902</v>
      </c>
      <c r="E28" s="11">
        <v>2.2160830948081399E-9</v>
      </c>
      <c r="F28" s="11">
        <v>7.1068578293521502E-7</v>
      </c>
      <c r="G28" s="14">
        <v>9.3122732630913898</v>
      </c>
      <c r="H28" s="14">
        <v>3.3759814637163101</v>
      </c>
      <c r="I28" s="11">
        <v>6.3606283606798499E-7</v>
      </c>
      <c r="J28" s="11">
        <v>1.77630282627639E-4</v>
      </c>
      <c r="K28" s="9" t="s">
        <v>376</v>
      </c>
      <c r="L28" s="18" t="s">
        <v>861</v>
      </c>
    </row>
    <row r="29" spans="1:12">
      <c r="A29" s="20" t="s">
        <v>253</v>
      </c>
      <c r="B29" s="14">
        <v>7.8318347397179604</v>
      </c>
      <c r="C29" s="14">
        <v>-1.2005957517422701</v>
      </c>
      <c r="D29" s="14">
        <v>1.29916014190783</v>
      </c>
      <c r="E29" s="11">
        <v>2.58115022988559E-6</v>
      </c>
      <c r="F29" s="11">
        <v>4.0350048481346303E-4</v>
      </c>
      <c r="G29" s="14">
        <v>6.35964594931903</v>
      </c>
      <c r="H29" s="14">
        <v>2.4656602644576502</v>
      </c>
      <c r="I29" s="11">
        <v>4.8876786481466496E-6</v>
      </c>
      <c r="J29" s="11">
        <v>1.0787579777619201E-3</v>
      </c>
      <c r="K29" s="9" t="s">
        <v>417</v>
      </c>
      <c r="L29" s="18" t="s">
        <v>806</v>
      </c>
    </row>
    <row r="30" spans="1:12">
      <c r="A30" s="20" t="s">
        <v>297</v>
      </c>
      <c r="B30" s="14">
        <v>5.7294074644872701</v>
      </c>
      <c r="C30" s="14">
        <v>-1.21237124450324</v>
      </c>
      <c r="D30" s="14">
        <v>5.3306417652666997</v>
      </c>
      <c r="E30" s="11">
        <v>0</v>
      </c>
      <c r="F30" s="11">
        <v>0</v>
      </c>
      <c r="G30" s="14">
        <v>4.9873879134602097</v>
      </c>
      <c r="H30" s="14">
        <v>6.2145046284440904</v>
      </c>
      <c r="I30" s="11">
        <v>1.6653345369377301E-15</v>
      </c>
      <c r="J30" s="11">
        <v>4.5576875606911902E-12</v>
      </c>
      <c r="K30" s="9" t="s">
        <v>433</v>
      </c>
      <c r="L30" s="18" t="s">
        <v>806</v>
      </c>
    </row>
    <row r="31" spans="1:12">
      <c r="A31" s="20" t="s">
        <v>254</v>
      </c>
      <c r="B31" s="14">
        <v>5.7156218312204201</v>
      </c>
      <c r="C31" s="14">
        <v>-1.3079078754601201</v>
      </c>
      <c r="D31" s="14">
        <v>5.3356058908258701</v>
      </c>
      <c r="E31" s="11">
        <v>0</v>
      </c>
      <c r="F31" s="11">
        <v>0</v>
      </c>
      <c r="G31" s="14">
        <v>4.7960738160026599</v>
      </c>
      <c r="H31" s="14">
        <v>6.3065280308192699</v>
      </c>
      <c r="I31" s="11">
        <v>1.6542323066914801E-14</v>
      </c>
      <c r="J31" s="11">
        <v>3.2337878406808903E-11</v>
      </c>
      <c r="K31" s="9" t="s">
        <v>375</v>
      </c>
      <c r="L31" s="18" t="s">
        <v>821</v>
      </c>
    </row>
    <row r="32" spans="1:12">
      <c r="A32" s="20" t="s">
        <v>149</v>
      </c>
      <c r="B32" s="14">
        <v>10.014845959121301</v>
      </c>
      <c r="C32" s="14">
        <v>-1.31612219123618</v>
      </c>
      <c r="D32" s="14">
        <v>1.3069248859493301</v>
      </c>
      <c r="E32" s="11">
        <v>4.9458050029871401E-6</v>
      </c>
      <c r="F32" s="11">
        <v>7.3990306458666705E-4</v>
      </c>
      <c r="G32" s="14">
        <v>8.4512612263176408</v>
      </c>
      <c r="H32" s="14">
        <v>2.6161709073295301</v>
      </c>
      <c r="I32" s="11">
        <v>1.8943144915017901E-5</v>
      </c>
      <c r="J32" s="11">
        <v>3.3233076284244299E-3</v>
      </c>
      <c r="K32" s="9" t="s">
        <v>615</v>
      </c>
      <c r="L32" s="18" t="s">
        <v>806</v>
      </c>
    </row>
    <row r="33" spans="1:12">
      <c r="A33" s="20" t="s">
        <v>181</v>
      </c>
      <c r="B33" s="14">
        <v>4.8819920421859502</v>
      </c>
      <c r="C33" s="14">
        <v>-1.33444080818789</v>
      </c>
      <c r="D33" s="14">
        <v>4.4265301061763402</v>
      </c>
      <c r="E33" s="11">
        <v>0</v>
      </c>
      <c r="F33" s="11">
        <v>0</v>
      </c>
      <c r="G33" s="14">
        <v>3.6676966854764399</v>
      </c>
      <c r="H33" s="14">
        <v>5.76812308328764</v>
      </c>
      <c r="I33" s="11">
        <v>1.11022302462516E-16</v>
      </c>
      <c r="J33" s="11">
        <v>7.59614593448532E-13</v>
      </c>
      <c r="K33" s="9" t="s">
        <v>374</v>
      </c>
      <c r="L33" s="18" t="s">
        <v>810</v>
      </c>
    </row>
    <row r="34" spans="1:12">
      <c r="A34" s="20" t="s">
        <v>80</v>
      </c>
      <c r="B34" s="14">
        <v>6.0085289111438298</v>
      </c>
      <c r="C34" s="14">
        <v>-1.38695900410385</v>
      </c>
      <c r="D34" s="14">
        <v>1.14978436754816</v>
      </c>
      <c r="E34" s="11">
        <v>3.1921973095649898E-5</v>
      </c>
      <c r="F34" s="11">
        <v>3.7959864246134801E-3</v>
      </c>
      <c r="G34" s="14">
        <v>4.4501194792621401</v>
      </c>
      <c r="H34" s="14">
        <v>2.5179040728521702</v>
      </c>
      <c r="I34" s="11">
        <v>8.8028361492353807E-6</v>
      </c>
      <c r="J34" s="11">
        <v>1.7457682589295199E-3</v>
      </c>
      <c r="K34" s="9" t="s">
        <v>520</v>
      </c>
      <c r="L34" s="18" t="s">
        <v>898</v>
      </c>
    </row>
    <row r="35" spans="1:12">
      <c r="A35" s="20" t="s">
        <v>187</v>
      </c>
      <c r="B35" s="14">
        <v>5.3755600398454604</v>
      </c>
      <c r="C35" s="14">
        <v>-1.3912555342732</v>
      </c>
      <c r="D35" s="14">
        <v>2.5728152877534098</v>
      </c>
      <c r="E35" s="11">
        <v>3.2233993252361902E-11</v>
      </c>
      <c r="F35" s="11">
        <v>1.49490516040037E-8</v>
      </c>
      <c r="G35" s="14">
        <v>3.96640612054978</v>
      </c>
      <c r="H35" s="14">
        <v>3.9547380780857799</v>
      </c>
      <c r="I35" s="11">
        <v>7.5250983222474598E-10</v>
      </c>
      <c r="J35" s="11">
        <v>4.9034974019825802E-7</v>
      </c>
      <c r="K35" s="9" t="s">
        <v>519</v>
      </c>
      <c r="L35" s="18" t="s">
        <v>822</v>
      </c>
    </row>
    <row r="36" spans="1:12">
      <c r="A36" s="20" t="s">
        <v>168</v>
      </c>
      <c r="B36" s="14">
        <v>4.3461484292497001</v>
      </c>
      <c r="C36" s="14">
        <v>-1.3986221980581599</v>
      </c>
      <c r="D36" s="14">
        <v>2.0251494591100299</v>
      </c>
      <c r="E36" s="11">
        <v>1.46691563340795E-8</v>
      </c>
      <c r="F36" s="11">
        <v>3.8507919259631704E-6</v>
      </c>
      <c r="G36" s="14">
        <v>2.3244280236268402</v>
      </c>
      <c r="H36" s="14">
        <v>3.271913877761</v>
      </c>
      <c r="I36" s="11">
        <v>1.3709884627566301E-7</v>
      </c>
      <c r="J36" s="11">
        <v>4.5757575913077301E-5</v>
      </c>
      <c r="K36" s="9" t="s">
        <v>370</v>
      </c>
      <c r="L36" s="18" t="s">
        <v>806</v>
      </c>
    </row>
    <row r="37" spans="1:12">
      <c r="A37" s="20" t="s">
        <v>157</v>
      </c>
      <c r="B37" s="14">
        <v>7.6714674047506399</v>
      </c>
      <c r="C37" s="14">
        <v>-1.40925320516187</v>
      </c>
      <c r="D37" s="14">
        <v>1.0961634794344699</v>
      </c>
      <c r="E37" s="11">
        <v>1.05914546951746E-5</v>
      </c>
      <c r="F37" s="11">
        <v>1.4589991007323199E-3</v>
      </c>
      <c r="G37" s="14">
        <v>5.8923449868434501</v>
      </c>
      <c r="H37" s="14">
        <v>2.67193917121197</v>
      </c>
      <c r="I37" s="11">
        <v>2.9081674171038702E-6</v>
      </c>
      <c r="J37" s="11">
        <v>6.8612694716636803E-4</v>
      </c>
      <c r="K37" s="9" t="s">
        <v>560</v>
      </c>
      <c r="L37" s="18" t="s">
        <v>860</v>
      </c>
    </row>
    <row r="38" spans="1:12">
      <c r="A38" s="20" t="s">
        <v>271</v>
      </c>
      <c r="B38" s="14">
        <v>9.1545920929953599</v>
      </c>
      <c r="C38" s="14">
        <v>-1.45623533075832</v>
      </c>
      <c r="D38" s="14">
        <v>1.3472065348814199</v>
      </c>
      <c r="E38" s="11">
        <v>3.1432002833842198E-7</v>
      </c>
      <c r="F38" s="11">
        <v>5.83084607236328E-5</v>
      </c>
      <c r="G38" s="14">
        <v>7.2679756204776398</v>
      </c>
      <c r="H38" s="14">
        <v>2.8628412620313899</v>
      </c>
      <c r="I38" s="11">
        <v>9.4713896170439703E-7</v>
      </c>
      <c r="J38" s="11">
        <v>2.49243260614672E-4</v>
      </c>
      <c r="K38" s="9" t="s">
        <v>537</v>
      </c>
      <c r="L38" s="18" t="s">
        <v>806</v>
      </c>
    </row>
    <row r="39" spans="1:12">
      <c r="A39" s="20" t="s">
        <v>216</v>
      </c>
      <c r="B39" s="14">
        <v>7.88058396276484</v>
      </c>
      <c r="C39" s="14">
        <v>-1.4891905237472201</v>
      </c>
      <c r="D39" s="14">
        <v>4.2493938756104299</v>
      </c>
      <c r="E39" s="11">
        <v>1.11022302462516E-16</v>
      </c>
      <c r="F39" s="11">
        <v>8.5814071897832202E-14</v>
      </c>
      <c r="G39" s="14">
        <v>7.1049068987079398</v>
      </c>
      <c r="H39" s="14">
        <v>5.0736489567253802</v>
      </c>
      <c r="I39" s="11">
        <v>5.3582573933397304E-9</v>
      </c>
      <c r="J39" s="11">
        <v>2.7156442285355902E-6</v>
      </c>
      <c r="K39" s="9" t="s">
        <v>346</v>
      </c>
      <c r="L39" s="18" t="s">
        <v>811</v>
      </c>
    </row>
    <row r="40" spans="1:12">
      <c r="A40" s="20" t="s">
        <v>164</v>
      </c>
      <c r="B40" s="14">
        <v>7.4713703785573298</v>
      </c>
      <c r="C40" s="14">
        <v>-1.49855401807873</v>
      </c>
      <c r="D40" s="14">
        <v>1.7587414909190899</v>
      </c>
      <c r="E40" s="11">
        <v>2.5978501572154801E-9</v>
      </c>
      <c r="F40" s="11">
        <v>8.0319753860753095E-7</v>
      </c>
      <c r="G40" s="14">
        <v>5.6676741100718804</v>
      </c>
      <c r="H40" s="14">
        <v>3.0863902047474001</v>
      </c>
      <c r="I40" s="11">
        <v>5.2104585201995202E-8</v>
      </c>
      <c r="J40" s="11">
        <v>2.0437802500631198E-5</v>
      </c>
      <c r="K40" s="9" t="s">
        <v>487</v>
      </c>
      <c r="L40" s="18" t="s">
        <v>859</v>
      </c>
    </row>
    <row r="41" spans="1:12">
      <c r="A41" s="20" t="s">
        <v>305</v>
      </c>
      <c r="B41" s="14">
        <v>3.63564211444685</v>
      </c>
      <c r="C41" s="14">
        <v>-1.5242593311563899</v>
      </c>
      <c r="D41" s="14">
        <v>2.0572523007920198</v>
      </c>
      <c r="E41" s="11">
        <v>9.5861578897071795E-8</v>
      </c>
      <c r="F41" s="11">
        <v>2.0518802264537801E-5</v>
      </c>
      <c r="G41" s="14">
        <v>1.3821739995696301</v>
      </c>
      <c r="H41" s="14">
        <v>3.43321086257383</v>
      </c>
      <c r="I41" s="11">
        <v>4.5418767613547599E-7</v>
      </c>
      <c r="J41" s="11">
        <v>1.40479623756187E-4</v>
      </c>
      <c r="K41" s="9" t="s">
        <v>527</v>
      </c>
      <c r="L41" s="18" t="s">
        <v>806</v>
      </c>
    </row>
    <row r="42" spans="1:12">
      <c r="A42" s="20" t="s">
        <v>196</v>
      </c>
      <c r="B42" s="14">
        <v>5.9175045716235299</v>
      </c>
      <c r="C42" s="14">
        <v>-1.52431886553217</v>
      </c>
      <c r="D42" s="14">
        <v>1.7820404271119401</v>
      </c>
      <c r="E42" s="11">
        <v>1.9097390335787201E-8</v>
      </c>
      <c r="F42" s="11">
        <v>4.9204072544779102E-6</v>
      </c>
      <c r="G42" s="14">
        <v>4.22764048239054</v>
      </c>
      <c r="H42" s="14">
        <v>3.3198743430747299</v>
      </c>
      <c r="I42" s="11">
        <v>1.4892605038063801E-8</v>
      </c>
      <c r="J42" s="11">
        <v>6.7930135780288202E-6</v>
      </c>
      <c r="K42" s="9" t="s">
        <v>577</v>
      </c>
      <c r="L42" s="18" t="s">
        <v>806</v>
      </c>
    </row>
    <row r="43" spans="1:12">
      <c r="A43" s="20" t="s">
        <v>134</v>
      </c>
      <c r="B43" s="14">
        <v>7.1847437533412704</v>
      </c>
      <c r="C43" s="14">
        <v>-1.54873411029448</v>
      </c>
      <c r="D43" s="14">
        <v>1.10561356494787</v>
      </c>
      <c r="E43" s="11">
        <v>1.6731238509093401E-6</v>
      </c>
      <c r="F43" s="11">
        <v>2.7067642020583299E-4</v>
      </c>
      <c r="G43" s="14">
        <v>5.5280321995723796</v>
      </c>
      <c r="H43" s="14">
        <v>2.6465138136545101</v>
      </c>
      <c r="I43" s="11">
        <v>9.1642575983374996E-7</v>
      </c>
      <c r="J43" s="11">
        <v>2.4588960975617698E-4</v>
      </c>
      <c r="K43" s="9" t="s">
        <v>611</v>
      </c>
      <c r="L43" s="18" t="s">
        <v>823</v>
      </c>
    </row>
    <row r="44" spans="1:12">
      <c r="A44" s="20" t="s">
        <v>81</v>
      </c>
      <c r="B44" s="14">
        <v>6.6142705967403304</v>
      </c>
      <c r="C44" s="14">
        <v>-1.55523669894933</v>
      </c>
      <c r="D44" s="14">
        <v>2.2042063211940399</v>
      </c>
      <c r="E44" s="11">
        <v>7.6461059705934501E-13</v>
      </c>
      <c r="F44" s="11">
        <v>4.43251134870278E-10</v>
      </c>
      <c r="G44" s="14">
        <v>4.8747266306087598</v>
      </c>
      <c r="H44" s="14">
        <v>3.8237125963325198</v>
      </c>
      <c r="I44" s="11">
        <v>9.4562691010935396E-11</v>
      </c>
      <c r="J44" s="11">
        <v>7.1888659099646699E-8</v>
      </c>
      <c r="K44" s="9" t="s">
        <v>491</v>
      </c>
      <c r="L44" s="18" t="s">
        <v>857</v>
      </c>
    </row>
    <row r="45" spans="1:12">
      <c r="A45" s="20" t="s">
        <v>29</v>
      </c>
      <c r="B45" s="14">
        <v>9.2090603625099394</v>
      </c>
      <c r="C45" s="14">
        <v>-1.59500491734707</v>
      </c>
      <c r="D45" s="14">
        <v>4.7969600221825797</v>
      </c>
      <c r="E45" s="11">
        <v>0</v>
      </c>
      <c r="F45" s="11">
        <v>0</v>
      </c>
      <c r="G45" s="14">
        <v>8.1935227117394298</v>
      </c>
      <c r="H45" s="14">
        <v>5.8533906519222203</v>
      </c>
      <c r="I45" s="11">
        <v>1.4833134720504401E-11</v>
      </c>
      <c r="J45" s="11">
        <v>1.3531774367692201E-8</v>
      </c>
      <c r="K45" s="9" t="s">
        <v>394</v>
      </c>
      <c r="L45" s="18" t="s">
        <v>812</v>
      </c>
    </row>
    <row r="46" spans="1:12">
      <c r="A46" s="20" t="s">
        <v>258</v>
      </c>
      <c r="B46" s="14">
        <v>9.1148470699033393</v>
      </c>
      <c r="C46" s="14">
        <v>-1.59608333242483</v>
      </c>
      <c r="D46" s="14">
        <v>2.2318075727419502</v>
      </c>
      <c r="E46" s="11">
        <v>2.1085355683681001E-12</v>
      </c>
      <c r="F46" s="11">
        <v>1.12830982164251E-9</v>
      </c>
      <c r="G46" s="14">
        <v>7.0303102332208098</v>
      </c>
      <c r="H46" s="14">
        <v>3.9527288773702001</v>
      </c>
      <c r="I46" s="11">
        <v>1.2006724503521601E-9</v>
      </c>
      <c r="J46" s="11">
        <v>7.1434790480951903E-7</v>
      </c>
      <c r="K46" s="9" t="s">
        <v>332</v>
      </c>
      <c r="L46" s="18" t="s">
        <v>806</v>
      </c>
    </row>
    <row r="47" spans="1:12">
      <c r="A47" s="20" t="s">
        <v>92</v>
      </c>
      <c r="B47" s="14">
        <v>5.1785746910495698</v>
      </c>
      <c r="C47" s="14">
        <v>-1.7000913997460401</v>
      </c>
      <c r="D47" s="14">
        <v>3.4260056459450401</v>
      </c>
      <c r="E47" s="11">
        <v>0</v>
      </c>
      <c r="F47" s="11">
        <v>0</v>
      </c>
      <c r="G47" s="14">
        <v>3.5155270453159302</v>
      </c>
      <c r="H47" s="14">
        <v>5.1704315690345002</v>
      </c>
      <c r="I47" s="11">
        <v>4.2654768606098499E-13</v>
      </c>
      <c r="J47" s="11">
        <v>5.3062532145986603E-10</v>
      </c>
      <c r="K47" s="9" t="s">
        <v>360</v>
      </c>
      <c r="L47" s="18" t="s">
        <v>813</v>
      </c>
    </row>
    <row r="48" spans="1:12">
      <c r="A48" s="20" t="s">
        <v>249</v>
      </c>
      <c r="B48" s="14">
        <v>9.7729341850925309</v>
      </c>
      <c r="C48" s="14">
        <v>-1.71606279158779</v>
      </c>
      <c r="D48" s="14">
        <v>1.7937593409871599</v>
      </c>
      <c r="E48" s="11">
        <v>7.01270042036128E-10</v>
      </c>
      <c r="F48" s="11">
        <v>2.4391925237121602E-7</v>
      </c>
      <c r="G48" s="14">
        <v>7.6673327817876098</v>
      </c>
      <c r="H48" s="14">
        <v>3.5102784919298902</v>
      </c>
      <c r="I48" s="11">
        <v>3.6663703073536202E-8</v>
      </c>
      <c r="J48" s="11">
        <v>1.5678316026820901E-5</v>
      </c>
      <c r="K48" s="9" t="s">
        <v>450</v>
      </c>
      <c r="L48" s="18" t="s">
        <v>824</v>
      </c>
    </row>
    <row r="49" spans="1:12">
      <c r="A49" s="20" t="s">
        <v>307</v>
      </c>
      <c r="B49" s="14">
        <v>7.8602455416684602</v>
      </c>
      <c r="C49" s="14">
        <v>-1.72534809389323</v>
      </c>
      <c r="D49" s="14">
        <v>1.49376800670732</v>
      </c>
      <c r="E49" s="11">
        <v>2.95131052929776E-9</v>
      </c>
      <c r="F49" s="11">
        <v>8.5544965404415997E-7</v>
      </c>
      <c r="G49" s="14">
        <v>5.8481615667588303</v>
      </c>
      <c r="H49" s="14">
        <v>3.1520435592100098</v>
      </c>
      <c r="I49" s="11">
        <v>3.0327380162731301E-8</v>
      </c>
      <c r="J49" s="11">
        <v>1.3387092585381099E-5</v>
      </c>
      <c r="K49" s="9" t="s">
        <v>600</v>
      </c>
      <c r="L49" s="18" t="s">
        <v>806</v>
      </c>
    </row>
    <row r="50" spans="1:12">
      <c r="A50" s="20" t="s">
        <v>39</v>
      </c>
      <c r="B50" s="14">
        <v>-35.885890437717698</v>
      </c>
      <c r="C50" s="14">
        <v>-1.77451130773704</v>
      </c>
      <c r="D50" s="14">
        <v>3.4505772349007802</v>
      </c>
      <c r="E50" s="11">
        <v>5.8245754206875903E-5</v>
      </c>
      <c r="F50" s="11">
        <v>6.4045272698168704E-3</v>
      </c>
      <c r="G50" s="14">
        <v>-38.122030386394201</v>
      </c>
      <c r="H50" s="14">
        <v>5.2222655742070998</v>
      </c>
      <c r="I50" s="11">
        <v>1.8520439997071799E-4</v>
      </c>
      <c r="J50" s="11">
        <v>2.0773254173764698E-2</v>
      </c>
      <c r="K50" s="9" t="s">
        <v>405</v>
      </c>
      <c r="L50" s="18" t="s">
        <v>825</v>
      </c>
    </row>
    <row r="51" spans="1:12">
      <c r="A51" s="20" t="s">
        <v>257</v>
      </c>
      <c r="B51" s="14">
        <v>8.2586475139283202</v>
      </c>
      <c r="C51" s="14">
        <v>-1.79031899512618</v>
      </c>
      <c r="D51" s="14">
        <v>1.4592147941392499</v>
      </c>
      <c r="E51" s="11">
        <v>8.1310580601900995E-8</v>
      </c>
      <c r="F51" s="11">
        <v>1.76761579361601E-5</v>
      </c>
      <c r="G51" s="14">
        <v>5.9645587581482804</v>
      </c>
      <c r="H51" s="14">
        <v>3.5223985515928899</v>
      </c>
      <c r="I51" s="11">
        <v>6.4083026662942202E-8</v>
      </c>
      <c r="J51" s="11">
        <v>2.43586704682139E-5</v>
      </c>
      <c r="K51" s="9" t="s">
        <v>679</v>
      </c>
      <c r="L51" s="18" t="s">
        <v>827</v>
      </c>
    </row>
    <row r="52" spans="1:12">
      <c r="A52" s="20" t="s">
        <v>215</v>
      </c>
      <c r="B52" s="14">
        <v>9.0767379811970095</v>
      </c>
      <c r="C52" s="14">
        <v>-1.80901301113584</v>
      </c>
      <c r="D52" s="14">
        <v>4.78970299559077</v>
      </c>
      <c r="E52" s="11">
        <v>0</v>
      </c>
      <c r="F52" s="11">
        <v>0</v>
      </c>
      <c r="G52" s="14">
        <v>7.5819429711295498</v>
      </c>
      <c r="H52" s="14">
        <v>6.27661395205888</v>
      </c>
      <c r="I52" s="11">
        <v>1.04075636997436E-11</v>
      </c>
      <c r="J52" s="11">
        <v>1.0172650119092199E-8</v>
      </c>
      <c r="K52" s="9" t="s">
        <v>324</v>
      </c>
      <c r="L52" s="18" t="s">
        <v>814</v>
      </c>
    </row>
    <row r="53" spans="1:12">
      <c r="A53" s="20" t="s">
        <v>224</v>
      </c>
      <c r="B53" s="14">
        <v>6.3390973318380501</v>
      </c>
      <c r="C53" s="14">
        <v>-1.9492825429506999</v>
      </c>
      <c r="D53" s="14">
        <v>3.6612650344273399</v>
      </c>
      <c r="E53" s="11">
        <v>0</v>
      </c>
      <c r="F53" s="11">
        <v>0</v>
      </c>
      <c r="G53" s="14">
        <v>4.3951136646590996</v>
      </c>
      <c r="H53" s="14">
        <v>5.6297689270669702</v>
      </c>
      <c r="I53" s="11">
        <v>2.4424906541753401E-15</v>
      </c>
      <c r="J53" s="11">
        <v>5.5705070186225701E-12</v>
      </c>
      <c r="K53" s="9" t="s">
        <v>464</v>
      </c>
      <c r="L53" s="18" t="s">
        <v>815</v>
      </c>
    </row>
    <row r="54" spans="1:12">
      <c r="A54" s="20" t="s">
        <v>150</v>
      </c>
      <c r="B54" s="14">
        <v>4.9499723265050699</v>
      </c>
      <c r="C54" s="14">
        <v>-1.98237850357686</v>
      </c>
      <c r="D54" s="14">
        <v>1.1227646575824399</v>
      </c>
      <c r="E54" s="11">
        <v>6.1735787191041793E-5</v>
      </c>
      <c r="F54" s="11">
        <v>6.71039068116378E-3</v>
      </c>
      <c r="G54" s="14">
        <v>2.5824762550615699</v>
      </c>
      <c r="H54" s="14">
        <v>2.9665441796577099</v>
      </c>
      <c r="I54" s="11">
        <v>2.4659516554725899E-5</v>
      </c>
      <c r="J54" s="11">
        <v>4.2180103066858602E-3</v>
      </c>
      <c r="K54" s="9" t="s">
        <v>333</v>
      </c>
      <c r="L54" s="18" t="s">
        <v>333</v>
      </c>
    </row>
    <row r="55" spans="1:12">
      <c r="A55" s="20" t="s">
        <v>56</v>
      </c>
      <c r="B55" s="14">
        <v>8.7492709647875202</v>
      </c>
      <c r="C55" s="14">
        <v>-2.0279910237010199</v>
      </c>
      <c r="D55" s="14">
        <v>3.6756070820591198</v>
      </c>
      <c r="E55" s="11">
        <v>0</v>
      </c>
      <c r="F55" s="11">
        <v>0</v>
      </c>
      <c r="G55" s="14">
        <v>6.6593302483884802</v>
      </c>
      <c r="H55" s="14">
        <v>5.6924753269921204</v>
      </c>
      <c r="I55" s="11">
        <v>1.54654067330284E-13</v>
      </c>
      <c r="J55" s="11">
        <v>2.1162862573476099E-10</v>
      </c>
      <c r="K55" s="9" t="s">
        <v>582</v>
      </c>
      <c r="L55" s="18" t="s">
        <v>816</v>
      </c>
    </row>
    <row r="56" spans="1:12">
      <c r="A56" s="20" t="s">
        <v>269</v>
      </c>
      <c r="B56" s="14">
        <v>10.4737531074126</v>
      </c>
      <c r="C56" s="14">
        <v>-2.0313869705036098</v>
      </c>
      <c r="D56" s="14">
        <v>1.4375775235689201</v>
      </c>
      <c r="E56" s="11">
        <v>6.89585866187059E-9</v>
      </c>
      <c r="F56" s="11">
        <v>1.8812172855412801E-6</v>
      </c>
      <c r="G56" s="14">
        <v>8.4158125030185609</v>
      </c>
      <c r="H56" s="14">
        <v>3.4641404891189702</v>
      </c>
      <c r="I56" s="11">
        <v>1.16525159632452E-7</v>
      </c>
      <c r="J56" s="11">
        <v>4.0885391907960998E-5</v>
      </c>
      <c r="K56" s="9" t="s">
        <v>504</v>
      </c>
      <c r="L56" s="18" t="s">
        <v>828</v>
      </c>
    </row>
    <row r="57" spans="1:12">
      <c r="A57" s="20" t="s">
        <v>45</v>
      </c>
      <c r="B57" s="14">
        <v>8.9371919399857802</v>
      </c>
      <c r="C57" s="14">
        <v>-2.0538338186479299</v>
      </c>
      <c r="D57" s="14">
        <v>3.6253647016913102</v>
      </c>
      <c r="E57" s="11">
        <v>0</v>
      </c>
      <c r="F57" s="11">
        <v>0</v>
      </c>
      <c r="G57" s="14">
        <v>7.2146409205219602</v>
      </c>
      <c r="H57" s="14">
        <v>5.3822080889428898</v>
      </c>
      <c r="I57" s="11">
        <v>5.52675682996551E-11</v>
      </c>
      <c r="J57" s="11">
        <v>4.6599942414652997E-8</v>
      </c>
      <c r="K57" s="9" t="s">
        <v>499</v>
      </c>
      <c r="L57" s="18" t="s">
        <v>817</v>
      </c>
    </row>
    <row r="58" spans="1:12">
      <c r="A58" s="20" t="s">
        <v>248</v>
      </c>
      <c r="B58" s="14">
        <v>1.6921308396657</v>
      </c>
      <c r="C58" s="14">
        <v>-2.11674980353787</v>
      </c>
      <c r="D58" s="14">
        <v>1.28408387619331</v>
      </c>
      <c r="E58" s="11">
        <v>5.3157674845472102E-4</v>
      </c>
      <c r="F58" s="11">
        <v>3.97625123723147E-2</v>
      </c>
      <c r="G58" s="14">
        <v>-0.18275609900116799</v>
      </c>
      <c r="H58" s="14">
        <v>3.34733229308726</v>
      </c>
      <c r="I58" s="11">
        <v>1.5598530221905301E-4</v>
      </c>
      <c r="J58" s="11">
        <v>1.8723709434785199E-2</v>
      </c>
      <c r="K58" s="9" t="s">
        <v>401</v>
      </c>
      <c r="L58" s="18" t="s">
        <v>806</v>
      </c>
    </row>
    <row r="59" spans="1:12">
      <c r="A59" s="20" t="s">
        <v>128</v>
      </c>
      <c r="B59" s="14">
        <v>6.4921107396593802</v>
      </c>
      <c r="C59" s="14">
        <v>-2.1480920271508901</v>
      </c>
      <c r="D59" s="14">
        <v>1.4843003744888901</v>
      </c>
      <c r="E59" s="11">
        <v>9.5522145748816495E-11</v>
      </c>
      <c r="F59" s="11">
        <v>4.0272715569796501E-8</v>
      </c>
      <c r="G59" s="14">
        <v>3.91839310239811</v>
      </c>
      <c r="H59" s="14">
        <v>3.6969652691610801</v>
      </c>
      <c r="I59" s="11">
        <v>1.2235412683026001E-10</v>
      </c>
      <c r="J59" s="11">
        <v>8.8120730081330196E-8</v>
      </c>
      <c r="K59" s="9" t="s">
        <v>339</v>
      </c>
      <c r="L59" s="18" t="s">
        <v>806</v>
      </c>
    </row>
    <row r="60" spans="1:12">
      <c r="A60" s="20" t="s">
        <v>304</v>
      </c>
      <c r="B60" s="14">
        <v>10.7594930588716</v>
      </c>
      <c r="C60" s="14">
        <v>-2.19489790643734</v>
      </c>
      <c r="D60" s="14">
        <v>1.5230743817295</v>
      </c>
      <c r="E60" s="11">
        <v>2.70726063789084E-9</v>
      </c>
      <c r="F60" s="11">
        <v>8.1882863597772304E-7</v>
      </c>
      <c r="G60" s="14">
        <v>8.2504734758136404</v>
      </c>
      <c r="H60" s="14">
        <v>3.6086001064428102</v>
      </c>
      <c r="I60" s="11">
        <v>1.4188332020381701E-7</v>
      </c>
      <c r="J60" s="11">
        <v>4.6226936992119901E-5</v>
      </c>
      <c r="K60" s="9" t="s">
        <v>424</v>
      </c>
      <c r="L60" s="18" t="s">
        <v>858</v>
      </c>
    </row>
    <row r="61" spans="1:12">
      <c r="A61" s="20" t="s">
        <v>241</v>
      </c>
      <c r="B61" s="14">
        <v>9.4710690690485997</v>
      </c>
      <c r="C61" s="14">
        <v>-2.23260744205463</v>
      </c>
      <c r="D61" s="14">
        <v>1.1969594736817899</v>
      </c>
      <c r="E61" s="11">
        <v>4.1971190967160502E-9</v>
      </c>
      <c r="F61" s="11">
        <v>1.19172485699205E-6</v>
      </c>
      <c r="G61" s="14">
        <v>6.5103101683313396</v>
      </c>
      <c r="H61" s="14">
        <v>3.7647015025482702</v>
      </c>
      <c r="I61" s="11">
        <v>2.3780339919454702E-9</v>
      </c>
      <c r="J61" s="11">
        <v>1.35587571440758E-6</v>
      </c>
      <c r="K61" s="9" t="s">
        <v>460</v>
      </c>
      <c r="L61" s="18" t="s">
        <v>830</v>
      </c>
    </row>
    <row r="62" spans="1:12">
      <c r="A62" s="20" t="s">
        <v>36</v>
      </c>
      <c r="B62" s="14">
        <v>5.5104627145871703</v>
      </c>
      <c r="C62" s="14">
        <v>-2.3162063149178</v>
      </c>
      <c r="D62" s="14">
        <v>4.4461625564145102</v>
      </c>
      <c r="E62" s="11">
        <v>0</v>
      </c>
      <c r="F62" s="11">
        <v>0</v>
      </c>
      <c r="G62" s="14">
        <v>3.2220862589322401</v>
      </c>
      <c r="H62" s="14">
        <v>6.7219283047545604</v>
      </c>
      <c r="I62" s="11">
        <v>0</v>
      </c>
      <c r="J62" s="11">
        <v>0</v>
      </c>
      <c r="K62" s="9" t="s">
        <v>343</v>
      </c>
      <c r="L62" s="18" t="s">
        <v>818</v>
      </c>
    </row>
    <row r="63" spans="1:12">
      <c r="A63" s="20" t="s">
        <v>31</v>
      </c>
      <c r="B63" s="14">
        <v>7.8489323493163301</v>
      </c>
      <c r="C63" s="14">
        <v>-2.4377886057049798</v>
      </c>
      <c r="D63" s="14">
        <v>1.4824702893864301</v>
      </c>
      <c r="E63" s="11">
        <v>2.9060087669563501E-12</v>
      </c>
      <c r="F63" s="11">
        <v>1.44397499909513E-9</v>
      </c>
      <c r="G63" s="14">
        <v>5.0083336564415504</v>
      </c>
      <c r="H63" s="14">
        <v>3.9700864363339701</v>
      </c>
      <c r="I63" s="11">
        <v>8.9683815929220097E-12</v>
      </c>
      <c r="J63" s="11">
        <v>9.4402564398111403E-9</v>
      </c>
      <c r="K63" s="9" t="s">
        <v>393</v>
      </c>
      <c r="L63" s="18" t="s">
        <v>819</v>
      </c>
    </row>
    <row r="64" spans="1:12">
      <c r="A64" s="20" t="s">
        <v>38</v>
      </c>
      <c r="B64" s="14">
        <v>-0.60730757851891803</v>
      </c>
      <c r="C64" s="14">
        <v>-2.4801552496849002</v>
      </c>
      <c r="D64" s="14">
        <v>2.7416234513714999</v>
      </c>
      <c r="E64" s="11">
        <v>5.1597703221162299E-8</v>
      </c>
      <c r="F64" s="11">
        <v>1.1578691047032801E-5</v>
      </c>
      <c r="G64" s="14">
        <v>-3.9923290722441398</v>
      </c>
      <c r="H64" s="14">
        <v>5.4321532489943198</v>
      </c>
      <c r="I64" s="11">
        <v>9.3295631442558094E-8</v>
      </c>
      <c r="J64" s="11">
        <v>3.4504254612431501E-5</v>
      </c>
      <c r="K64" s="9" t="s">
        <v>420</v>
      </c>
      <c r="L64" s="18" t="s">
        <v>829</v>
      </c>
    </row>
    <row r="65" spans="1:12">
      <c r="A65" s="20" t="s">
        <v>10</v>
      </c>
      <c r="B65" s="14">
        <v>3.9825844604797398</v>
      </c>
      <c r="C65" s="14">
        <v>-2.7350761442091698</v>
      </c>
      <c r="D65" s="14">
        <v>3.4058856534492699</v>
      </c>
      <c r="E65" s="11">
        <v>0</v>
      </c>
      <c r="F65" s="11">
        <v>0</v>
      </c>
      <c r="G65" s="14">
        <v>1.9837195300933099</v>
      </c>
      <c r="H65" s="14">
        <v>5.6489091785716603</v>
      </c>
      <c r="I65" s="11">
        <v>4.4408920985006301E-16</v>
      </c>
      <c r="J65" s="11">
        <v>1.51922918689706E-12</v>
      </c>
      <c r="K65" s="9" t="s">
        <v>567</v>
      </c>
      <c r="L65" s="18" t="s">
        <v>820</v>
      </c>
    </row>
    <row r="67" spans="1:12">
      <c r="J67" s="18"/>
      <c r="L67" s="7"/>
    </row>
    <row r="68" spans="1:12">
      <c r="J68" s="18"/>
      <c r="L68" s="7"/>
    </row>
    <row r="69" spans="1:12">
      <c r="J69" s="18"/>
      <c r="L69" s="7"/>
    </row>
    <row r="70" spans="1:12">
      <c r="J70" s="18"/>
      <c r="L70" s="7"/>
    </row>
    <row r="71" spans="1:12">
      <c r="J71" s="18"/>
      <c r="L71" s="7"/>
    </row>
    <row r="72" spans="1:12">
      <c r="J72" s="18"/>
      <c r="L72" s="7"/>
    </row>
    <row r="73" spans="1:12">
      <c r="J73" s="18"/>
      <c r="L73" s="7"/>
    </row>
    <row r="74" spans="1:12">
      <c r="J74" s="18"/>
      <c r="L74" s="7"/>
    </row>
    <row r="75" spans="1:12">
      <c r="J75" s="18"/>
      <c r="L75" s="7"/>
    </row>
    <row r="76" spans="1:12">
      <c r="J76" s="18"/>
      <c r="L76" s="7"/>
    </row>
    <row r="77" spans="1:12">
      <c r="J77" s="18"/>
      <c r="L77" s="7"/>
    </row>
    <row r="78" spans="1:12">
      <c r="J78" s="18"/>
      <c r="L78" s="7"/>
    </row>
    <row r="79" spans="1:12">
      <c r="J79" s="18"/>
      <c r="L79" s="7"/>
    </row>
    <row r="80" spans="1:12">
      <c r="J80" s="18"/>
      <c r="L80" s="7"/>
    </row>
    <row r="81" spans="10:12">
      <c r="J81" s="18"/>
      <c r="L81" s="7"/>
    </row>
    <row r="82" spans="10:12">
      <c r="J82" s="18"/>
      <c r="L82" s="7"/>
    </row>
    <row r="83" spans="10:12">
      <c r="J83" s="18"/>
      <c r="L83" s="7"/>
    </row>
    <row r="84" spans="10:12">
      <c r="J84" s="18"/>
      <c r="L84" s="7"/>
    </row>
    <row r="85" spans="10:12">
      <c r="J85" s="18"/>
      <c r="L85" s="7"/>
    </row>
    <row r="86" spans="10:12">
      <c r="J86" s="18"/>
      <c r="L86" s="7"/>
    </row>
    <row r="87" spans="10:12">
      <c r="J87" s="18"/>
      <c r="L87" s="7"/>
    </row>
    <row r="88" spans="10:12">
      <c r="J88" s="18"/>
      <c r="L88" s="7"/>
    </row>
    <row r="89" spans="10:12">
      <c r="J89" s="18"/>
      <c r="L89" s="7"/>
    </row>
    <row r="90" spans="10:12">
      <c r="J90" s="18"/>
      <c r="L90" s="7"/>
    </row>
    <row r="91" spans="10:12">
      <c r="J91" s="18"/>
      <c r="L91" s="7"/>
    </row>
    <row r="92" spans="10:12">
      <c r="J92" s="18"/>
      <c r="L92" s="7"/>
    </row>
    <row r="93" spans="10:12">
      <c r="J93" s="18"/>
      <c r="L93" s="7"/>
    </row>
    <row r="94" spans="10:12">
      <c r="J94" s="18"/>
      <c r="L94" s="7"/>
    </row>
    <row r="95" spans="10:12">
      <c r="J95" s="18"/>
      <c r="L95" s="7"/>
    </row>
    <row r="96" spans="10:12">
      <c r="J96" s="18"/>
      <c r="L96" s="7"/>
    </row>
    <row r="97" spans="10:12">
      <c r="J97" s="18"/>
      <c r="L97" s="7"/>
    </row>
    <row r="98" spans="10:12">
      <c r="J98" s="18"/>
      <c r="L98" s="7"/>
    </row>
    <row r="99" spans="10:12">
      <c r="J99" s="18"/>
      <c r="L99" s="7"/>
    </row>
    <row r="100" spans="10:12">
      <c r="J100" s="18"/>
      <c r="L100" s="7"/>
    </row>
    <row r="101" spans="10:12">
      <c r="J101" s="18"/>
      <c r="L101" s="7"/>
    </row>
    <row r="102" spans="10:12">
      <c r="J102" s="18"/>
      <c r="L102" s="7"/>
    </row>
    <row r="103" spans="10:12">
      <c r="J103" s="18"/>
      <c r="L103" s="7"/>
    </row>
    <row r="104" spans="10:12">
      <c r="J104" s="18"/>
      <c r="L104" s="7"/>
    </row>
    <row r="105" spans="10:12">
      <c r="J105" s="18"/>
      <c r="L105" s="7"/>
    </row>
    <row r="106" spans="10:12">
      <c r="J106" s="18"/>
      <c r="L106" s="7"/>
    </row>
    <row r="107" spans="10:12">
      <c r="J107" s="18"/>
      <c r="L107" s="7"/>
    </row>
    <row r="108" spans="10:12">
      <c r="J108" s="18"/>
      <c r="L108" s="7"/>
    </row>
    <row r="109" spans="10:12">
      <c r="J109" s="18"/>
      <c r="L109" s="7"/>
    </row>
    <row r="110" spans="10:12">
      <c r="J110" s="18"/>
      <c r="L110" s="7"/>
    </row>
    <row r="111" spans="10:12">
      <c r="J111" s="18"/>
      <c r="L111" s="7"/>
    </row>
    <row r="112" spans="10:12">
      <c r="J112" s="18"/>
      <c r="L112" s="7"/>
    </row>
    <row r="113" spans="10:12">
      <c r="J113" s="18"/>
      <c r="L113" s="7"/>
    </row>
    <row r="114" spans="10:12">
      <c r="J114" s="18"/>
      <c r="L114" s="7"/>
    </row>
    <row r="115" spans="10:12">
      <c r="J115" s="18"/>
      <c r="L115" s="7"/>
    </row>
    <row r="116" spans="10:12">
      <c r="J116" s="18"/>
      <c r="L116" s="7"/>
    </row>
    <row r="117" spans="10:12">
      <c r="J117" s="18"/>
      <c r="L117" s="7"/>
    </row>
    <row r="118" spans="10:12">
      <c r="J118" s="18"/>
      <c r="L118" s="7"/>
    </row>
    <row r="119" spans="10:12">
      <c r="J119" s="18"/>
      <c r="L119" s="7"/>
    </row>
    <row r="120" spans="10:12">
      <c r="J120" s="18"/>
      <c r="L120" s="7"/>
    </row>
    <row r="121" spans="10:12">
      <c r="J121" s="18"/>
      <c r="L121" s="7"/>
    </row>
    <row r="122" spans="10:12">
      <c r="J122" s="18"/>
      <c r="L122" s="7"/>
    </row>
    <row r="123" spans="10:12">
      <c r="J123" s="18"/>
      <c r="L123" s="7"/>
    </row>
    <row r="124" spans="10:12">
      <c r="J124" s="18"/>
      <c r="L124" s="7"/>
    </row>
    <row r="125" spans="10:12">
      <c r="J125" s="18"/>
      <c r="L125" s="7"/>
    </row>
    <row r="126" spans="10:12">
      <c r="J126" s="18"/>
      <c r="L126" s="7"/>
    </row>
    <row r="127" spans="10:12">
      <c r="J127" s="18"/>
      <c r="L127" s="7"/>
    </row>
    <row r="128" spans="10:12">
      <c r="J128" s="18"/>
      <c r="L128" s="7"/>
    </row>
    <row r="129" spans="10:12">
      <c r="J129" s="18"/>
      <c r="L129" s="7"/>
    </row>
    <row r="130" spans="10:12">
      <c r="J130" s="18"/>
      <c r="L130" s="7"/>
    </row>
    <row r="131" spans="10:12">
      <c r="J131" s="18"/>
      <c r="L131" s="7"/>
    </row>
    <row r="132" spans="10:12">
      <c r="J132" s="18"/>
      <c r="L132" s="7"/>
    </row>
    <row r="133" spans="10:12">
      <c r="J133" s="18"/>
      <c r="L133" s="7"/>
    </row>
    <row r="134" spans="10:12">
      <c r="J134" s="18"/>
      <c r="L134" s="7"/>
    </row>
  </sheetData>
  <mergeCells count="1">
    <mergeCell ref="A1:C1"/>
  </mergeCells>
  <conditionalFormatting sqref="F9:F14 J9:J14">
    <cfRule type="cellIs" dxfId="7" priority="16" operator="lessThanOrEqual">
      <formula>0.05</formula>
    </cfRule>
  </conditionalFormatting>
  <conditionalFormatting sqref="C9:D14">
    <cfRule type="iconSet" priority="17">
      <iconSet>
        <cfvo type="percent" val="0"/>
        <cfvo type="num" val="-1"/>
        <cfvo type="num" val="1"/>
      </iconSet>
    </cfRule>
  </conditionalFormatting>
  <conditionalFormatting sqref="H9:H14">
    <cfRule type="iconSet" priority="18">
      <iconSet>
        <cfvo type="percent" val="0"/>
        <cfvo type="num" val="-1"/>
        <cfvo type="num" val="1"/>
      </iconSet>
    </cfRule>
  </conditionalFormatting>
  <conditionalFormatting sqref="J15:J30 F15:F30">
    <cfRule type="cellIs" dxfId="6" priority="13" operator="lessThanOrEqual">
      <formula>0.05</formula>
    </cfRule>
  </conditionalFormatting>
  <conditionalFormatting sqref="C15:D30">
    <cfRule type="iconSet" priority="14">
      <iconSet>
        <cfvo type="percent" val="0"/>
        <cfvo type="num" val="-1"/>
        <cfvo type="num" val="1"/>
      </iconSet>
    </cfRule>
  </conditionalFormatting>
  <conditionalFormatting sqref="H15:H30">
    <cfRule type="iconSet" priority="15">
      <iconSet>
        <cfvo type="percent" val="0"/>
        <cfvo type="num" val="-1"/>
        <cfvo type="num" val="1"/>
      </iconSet>
    </cfRule>
  </conditionalFormatting>
  <conditionalFormatting sqref="F31:F37 J31:J37">
    <cfRule type="cellIs" dxfId="5" priority="10" operator="lessThanOrEqual">
      <formula>0.05</formula>
    </cfRule>
  </conditionalFormatting>
  <conditionalFormatting sqref="C31:D37">
    <cfRule type="iconSet" priority="11">
      <iconSet>
        <cfvo type="percent" val="0"/>
        <cfvo type="num" val="-1"/>
        <cfvo type="num" val="1"/>
      </iconSet>
    </cfRule>
  </conditionalFormatting>
  <conditionalFormatting sqref="H31:H37">
    <cfRule type="iconSet" priority="12">
      <iconSet>
        <cfvo type="percent" val="0"/>
        <cfvo type="num" val="-1"/>
        <cfvo type="num" val="1"/>
      </iconSet>
    </cfRule>
  </conditionalFormatting>
  <conditionalFormatting sqref="J39:J62 F39:F62">
    <cfRule type="cellIs" dxfId="4" priority="7" operator="lessThanOrEqual">
      <formula>0.05</formula>
    </cfRule>
  </conditionalFormatting>
  <conditionalFormatting sqref="C39:D62">
    <cfRule type="iconSet" priority="8">
      <iconSet>
        <cfvo type="percent" val="0"/>
        <cfvo type="num" val="-1"/>
        <cfvo type="num" val="1"/>
      </iconSet>
    </cfRule>
  </conditionalFormatting>
  <conditionalFormatting sqref="H39:H62">
    <cfRule type="iconSet" priority="9">
      <iconSet>
        <cfvo type="percent" val="0"/>
        <cfvo type="num" val="-1"/>
        <cfvo type="num" val="1"/>
      </iconSet>
    </cfRule>
  </conditionalFormatting>
  <conditionalFormatting sqref="F63:F65 J63:J65">
    <cfRule type="cellIs" dxfId="3" priority="4" operator="lessThanOrEqual">
      <formula>0.05</formula>
    </cfRule>
  </conditionalFormatting>
  <conditionalFormatting sqref="C63:D65">
    <cfRule type="iconSet" priority="5">
      <iconSet>
        <cfvo type="percent" val="0"/>
        <cfvo type="num" val="-1"/>
        <cfvo type="num" val="1"/>
      </iconSet>
    </cfRule>
  </conditionalFormatting>
  <conditionalFormatting sqref="H63:H65">
    <cfRule type="iconSet" priority="6">
      <iconSet>
        <cfvo type="percent" val="0"/>
        <cfvo type="num" val="-1"/>
        <cfvo type="num" val="1"/>
      </iconSet>
    </cfRule>
  </conditionalFormatting>
  <conditionalFormatting sqref="J38 F38">
    <cfRule type="cellIs" dxfId="2" priority="1" operator="lessThanOrEqual">
      <formula>0.05</formula>
    </cfRule>
  </conditionalFormatting>
  <conditionalFormatting sqref="C38:D38">
    <cfRule type="iconSet" priority="2">
      <iconSet>
        <cfvo type="percent" val="0"/>
        <cfvo type="num" val="-1"/>
        <cfvo type="num" val="1"/>
      </iconSet>
    </cfRule>
  </conditionalFormatting>
  <conditionalFormatting sqref="H38">
    <cfRule type="iconSet" priority="3">
      <iconSet>
        <cfvo type="percent" val="0"/>
        <cfvo type="num" val="-1"/>
        <cfvo type="num" val="1"/>
      </iconSet>
    </cfRule>
  </conditionalFormatting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L22"/>
  <sheetViews>
    <sheetView workbookViewId="0">
      <selection sqref="A1:J2"/>
    </sheetView>
  </sheetViews>
  <sheetFormatPr baseColWidth="10" defaultRowHeight="15" x14ac:dyDescent="0"/>
  <cols>
    <col min="1" max="1" width="15.1640625" style="9" bestFit="1" customWidth="1"/>
    <col min="2" max="2" width="15" style="7" bestFit="1" customWidth="1"/>
    <col min="3" max="3" width="15.5" style="7" customWidth="1"/>
    <col min="4" max="4" width="14.33203125" style="7" customWidth="1"/>
    <col min="5" max="6" width="10.5" style="7" customWidth="1"/>
    <col min="7" max="7" width="13.33203125" style="7" bestFit="1" customWidth="1"/>
    <col min="8" max="8" width="13.33203125" style="7" customWidth="1"/>
    <col min="9" max="10" width="10.33203125" style="7" customWidth="1"/>
    <col min="11" max="11" width="16.33203125" style="9" customWidth="1"/>
    <col min="12" max="12" width="24.6640625" style="7" customWidth="1"/>
    <col min="13" max="13" width="49.83203125" style="7" bestFit="1" customWidth="1"/>
    <col min="14" max="16384" width="10.83203125" style="7"/>
  </cols>
  <sheetData>
    <row r="1" spans="1:12">
      <c r="A1" s="29" t="s">
        <v>901</v>
      </c>
      <c r="B1" s="29"/>
      <c r="C1" s="29"/>
    </row>
    <row r="2" spans="1:12">
      <c r="F2" s="8" t="s">
        <v>902</v>
      </c>
      <c r="J2" s="8" t="s">
        <v>902</v>
      </c>
    </row>
    <row r="3" spans="1:12">
      <c r="A3" s="6" t="s">
        <v>773</v>
      </c>
      <c r="C3" s="8">
        <f>SUM(C4:C5)</f>
        <v>6</v>
      </c>
      <c r="D3" s="8">
        <f>SUM(D4:D5)</f>
        <v>0</v>
      </c>
      <c r="E3" s="8"/>
      <c r="F3" s="8">
        <f>COUNTIF(F8:F13,"&lt;=0.05")</f>
        <v>6</v>
      </c>
      <c r="G3" s="8"/>
      <c r="H3" s="8">
        <f>SUM(H4:H5)</f>
        <v>6</v>
      </c>
      <c r="I3" s="8"/>
      <c r="J3" s="8">
        <f>COUNTIF(J8:J13,"&lt;=0.05")</f>
        <v>6</v>
      </c>
    </row>
    <row r="4" spans="1:12">
      <c r="A4" s="6" t="s">
        <v>774</v>
      </c>
      <c r="C4" s="8">
        <f>COUNTIF(C8:C13,"&gt;=1")</f>
        <v>2</v>
      </c>
      <c r="D4" s="8">
        <f>COUNTIF(D8:D13,"&gt;=1")</f>
        <v>0</v>
      </c>
      <c r="E4" s="8"/>
      <c r="F4" s="8"/>
      <c r="G4" s="8"/>
      <c r="H4" s="8">
        <f>COUNTIF(H8:H13,"&gt;=1")</f>
        <v>4</v>
      </c>
      <c r="I4" s="8"/>
      <c r="J4" s="8"/>
    </row>
    <row r="5" spans="1:12">
      <c r="A5" s="6" t="s">
        <v>775</v>
      </c>
      <c r="C5" s="8">
        <f>COUNTIF(C8:C13,"&lt;=-1")</f>
        <v>4</v>
      </c>
      <c r="D5" s="8">
        <f>COUNTIF(D8:D13,"&lt;=-1")</f>
        <v>0</v>
      </c>
      <c r="E5" s="8"/>
      <c r="F5" s="8"/>
      <c r="G5" s="8"/>
      <c r="H5" s="8">
        <f>COUNTIF(H8:H13,"&lt;=-1")</f>
        <v>2</v>
      </c>
      <c r="I5" s="8"/>
      <c r="J5" s="8"/>
    </row>
    <row r="7" spans="1:12" s="26" customFormat="1" ht="30">
      <c r="A7" s="26" t="s">
        <v>0</v>
      </c>
      <c r="B7" s="26" t="s">
        <v>1</v>
      </c>
      <c r="C7" s="27" t="s">
        <v>2</v>
      </c>
      <c r="D7" s="27" t="s">
        <v>3</v>
      </c>
      <c r="E7" s="27" t="s">
        <v>4</v>
      </c>
      <c r="F7" s="27" t="s">
        <v>323</v>
      </c>
      <c r="G7" s="26" t="s">
        <v>783</v>
      </c>
      <c r="H7" s="27" t="s">
        <v>784</v>
      </c>
      <c r="I7" s="27" t="s">
        <v>4</v>
      </c>
      <c r="J7" s="27" t="s">
        <v>323</v>
      </c>
      <c r="K7" s="26" t="s">
        <v>772</v>
      </c>
      <c r="L7" s="26" t="s">
        <v>627</v>
      </c>
    </row>
    <row r="8" spans="1:12">
      <c r="A8" s="20" t="s">
        <v>272</v>
      </c>
      <c r="B8" s="14">
        <v>7.4061840611188501</v>
      </c>
      <c r="C8" s="14">
        <v>2.0769455798771599</v>
      </c>
      <c r="D8" s="15">
        <v>-0.51355514615712095</v>
      </c>
      <c r="E8" s="11">
        <v>1.1095748368994401E-6</v>
      </c>
      <c r="F8" s="8">
        <v>1.9058660130595001E-4</v>
      </c>
      <c r="G8" s="14">
        <v>9.4065337223226102</v>
      </c>
      <c r="H8" s="15">
        <v>-2.6356362361293399</v>
      </c>
      <c r="I8" s="11">
        <v>6.9559288556231294E-5</v>
      </c>
      <c r="J8" s="8">
        <v>9.2751962627679405E-3</v>
      </c>
      <c r="K8" s="9" t="s">
        <v>506</v>
      </c>
      <c r="L8" s="7" t="s">
        <v>806</v>
      </c>
    </row>
    <row r="9" spans="1:12">
      <c r="A9" s="20" t="s">
        <v>48</v>
      </c>
      <c r="B9" s="14">
        <v>0.53376202564781605</v>
      </c>
      <c r="C9" s="14">
        <v>1.67703766661662</v>
      </c>
      <c r="D9" s="15">
        <v>-0.82839638610454103</v>
      </c>
      <c r="E9" s="11">
        <v>5.1417312484935995E-4</v>
      </c>
      <c r="F9" s="8">
        <v>3.8878753728419299E-2</v>
      </c>
      <c r="G9" s="14">
        <v>1.97072959127864</v>
      </c>
      <c r="H9" s="15">
        <v>-2.5389248942028702</v>
      </c>
      <c r="I9" s="11">
        <v>3.28382968283081E-4</v>
      </c>
      <c r="J9" s="8">
        <v>3.3786410060042703E-2</v>
      </c>
      <c r="K9" s="9" t="s">
        <v>512</v>
      </c>
      <c r="L9" s="7" t="s">
        <v>807</v>
      </c>
    </row>
    <row r="10" spans="1:12">
      <c r="A10" s="20" t="s">
        <v>126</v>
      </c>
      <c r="B10" s="14">
        <v>10.6762104022719</v>
      </c>
      <c r="C10" s="14">
        <v>-1.23700891606834</v>
      </c>
      <c r="D10" s="15">
        <v>0.88709649654568301</v>
      </c>
      <c r="E10" s="11">
        <v>5.25909421453585E-4</v>
      </c>
      <c r="F10" s="8">
        <v>3.95512312469391E-2</v>
      </c>
      <c r="G10" s="14">
        <v>9.1384211720525599</v>
      </c>
      <c r="H10" s="15">
        <v>2.20480598234855</v>
      </c>
      <c r="I10" s="11">
        <v>4.1463512261652501E-4</v>
      </c>
      <c r="J10" s="8">
        <v>4.1114978390467599E-2</v>
      </c>
      <c r="K10" s="9" t="s">
        <v>411</v>
      </c>
      <c r="L10" s="7" t="s">
        <v>806</v>
      </c>
    </row>
    <row r="11" spans="1:12">
      <c r="A11" s="20" t="s">
        <v>165</v>
      </c>
      <c r="B11" s="14">
        <v>8.9271743348937598</v>
      </c>
      <c r="C11" s="14">
        <v>-1.4250731571480999</v>
      </c>
      <c r="D11" s="15">
        <v>0.831289159619368</v>
      </c>
      <c r="E11" s="11">
        <v>7.2013140656856906E-5</v>
      </c>
      <c r="F11" s="8">
        <v>7.5332242553296999E-3</v>
      </c>
      <c r="G11" s="14">
        <v>7.3448969812154896</v>
      </c>
      <c r="H11" s="15">
        <v>2.3060936078333101</v>
      </c>
      <c r="I11" s="11">
        <v>4.9117424026468002E-5</v>
      </c>
      <c r="J11" s="8">
        <v>7.0012794831061298E-3</v>
      </c>
      <c r="K11" s="9" t="s">
        <v>521</v>
      </c>
      <c r="L11" s="7" t="s">
        <v>806</v>
      </c>
    </row>
    <row r="12" spans="1:12">
      <c r="A12" s="20" t="s">
        <v>124</v>
      </c>
      <c r="B12" s="14">
        <v>10.0550720036623</v>
      </c>
      <c r="C12" s="14">
        <v>-1.4790335405288899</v>
      </c>
      <c r="D12" s="15">
        <v>0.96893943543099104</v>
      </c>
      <c r="E12" s="11">
        <v>6.4185246503201094E-5</v>
      </c>
      <c r="F12" s="8">
        <v>6.8693025738387498E-3</v>
      </c>
      <c r="G12" s="14">
        <v>8.4737455975266602</v>
      </c>
      <c r="H12" s="15">
        <v>2.47958042375486</v>
      </c>
      <c r="I12" s="11">
        <v>1.06583171304075E-4</v>
      </c>
      <c r="J12" s="8">
        <v>1.338058822133E-2</v>
      </c>
      <c r="K12" s="9" t="s">
        <v>410</v>
      </c>
      <c r="L12" s="7" t="s">
        <v>806</v>
      </c>
    </row>
    <row r="13" spans="1:12">
      <c r="A13" s="20" t="s">
        <v>302</v>
      </c>
      <c r="B13" s="14">
        <v>9.5908084598430392</v>
      </c>
      <c r="C13" s="14">
        <v>-2.3967343581871701</v>
      </c>
      <c r="D13" s="15">
        <v>4.5367613796027502E-2</v>
      </c>
      <c r="E13" s="11">
        <v>7.3429273932390498E-6</v>
      </c>
      <c r="F13" s="8">
        <v>1.0532180290941701E-3</v>
      </c>
      <c r="G13" s="14">
        <v>7.3122633831870596</v>
      </c>
      <c r="H13" s="15">
        <v>2.32950364268937</v>
      </c>
      <c r="I13" s="11">
        <v>1.5229952340933801E-4</v>
      </c>
      <c r="J13" s="8">
        <v>1.8443067949852999E-2</v>
      </c>
      <c r="K13" s="9" t="s">
        <v>368</v>
      </c>
      <c r="L13" s="7" t="s">
        <v>808</v>
      </c>
    </row>
    <row r="14" spans="1:12">
      <c r="A14" s="20"/>
    </row>
    <row r="16" spans="1:12">
      <c r="J16" s="9"/>
      <c r="K16" s="7"/>
    </row>
    <row r="17" spans="9:11">
      <c r="I17" s="9"/>
      <c r="K17" s="7"/>
    </row>
    <row r="18" spans="9:11">
      <c r="I18" s="9"/>
      <c r="K18" s="7"/>
    </row>
    <row r="19" spans="9:11">
      <c r="I19" s="9"/>
      <c r="K19" s="7"/>
    </row>
    <row r="20" spans="9:11">
      <c r="I20" s="9"/>
      <c r="K20" s="7"/>
    </row>
    <row r="21" spans="9:11">
      <c r="I21" s="9"/>
      <c r="K21" s="7"/>
    </row>
    <row r="22" spans="9:11">
      <c r="J22" s="9"/>
      <c r="K22" s="7"/>
    </row>
  </sheetData>
  <mergeCells count="1">
    <mergeCell ref="A1:C1"/>
  </mergeCells>
  <conditionalFormatting sqref="F8:F13 J8:J13">
    <cfRule type="cellIs" dxfId="1" priority="1" operator="lessThanOrEqual">
      <formula>0.05</formula>
    </cfRule>
  </conditionalFormatting>
  <conditionalFormatting sqref="C8:D13">
    <cfRule type="iconSet" priority="2">
      <iconSet>
        <cfvo type="percent" val="0"/>
        <cfvo type="num" val="-1"/>
        <cfvo type="num" val="1"/>
      </iconSet>
    </cfRule>
  </conditionalFormatting>
  <conditionalFormatting sqref="H8:H13">
    <cfRule type="iconSet" priority="3">
      <iconSet>
        <cfvo type="percent" val="0"/>
        <cfvo type="num" val="-1"/>
        <cfvo type="num" val="1"/>
      </iconSet>
    </cfRule>
  </conditionalFormatting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L162"/>
  <sheetViews>
    <sheetView workbookViewId="0">
      <selection activeCell="A7" sqref="A7:XFD7"/>
    </sheetView>
  </sheetViews>
  <sheetFormatPr baseColWidth="10" defaultRowHeight="15" x14ac:dyDescent="0"/>
  <cols>
    <col min="1" max="1" width="15.1640625" style="7" bestFit="1" customWidth="1"/>
    <col min="2" max="2" width="10.83203125" style="7"/>
    <col min="3" max="3" width="13.6640625" style="19" customWidth="1"/>
    <col min="4" max="4" width="12.83203125" style="19" customWidth="1"/>
    <col min="5" max="7" width="10.83203125" style="19"/>
    <col min="8" max="8" width="13.5" style="19" customWidth="1"/>
    <col min="9" max="9" width="10.83203125" style="19"/>
    <col min="10" max="11" width="10.83203125" style="7"/>
    <col min="12" max="12" width="41.5" style="7" bestFit="1" customWidth="1"/>
    <col min="13" max="16384" width="10.83203125" style="7"/>
  </cols>
  <sheetData>
    <row r="1" spans="1:12">
      <c r="A1" s="30" t="s">
        <v>903</v>
      </c>
      <c r="B1" s="30"/>
      <c r="C1" s="30"/>
    </row>
    <row r="2" spans="1:12">
      <c r="F2" s="8" t="s">
        <v>902</v>
      </c>
      <c r="G2" s="7"/>
      <c r="H2" s="7"/>
      <c r="I2" s="7"/>
      <c r="J2" s="8" t="s">
        <v>902</v>
      </c>
    </row>
    <row r="3" spans="1:12">
      <c r="A3" s="6" t="s">
        <v>773</v>
      </c>
      <c r="C3" s="12">
        <f>SUM(C4:C5)</f>
        <v>0</v>
      </c>
      <c r="D3" s="8">
        <f>SUM(D4:D5)</f>
        <v>71</v>
      </c>
      <c r="E3" s="8"/>
      <c r="F3" s="8">
        <f>COUNTIF(F8:F81,"&lt;=0.05")</f>
        <v>71</v>
      </c>
      <c r="G3" s="8"/>
      <c r="H3" s="8">
        <f>SUM(H4:H5)</f>
        <v>71</v>
      </c>
      <c r="I3" s="8"/>
      <c r="J3" s="8">
        <f>COUNTIF(J8:J80,"&lt;=0.05")</f>
        <v>71</v>
      </c>
      <c r="K3" s="9"/>
    </row>
    <row r="4" spans="1:12">
      <c r="A4" s="6" t="s">
        <v>774</v>
      </c>
      <c r="C4" s="12">
        <f>COUNTIF(C8:C141,"&gt;=1")</f>
        <v>0</v>
      </c>
      <c r="D4" s="8">
        <f>COUNTIF(D8:D141,"&gt;=1")</f>
        <v>54</v>
      </c>
      <c r="E4" s="8"/>
      <c r="F4" s="8"/>
      <c r="G4" s="8"/>
      <c r="H4" s="8">
        <f>COUNTIF(H8:H81,"&gt;=1")</f>
        <v>54</v>
      </c>
      <c r="I4" s="8"/>
      <c r="J4" s="8"/>
      <c r="K4" s="9"/>
    </row>
    <row r="5" spans="1:12">
      <c r="A5" s="6" t="s">
        <v>775</v>
      </c>
      <c r="C5" s="12">
        <f>COUNTIF(C8:C141,"&lt;=-1")</f>
        <v>0</v>
      </c>
      <c r="D5" s="8">
        <f>COUNTIF(D8:D141,"&lt;=-1")</f>
        <v>17</v>
      </c>
      <c r="E5" s="8"/>
      <c r="F5" s="8"/>
      <c r="G5" s="8"/>
      <c r="H5" s="8">
        <f>COUNTIF(H8:H81,"&lt;=-1")</f>
        <v>17</v>
      </c>
      <c r="I5" s="8"/>
      <c r="J5" s="8"/>
      <c r="K5" s="9"/>
    </row>
    <row r="6" spans="1:12">
      <c r="A6" s="9"/>
      <c r="C6" s="13"/>
      <c r="K6" s="9"/>
    </row>
    <row r="7" spans="1:12" s="26" customFormat="1" ht="30">
      <c r="A7" s="26" t="s">
        <v>0</v>
      </c>
      <c r="B7" s="27" t="s">
        <v>1</v>
      </c>
      <c r="C7" s="28" t="s">
        <v>2</v>
      </c>
      <c r="D7" s="27" t="s">
        <v>3</v>
      </c>
      <c r="E7" s="27" t="s">
        <v>4</v>
      </c>
      <c r="F7" s="27" t="s">
        <v>323</v>
      </c>
      <c r="G7" s="26" t="s">
        <v>783</v>
      </c>
      <c r="H7" s="27" t="s">
        <v>784</v>
      </c>
      <c r="I7" s="27" t="s">
        <v>4</v>
      </c>
      <c r="J7" s="27" t="s">
        <v>323</v>
      </c>
      <c r="K7" s="26" t="s">
        <v>772</v>
      </c>
      <c r="L7" s="26" t="s">
        <v>627</v>
      </c>
    </row>
    <row r="8" spans="1:12">
      <c r="C8" s="13"/>
    </row>
    <row r="9" spans="1:12">
      <c r="A9" s="20" t="s">
        <v>13</v>
      </c>
      <c r="B9" s="8">
        <v>2.4005446073413799</v>
      </c>
      <c r="C9" s="17">
        <v>0.89618888114989403</v>
      </c>
      <c r="D9" s="15">
        <v>5.4194605301957601</v>
      </c>
      <c r="E9" s="16">
        <v>0</v>
      </c>
      <c r="F9" s="16">
        <v>0</v>
      </c>
      <c r="G9" s="15">
        <v>2.9918059696762</v>
      </c>
      <c r="H9" s="15">
        <v>4.59743940245062</v>
      </c>
      <c r="I9" s="15">
        <v>5.3845816694320099E-14</v>
      </c>
      <c r="J9" s="14">
        <v>8.1869572849452899E-11</v>
      </c>
      <c r="K9" s="9" t="s">
        <v>437</v>
      </c>
      <c r="L9" s="18" t="s">
        <v>841</v>
      </c>
    </row>
    <row r="10" spans="1:12">
      <c r="A10" s="20" t="s">
        <v>37</v>
      </c>
      <c r="B10" s="8">
        <v>7.19951912687013</v>
      </c>
      <c r="C10" s="17">
        <v>-0.74462915553350695</v>
      </c>
      <c r="D10" s="15">
        <v>4.5895192177324802</v>
      </c>
      <c r="E10" s="16">
        <v>5.5511151231257797E-16</v>
      </c>
      <c r="F10" s="16">
        <v>3.6777459384785201E-13</v>
      </c>
      <c r="G10" s="15">
        <v>7.1002690200019698</v>
      </c>
      <c r="H10" s="15">
        <v>4.7183524163536799</v>
      </c>
      <c r="I10" s="15">
        <v>9.7253286979181994E-8</v>
      </c>
      <c r="J10" s="14">
        <v>3.5021420500608599E-5</v>
      </c>
      <c r="K10" s="9" t="s">
        <v>385</v>
      </c>
      <c r="L10" s="18" t="s">
        <v>836</v>
      </c>
    </row>
    <row r="11" spans="1:12">
      <c r="A11" s="20" t="s">
        <v>9</v>
      </c>
      <c r="B11" s="8">
        <v>3.14528471651444</v>
      </c>
      <c r="C11" s="17">
        <v>-0.56203537203806597</v>
      </c>
      <c r="D11" s="15">
        <v>4.4709078549693304</v>
      </c>
      <c r="E11" s="16">
        <v>0</v>
      </c>
      <c r="F11" s="16">
        <v>0</v>
      </c>
      <c r="G11" s="15">
        <v>2.9421581356197599</v>
      </c>
      <c r="H11" s="15">
        <v>4.8099711758327803</v>
      </c>
      <c r="I11" s="15">
        <v>4.0634162701280698E-14</v>
      </c>
      <c r="J11" s="14">
        <v>6.9504735300540701E-11</v>
      </c>
      <c r="K11" s="9" t="s">
        <v>594</v>
      </c>
      <c r="L11" s="18" t="s">
        <v>834</v>
      </c>
    </row>
    <row r="12" spans="1:12">
      <c r="A12" s="20" t="s">
        <v>130</v>
      </c>
      <c r="B12" s="8">
        <v>7.2985066146172999</v>
      </c>
      <c r="C12" s="17">
        <v>-0.89035724279358497</v>
      </c>
      <c r="D12" s="15">
        <v>4.2928714989295402</v>
      </c>
      <c r="E12" s="16">
        <v>1.5365486660812199E-13</v>
      </c>
      <c r="F12" s="16">
        <v>9.2947833005165105E-11</v>
      </c>
      <c r="G12" s="15">
        <v>7.1383244516046496</v>
      </c>
      <c r="H12" s="15">
        <v>4.4645033417087996</v>
      </c>
      <c r="I12" s="15">
        <v>2.3471697975230299E-6</v>
      </c>
      <c r="J12" s="14">
        <v>5.6348546507552905E-4</v>
      </c>
      <c r="K12" s="9" t="s">
        <v>362</v>
      </c>
      <c r="L12" s="18" t="s">
        <v>839</v>
      </c>
    </row>
    <row r="13" spans="1:12">
      <c r="A13" s="20" t="s">
        <v>226</v>
      </c>
      <c r="B13" s="8">
        <v>0.123115912603457</v>
      </c>
      <c r="C13" s="17">
        <v>0.251171722015328</v>
      </c>
      <c r="D13" s="15">
        <v>4.26238214580777</v>
      </c>
      <c r="E13" s="16">
        <v>7.4727057874923699E-10</v>
      </c>
      <c r="F13" s="16">
        <v>2.53579891759467E-7</v>
      </c>
      <c r="G13" s="15">
        <v>-0.25982822454478399</v>
      </c>
      <c r="H13" s="15">
        <v>3.9019059920338099</v>
      </c>
      <c r="I13" s="15">
        <v>5.6312734904029301E-6</v>
      </c>
      <c r="J13" s="14">
        <v>1.22314835623292E-3</v>
      </c>
      <c r="K13" s="9" t="s">
        <v>341</v>
      </c>
      <c r="L13" s="18" t="s">
        <v>873</v>
      </c>
    </row>
    <row r="14" spans="1:12">
      <c r="A14" s="20" t="s">
        <v>265</v>
      </c>
      <c r="B14" s="8">
        <v>3.2124843113125601</v>
      </c>
      <c r="C14" s="17">
        <v>-0.78827188831069395</v>
      </c>
      <c r="D14" s="15">
        <v>4.1565009679427298</v>
      </c>
      <c r="E14" s="16">
        <v>5.5511151231257797E-16</v>
      </c>
      <c r="F14" s="16">
        <v>3.6777459384785201E-13</v>
      </c>
      <c r="G14" s="15">
        <v>2.10414437212187</v>
      </c>
      <c r="H14" s="15">
        <v>4.4046064331360402</v>
      </c>
      <c r="I14" s="15">
        <v>5.2274414463759897E-8</v>
      </c>
      <c r="J14" s="14">
        <v>2.0437802500631198E-5</v>
      </c>
      <c r="K14" s="9" t="s">
        <v>472</v>
      </c>
      <c r="L14" s="18" t="s">
        <v>806</v>
      </c>
    </row>
    <row r="15" spans="1:12">
      <c r="A15" s="20" t="s">
        <v>314</v>
      </c>
      <c r="B15" s="8">
        <v>4.0378953180631498</v>
      </c>
      <c r="C15" s="17">
        <v>-0.99357060410112197</v>
      </c>
      <c r="D15" s="15">
        <v>4.1463094300991097</v>
      </c>
      <c r="E15" s="16">
        <v>0</v>
      </c>
      <c r="F15" s="16">
        <v>0</v>
      </c>
      <c r="G15" s="15">
        <v>3.2944080529795001</v>
      </c>
      <c r="H15" s="15">
        <v>5.0621637239209099</v>
      </c>
      <c r="I15" s="15">
        <v>4.4408920985006301E-16</v>
      </c>
      <c r="J15" s="14">
        <v>1.51922918689706E-12</v>
      </c>
      <c r="K15" s="9" t="s">
        <v>621</v>
      </c>
      <c r="L15" s="18" t="s">
        <v>806</v>
      </c>
    </row>
    <row r="16" spans="1:12">
      <c r="A16" s="20" t="s">
        <v>219</v>
      </c>
      <c r="B16" s="8">
        <v>4.1838443579500497</v>
      </c>
      <c r="C16" s="17">
        <v>0.82050529531481198</v>
      </c>
      <c r="D16" s="15">
        <v>4.0163164904052602</v>
      </c>
      <c r="E16" s="16">
        <v>2.3528956560880898E-12</v>
      </c>
      <c r="F16" s="16">
        <v>1.21243841715384E-9</v>
      </c>
      <c r="G16" s="15">
        <v>5.2995355257119297</v>
      </c>
      <c r="H16" s="15">
        <v>2.9305615177745601</v>
      </c>
      <c r="I16" s="15">
        <v>6.3943739340155403E-6</v>
      </c>
      <c r="J16" s="14">
        <v>1.34616327558567E-3</v>
      </c>
      <c r="K16" s="9" t="s">
        <v>366</v>
      </c>
      <c r="L16" s="18" t="s">
        <v>871</v>
      </c>
    </row>
    <row r="17" spans="1:12">
      <c r="A17" s="20" t="s">
        <v>242</v>
      </c>
      <c r="B17" s="8">
        <v>0.67285739658500299</v>
      </c>
      <c r="C17" s="17">
        <v>9.3013321990321501E-2</v>
      </c>
      <c r="D17" s="15">
        <v>3.94480631400639</v>
      </c>
      <c r="E17" s="16">
        <v>1.4970550146209401E-6</v>
      </c>
      <c r="F17" s="16">
        <v>2.5094610142676103E-4</v>
      </c>
      <c r="G17" s="15">
        <v>1.02971770434593</v>
      </c>
      <c r="H17" s="15">
        <v>3.7578032069418699</v>
      </c>
      <c r="I17" s="15">
        <v>8.8058607473517903E-5</v>
      </c>
      <c r="J17" s="14">
        <v>1.1445158237917301E-2</v>
      </c>
      <c r="K17" s="9" t="s">
        <v>334</v>
      </c>
      <c r="L17" s="18" t="s">
        <v>845</v>
      </c>
    </row>
    <row r="18" spans="1:12">
      <c r="A18" s="20" t="s">
        <v>8</v>
      </c>
      <c r="B18" s="8">
        <v>5.7332801372511</v>
      </c>
      <c r="C18" s="17">
        <v>-0.246437875962357</v>
      </c>
      <c r="D18" s="15">
        <v>3.7146906142938301</v>
      </c>
      <c r="E18" s="16">
        <v>1.7763568394002501E-15</v>
      </c>
      <c r="F18" s="16">
        <v>1.12338421393526E-12</v>
      </c>
      <c r="G18" s="15">
        <v>6.1190716646082697</v>
      </c>
      <c r="H18" s="15">
        <v>3.5075958562368901</v>
      </c>
      <c r="I18" s="15">
        <v>1.3953151301038201E-8</v>
      </c>
      <c r="J18" s="14">
        <v>6.5839628414968104E-6</v>
      </c>
      <c r="K18" s="9" t="s">
        <v>593</v>
      </c>
      <c r="L18" s="18" t="s">
        <v>833</v>
      </c>
    </row>
    <row r="19" spans="1:12">
      <c r="A19" s="20" t="s">
        <v>34</v>
      </c>
      <c r="B19" s="8">
        <v>2.65303533856226</v>
      </c>
      <c r="C19" s="17">
        <v>-0.21210939308176199</v>
      </c>
      <c r="D19" s="15">
        <v>3.6295417621091701</v>
      </c>
      <c r="E19" s="16">
        <v>1.1560974400026699E-11</v>
      </c>
      <c r="F19" s="16">
        <v>5.5464771319852102E-9</v>
      </c>
      <c r="G19" s="15">
        <v>1.81514107547012</v>
      </c>
      <c r="H19" s="15">
        <v>3.3858734550149499</v>
      </c>
      <c r="I19" s="15">
        <v>3.4064724990789898E-6</v>
      </c>
      <c r="J19" s="14">
        <v>7.7690282795661602E-4</v>
      </c>
      <c r="K19" s="9" t="s">
        <v>446</v>
      </c>
      <c r="L19" s="18" t="s">
        <v>846</v>
      </c>
    </row>
    <row r="20" spans="1:12">
      <c r="A20" s="20" t="s">
        <v>77</v>
      </c>
      <c r="B20" s="8">
        <v>1.1589083754078999</v>
      </c>
      <c r="C20" s="17">
        <v>0.22332785903017599</v>
      </c>
      <c r="D20" s="15">
        <v>3.40259955538072</v>
      </c>
      <c r="E20" s="16">
        <v>4.0094857656214298E-8</v>
      </c>
      <c r="F20" s="16">
        <v>9.5029111693577006E-6</v>
      </c>
      <c r="G20" s="15">
        <v>1.17842476897473</v>
      </c>
      <c r="H20" s="15">
        <v>3.1172452117136098</v>
      </c>
      <c r="I20" s="15">
        <v>4.8681624303048599E-5</v>
      </c>
      <c r="J20" s="14">
        <v>7.0012794831061298E-3</v>
      </c>
      <c r="K20" s="9" t="s">
        <v>523</v>
      </c>
      <c r="L20" s="18" t="s">
        <v>843</v>
      </c>
    </row>
    <row r="21" spans="1:12">
      <c r="A21" s="20" t="s">
        <v>74</v>
      </c>
      <c r="B21" s="8">
        <v>3.7713262245614798</v>
      </c>
      <c r="C21" s="17">
        <v>0.32006808518341201</v>
      </c>
      <c r="D21" s="15">
        <v>3.4013157902475299</v>
      </c>
      <c r="E21" s="16">
        <v>6.6429417522329004E-11</v>
      </c>
      <c r="F21" s="16">
        <v>2.8882265187130101E-8</v>
      </c>
      <c r="G21" s="15">
        <v>4.0005331768913397</v>
      </c>
      <c r="H21" s="15">
        <v>2.9805551018840699</v>
      </c>
      <c r="I21" s="15">
        <v>4.54427847429439E-6</v>
      </c>
      <c r="J21" s="14">
        <v>1.0194083056105699E-3</v>
      </c>
      <c r="K21" s="9" t="s">
        <v>489</v>
      </c>
      <c r="L21" s="18" t="s">
        <v>874</v>
      </c>
    </row>
    <row r="22" spans="1:12">
      <c r="A22" s="20" t="s">
        <v>223</v>
      </c>
      <c r="B22" s="8">
        <v>4.3012823916150502</v>
      </c>
      <c r="C22" s="17">
        <v>-0.89310487532010296</v>
      </c>
      <c r="D22" s="15">
        <v>3.32576423816964</v>
      </c>
      <c r="E22" s="16">
        <v>4.4408920985006301E-16</v>
      </c>
      <c r="F22" s="16">
        <v>3.2519016719178499E-13</v>
      </c>
      <c r="G22" s="15">
        <v>3.26237827305191</v>
      </c>
      <c r="H22" s="15">
        <v>4.1305021572995404</v>
      </c>
      <c r="I22" s="15">
        <v>5.7892357574473902E-11</v>
      </c>
      <c r="J22" s="14">
        <v>4.6599942414652997E-8</v>
      </c>
      <c r="K22" s="9" t="s">
        <v>588</v>
      </c>
      <c r="L22" s="18" t="s">
        <v>840</v>
      </c>
    </row>
    <row r="23" spans="1:12">
      <c r="A23" s="20" t="s">
        <v>313</v>
      </c>
      <c r="B23" s="8">
        <v>1.4990819748503701</v>
      </c>
      <c r="C23" s="17">
        <v>-0.11397858649102099</v>
      </c>
      <c r="D23" s="15">
        <v>3.2523694974691799</v>
      </c>
      <c r="E23" s="16">
        <v>1.06862673154851E-7</v>
      </c>
      <c r="F23" s="16">
        <v>2.2526975327324801E-5</v>
      </c>
      <c r="G23" s="15">
        <v>0.74428364312195605</v>
      </c>
      <c r="H23" s="15">
        <v>3.18397673716338</v>
      </c>
      <c r="I23" s="15">
        <v>3.1251735909010301E-5</v>
      </c>
      <c r="J23" s="14">
        <v>5.2152287094987503E-3</v>
      </c>
      <c r="K23" s="9" t="s">
        <v>552</v>
      </c>
      <c r="L23" s="18" t="s">
        <v>881</v>
      </c>
    </row>
    <row r="24" spans="1:12">
      <c r="A24" s="20" t="s">
        <v>264</v>
      </c>
      <c r="B24" s="8">
        <v>3.0034494587083902</v>
      </c>
      <c r="C24" s="17">
        <v>0.28625173005260801</v>
      </c>
      <c r="D24" s="15">
        <v>2.8786678586924901</v>
      </c>
      <c r="E24" s="16">
        <v>1.8474449692273999E-7</v>
      </c>
      <c r="F24" s="16">
        <v>3.7251451966464898E-5</v>
      </c>
      <c r="G24" s="15">
        <v>2.9734892028571398</v>
      </c>
      <c r="H24" s="15">
        <v>2.4830180102308801</v>
      </c>
      <c r="I24" s="15">
        <v>4.3156177159553403E-5</v>
      </c>
      <c r="J24" s="14">
        <v>6.4190122636014098E-3</v>
      </c>
      <c r="K24" s="9" t="s">
        <v>481</v>
      </c>
      <c r="L24" s="18" t="s">
        <v>873</v>
      </c>
    </row>
    <row r="25" spans="1:12">
      <c r="A25" s="20" t="s">
        <v>211</v>
      </c>
      <c r="B25" s="8">
        <v>5.6542449916983797</v>
      </c>
      <c r="C25" s="17">
        <v>-0.56258946633252604</v>
      </c>
      <c r="D25" s="15">
        <v>2.8397021489330698</v>
      </c>
      <c r="E25" s="16">
        <v>1.24888988040084E-12</v>
      </c>
      <c r="F25" s="16">
        <v>6.9503219624067495E-10</v>
      </c>
      <c r="G25" s="15">
        <v>4.8940859983045097</v>
      </c>
      <c r="H25" s="15">
        <v>3.32409602037067</v>
      </c>
      <c r="I25" s="15">
        <v>5.61845048263621E-9</v>
      </c>
      <c r="J25" s="14">
        <v>2.7458170144426401E-6</v>
      </c>
      <c r="K25" s="9" t="s">
        <v>583</v>
      </c>
      <c r="L25" s="18" t="s">
        <v>860</v>
      </c>
    </row>
    <row r="26" spans="1:12">
      <c r="A26" s="20" t="s">
        <v>113</v>
      </c>
      <c r="B26" s="8">
        <v>4.4387027940359802</v>
      </c>
      <c r="C26" s="17">
        <v>-0.38451806768136998</v>
      </c>
      <c r="D26" s="15">
        <v>2.75800590065099</v>
      </c>
      <c r="E26" s="16">
        <v>1.06730957405432E-10</v>
      </c>
      <c r="F26" s="16">
        <v>4.3674935599463999E-8</v>
      </c>
      <c r="G26" s="15">
        <v>3.9085502971075998</v>
      </c>
      <c r="H26" s="15">
        <v>3.0804125437300698</v>
      </c>
      <c r="I26" s="15">
        <v>1.34505719229239E-7</v>
      </c>
      <c r="J26" s="14">
        <v>4.5757575913077301E-5</v>
      </c>
      <c r="K26" s="9" t="s">
        <v>530</v>
      </c>
      <c r="L26" s="18" t="s">
        <v>530</v>
      </c>
    </row>
    <row r="27" spans="1:12">
      <c r="A27" s="20" t="s">
        <v>67</v>
      </c>
      <c r="B27" s="8">
        <v>5.9877368417017998</v>
      </c>
      <c r="C27" s="17">
        <v>-0.12662883405068101</v>
      </c>
      <c r="D27" s="15">
        <v>2.58039726012725</v>
      </c>
      <c r="E27" s="16">
        <v>2.8116433625768898E-9</v>
      </c>
      <c r="F27" s="16">
        <v>8.3230625752196203E-7</v>
      </c>
      <c r="G27" s="15">
        <v>5.7149983017246297</v>
      </c>
      <c r="H27" s="15">
        <v>2.6135672475824601</v>
      </c>
      <c r="I27" s="15">
        <v>6.1891926629309398E-6</v>
      </c>
      <c r="J27" s="14">
        <v>1.32332675624292E-3</v>
      </c>
      <c r="K27" s="9" t="s">
        <v>559</v>
      </c>
      <c r="L27" s="18" t="s">
        <v>832</v>
      </c>
    </row>
    <row r="28" spans="1:12">
      <c r="A28" s="20" t="s">
        <v>267</v>
      </c>
      <c r="B28" s="8">
        <v>7.4578690418295599</v>
      </c>
      <c r="C28" s="17">
        <v>-0.42914993477736701</v>
      </c>
      <c r="D28" s="15">
        <v>2.5778234413751102</v>
      </c>
      <c r="E28" s="16">
        <v>3.4855720310034098E-8</v>
      </c>
      <c r="F28" s="16">
        <v>8.5078532749737694E-6</v>
      </c>
      <c r="G28" s="15">
        <v>6.86923284062006</v>
      </c>
      <c r="H28" s="15">
        <v>2.7716066956762599</v>
      </c>
      <c r="I28" s="15">
        <v>6.4409874537485506E-5</v>
      </c>
      <c r="J28" s="14">
        <v>8.7265814175341693E-3</v>
      </c>
      <c r="K28" s="9" t="s">
        <v>421</v>
      </c>
      <c r="L28" s="18" t="s">
        <v>806</v>
      </c>
    </row>
    <row r="29" spans="1:12">
      <c r="A29" s="20" t="s">
        <v>180</v>
      </c>
      <c r="B29" s="8">
        <v>7.5119308405899599</v>
      </c>
      <c r="C29" s="17">
        <v>-0.48333273537450799</v>
      </c>
      <c r="D29" s="15">
        <v>2.5268104900450599</v>
      </c>
      <c r="E29" s="16">
        <v>2.1632440283525501E-10</v>
      </c>
      <c r="F29" s="16">
        <v>8.1343822071538E-8</v>
      </c>
      <c r="G29" s="15">
        <v>6.9262564026218501</v>
      </c>
      <c r="H29" s="15">
        <v>3.0123340571875201</v>
      </c>
      <c r="I29" s="15">
        <v>6.9977613204041902E-7</v>
      </c>
      <c r="J29" s="14">
        <v>1.9151473181682201E-4</v>
      </c>
      <c r="K29" s="9" t="s">
        <v>590</v>
      </c>
      <c r="L29" s="18" t="s">
        <v>835</v>
      </c>
    </row>
    <row r="30" spans="1:12">
      <c r="A30" s="20" t="s">
        <v>209</v>
      </c>
      <c r="B30" s="8">
        <v>5.09918371265573</v>
      </c>
      <c r="C30" s="17">
        <v>-0.97914342471251703</v>
      </c>
      <c r="D30" s="15">
        <v>2.39151448583159</v>
      </c>
      <c r="E30" s="16">
        <v>6.2838662051589697E-9</v>
      </c>
      <c r="F30" s="16">
        <v>1.7485486102475401E-6</v>
      </c>
      <c r="G30" s="15">
        <v>3.7690129231772702</v>
      </c>
      <c r="H30" s="15">
        <v>3.0537298291621102</v>
      </c>
      <c r="I30" s="15">
        <v>5.4151312656180995E-7</v>
      </c>
      <c r="J30" s="14">
        <v>1.61088383127648E-4</v>
      </c>
      <c r="K30" s="9" t="s">
        <v>620</v>
      </c>
      <c r="L30" s="18" t="s">
        <v>896</v>
      </c>
    </row>
    <row r="31" spans="1:12">
      <c r="A31" s="20" t="s">
        <v>108</v>
      </c>
      <c r="B31" s="8">
        <v>4.8907038623440204</v>
      </c>
      <c r="C31" s="17">
        <v>-0.78658015734796904</v>
      </c>
      <c r="D31" s="15">
        <v>2.38922476707892</v>
      </c>
      <c r="E31" s="16">
        <v>5.8720636575415597E-8</v>
      </c>
      <c r="F31" s="16">
        <v>1.2967939947202499E-5</v>
      </c>
      <c r="G31" s="15">
        <v>3.8254811491199998</v>
      </c>
      <c r="H31" s="15">
        <v>2.7545045853044501</v>
      </c>
      <c r="I31" s="15">
        <v>4.2223634399096703E-5</v>
      </c>
      <c r="J31" s="14">
        <v>6.3493210232663704E-3</v>
      </c>
      <c r="K31" s="9" t="s">
        <v>454</v>
      </c>
      <c r="L31" s="18" t="s">
        <v>891</v>
      </c>
    </row>
    <row r="32" spans="1:12">
      <c r="A32" s="20" t="s">
        <v>322</v>
      </c>
      <c r="B32" s="8">
        <v>3.94020587922952</v>
      </c>
      <c r="C32" s="17">
        <v>-0.47675759651947602</v>
      </c>
      <c r="D32" s="15">
        <v>2.3212681559317101</v>
      </c>
      <c r="E32" s="16">
        <v>9.0311074563143002E-7</v>
      </c>
      <c r="F32" s="16">
        <v>1.57062247549626E-4</v>
      </c>
      <c r="G32" s="15">
        <v>2.9595004523772999</v>
      </c>
      <c r="H32" s="15">
        <v>2.6019644358254799</v>
      </c>
      <c r="I32" s="15">
        <v>1.71486869530169E-5</v>
      </c>
      <c r="J32" s="14">
        <v>3.1288350968677698E-3</v>
      </c>
      <c r="K32" s="9" t="s">
        <v>540</v>
      </c>
      <c r="L32" s="18" t="s">
        <v>806</v>
      </c>
    </row>
    <row r="33" spans="1:12">
      <c r="A33" s="20" t="s">
        <v>266</v>
      </c>
      <c r="B33" s="8">
        <v>4.58936203433682</v>
      </c>
      <c r="C33" s="17">
        <v>-0.39959416186553198</v>
      </c>
      <c r="D33" s="15">
        <v>2.3086146027636598</v>
      </c>
      <c r="E33" s="16">
        <v>1.9186021793515801E-7</v>
      </c>
      <c r="F33" s="16">
        <v>3.7596495945519099E-5</v>
      </c>
      <c r="G33" s="15">
        <v>4.0139207896131301</v>
      </c>
      <c r="H33" s="15">
        <v>2.5847750418178501</v>
      </c>
      <c r="I33" s="15">
        <v>1.2601959065716701E-5</v>
      </c>
      <c r="J33" s="14">
        <v>2.3950723313231601E-3</v>
      </c>
      <c r="K33" s="9" t="s">
        <v>473</v>
      </c>
      <c r="L33" s="18" t="s">
        <v>806</v>
      </c>
    </row>
    <row r="34" spans="1:12">
      <c r="A34" s="20" t="s">
        <v>120</v>
      </c>
      <c r="B34" s="8">
        <v>5.6926847693682401</v>
      </c>
      <c r="C34" s="17">
        <v>-0.46892365037146799</v>
      </c>
      <c r="D34" s="15">
        <v>2.2362728682576298</v>
      </c>
      <c r="E34" s="16">
        <v>2.33486815437445E-7</v>
      </c>
      <c r="F34" s="16">
        <v>4.5118084210849601E-5</v>
      </c>
      <c r="G34" s="15">
        <v>5.0236296817741</v>
      </c>
      <c r="H34" s="15">
        <v>2.48257268777121</v>
      </c>
      <c r="I34" s="15">
        <v>7.7196834415982406E-5</v>
      </c>
      <c r="J34" s="14">
        <v>1.0157321943733699E-2</v>
      </c>
      <c r="K34" s="9" t="s">
        <v>391</v>
      </c>
      <c r="L34" s="18" t="s">
        <v>391</v>
      </c>
    </row>
    <row r="35" spans="1:12">
      <c r="A35" s="20" t="s">
        <v>225</v>
      </c>
      <c r="B35" s="8">
        <v>6.57830462124726</v>
      </c>
      <c r="C35" s="17">
        <v>-0.66973327443590502</v>
      </c>
      <c r="D35" s="15">
        <v>2.21674109009885</v>
      </c>
      <c r="E35" s="16">
        <v>2.24755081212891E-9</v>
      </c>
      <c r="F35" s="16">
        <v>7.1068578293521502E-7</v>
      </c>
      <c r="G35" s="15">
        <v>5.6790863778466996</v>
      </c>
      <c r="H35" s="15">
        <v>2.82797493642442</v>
      </c>
      <c r="I35" s="15">
        <v>6.0438153948183505E-7</v>
      </c>
      <c r="J35" s="14">
        <v>1.7229910388061301E-4</v>
      </c>
      <c r="K35" s="9" t="s">
        <v>390</v>
      </c>
      <c r="L35" s="18" t="s">
        <v>850</v>
      </c>
    </row>
    <row r="36" spans="1:12">
      <c r="A36" s="20" t="s">
        <v>289</v>
      </c>
      <c r="B36" s="8">
        <v>6.3818173044081004</v>
      </c>
      <c r="C36" s="17">
        <v>-0.38699065384007397</v>
      </c>
      <c r="D36" s="15">
        <v>2.2031474024854099</v>
      </c>
      <c r="E36" s="16">
        <v>3.6141384052168501E-7</v>
      </c>
      <c r="F36" s="16">
        <v>6.5303256664651997E-5</v>
      </c>
      <c r="G36" s="15">
        <v>5.8172885879437004</v>
      </c>
      <c r="H36" s="15">
        <v>2.3952250698542898</v>
      </c>
      <c r="I36" s="15">
        <v>8.8657320463258999E-5</v>
      </c>
      <c r="J36" s="14">
        <v>1.1445158237917301E-2</v>
      </c>
      <c r="K36" s="9" t="s">
        <v>490</v>
      </c>
      <c r="L36" s="18" t="s">
        <v>806</v>
      </c>
    </row>
    <row r="37" spans="1:12">
      <c r="A37" s="20" t="s">
        <v>33</v>
      </c>
      <c r="B37" s="8">
        <v>5.3586813656985699</v>
      </c>
      <c r="C37" s="17">
        <v>-0.58130533195481804</v>
      </c>
      <c r="D37" s="15">
        <v>2.1648352541194198</v>
      </c>
      <c r="E37" s="16">
        <v>5.1185674587728198E-8</v>
      </c>
      <c r="F37" s="16">
        <v>1.1578691047032801E-5</v>
      </c>
      <c r="G37" s="15">
        <v>4.4758385488809997</v>
      </c>
      <c r="H37" s="15">
        <v>2.6022161120699598</v>
      </c>
      <c r="I37" s="15">
        <v>8.0371995475614406E-6</v>
      </c>
      <c r="J37" s="14">
        <v>1.61736821483575E-3</v>
      </c>
      <c r="K37" s="9" t="s">
        <v>452</v>
      </c>
      <c r="L37" s="18" t="s">
        <v>848</v>
      </c>
    </row>
    <row r="38" spans="1:12">
      <c r="A38" s="20" t="s">
        <v>115</v>
      </c>
      <c r="B38" s="8">
        <v>6.618176077707</v>
      </c>
      <c r="C38" s="17">
        <v>-0.61470656058126505</v>
      </c>
      <c r="D38" s="15">
        <v>2.0905717539301101</v>
      </c>
      <c r="E38" s="16">
        <v>2.5181821283748499E-7</v>
      </c>
      <c r="F38" s="16">
        <v>4.7993791715176999E-5</v>
      </c>
      <c r="G38" s="15">
        <v>5.8661035863217297</v>
      </c>
      <c r="H38" s="15">
        <v>2.5596879360281002</v>
      </c>
      <c r="I38" s="15">
        <v>1.8127050019356402E-5</v>
      </c>
      <c r="J38" s="14">
        <v>3.2638230587483399E-3</v>
      </c>
      <c r="K38" s="9" t="s">
        <v>497</v>
      </c>
      <c r="L38" s="18" t="s">
        <v>849</v>
      </c>
    </row>
    <row r="39" spans="1:12">
      <c r="A39" s="20" t="s">
        <v>125</v>
      </c>
      <c r="B39" s="8">
        <v>7.4947747611361102</v>
      </c>
      <c r="C39" s="17">
        <v>-0.68276048427288205</v>
      </c>
      <c r="D39" s="15">
        <v>2.0788694885818702</v>
      </c>
      <c r="E39" s="16">
        <v>2.42893154478452E-8</v>
      </c>
      <c r="F39" s="16">
        <v>6.0885035097491E-6</v>
      </c>
      <c r="G39" s="15">
        <v>6.7330550629650396</v>
      </c>
      <c r="H39" s="15">
        <v>2.7342397177155999</v>
      </c>
      <c r="I39" s="15">
        <v>2.1488960282312098E-6</v>
      </c>
      <c r="J39" s="14">
        <v>5.2509809375563996E-4</v>
      </c>
      <c r="K39" s="9" t="s">
        <v>603</v>
      </c>
      <c r="L39" s="18" t="s">
        <v>806</v>
      </c>
    </row>
    <row r="40" spans="1:12">
      <c r="A40" s="20" t="s">
        <v>70</v>
      </c>
      <c r="B40" s="8">
        <v>6.7966437720081796</v>
      </c>
      <c r="C40" s="17">
        <v>-0.28433221494550498</v>
      </c>
      <c r="D40" s="15">
        <v>2.06639594826069</v>
      </c>
      <c r="E40" s="16">
        <v>3.6975169038777601E-6</v>
      </c>
      <c r="F40" s="16">
        <v>5.7159502981834803E-4</v>
      </c>
      <c r="G40" s="15">
        <v>6.3298247543766202</v>
      </c>
      <c r="H40" s="15">
        <v>2.1575934708493598</v>
      </c>
      <c r="I40" s="15">
        <v>4.4359258320125799E-4</v>
      </c>
      <c r="J40" s="14">
        <v>4.3050502897347603E-2</v>
      </c>
      <c r="K40" s="9" t="s">
        <v>500</v>
      </c>
      <c r="L40" s="18" t="s">
        <v>806</v>
      </c>
    </row>
    <row r="41" spans="1:12">
      <c r="A41" s="20" t="s">
        <v>103</v>
      </c>
      <c r="B41" s="8">
        <v>4.8965850746573798</v>
      </c>
      <c r="C41" s="17">
        <v>0.453279010034915</v>
      </c>
      <c r="D41" s="15">
        <v>2.0590113277624602</v>
      </c>
      <c r="E41" s="16">
        <v>9.5629052522472295E-5</v>
      </c>
      <c r="F41" s="16">
        <v>9.5718489765838702E-3</v>
      </c>
      <c r="G41" s="15">
        <v>4.2069293755175901</v>
      </c>
      <c r="H41" s="15">
        <v>2.1398488053434201</v>
      </c>
      <c r="I41" s="15">
        <v>1.99608261887918E-4</v>
      </c>
      <c r="J41" s="14">
        <v>2.22068248428802E-2</v>
      </c>
      <c r="K41" s="9" t="s">
        <v>514</v>
      </c>
      <c r="L41" s="18" t="s">
        <v>806</v>
      </c>
    </row>
    <row r="42" spans="1:12">
      <c r="A42" s="20" t="s">
        <v>213</v>
      </c>
      <c r="B42" s="8">
        <v>3.4677195830184702</v>
      </c>
      <c r="C42" s="17">
        <v>-0.71476987673482695</v>
      </c>
      <c r="D42" s="15">
        <v>2.0425702397092702</v>
      </c>
      <c r="E42" s="16">
        <v>2.6502438360220801E-5</v>
      </c>
      <c r="F42" s="16">
        <v>3.23445986759432E-3</v>
      </c>
      <c r="G42" s="15">
        <v>2.3127216009218801</v>
      </c>
      <c r="H42" s="15">
        <v>2.4914167647163699</v>
      </c>
      <c r="I42" s="15">
        <v>2.1710021132015399E-4</v>
      </c>
      <c r="J42" s="14">
        <v>2.39580588040724E-2</v>
      </c>
      <c r="K42" s="9" t="s">
        <v>350</v>
      </c>
      <c r="L42" s="18" t="s">
        <v>851</v>
      </c>
    </row>
    <row r="43" spans="1:12">
      <c r="A43" s="20" t="s">
        <v>270</v>
      </c>
      <c r="B43" s="8">
        <v>3.6634318493492799</v>
      </c>
      <c r="C43" s="17">
        <v>-0.99488712855831196</v>
      </c>
      <c r="D43" s="15">
        <v>1.97206866739093</v>
      </c>
      <c r="E43" s="16">
        <v>4.3610383814174403E-6</v>
      </c>
      <c r="F43" s="16">
        <v>6.5951225000718304E-4</v>
      </c>
      <c r="G43" s="15">
        <v>2.0706956923536399</v>
      </c>
      <c r="H43" s="15">
        <v>2.6708128094382801</v>
      </c>
      <c r="I43" s="15">
        <v>5.9560018694337899E-5</v>
      </c>
      <c r="J43" s="14">
        <v>8.2325181395284906E-3</v>
      </c>
      <c r="K43" s="9" t="s">
        <v>458</v>
      </c>
      <c r="L43" s="18" t="s">
        <v>852</v>
      </c>
    </row>
    <row r="44" spans="1:12">
      <c r="A44" s="20" t="s">
        <v>135</v>
      </c>
      <c r="B44" s="8">
        <v>6.5506964324286399</v>
      </c>
      <c r="C44" s="17">
        <v>-0.78260306393517898</v>
      </c>
      <c r="D44" s="15">
        <v>1.9424762655111301</v>
      </c>
      <c r="E44" s="16">
        <v>4.5661369685312503E-8</v>
      </c>
      <c r="F44" s="16">
        <v>1.05881106071959E-5</v>
      </c>
      <c r="G44" s="15">
        <v>5.6257480254938903</v>
      </c>
      <c r="H44" s="15">
        <v>2.67922916815757</v>
      </c>
      <c r="I44" s="15">
        <v>1.75368622790106E-6</v>
      </c>
      <c r="J44" s="14">
        <v>4.3631713350178502E-4</v>
      </c>
      <c r="K44" s="9" t="s">
        <v>483</v>
      </c>
      <c r="L44" s="18" t="s">
        <v>806</v>
      </c>
    </row>
    <row r="45" spans="1:12">
      <c r="A45" s="20" t="s">
        <v>217</v>
      </c>
      <c r="B45" s="8">
        <v>6.0266270604164998</v>
      </c>
      <c r="C45" s="17">
        <v>-0.27416837439984498</v>
      </c>
      <c r="D45" s="15">
        <v>1.89817913474122</v>
      </c>
      <c r="E45" s="16">
        <v>5.0735657725065104E-6</v>
      </c>
      <c r="F45" s="16">
        <v>7.4303705887245302E-4</v>
      </c>
      <c r="G45" s="15">
        <v>5.5403015678846899</v>
      </c>
      <c r="H45" s="15">
        <v>2.1291507786590498</v>
      </c>
      <c r="I45" s="15">
        <v>6.1400851800841303E-5</v>
      </c>
      <c r="J45" s="14">
        <v>8.4020925604271299E-3</v>
      </c>
      <c r="K45" s="9" t="s">
        <v>329</v>
      </c>
      <c r="L45" s="18" t="s">
        <v>847</v>
      </c>
    </row>
    <row r="46" spans="1:12">
      <c r="A46" s="20" t="s">
        <v>143</v>
      </c>
      <c r="B46" s="8">
        <v>8.0355351388491894</v>
      </c>
      <c r="C46" s="17">
        <v>-0.87657293192790497</v>
      </c>
      <c r="D46" s="15">
        <v>1.8795179656649701</v>
      </c>
      <c r="E46" s="16">
        <v>3.7357635096491E-7</v>
      </c>
      <c r="F46" s="16">
        <v>6.6635484243266594E-5</v>
      </c>
      <c r="G46" s="15">
        <v>7.26495771917791</v>
      </c>
      <c r="H46" s="15">
        <v>2.65650204017967</v>
      </c>
      <c r="I46" s="15">
        <v>1.7100228717703599E-5</v>
      </c>
      <c r="J46" s="14">
        <v>3.1288350968677698E-3</v>
      </c>
      <c r="K46" s="9" t="s">
        <v>476</v>
      </c>
      <c r="L46" s="18" t="s">
        <v>838</v>
      </c>
    </row>
    <row r="47" spans="1:12">
      <c r="A47" s="20" t="s">
        <v>293</v>
      </c>
      <c r="B47" s="8">
        <v>7.8454889340998504</v>
      </c>
      <c r="C47" s="17">
        <v>-0.19775736669539201</v>
      </c>
      <c r="D47" s="15">
        <v>1.8522622952974199</v>
      </c>
      <c r="E47" s="16">
        <v>1.05369407944478E-5</v>
      </c>
      <c r="F47" s="16">
        <v>1.4589991007323199E-3</v>
      </c>
      <c r="G47" s="15">
        <v>7.8187399151148602</v>
      </c>
      <c r="H47" s="15">
        <v>1.99458202242856</v>
      </c>
      <c r="I47" s="15">
        <v>3.2466734514668998E-4</v>
      </c>
      <c r="J47" s="14">
        <v>3.3657181446873498E-2</v>
      </c>
      <c r="K47" s="9" t="s">
        <v>475</v>
      </c>
      <c r="L47" s="18" t="s">
        <v>885</v>
      </c>
    </row>
    <row r="48" spans="1:12">
      <c r="A48" s="20" t="s">
        <v>315</v>
      </c>
      <c r="B48" s="8">
        <v>5.9139895802159499</v>
      </c>
      <c r="C48" s="17">
        <v>-0.44535593215675201</v>
      </c>
      <c r="D48" s="15">
        <v>1.82044985575831</v>
      </c>
      <c r="E48" s="16">
        <v>5.6499963870804104E-6</v>
      </c>
      <c r="F48" s="16">
        <v>8.1883749722343505E-4</v>
      </c>
      <c r="G48" s="15">
        <v>5.1993207764442797</v>
      </c>
      <c r="H48" s="15">
        <v>2.3302005811148101</v>
      </c>
      <c r="I48" s="15">
        <v>1.6032674643451399E-5</v>
      </c>
      <c r="J48" s="14">
        <v>3.0053578057669698E-3</v>
      </c>
      <c r="K48" s="9" t="s">
        <v>330</v>
      </c>
      <c r="L48" s="18" t="s">
        <v>806</v>
      </c>
    </row>
    <row r="49" spans="1:12">
      <c r="A49" s="20" t="s">
        <v>194</v>
      </c>
      <c r="B49" s="8">
        <v>8.8553681023176196</v>
      </c>
      <c r="C49" s="17">
        <v>-0.779654486718941</v>
      </c>
      <c r="D49" s="15">
        <v>1.67866443456626</v>
      </c>
      <c r="E49" s="16">
        <v>7.9507379143750595E-6</v>
      </c>
      <c r="F49" s="16">
        <v>1.1287613939051E-3</v>
      </c>
      <c r="G49" s="15">
        <v>8.31758386994772</v>
      </c>
      <c r="H49" s="15">
        <v>2.2953166767884601</v>
      </c>
      <c r="I49" s="15">
        <v>1.6888816214399901E-4</v>
      </c>
      <c r="J49" s="14">
        <v>1.9752697528021199E-2</v>
      </c>
      <c r="K49" s="9" t="s">
        <v>532</v>
      </c>
      <c r="L49" s="18" t="s">
        <v>837</v>
      </c>
    </row>
    <row r="50" spans="1:12">
      <c r="A50" s="20" t="s">
        <v>104</v>
      </c>
      <c r="B50" s="8">
        <v>6.41862669855339</v>
      </c>
      <c r="C50" s="17">
        <v>-0.55773274708495002</v>
      </c>
      <c r="D50" s="15">
        <v>1.6763569083289001</v>
      </c>
      <c r="E50" s="16">
        <v>1.5876186598373599E-5</v>
      </c>
      <c r="F50" s="16">
        <v>2.04523503836271E-3</v>
      </c>
      <c r="G50" s="15">
        <v>5.7058572906677396</v>
      </c>
      <c r="H50" s="15">
        <v>2.1306776131089298</v>
      </c>
      <c r="I50" s="15">
        <v>1.82603249120006E-4</v>
      </c>
      <c r="J50" s="14">
        <v>2.0773254173764698E-2</v>
      </c>
      <c r="K50" s="9" t="s">
        <v>427</v>
      </c>
      <c r="L50" s="18" t="s">
        <v>882</v>
      </c>
    </row>
    <row r="51" spans="1:12">
      <c r="A51" s="20" t="s">
        <v>137</v>
      </c>
      <c r="B51" s="8">
        <v>4.4943102670697197</v>
      </c>
      <c r="C51" s="17">
        <v>-0.61809263150369498</v>
      </c>
      <c r="D51" s="15">
        <v>1.6415499843583301</v>
      </c>
      <c r="E51" s="16">
        <v>1.22034238614899E-4</v>
      </c>
      <c r="F51" s="16">
        <v>1.16291942592403E-2</v>
      </c>
      <c r="G51" s="15">
        <v>3.7105081530830599</v>
      </c>
      <c r="H51" s="15">
        <v>2.20886875536383</v>
      </c>
      <c r="I51" s="15">
        <v>1.6365029438925E-4</v>
      </c>
      <c r="J51" s="14">
        <v>1.9472961986282601E-2</v>
      </c>
      <c r="K51" s="9" t="s">
        <v>538</v>
      </c>
      <c r="L51" s="18" t="s">
        <v>886</v>
      </c>
    </row>
    <row r="52" spans="1:12">
      <c r="A52" s="20" t="s">
        <v>101</v>
      </c>
      <c r="B52" s="8">
        <v>7.3959029253704696</v>
      </c>
      <c r="C52" s="17">
        <v>-0.70479135910303103</v>
      </c>
      <c r="D52" s="15">
        <v>1.6367030408982799</v>
      </c>
      <c r="E52" s="16">
        <v>8.9115545259810196E-6</v>
      </c>
      <c r="F52" s="16">
        <v>1.2523884658583199E-3</v>
      </c>
      <c r="G52" s="15">
        <v>6.82760172337741</v>
      </c>
      <c r="H52" s="15">
        <v>2.2419262111579599</v>
      </c>
      <c r="I52" s="15">
        <v>6.9814762866493601E-5</v>
      </c>
      <c r="J52" s="14">
        <v>9.2751962627679405E-3</v>
      </c>
      <c r="K52" s="9" t="s">
        <v>395</v>
      </c>
      <c r="L52" s="18" t="s">
        <v>890</v>
      </c>
    </row>
    <row r="53" spans="1:12">
      <c r="A53" s="20" t="s">
        <v>203</v>
      </c>
      <c r="B53" s="8">
        <v>5.6523841521076896</v>
      </c>
      <c r="C53" s="17">
        <v>-0.92562870944054199</v>
      </c>
      <c r="D53" s="15">
        <v>1.6268508474568699</v>
      </c>
      <c r="E53" s="16">
        <v>2.8260150724546099E-5</v>
      </c>
      <c r="F53" s="16">
        <v>3.4189867567879198E-3</v>
      </c>
      <c r="G53" s="15">
        <v>4.5940042349419103</v>
      </c>
      <c r="H53" s="15">
        <v>2.5884104621488002</v>
      </c>
      <c r="I53" s="15">
        <v>1.8610061852331101E-5</v>
      </c>
      <c r="J53" s="14">
        <v>3.30727384918569E-3</v>
      </c>
      <c r="K53" s="9" t="s">
        <v>353</v>
      </c>
      <c r="L53" s="18" t="s">
        <v>895</v>
      </c>
    </row>
    <row r="54" spans="1:12">
      <c r="A54" s="20" t="s">
        <v>111</v>
      </c>
      <c r="B54" s="8">
        <v>8.2347358554536392</v>
      </c>
      <c r="C54" s="17">
        <v>-0.689902693129538</v>
      </c>
      <c r="D54" s="15">
        <v>1.60850809317443</v>
      </c>
      <c r="E54" s="16">
        <v>5.0345363615811297E-6</v>
      </c>
      <c r="F54" s="16">
        <v>7.4303705887245302E-4</v>
      </c>
      <c r="G54" s="15">
        <v>7.4107986972505904</v>
      </c>
      <c r="H54" s="15">
        <v>2.27563750497155</v>
      </c>
      <c r="I54" s="15">
        <v>4.5719986508374597E-5</v>
      </c>
      <c r="J54" s="14">
        <v>6.7272289825870803E-3</v>
      </c>
      <c r="K54" s="9" t="s">
        <v>533</v>
      </c>
      <c r="L54" s="18" t="s">
        <v>888</v>
      </c>
    </row>
    <row r="55" spans="1:12">
      <c r="A55" s="20" t="s">
        <v>78</v>
      </c>
      <c r="B55" s="8">
        <v>7.0395629704908904</v>
      </c>
      <c r="C55" s="17">
        <v>-0.35534456262891201</v>
      </c>
      <c r="D55" s="15">
        <v>1.5972932902715899</v>
      </c>
      <c r="E55" s="16">
        <v>3.9807001190772497E-5</v>
      </c>
      <c r="F55" s="16">
        <v>4.5771471699770101E-3</v>
      </c>
      <c r="G55" s="15">
        <v>6.6748885144549801</v>
      </c>
      <c r="H55" s="15">
        <v>1.9593080353233201</v>
      </c>
      <c r="I55" s="15">
        <v>2.3354770667283201E-4</v>
      </c>
      <c r="J55" s="14">
        <v>2.5566934544888301E-2</v>
      </c>
      <c r="K55" s="9" t="s">
        <v>769</v>
      </c>
      <c r="L55" s="18" t="s">
        <v>884</v>
      </c>
    </row>
    <row r="56" spans="1:12">
      <c r="A56" s="20" t="s">
        <v>116</v>
      </c>
      <c r="B56" s="8">
        <v>4.2957033267502096</v>
      </c>
      <c r="C56" s="17">
        <v>-0.75803607845443799</v>
      </c>
      <c r="D56" s="15">
        <v>1.58177789616075</v>
      </c>
      <c r="E56" s="16">
        <v>5.0461825787162496E-4</v>
      </c>
      <c r="F56" s="16">
        <v>3.8575570449274302E-2</v>
      </c>
      <c r="G56" s="15">
        <v>3.2745855360757199</v>
      </c>
      <c r="H56" s="15">
        <v>2.38718283511073</v>
      </c>
      <c r="I56" s="15">
        <v>2.6720493663601202E-4</v>
      </c>
      <c r="J56" s="14">
        <v>2.8565877757243601E-2</v>
      </c>
      <c r="K56" s="9" t="s">
        <v>384</v>
      </c>
      <c r="L56" s="18" t="s">
        <v>806</v>
      </c>
    </row>
    <row r="57" spans="1:12">
      <c r="A57" s="20" t="s">
        <v>193</v>
      </c>
      <c r="B57" s="8">
        <v>6.1126652265249302</v>
      </c>
      <c r="C57" s="17">
        <v>-0.90329281219143298</v>
      </c>
      <c r="D57" s="15">
        <v>1.54053301684975</v>
      </c>
      <c r="E57" s="16">
        <v>1.6501961662029898E-5</v>
      </c>
      <c r="F57" s="16">
        <v>2.1063467211359802E-3</v>
      </c>
      <c r="G57" s="15">
        <v>4.9910089557595896</v>
      </c>
      <c r="H57" s="15">
        <v>2.5329903581289801</v>
      </c>
      <c r="I57" s="15">
        <v>1.05597450980044E-5</v>
      </c>
      <c r="J57" s="14">
        <v>2.0642793131584601E-3</v>
      </c>
      <c r="K57" s="9" t="s">
        <v>463</v>
      </c>
      <c r="L57" s="18" t="s">
        <v>893</v>
      </c>
    </row>
    <row r="58" spans="1:12">
      <c r="A58" s="20" t="s">
        <v>30</v>
      </c>
      <c r="B58" s="8">
        <v>8.8935730162381592</v>
      </c>
      <c r="C58" s="17">
        <v>-0.69593648078868697</v>
      </c>
      <c r="D58" s="15">
        <v>1.3833357398589901</v>
      </c>
      <c r="E58" s="16">
        <v>1.10703049887806E-4</v>
      </c>
      <c r="F58" s="16">
        <v>1.0770710021601701E-2</v>
      </c>
      <c r="G58" s="15">
        <v>8.1031903567576293</v>
      </c>
      <c r="H58" s="15">
        <v>2.05156043238203</v>
      </c>
      <c r="I58" s="15">
        <v>4.1041763929705599E-4</v>
      </c>
      <c r="J58" s="14">
        <v>4.0993831942634402E-2</v>
      </c>
      <c r="K58" s="9" t="s">
        <v>470</v>
      </c>
      <c r="L58" s="18" t="s">
        <v>867</v>
      </c>
    </row>
    <row r="59" spans="1:12">
      <c r="A59" s="20" t="s">
        <v>138</v>
      </c>
      <c r="B59" s="8">
        <v>8.3204372259484796</v>
      </c>
      <c r="C59" s="17">
        <v>-0.66965659566463998</v>
      </c>
      <c r="D59" s="15">
        <v>1.36712564451801</v>
      </c>
      <c r="E59" s="16">
        <v>7.4697701869297402E-5</v>
      </c>
      <c r="F59" s="16">
        <v>7.7557397470711499E-3</v>
      </c>
      <c r="G59" s="15">
        <v>7.3448081062261501</v>
      </c>
      <c r="H59" s="15">
        <v>2.0977852615292001</v>
      </c>
      <c r="I59" s="15">
        <v>1.66067362195044E-4</v>
      </c>
      <c r="J59" s="14">
        <v>1.9590222278249799E-2</v>
      </c>
      <c r="K59" s="9" t="s">
        <v>403</v>
      </c>
      <c r="L59" s="18" t="s">
        <v>887</v>
      </c>
    </row>
    <row r="60" spans="1:12">
      <c r="A60" s="20" t="s">
        <v>83</v>
      </c>
      <c r="B60" s="8">
        <v>7.9892720580889698</v>
      </c>
      <c r="C60" s="17">
        <v>-0.91234157197878596</v>
      </c>
      <c r="D60" s="15">
        <v>1.36474361876268</v>
      </c>
      <c r="E60" s="16">
        <v>1.18474146290071E-5</v>
      </c>
      <c r="F60" s="16">
        <v>1.55502905408845E-3</v>
      </c>
      <c r="G60" s="15">
        <v>6.8811684789466696</v>
      </c>
      <c r="H60" s="15">
        <v>2.2519179287242999</v>
      </c>
      <c r="I60" s="15">
        <v>3.3549652223130403E-5</v>
      </c>
      <c r="J60" s="14">
        <v>5.4653981073966296E-3</v>
      </c>
      <c r="K60" s="9" t="s">
        <v>429</v>
      </c>
      <c r="L60" s="18" t="s">
        <v>894</v>
      </c>
    </row>
    <row r="61" spans="1:12">
      <c r="A61" s="20" t="s">
        <v>308</v>
      </c>
      <c r="B61" s="8">
        <v>5.5583491060766699</v>
      </c>
      <c r="C61" s="17">
        <v>-0.69689898011237095</v>
      </c>
      <c r="D61" s="15">
        <v>1.3485393467901601</v>
      </c>
      <c r="E61" s="16">
        <v>4.73117738195028E-4</v>
      </c>
      <c r="F61" s="16">
        <v>3.6367331997278603E-2</v>
      </c>
      <c r="G61" s="15">
        <v>4.9276888236012697</v>
      </c>
      <c r="H61" s="15">
        <v>2.0204706027853501</v>
      </c>
      <c r="I61" s="15">
        <v>2.8553186326518698E-4</v>
      </c>
      <c r="J61" s="14">
        <v>3.0288511759076101E-2</v>
      </c>
      <c r="K61" s="9" t="s">
        <v>381</v>
      </c>
      <c r="L61" s="18" t="s">
        <v>889</v>
      </c>
    </row>
    <row r="62" spans="1:12">
      <c r="A62" s="20" t="s">
        <v>190</v>
      </c>
      <c r="B62" s="8">
        <v>7.1383472198982796</v>
      </c>
      <c r="C62" s="17">
        <v>-0.89980926510648396</v>
      </c>
      <c r="D62" s="15">
        <v>1.1744044950530701</v>
      </c>
      <c r="E62" s="16">
        <v>1.02702784939734E-4</v>
      </c>
      <c r="F62" s="16">
        <v>1.0134069835932799E-2</v>
      </c>
      <c r="G62" s="15">
        <v>5.99279069983863</v>
      </c>
      <c r="H62" s="15">
        <v>2.0564465451235501</v>
      </c>
      <c r="I62" s="15">
        <v>9.5409143962887897E-5</v>
      </c>
      <c r="J62" s="14">
        <v>1.22016703363379E-2</v>
      </c>
      <c r="K62" s="9" t="s">
        <v>402</v>
      </c>
      <c r="L62" s="18" t="s">
        <v>892</v>
      </c>
    </row>
    <row r="63" spans="1:12">
      <c r="A63" s="20" t="s">
        <v>142</v>
      </c>
      <c r="B63" s="8">
        <v>9.6775855988322004</v>
      </c>
      <c r="C63" s="17">
        <v>0.77905543187091997</v>
      </c>
      <c r="D63" s="15">
        <v>-1.33067497009362</v>
      </c>
      <c r="E63" s="16">
        <v>3.33534724444418E-4</v>
      </c>
      <c r="F63" s="16">
        <v>2.6979468727879E-2</v>
      </c>
      <c r="G63" s="15">
        <v>10.7584727325217</v>
      </c>
      <c r="H63" s="15">
        <v>-2.2559078935106198</v>
      </c>
      <c r="I63" s="15">
        <v>1.4189769736106E-4</v>
      </c>
      <c r="J63" s="14">
        <v>1.7493045862060699E-2</v>
      </c>
      <c r="K63" s="9" t="s">
        <v>564</v>
      </c>
      <c r="L63" s="18" t="s">
        <v>872</v>
      </c>
    </row>
    <row r="64" spans="1:12">
      <c r="A64" s="20" t="s">
        <v>222</v>
      </c>
      <c r="B64" s="8">
        <v>10.882667547382701</v>
      </c>
      <c r="C64" s="17">
        <v>0.92937299993947597</v>
      </c>
      <c r="D64" s="15">
        <v>-1.40966938126228</v>
      </c>
      <c r="E64" s="16">
        <v>1.8568720302991601E-4</v>
      </c>
      <c r="F64" s="16">
        <v>1.6146662848470099E-2</v>
      </c>
      <c r="G64" s="15">
        <v>11.935670885831399</v>
      </c>
      <c r="H64" s="15">
        <v>-2.4019437140128601</v>
      </c>
      <c r="I64" s="15">
        <v>2.3646379958830501E-4</v>
      </c>
      <c r="J64" s="14">
        <v>2.5680719314018701E-2</v>
      </c>
      <c r="K64" s="9" t="s">
        <v>361</v>
      </c>
      <c r="L64" s="18" t="s">
        <v>869</v>
      </c>
    </row>
    <row r="65" spans="1:12">
      <c r="A65" s="20" t="s">
        <v>25</v>
      </c>
      <c r="B65" s="8">
        <v>10.4951246515687</v>
      </c>
      <c r="C65" s="17">
        <v>0.85852140991172898</v>
      </c>
      <c r="D65" s="15">
        <v>-1.45686338681897</v>
      </c>
      <c r="E65" s="16">
        <v>1.6738177736819201E-4</v>
      </c>
      <c r="F65" s="16">
        <v>1.54224017783023E-2</v>
      </c>
      <c r="G65" s="15">
        <v>12.1153674497775</v>
      </c>
      <c r="H65" s="15">
        <v>-2.8298700721304901</v>
      </c>
      <c r="I65" s="15">
        <v>1.9802582217898199E-5</v>
      </c>
      <c r="J65" s="14">
        <v>3.4301080388571999E-3</v>
      </c>
      <c r="K65" s="9" t="s">
        <v>431</v>
      </c>
      <c r="L65" s="18" t="s">
        <v>831</v>
      </c>
    </row>
    <row r="66" spans="1:12">
      <c r="A66" s="20" t="s">
        <v>123</v>
      </c>
      <c r="B66" s="8">
        <v>6.6640194741204697</v>
      </c>
      <c r="C66" s="17">
        <v>0.76788939953408097</v>
      </c>
      <c r="D66" s="15">
        <v>-1.51324700799557</v>
      </c>
      <c r="E66" s="16">
        <v>6.2298046824560402E-5</v>
      </c>
      <c r="F66" s="16">
        <v>6.7190133757372801E-3</v>
      </c>
      <c r="G66" s="15">
        <v>7.2886279603595696</v>
      </c>
      <c r="H66" s="15">
        <v>-2.2560869028588102</v>
      </c>
      <c r="I66" s="15">
        <v>2.6089933391704199E-5</v>
      </c>
      <c r="J66" s="14">
        <v>4.4075882534824699E-3</v>
      </c>
      <c r="K66" s="9" t="s">
        <v>665</v>
      </c>
      <c r="L66" s="18" t="s">
        <v>877</v>
      </c>
    </row>
    <row r="67" spans="1:12">
      <c r="A67" s="20" t="s">
        <v>139</v>
      </c>
      <c r="B67" s="8">
        <v>9.1720712627557006</v>
      </c>
      <c r="C67" s="17">
        <v>0.62263072916405304</v>
      </c>
      <c r="D67" s="15">
        <v>-1.5860126538617301</v>
      </c>
      <c r="E67" s="16">
        <v>1.14556265916943E-4</v>
      </c>
      <c r="F67" s="16">
        <v>1.10682036646002E-2</v>
      </c>
      <c r="G67" s="15">
        <v>10.1025088525118</v>
      </c>
      <c r="H67" s="15">
        <v>-2.3920347903241499</v>
      </c>
      <c r="I67" s="15">
        <v>3.3520559886146598E-5</v>
      </c>
      <c r="J67" s="14">
        <v>5.4653981073966296E-3</v>
      </c>
      <c r="K67" s="9" t="s">
        <v>482</v>
      </c>
      <c r="L67" s="18" t="s">
        <v>806</v>
      </c>
    </row>
    <row r="68" spans="1:12">
      <c r="A68" s="20" t="s">
        <v>51</v>
      </c>
      <c r="B68" s="8">
        <v>5.6148716093341902</v>
      </c>
      <c r="C68" s="17">
        <v>0.55085848635828705</v>
      </c>
      <c r="D68" s="15">
        <v>-1.67014587350258</v>
      </c>
      <c r="E68" s="16">
        <v>3.9143756296644599E-4</v>
      </c>
      <c r="F68" s="16">
        <v>3.1120404648869501E-2</v>
      </c>
      <c r="G68" s="15">
        <v>6.1619000665607597</v>
      </c>
      <c r="H68" s="15">
        <v>-2.1974082277131699</v>
      </c>
      <c r="I68" s="15">
        <v>1.26049545870699E-4</v>
      </c>
      <c r="J68" s="14">
        <v>1.5680563506314901E-2</v>
      </c>
      <c r="K68" s="9" t="s">
        <v>536</v>
      </c>
      <c r="L68" s="18" t="s">
        <v>899</v>
      </c>
    </row>
    <row r="69" spans="1:12">
      <c r="A69" s="20" t="s">
        <v>158</v>
      </c>
      <c r="B69" s="8">
        <v>7.6175250229612503</v>
      </c>
      <c r="C69" s="17">
        <v>0.95920138839622504</v>
      </c>
      <c r="D69" s="15">
        <v>-1.6817340326413199</v>
      </c>
      <c r="E69" s="16">
        <v>1.3644924854450099E-6</v>
      </c>
      <c r="F69" s="16">
        <v>2.31514438414591E-4</v>
      </c>
      <c r="G69" s="15">
        <v>8.4153860130504707</v>
      </c>
      <c r="H69" s="15">
        <v>-2.6341397797021999</v>
      </c>
      <c r="I69" s="15">
        <v>1.41196296299384E-6</v>
      </c>
      <c r="J69" s="14">
        <v>3.6455285255863602E-4</v>
      </c>
      <c r="K69" s="9" t="s">
        <v>703</v>
      </c>
      <c r="L69" s="18" t="s">
        <v>868</v>
      </c>
    </row>
    <row r="70" spans="1:12">
      <c r="A70" s="20" t="s">
        <v>84</v>
      </c>
      <c r="B70" s="8">
        <v>8.9693582325085703</v>
      </c>
      <c r="C70" s="17">
        <v>0.372482722944528</v>
      </c>
      <c r="D70" s="15">
        <v>-1.78848094983308</v>
      </c>
      <c r="E70" s="16">
        <v>2.5336470992909398E-4</v>
      </c>
      <c r="F70" s="16">
        <v>2.1235320537611301E-2</v>
      </c>
      <c r="G70" s="15">
        <v>9.7782556982755899</v>
      </c>
      <c r="H70" s="15">
        <v>-2.5379172420022398</v>
      </c>
      <c r="I70" s="15">
        <v>4.68981809982338E-5</v>
      </c>
      <c r="J70" s="14">
        <v>6.8271777529769397E-3</v>
      </c>
      <c r="K70" s="9" t="s">
        <v>367</v>
      </c>
      <c r="L70" s="18" t="s">
        <v>861</v>
      </c>
    </row>
    <row r="71" spans="1:12">
      <c r="A71" s="20" t="s">
        <v>159</v>
      </c>
      <c r="B71" s="8">
        <v>8.1570486075755593</v>
      </c>
      <c r="C71" s="17">
        <v>0.124768067505963</v>
      </c>
      <c r="D71" s="15">
        <v>-1.90128337685154</v>
      </c>
      <c r="E71" s="16">
        <v>1.77204752818017E-4</v>
      </c>
      <c r="F71" s="16">
        <v>1.5713143530514801E-2</v>
      </c>
      <c r="G71" s="15">
        <v>8.7864866666885693</v>
      </c>
      <c r="H71" s="15">
        <v>-2.2242554905109202</v>
      </c>
      <c r="I71" s="15">
        <v>3.4699789191683399E-5</v>
      </c>
      <c r="J71" s="14">
        <v>5.5862578270470002E-3</v>
      </c>
      <c r="K71" s="9" t="s">
        <v>364</v>
      </c>
      <c r="L71" s="18" t="s">
        <v>844</v>
      </c>
    </row>
    <row r="72" spans="1:12">
      <c r="A72" s="20" t="s">
        <v>76</v>
      </c>
      <c r="B72" s="8">
        <v>9.8860520146771993</v>
      </c>
      <c r="C72" s="17">
        <v>0.252028495055927</v>
      </c>
      <c r="D72" s="15">
        <v>-1.9580018006417499</v>
      </c>
      <c r="E72" s="16">
        <v>1.5026228700854E-4</v>
      </c>
      <c r="F72" s="16">
        <v>1.39373279943321E-2</v>
      </c>
      <c r="G72" s="15">
        <v>10.5535038233487</v>
      </c>
      <c r="H72" s="15">
        <v>-2.5018131105476802</v>
      </c>
      <c r="I72" s="15">
        <v>3.93934171224464E-5</v>
      </c>
      <c r="J72" s="14">
        <v>6.1960864356730601E-3</v>
      </c>
      <c r="K72" s="9" t="s">
        <v>617</v>
      </c>
      <c r="L72" s="18" t="s">
        <v>878</v>
      </c>
    </row>
    <row r="73" spans="1:12">
      <c r="A73" s="20" t="s">
        <v>234</v>
      </c>
      <c r="B73" s="8">
        <v>5.3642855579373299</v>
      </c>
      <c r="C73" s="17">
        <v>0.44919087738151098</v>
      </c>
      <c r="D73" s="15">
        <v>-2.11301302467397</v>
      </c>
      <c r="E73" s="16">
        <v>1.7091906933375299E-4</v>
      </c>
      <c r="F73" s="16">
        <v>1.5644717181845399E-2</v>
      </c>
      <c r="G73" s="15">
        <v>5.9614418347677702</v>
      </c>
      <c r="H73" s="15">
        <v>-2.58542234926042</v>
      </c>
      <c r="I73" s="15">
        <v>4.9719749671939302E-5</v>
      </c>
      <c r="J73" s="14">
        <v>7.0140727269156402E-3</v>
      </c>
      <c r="K73" s="9" t="s">
        <v>502</v>
      </c>
      <c r="L73" s="18" t="s">
        <v>875</v>
      </c>
    </row>
    <row r="74" spans="1:12">
      <c r="A74" s="20" t="s">
        <v>184</v>
      </c>
      <c r="B74" s="8">
        <v>11.406555511281001</v>
      </c>
      <c r="C74" s="17">
        <v>4.49768879990496E-2</v>
      </c>
      <c r="D74" s="15">
        <v>-2.4819760852451398</v>
      </c>
      <c r="E74" s="16">
        <v>2.0868066216595E-5</v>
      </c>
      <c r="F74" s="16">
        <v>2.6156522997431201E-3</v>
      </c>
      <c r="G74" s="15">
        <v>11.972298167811401</v>
      </c>
      <c r="H74" s="15">
        <v>-2.81058589414629</v>
      </c>
      <c r="I74" s="15">
        <v>1.0908331595116401E-5</v>
      </c>
      <c r="J74" s="14">
        <v>2.1023888668672201E-3</v>
      </c>
      <c r="K74" s="9" t="s">
        <v>524</v>
      </c>
      <c r="L74" s="18" t="s">
        <v>880</v>
      </c>
    </row>
    <row r="75" spans="1:12">
      <c r="A75" s="20" t="s">
        <v>96</v>
      </c>
      <c r="B75" s="8">
        <v>10.8036401588492</v>
      </c>
      <c r="C75" s="17">
        <v>-0.48346427536065001</v>
      </c>
      <c r="D75" s="15">
        <v>-2.5835400324007201</v>
      </c>
      <c r="E75" s="16">
        <v>3.6445273722485203E-5</v>
      </c>
      <c r="F75" s="16">
        <v>4.2610343974868597E-3</v>
      </c>
      <c r="G75" s="15">
        <v>10.880695906857399</v>
      </c>
      <c r="H75" s="15">
        <v>-2.4389569078309798</v>
      </c>
      <c r="I75" s="15">
        <v>4.0590260416473199E-5</v>
      </c>
      <c r="J75" s="14">
        <v>6.2078845150146398E-3</v>
      </c>
      <c r="K75" s="9" t="s">
        <v>407</v>
      </c>
      <c r="L75" s="18" t="s">
        <v>883</v>
      </c>
    </row>
    <row r="76" spans="1:12">
      <c r="A76" s="20" t="s">
        <v>95</v>
      </c>
      <c r="B76" s="8">
        <v>9.9963682083950101</v>
      </c>
      <c r="C76" s="17">
        <v>0.17647142212834699</v>
      </c>
      <c r="D76" s="15">
        <v>-2.8155385925971199</v>
      </c>
      <c r="E76" s="16">
        <v>1.75523828804813E-7</v>
      </c>
      <c r="F76" s="16">
        <v>3.6448701942706997E-5</v>
      </c>
      <c r="G76" s="15">
        <v>10.7853415399999</v>
      </c>
      <c r="H76" s="15">
        <v>-3.3257652682641101</v>
      </c>
      <c r="I76" s="15">
        <v>3.9304805410367301E-8</v>
      </c>
      <c r="J76" s="14">
        <v>1.6298392643498998E-5</v>
      </c>
      <c r="K76" s="9" t="s">
        <v>614</v>
      </c>
      <c r="L76" s="18" t="s">
        <v>879</v>
      </c>
    </row>
    <row r="77" spans="1:12">
      <c r="A77" s="20" t="s">
        <v>147</v>
      </c>
      <c r="B77" s="8">
        <v>12.6101119015101</v>
      </c>
      <c r="C77" s="17">
        <v>0.53027561409661905</v>
      </c>
      <c r="D77" s="15">
        <v>-2.9863488002718199</v>
      </c>
      <c r="E77" s="16">
        <v>2.4506303208937702E-8</v>
      </c>
      <c r="F77" s="16">
        <v>6.0885035097491E-6</v>
      </c>
      <c r="G77" s="15">
        <v>13.0856682259016</v>
      </c>
      <c r="H77" s="15">
        <v>-3.5136326488569698</v>
      </c>
      <c r="I77" s="15">
        <v>4.6196894687433598E-7</v>
      </c>
      <c r="J77" s="14">
        <v>1.40479623756187E-4</v>
      </c>
      <c r="K77" s="9" t="s">
        <v>546</v>
      </c>
      <c r="L77" s="18" t="s">
        <v>876</v>
      </c>
    </row>
    <row r="78" spans="1:12">
      <c r="A78" s="20" t="s">
        <v>52</v>
      </c>
      <c r="B78" s="8">
        <v>10.7415625790393</v>
      </c>
      <c r="C78" s="17">
        <v>0.85013964247342699</v>
      </c>
      <c r="D78" s="15">
        <v>-3.0790219308320399</v>
      </c>
      <c r="E78" s="16">
        <v>5.3349025197491104E-10</v>
      </c>
      <c r="F78" s="16">
        <v>1.9031922758274199E-7</v>
      </c>
      <c r="G78" s="15">
        <v>11.851916814774199</v>
      </c>
      <c r="H78" s="15">
        <v>-4.0847554904361498</v>
      </c>
      <c r="I78" s="15">
        <v>2.6405417852259899E-9</v>
      </c>
      <c r="J78" s="14">
        <v>1.4453269515612999E-6</v>
      </c>
      <c r="K78" s="9" t="s">
        <v>550</v>
      </c>
      <c r="L78" s="18" t="s">
        <v>842</v>
      </c>
    </row>
    <row r="79" spans="1:12">
      <c r="A79" s="20" t="s">
        <v>235</v>
      </c>
      <c r="B79" s="8">
        <v>6.3295983058306398</v>
      </c>
      <c r="C79" s="17">
        <v>0.92906812415364803</v>
      </c>
      <c r="D79" s="15">
        <v>-3.20098211090058</v>
      </c>
      <c r="E79" s="16">
        <v>1.4282852678348901E-10</v>
      </c>
      <c r="F79" s="16">
        <v>5.5199258142741403E-8</v>
      </c>
      <c r="G79" s="15">
        <v>7.6235957948202797</v>
      </c>
      <c r="H79" s="15">
        <v>-3.8910206334589601</v>
      </c>
      <c r="I79" s="15">
        <v>8.14831091489054E-10</v>
      </c>
      <c r="J79" s="14">
        <v>5.0682493890619195E-7</v>
      </c>
      <c r="K79" s="9" t="s">
        <v>579</v>
      </c>
      <c r="L79" s="18" t="s">
        <v>870</v>
      </c>
    </row>
    <row r="82" spans="6:9">
      <c r="F82" s="7"/>
      <c r="G82" s="7"/>
      <c r="H82" s="7"/>
      <c r="I82" s="7"/>
    </row>
    <row r="83" spans="6:9">
      <c r="F83" s="7"/>
      <c r="G83" s="7"/>
      <c r="H83" s="7"/>
      <c r="I83" s="7"/>
    </row>
    <row r="84" spans="6:9">
      <c r="F84" s="7"/>
      <c r="G84" s="7"/>
      <c r="H84" s="7"/>
      <c r="I84" s="7"/>
    </row>
    <row r="85" spans="6:9">
      <c r="F85" s="7"/>
      <c r="G85" s="7"/>
      <c r="H85" s="7"/>
      <c r="I85" s="7"/>
    </row>
    <row r="86" spans="6:9">
      <c r="F86" s="7"/>
      <c r="G86" s="7"/>
      <c r="H86" s="7"/>
      <c r="I86" s="7"/>
    </row>
    <row r="87" spans="6:9">
      <c r="F87" s="7"/>
      <c r="G87" s="7"/>
      <c r="H87" s="7"/>
      <c r="I87" s="7"/>
    </row>
    <row r="88" spans="6:9">
      <c r="F88" s="7"/>
      <c r="G88" s="7"/>
      <c r="H88" s="7"/>
      <c r="I88" s="7"/>
    </row>
    <row r="89" spans="6:9">
      <c r="F89" s="7"/>
      <c r="G89" s="7"/>
      <c r="H89" s="7"/>
      <c r="I89" s="7"/>
    </row>
    <row r="90" spans="6:9">
      <c r="F90" s="7"/>
      <c r="G90" s="7"/>
      <c r="H90" s="7"/>
      <c r="I90" s="7"/>
    </row>
    <row r="91" spans="6:9">
      <c r="F91" s="7"/>
      <c r="G91" s="7"/>
      <c r="H91" s="7"/>
      <c r="I91" s="7"/>
    </row>
    <row r="92" spans="6:9">
      <c r="F92" s="7"/>
      <c r="G92" s="7"/>
      <c r="H92" s="7"/>
      <c r="I92" s="7"/>
    </row>
    <row r="93" spans="6:9">
      <c r="F93" s="7"/>
      <c r="G93" s="7"/>
      <c r="H93" s="7"/>
      <c r="I93" s="7"/>
    </row>
    <row r="94" spans="6:9">
      <c r="F94" s="7"/>
      <c r="G94" s="7"/>
      <c r="H94" s="7"/>
      <c r="I94" s="7"/>
    </row>
    <row r="95" spans="6:9">
      <c r="F95" s="7"/>
      <c r="G95" s="7"/>
      <c r="H95" s="7"/>
      <c r="I95" s="7"/>
    </row>
    <row r="96" spans="6:9">
      <c r="F96" s="7"/>
      <c r="G96" s="7"/>
      <c r="H96" s="7"/>
      <c r="I96" s="7"/>
    </row>
    <row r="97" spans="6:9">
      <c r="F97" s="7"/>
      <c r="G97" s="7"/>
      <c r="H97" s="7"/>
      <c r="I97" s="7"/>
    </row>
    <row r="98" spans="6:9">
      <c r="F98" s="7"/>
      <c r="G98" s="7"/>
      <c r="H98" s="7"/>
      <c r="I98" s="7"/>
    </row>
    <row r="99" spans="6:9">
      <c r="F99" s="7"/>
      <c r="G99" s="7"/>
      <c r="H99" s="7"/>
      <c r="I99" s="7"/>
    </row>
    <row r="100" spans="6:9">
      <c r="F100" s="7"/>
      <c r="G100" s="7"/>
      <c r="H100" s="7"/>
      <c r="I100" s="7"/>
    </row>
    <row r="101" spans="6:9">
      <c r="F101" s="7"/>
      <c r="G101" s="7"/>
      <c r="H101" s="7"/>
      <c r="I101" s="7"/>
    </row>
    <row r="102" spans="6:9">
      <c r="F102" s="7"/>
      <c r="G102" s="7"/>
      <c r="H102" s="7"/>
      <c r="I102" s="7"/>
    </row>
    <row r="103" spans="6:9">
      <c r="F103" s="7"/>
      <c r="G103" s="7"/>
      <c r="H103" s="7"/>
      <c r="I103" s="7"/>
    </row>
    <row r="104" spans="6:9">
      <c r="F104" s="7"/>
      <c r="G104" s="7"/>
      <c r="H104" s="7"/>
      <c r="I104" s="7"/>
    </row>
    <row r="105" spans="6:9">
      <c r="F105" s="7"/>
      <c r="G105" s="7"/>
      <c r="H105" s="7"/>
      <c r="I105" s="7"/>
    </row>
    <row r="106" spans="6:9">
      <c r="F106" s="7"/>
      <c r="G106" s="7"/>
      <c r="H106" s="7"/>
      <c r="I106" s="7"/>
    </row>
    <row r="107" spans="6:9">
      <c r="F107" s="7"/>
      <c r="G107" s="7"/>
      <c r="H107" s="7"/>
      <c r="I107" s="7"/>
    </row>
    <row r="108" spans="6:9">
      <c r="F108" s="7"/>
      <c r="G108" s="7"/>
      <c r="H108" s="7"/>
      <c r="I108" s="7"/>
    </row>
    <row r="109" spans="6:9">
      <c r="F109" s="7"/>
      <c r="G109" s="7"/>
      <c r="H109" s="7"/>
      <c r="I109" s="7"/>
    </row>
    <row r="110" spans="6:9">
      <c r="F110" s="7"/>
      <c r="G110" s="7"/>
      <c r="H110" s="7"/>
      <c r="I110" s="7"/>
    </row>
    <row r="111" spans="6:9">
      <c r="F111" s="7"/>
      <c r="G111" s="7"/>
      <c r="H111" s="7"/>
      <c r="I111" s="7"/>
    </row>
    <row r="112" spans="6:9">
      <c r="F112" s="7"/>
      <c r="G112" s="7"/>
      <c r="H112" s="7"/>
      <c r="I112" s="7"/>
    </row>
    <row r="113" spans="6:9">
      <c r="F113" s="7"/>
      <c r="G113" s="7"/>
      <c r="H113" s="7"/>
      <c r="I113" s="7"/>
    </row>
    <row r="114" spans="6:9">
      <c r="F114" s="7"/>
      <c r="G114" s="7"/>
      <c r="H114" s="7"/>
      <c r="I114" s="7"/>
    </row>
    <row r="115" spans="6:9">
      <c r="F115" s="7"/>
      <c r="G115" s="7"/>
      <c r="H115" s="7"/>
      <c r="I115" s="7"/>
    </row>
    <row r="116" spans="6:9">
      <c r="F116" s="7"/>
      <c r="G116" s="7"/>
      <c r="H116" s="7"/>
      <c r="I116" s="7"/>
    </row>
    <row r="117" spans="6:9">
      <c r="F117" s="7"/>
      <c r="G117" s="7"/>
      <c r="H117" s="7"/>
      <c r="I117" s="7"/>
    </row>
    <row r="118" spans="6:9">
      <c r="F118" s="7"/>
      <c r="G118" s="7"/>
      <c r="H118" s="7"/>
      <c r="I118" s="7"/>
    </row>
    <row r="119" spans="6:9">
      <c r="F119" s="7"/>
      <c r="G119" s="7"/>
      <c r="H119" s="7"/>
      <c r="I119" s="7"/>
    </row>
    <row r="120" spans="6:9">
      <c r="F120" s="7"/>
      <c r="G120" s="7"/>
      <c r="H120" s="7"/>
      <c r="I120" s="7"/>
    </row>
    <row r="121" spans="6:9">
      <c r="F121" s="7"/>
      <c r="G121" s="7"/>
      <c r="H121" s="7"/>
      <c r="I121" s="7"/>
    </row>
    <row r="122" spans="6:9">
      <c r="F122" s="7"/>
      <c r="G122" s="7"/>
      <c r="H122" s="7"/>
      <c r="I122" s="7"/>
    </row>
    <row r="123" spans="6:9">
      <c r="F123" s="7"/>
      <c r="G123" s="7"/>
      <c r="H123" s="7"/>
      <c r="I123" s="7"/>
    </row>
    <row r="124" spans="6:9">
      <c r="F124" s="7"/>
      <c r="G124" s="7"/>
      <c r="H124" s="7"/>
      <c r="I124" s="7"/>
    </row>
    <row r="125" spans="6:9">
      <c r="F125" s="7"/>
      <c r="G125" s="7"/>
      <c r="H125" s="7"/>
      <c r="I125" s="7"/>
    </row>
    <row r="126" spans="6:9">
      <c r="F126" s="7"/>
      <c r="G126" s="7"/>
      <c r="H126" s="7"/>
      <c r="I126" s="7"/>
    </row>
    <row r="127" spans="6:9">
      <c r="F127" s="7"/>
      <c r="G127" s="7"/>
      <c r="H127" s="7"/>
      <c r="I127" s="7"/>
    </row>
    <row r="128" spans="6:9">
      <c r="F128" s="7"/>
      <c r="G128" s="7"/>
      <c r="H128" s="7"/>
      <c r="I128" s="7"/>
    </row>
    <row r="129" spans="6:9">
      <c r="F129" s="7"/>
      <c r="G129" s="7"/>
      <c r="H129" s="7"/>
      <c r="I129" s="7"/>
    </row>
    <row r="130" spans="6:9">
      <c r="F130" s="7"/>
      <c r="G130" s="7"/>
      <c r="H130" s="7"/>
      <c r="I130" s="7"/>
    </row>
    <row r="131" spans="6:9">
      <c r="F131" s="7"/>
      <c r="G131" s="7"/>
      <c r="H131" s="7"/>
      <c r="I131" s="7"/>
    </row>
    <row r="132" spans="6:9">
      <c r="F132" s="7"/>
      <c r="G132" s="7"/>
      <c r="H132" s="7"/>
      <c r="I132" s="7"/>
    </row>
    <row r="133" spans="6:9">
      <c r="F133" s="7"/>
      <c r="G133" s="7"/>
      <c r="H133" s="7"/>
      <c r="I133" s="7"/>
    </row>
    <row r="134" spans="6:9">
      <c r="F134" s="7"/>
      <c r="G134" s="7"/>
      <c r="H134" s="7"/>
      <c r="I134" s="7"/>
    </row>
    <row r="135" spans="6:9">
      <c r="F135" s="7"/>
      <c r="G135" s="7"/>
      <c r="H135" s="7"/>
      <c r="I135" s="7"/>
    </row>
    <row r="136" spans="6:9">
      <c r="F136" s="7"/>
      <c r="G136" s="7"/>
      <c r="H136" s="7"/>
      <c r="I136" s="7"/>
    </row>
    <row r="137" spans="6:9">
      <c r="F137" s="7"/>
      <c r="G137" s="7"/>
      <c r="H137" s="7"/>
      <c r="I137" s="7"/>
    </row>
    <row r="138" spans="6:9">
      <c r="F138" s="7"/>
      <c r="G138" s="7"/>
      <c r="H138" s="7"/>
      <c r="I138" s="7"/>
    </row>
    <row r="139" spans="6:9">
      <c r="F139" s="7"/>
      <c r="G139" s="7"/>
      <c r="H139" s="7"/>
      <c r="I139" s="7"/>
    </row>
    <row r="140" spans="6:9">
      <c r="F140" s="7"/>
      <c r="G140" s="7"/>
      <c r="H140" s="7"/>
      <c r="I140" s="7"/>
    </row>
    <row r="141" spans="6:9">
      <c r="F141" s="7"/>
      <c r="G141" s="7"/>
      <c r="H141" s="7"/>
      <c r="I141" s="7"/>
    </row>
    <row r="142" spans="6:9">
      <c r="F142" s="7"/>
      <c r="G142" s="7"/>
      <c r="H142" s="7"/>
      <c r="I142" s="7"/>
    </row>
    <row r="143" spans="6:9">
      <c r="F143" s="7"/>
      <c r="G143" s="7"/>
      <c r="H143" s="7"/>
      <c r="I143" s="7"/>
    </row>
    <row r="144" spans="6:9">
      <c r="F144" s="7"/>
      <c r="G144" s="7"/>
      <c r="H144" s="7"/>
      <c r="I144" s="7"/>
    </row>
    <row r="145" spans="6:9">
      <c r="F145" s="7"/>
      <c r="G145" s="7"/>
      <c r="H145" s="7"/>
      <c r="I145" s="7"/>
    </row>
    <row r="146" spans="6:9">
      <c r="F146" s="7"/>
      <c r="G146" s="7"/>
      <c r="H146" s="7"/>
      <c r="I146" s="7"/>
    </row>
    <row r="147" spans="6:9">
      <c r="F147" s="7"/>
      <c r="G147" s="7"/>
      <c r="H147" s="7"/>
      <c r="I147" s="7"/>
    </row>
    <row r="148" spans="6:9">
      <c r="F148" s="7"/>
      <c r="G148" s="7"/>
      <c r="H148" s="7"/>
      <c r="I148" s="7"/>
    </row>
    <row r="149" spans="6:9">
      <c r="F149" s="7"/>
      <c r="G149" s="7"/>
      <c r="H149" s="7"/>
      <c r="I149" s="7"/>
    </row>
    <row r="150" spans="6:9">
      <c r="F150" s="7"/>
      <c r="G150" s="7"/>
      <c r="H150" s="7"/>
      <c r="I150" s="7"/>
    </row>
    <row r="151" spans="6:9">
      <c r="F151" s="7"/>
      <c r="G151" s="7"/>
      <c r="H151" s="7"/>
      <c r="I151" s="7"/>
    </row>
    <row r="152" spans="6:9">
      <c r="F152" s="7"/>
      <c r="G152" s="7"/>
      <c r="H152" s="7"/>
      <c r="I152" s="7"/>
    </row>
    <row r="153" spans="6:9">
      <c r="F153" s="7"/>
      <c r="G153" s="7"/>
      <c r="H153" s="7"/>
      <c r="I153" s="7"/>
    </row>
    <row r="154" spans="6:9">
      <c r="F154" s="7"/>
      <c r="G154" s="7"/>
      <c r="H154" s="7"/>
      <c r="I154" s="7"/>
    </row>
    <row r="155" spans="6:9">
      <c r="F155" s="7"/>
      <c r="G155" s="7"/>
      <c r="H155" s="7"/>
      <c r="I155" s="7"/>
    </row>
    <row r="156" spans="6:9">
      <c r="F156" s="7"/>
      <c r="G156" s="7"/>
      <c r="H156" s="7"/>
      <c r="I156" s="7"/>
    </row>
    <row r="157" spans="6:9">
      <c r="F157" s="7"/>
      <c r="G157" s="7"/>
      <c r="H157" s="7"/>
      <c r="I157" s="7"/>
    </row>
    <row r="158" spans="6:9">
      <c r="F158" s="7"/>
      <c r="G158" s="7"/>
      <c r="H158" s="7"/>
      <c r="I158" s="7"/>
    </row>
    <row r="159" spans="6:9">
      <c r="F159" s="7"/>
      <c r="G159" s="7"/>
      <c r="H159" s="7"/>
      <c r="I159" s="7"/>
    </row>
    <row r="160" spans="6:9">
      <c r="F160" s="7"/>
      <c r="G160" s="7"/>
      <c r="H160" s="7"/>
      <c r="I160" s="7"/>
    </row>
    <row r="161" spans="6:9">
      <c r="F161" s="7"/>
      <c r="G161" s="7"/>
      <c r="H161" s="7"/>
      <c r="I161" s="7"/>
    </row>
    <row r="162" spans="6:9">
      <c r="F162" s="7"/>
      <c r="G162" s="7"/>
      <c r="H162" s="7"/>
      <c r="I162" s="7"/>
    </row>
  </sheetData>
  <sortState ref="A7:M77">
    <sortCondition descending="1" ref="D7"/>
  </sortState>
  <mergeCells count="1">
    <mergeCell ref="A1:C1"/>
  </mergeCells>
  <conditionalFormatting sqref="F9:F79 J9:J79">
    <cfRule type="cellIs" dxfId="0" priority="1" operator="lessThanOrEqual">
      <formula>0.05</formula>
    </cfRule>
  </conditionalFormatting>
  <conditionalFormatting sqref="C9:D79">
    <cfRule type="iconSet" priority="2">
      <iconSet>
        <cfvo type="percent" val="0"/>
        <cfvo type="num" val="-1"/>
        <cfvo type="num" val="1"/>
      </iconSet>
    </cfRule>
  </conditionalFormatting>
  <conditionalFormatting sqref="H9:H79">
    <cfRule type="iconSet" priority="3">
      <iconSet>
        <cfvo type="percent" val="0"/>
        <cfvo type="num" val="-1"/>
        <cfvo type="num" val="1"/>
      </iconSet>
    </cfRule>
  </conditionalFormatting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0"/>
  <sheetViews>
    <sheetView workbookViewId="0">
      <pane ySplit="1" topLeftCell="A2" activePane="bottomLeft" state="frozen"/>
      <selection pane="bottomLeft" activeCell="G29" sqref="G29"/>
    </sheetView>
  </sheetViews>
  <sheetFormatPr baseColWidth="10" defaultRowHeight="15" x14ac:dyDescent="0"/>
  <cols>
    <col min="1" max="1" width="29.1640625" style="2" bestFit="1" customWidth="1"/>
    <col min="2" max="2" width="28.83203125" style="2" bestFit="1" customWidth="1"/>
    <col min="3" max="3" width="25" style="2" bestFit="1" customWidth="1"/>
    <col min="4" max="4" width="27.83203125" style="2" bestFit="1" customWidth="1"/>
    <col min="5" max="6" width="24" style="2" bestFit="1" customWidth="1"/>
    <col min="7" max="16384" width="10.83203125" style="3"/>
  </cols>
  <sheetData>
    <row r="1" spans="1:6" s="4" customFormat="1">
      <c r="A1" s="1" t="s">
        <v>777</v>
      </c>
      <c r="B1" s="1" t="s">
        <v>778</v>
      </c>
      <c r="C1" s="1" t="s">
        <v>779</v>
      </c>
      <c r="D1" s="5" t="s">
        <v>780</v>
      </c>
      <c r="E1" s="5" t="s">
        <v>781</v>
      </c>
      <c r="F1" s="5" t="s">
        <v>793</v>
      </c>
    </row>
    <row r="2" spans="1:6">
      <c r="A2" s="2" t="s">
        <v>239</v>
      </c>
      <c r="B2" s="2" t="s">
        <v>218</v>
      </c>
      <c r="C2" s="2" t="s">
        <v>295</v>
      </c>
      <c r="D2" s="2" t="s">
        <v>312</v>
      </c>
      <c r="E2" s="2" t="s">
        <v>319</v>
      </c>
      <c r="F2" s="2" t="s">
        <v>36</v>
      </c>
    </row>
    <row r="3" spans="1:6">
      <c r="A3" s="2" t="s">
        <v>218</v>
      </c>
      <c r="B3" s="2" t="s">
        <v>239</v>
      </c>
      <c r="C3" s="2" t="s">
        <v>242</v>
      </c>
      <c r="D3" s="2" t="s">
        <v>12</v>
      </c>
      <c r="E3" s="2" t="s">
        <v>13</v>
      </c>
      <c r="F3" s="2" t="s">
        <v>254</v>
      </c>
    </row>
    <row r="4" spans="1:6">
      <c r="A4" s="2" t="s">
        <v>242</v>
      </c>
      <c r="B4" s="2" t="s">
        <v>242</v>
      </c>
      <c r="C4" s="2" t="s">
        <v>239</v>
      </c>
      <c r="D4" s="2" t="s">
        <v>251</v>
      </c>
      <c r="E4" s="2" t="s">
        <v>254</v>
      </c>
      <c r="F4" s="2" t="s">
        <v>215</v>
      </c>
    </row>
    <row r="5" spans="1:6">
      <c r="A5" s="2" t="s">
        <v>29</v>
      </c>
      <c r="B5" s="2" t="s">
        <v>48</v>
      </c>
      <c r="C5" s="2" t="s">
        <v>218</v>
      </c>
      <c r="D5" s="2" t="s">
        <v>272</v>
      </c>
      <c r="E5" s="2" t="s">
        <v>297</v>
      </c>
      <c r="F5" s="2" t="s">
        <v>297</v>
      </c>
    </row>
    <row r="6" spans="1:6">
      <c r="A6" s="2" t="s">
        <v>48</v>
      </c>
      <c r="B6" s="2" t="s">
        <v>272</v>
      </c>
      <c r="C6" s="2" t="s">
        <v>297</v>
      </c>
      <c r="D6" s="2" t="s">
        <v>48</v>
      </c>
      <c r="E6" s="2" t="s">
        <v>11</v>
      </c>
      <c r="F6" s="2" t="s">
        <v>29</v>
      </c>
    </row>
    <row r="7" spans="1:6">
      <c r="A7" s="2" t="s">
        <v>254</v>
      </c>
      <c r="B7" s="2" t="s">
        <v>201</v>
      </c>
      <c r="C7" s="2" t="s">
        <v>29</v>
      </c>
      <c r="D7" s="2" t="s">
        <v>11</v>
      </c>
      <c r="E7" s="2" t="s">
        <v>312</v>
      </c>
      <c r="F7" s="2" t="s">
        <v>181</v>
      </c>
    </row>
    <row r="8" spans="1:6">
      <c r="A8" s="2" t="s">
        <v>297</v>
      </c>
      <c r="B8" s="2" t="s">
        <v>123</v>
      </c>
      <c r="C8" s="2" t="s">
        <v>254</v>
      </c>
      <c r="D8" s="2" t="s">
        <v>58</v>
      </c>
      <c r="E8" s="2" t="s">
        <v>29</v>
      </c>
      <c r="F8" s="2" t="s">
        <v>56</v>
      </c>
    </row>
    <row r="9" spans="1:6">
      <c r="A9" s="2" t="s">
        <v>215</v>
      </c>
      <c r="B9" s="2" t="s">
        <v>58</v>
      </c>
      <c r="C9" s="2" t="s">
        <v>9</v>
      </c>
      <c r="D9" s="2" t="s">
        <v>319</v>
      </c>
      <c r="E9" s="2" t="s">
        <v>215</v>
      </c>
      <c r="F9" s="2" t="s">
        <v>10</v>
      </c>
    </row>
    <row r="10" spans="1:6">
      <c r="A10" s="2" t="s">
        <v>37</v>
      </c>
      <c r="B10" s="2" t="s">
        <v>29</v>
      </c>
      <c r="C10" s="2" t="s">
        <v>215</v>
      </c>
      <c r="D10" s="2" t="s">
        <v>60</v>
      </c>
      <c r="E10" s="2" t="s">
        <v>60</v>
      </c>
      <c r="F10" s="2" t="s">
        <v>224</v>
      </c>
    </row>
    <row r="11" spans="1:6">
      <c r="A11" s="2" t="s">
        <v>216</v>
      </c>
      <c r="B11" s="2" t="s">
        <v>321</v>
      </c>
      <c r="C11" s="2" t="s">
        <v>36</v>
      </c>
      <c r="D11" s="2" t="s">
        <v>244</v>
      </c>
      <c r="E11" s="2" t="s">
        <v>37</v>
      </c>
      <c r="F11" s="2" t="s">
        <v>38</v>
      </c>
    </row>
    <row r="12" spans="1:6">
      <c r="A12" s="2" t="s">
        <v>36</v>
      </c>
      <c r="B12" s="2" t="s">
        <v>37</v>
      </c>
      <c r="C12" s="2" t="s">
        <v>37</v>
      </c>
      <c r="D12" s="2" t="s">
        <v>7</v>
      </c>
      <c r="E12" s="2" t="s">
        <v>9</v>
      </c>
      <c r="F12" s="2" t="s">
        <v>45</v>
      </c>
    </row>
    <row r="13" spans="1:6">
      <c r="A13" s="2" t="s">
        <v>9</v>
      </c>
      <c r="B13" s="2" t="s">
        <v>254</v>
      </c>
      <c r="C13" s="2" t="s">
        <v>130</v>
      </c>
      <c r="D13" s="2" t="s">
        <v>47</v>
      </c>
      <c r="E13" s="2" t="s">
        <v>36</v>
      </c>
      <c r="F13" s="2" t="s">
        <v>39</v>
      </c>
    </row>
    <row r="14" spans="1:6">
      <c r="A14" s="2" t="s">
        <v>130</v>
      </c>
      <c r="B14" s="2" t="s">
        <v>9</v>
      </c>
      <c r="C14" s="2" t="s">
        <v>216</v>
      </c>
      <c r="D14" s="2" t="s">
        <v>98</v>
      </c>
      <c r="E14" s="2" t="s">
        <v>181</v>
      </c>
      <c r="F14" s="2" t="s">
        <v>92</v>
      </c>
    </row>
    <row r="15" spans="1:6">
      <c r="A15" s="2" t="s">
        <v>10</v>
      </c>
      <c r="B15" s="2" t="s">
        <v>282</v>
      </c>
      <c r="C15" s="2" t="s">
        <v>316</v>
      </c>
      <c r="D15" s="2" t="s">
        <v>40</v>
      </c>
      <c r="E15" s="2" t="s">
        <v>130</v>
      </c>
      <c r="F15" s="2" t="s">
        <v>319</v>
      </c>
    </row>
    <row r="16" spans="1:6">
      <c r="A16" s="2" t="s">
        <v>272</v>
      </c>
      <c r="B16" s="2" t="s">
        <v>215</v>
      </c>
      <c r="C16" s="2" t="s">
        <v>181</v>
      </c>
      <c r="D16" s="2" t="s">
        <v>245</v>
      </c>
      <c r="E16" s="2" t="s">
        <v>226</v>
      </c>
      <c r="F16" s="2" t="s">
        <v>216</v>
      </c>
    </row>
    <row r="17" spans="1:6">
      <c r="A17" s="2" t="s">
        <v>321</v>
      </c>
      <c r="B17" s="2" t="s">
        <v>297</v>
      </c>
      <c r="C17" s="2" t="s">
        <v>265</v>
      </c>
      <c r="D17" s="2" t="s">
        <v>198</v>
      </c>
      <c r="E17" s="2" t="s">
        <v>216</v>
      </c>
      <c r="F17" s="2" t="s">
        <v>314</v>
      </c>
    </row>
    <row r="18" spans="1:6">
      <c r="A18" s="2" t="s">
        <v>45</v>
      </c>
      <c r="B18" s="2" t="s">
        <v>130</v>
      </c>
      <c r="C18" s="2" t="s">
        <v>45</v>
      </c>
      <c r="D18" s="2" t="s">
        <v>179</v>
      </c>
      <c r="E18" s="2" t="s">
        <v>265</v>
      </c>
      <c r="F18" s="2" t="s">
        <v>316</v>
      </c>
    </row>
    <row r="19" spans="1:6">
      <c r="A19" s="2" t="s">
        <v>118</v>
      </c>
      <c r="B19" s="2" t="s">
        <v>51</v>
      </c>
      <c r="C19" s="2" t="s">
        <v>221</v>
      </c>
      <c r="D19" s="2" t="s">
        <v>93</v>
      </c>
      <c r="E19" s="2" t="s">
        <v>314</v>
      </c>
      <c r="F19" s="2" t="s">
        <v>9</v>
      </c>
    </row>
    <row r="20" spans="1:6">
      <c r="A20" s="2" t="s">
        <v>316</v>
      </c>
      <c r="B20" s="2" t="s">
        <v>281</v>
      </c>
      <c r="C20" s="2" t="s">
        <v>10</v>
      </c>
      <c r="D20" s="2" t="s">
        <v>72</v>
      </c>
      <c r="E20" s="2" t="s">
        <v>219</v>
      </c>
      <c r="F20" s="2" t="s">
        <v>37</v>
      </c>
    </row>
    <row r="21" spans="1:6">
      <c r="A21" s="2" t="s">
        <v>221</v>
      </c>
      <c r="B21" s="2" t="s">
        <v>151</v>
      </c>
      <c r="C21" s="2" t="s">
        <v>40</v>
      </c>
      <c r="D21" s="2" t="s">
        <v>82</v>
      </c>
      <c r="E21" s="2" t="s">
        <v>251</v>
      </c>
      <c r="F21" s="2" t="s">
        <v>13</v>
      </c>
    </row>
    <row r="22" spans="1:6">
      <c r="A22" s="2" t="s">
        <v>123</v>
      </c>
      <c r="B22" s="2" t="s">
        <v>177</v>
      </c>
      <c r="C22" s="2" t="s">
        <v>38</v>
      </c>
      <c r="D22" s="2" t="s">
        <v>233</v>
      </c>
      <c r="E22" s="2" t="s">
        <v>242</v>
      </c>
      <c r="F22" s="2" t="s">
        <v>130</v>
      </c>
    </row>
    <row r="23" spans="1:6">
      <c r="A23" s="2" t="s">
        <v>201</v>
      </c>
      <c r="B23" s="2" t="s">
        <v>160</v>
      </c>
      <c r="C23" s="2" t="s">
        <v>314</v>
      </c>
      <c r="D23" s="2" t="s">
        <v>303</v>
      </c>
      <c r="E23" s="2" t="s">
        <v>316</v>
      </c>
      <c r="F23" s="2" t="s">
        <v>265</v>
      </c>
    </row>
    <row r="24" spans="1:6">
      <c r="A24" s="2" t="s">
        <v>40</v>
      </c>
      <c r="B24" s="2" t="s">
        <v>216</v>
      </c>
      <c r="C24" s="2" t="s">
        <v>319</v>
      </c>
      <c r="D24" s="2" t="s">
        <v>172</v>
      </c>
      <c r="E24" s="2" t="s">
        <v>12</v>
      </c>
      <c r="F24" s="2" t="s">
        <v>223</v>
      </c>
    </row>
    <row r="25" spans="1:6">
      <c r="A25" s="2" t="s">
        <v>38</v>
      </c>
      <c r="B25" s="2" t="s">
        <v>158</v>
      </c>
      <c r="C25" s="2" t="s">
        <v>92</v>
      </c>
      <c r="D25" s="2" t="s">
        <v>316</v>
      </c>
      <c r="E25" s="2" t="s">
        <v>8</v>
      </c>
      <c r="F25" s="2" t="s">
        <v>11</v>
      </c>
    </row>
    <row r="26" spans="1:6">
      <c r="A26" s="2" t="s">
        <v>41</v>
      </c>
      <c r="B26" s="2" t="s">
        <v>200</v>
      </c>
      <c r="C26" s="2" t="s">
        <v>41</v>
      </c>
      <c r="D26" s="2" t="s">
        <v>221</v>
      </c>
      <c r="E26" s="2" t="s">
        <v>221</v>
      </c>
      <c r="F26" s="2" t="s">
        <v>221</v>
      </c>
    </row>
    <row r="27" spans="1:6">
      <c r="A27" s="2" t="s">
        <v>51</v>
      </c>
      <c r="B27" s="2" t="s">
        <v>235</v>
      </c>
      <c r="C27" s="2" t="s">
        <v>77</v>
      </c>
      <c r="D27" s="2" t="s">
        <v>88</v>
      </c>
      <c r="E27" s="2" t="s">
        <v>56</v>
      </c>
      <c r="F27" s="2" t="s">
        <v>31</v>
      </c>
    </row>
    <row r="28" spans="1:6">
      <c r="A28" s="2" t="s">
        <v>59</v>
      </c>
      <c r="B28" s="2" t="s">
        <v>205</v>
      </c>
      <c r="C28" s="2" t="s">
        <v>34</v>
      </c>
      <c r="D28" s="2" t="s">
        <v>66</v>
      </c>
      <c r="E28" s="2" t="s">
        <v>224</v>
      </c>
      <c r="F28" s="2" t="s">
        <v>187</v>
      </c>
    </row>
    <row r="29" spans="1:6">
      <c r="A29" s="2" t="s">
        <v>58</v>
      </c>
      <c r="B29" s="2" t="s">
        <v>202</v>
      </c>
      <c r="C29" s="2" t="s">
        <v>226</v>
      </c>
      <c r="D29" s="2" t="s">
        <v>21</v>
      </c>
      <c r="E29" s="2" t="s">
        <v>34</v>
      </c>
      <c r="F29" s="2" t="s">
        <v>258</v>
      </c>
    </row>
    <row r="30" spans="1:6">
      <c r="A30" s="2" t="s">
        <v>95</v>
      </c>
      <c r="B30" s="2" t="s">
        <v>41</v>
      </c>
      <c r="C30" s="2" t="s">
        <v>107</v>
      </c>
      <c r="D30" s="2" t="s">
        <v>253</v>
      </c>
      <c r="E30" s="2" t="s">
        <v>45</v>
      </c>
      <c r="F30" s="2" t="s">
        <v>226</v>
      </c>
    </row>
    <row r="31" spans="1:6">
      <c r="A31" s="2" t="s">
        <v>181</v>
      </c>
      <c r="B31" s="2" t="s">
        <v>95</v>
      </c>
      <c r="C31" s="2" t="s">
        <v>8</v>
      </c>
      <c r="D31" s="2" t="s">
        <v>297</v>
      </c>
      <c r="E31" s="2" t="s">
        <v>98</v>
      </c>
      <c r="F31" s="2" t="s">
        <v>81</v>
      </c>
    </row>
    <row r="32" spans="1:6">
      <c r="A32" s="2" t="s">
        <v>129</v>
      </c>
      <c r="B32" s="2" t="s">
        <v>140</v>
      </c>
      <c r="C32" s="2" t="s">
        <v>224</v>
      </c>
      <c r="D32" s="2" t="s">
        <v>126</v>
      </c>
      <c r="E32" s="2" t="s">
        <v>39</v>
      </c>
      <c r="F32" s="2" t="s">
        <v>241</v>
      </c>
    </row>
    <row r="33" spans="1:6">
      <c r="A33" s="2" t="s">
        <v>145</v>
      </c>
      <c r="B33" s="2" t="s">
        <v>25</v>
      </c>
      <c r="C33" s="2" t="s">
        <v>56</v>
      </c>
      <c r="D33" s="2" t="s">
        <v>254</v>
      </c>
      <c r="E33" s="2" t="s">
        <v>92</v>
      </c>
      <c r="F33" s="2" t="s">
        <v>242</v>
      </c>
    </row>
    <row r="34" spans="1:6">
      <c r="A34" s="2" t="s">
        <v>122</v>
      </c>
      <c r="B34" s="2" t="s">
        <v>145</v>
      </c>
      <c r="C34" s="2" t="s">
        <v>48</v>
      </c>
      <c r="D34" s="2" t="s">
        <v>149</v>
      </c>
      <c r="E34" s="2" t="s">
        <v>10</v>
      </c>
      <c r="F34" s="2" t="s">
        <v>128</v>
      </c>
    </row>
    <row r="35" spans="1:6">
      <c r="A35" s="2" t="s">
        <v>235</v>
      </c>
      <c r="B35" s="2" t="s">
        <v>141</v>
      </c>
      <c r="C35" s="2" t="s">
        <v>171</v>
      </c>
      <c r="D35" s="2" t="s">
        <v>789</v>
      </c>
      <c r="E35" s="2" t="s">
        <v>77</v>
      </c>
      <c r="F35" s="2" t="s">
        <v>304</v>
      </c>
    </row>
    <row r="36" spans="1:6">
      <c r="A36" s="2" t="s">
        <v>202</v>
      </c>
      <c r="B36" s="2" t="s">
        <v>199</v>
      </c>
      <c r="C36" s="2" t="s">
        <v>39</v>
      </c>
      <c r="D36" s="2" t="s">
        <v>181</v>
      </c>
      <c r="E36" s="2" t="s">
        <v>74</v>
      </c>
      <c r="F36" s="2" t="s">
        <v>257</v>
      </c>
    </row>
    <row r="37" spans="1:6">
      <c r="A37" s="2" t="s">
        <v>177</v>
      </c>
      <c r="B37" s="2" t="s">
        <v>52</v>
      </c>
      <c r="C37" s="2" t="s">
        <v>33</v>
      </c>
      <c r="D37" s="2" t="s">
        <v>80</v>
      </c>
      <c r="E37" s="2" t="s">
        <v>223</v>
      </c>
      <c r="F37" s="2" t="s">
        <v>249</v>
      </c>
    </row>
    <row r="38" spans="1:6">
      <c r="A38" s="2" t="s">
        <v>205</v>
      </c>
      <c r="B38" s="2" t="s">
        <v>94</v>
      </c>
      <c r="C38" s="2" t="s">
        <v>309</v>
      </c>
      <c r="D38" s="2" t="s">
        <v>187</v>
      </c>
      <c r="E38" s="2" t="s">
        <v>313</v>
      </c>
      <c r="F38" s="2" t="s">
        <v>8</v>
      </c>
    </row>
    <row r="39" spans="1:6">
      <c r="A39" s="2" t="s">
        <v>314</v>
      </c>
      <c r="B39" s="2" t="s">
        <v>204</v>
      </c>
      <c r="C39" s="2" t="s">
        <v>120</v>
      </c>
      <c r="D39" s="2" t="s">
        <v>168</v>
      </c>
      <c r="E39" s="2" t="s">
        <v>309</v>
      </c>
      <c r="F39" s="2" t="s">
        <v>269</v>
      </c>
    </row>
    <row r="40" spans="1:6">
      <c r="A40" s="2" t="s">
        <v>96</v>
      </c>
      <c r="B40" s="2" t="s">
        <v>7</v>
      </c>
      <c r="C40" s="2" t="s">
        <v>313</v>
      </c>
      <c r="D40" s="2" t="s">
        <v>157</v>
      </c>
      <c r="E40" s="2" t="s">
        <v>264</v>
      </c>
      <c r="F40" s="2" t="s">
        <v>305</v>
      </c>
    </row>
    <row r="41" spans="1:6">
      <c r="A41" s="2" t="s">
        <v>94</v>
      </c>
      <c r="B41" s="2" t="s">
        <v>6</v>
      </c>
      <c r="C41" s="2" t="s">
        <v>108</v>
      </c>
      <c r="D41" s="2" t="s">
        <v>165</v>
      </c>
      <c r="E41" s="2" t="s">
        <v>244</v>
      </c>
      <c r="F41" s="2" t="s">
        <v>34</v>
      </c>
    </row>
    <row r="42" spans="1:6">
      <c r="A42" s="2" t="s">
        <v>46</v>
      </c>
      <c r="B42" s="2" t="s">
        <v>110</v>
      </c>
      <c r="C42" s="2" t="s">
        <v>129</v>
      </c>
      <c r="D42" s="2" t="s">
        <v>271</v>
      </c>
      <c r="E42" s="2" t="s">
        <v>211</v>
      </c>
      <c r="F42" s="2" t="s">
        <v>66</v>
      </c>
    </row>
    <row r="43" spans="1:6">
      <c r="A43" s="2" t="s">
        <v>282</v>
      </c>
      <c r="B43" s="2" t="s">
        <v>300</v>
      </c>
      <c r="C43" s="2" t="s">
        <v>270</v>
      </c>
      <c r="D43" s="2" t="s">
        <v>124</v>
      </c>
      <c r="E43" s="2" t="s">
        <v>113</v>
      </c>
      <c r="F43" s="2" t="s">
        <v>248</v>
      </c>
    </row>
    <row r="44" spans="1:6">
      <c r="A44" s="2" t="s">
        <v>151</v>
      </c>
      <c r="B44" s="2" t="s">
        <v>47</v>
      </c>
      <c r="C44" s="2" t="s">
        <v>185</v>
      </c>
      <c r="D44" s="2" t="s">
        <v>216</v>
      </c>
      <c r="E44" s="2" t="s">
        <v>38</v>
      </c>
      <c r="F44" s="2" t="s">
        <v>211</v>
      </c>
    </row>
    <row r="45" spans="1:6">
      <c r="A45" s="2" t="s">
        <v>160</v>
      </c>
      <c r="B45" s="2" t="s">
        <v>147</v>
      </c>
      <c r="C45" s="2" t="s">
        <v>172</v>
      </c>
      <c r="D45" s="2" t="s">
        <v>164</v>
      </c>
      <c r="E45" s="2" t="s">
        <v>311</v>
      </c>
      <c r="F45" s="2" t="s">
        <v>196</v>
      </c>
    </row>
    <row r="46" spans="1:6">
      <c r="A46" s="2" t="s">
        <v>141</v>
      </c>
      <c r="B46" s="2" t="s">
        <v>50</v>
      </c>
      <c r="C46" s="2" t="s">
        <v>109</v>
      </c>
      <c r="D46" s="2" t="s">
        <v>305</v>
      </c>
      <c r="E46" s="2" t="s">
        <v>67</v>
      </c>
      <c r="F46" s="2" t="s">
        <v>168</v>
      </c>
    </row>
    <row r="47" spans="1:6">
      <c r="A47" s="2" t="s">
        <v>204</v>
      </c>
      <c r="B47" s="2" t="s">
        <v>153</v>
      </c>
      <c r="C47" s="2" t="s">
        <v>121</v>
      </c>
      <c r="D47" s="2" t="s">
        <v>196</v>
      </c>
      <c r="E47" s="2" t="s">
        <v>267</v>
      </c>
      <c r="F47" s="2" t="s">
        <v>313</v>
      </c>
    </row>
    <row r="48" spans="1:6">
      <c r="A48" s="2" t="s">
        <v>158</v>
      </c>
      <c r="B48" s="2" t="s">
        <v>221</v>
      </c>
      <c r="C48" s="2" t="s">
        <v>20</v>
      </c>
      <c r="D48" s="2" t="s">
        <v>299</v>
      </c>
      <c r="E48" s="2" t="s">
        <v>187</v>
      </c>
      <c r="F48" s="2" t="s">
        <v>307</v>
      </c>
    </row>
    <row r="49" spans="1:6">
      <c r="A49" s="2" t="s">
        <v>27</v>
      </c>
      <c r="B49" s="2" t="s">
        <v>316</v>
      </c>
      <c r="C49" s="2" t="s">
        <v>272</v>
      </c>
      <c r="D49" s="2" t="s">
        <v>134</v>
      </c>
      <c r="E49" s="2" t="s">
        <v>180</v>
      </c>
      <c r="F49" s="2" t="s">
        <v>60</v>
      </c>
    </row>
    <row r="50" spans="1:6">
      <c r="A50" s="2" t="s">
        <v>147</v>
      </c>
      <c r="B50" s="2" t="s">
        <v>40</v>
      </c>
      <c r="C50" s="2" t="s">
        <v>166</v>
      </c>
      <c r="D50" s="2" t="s">
        <v>81</v>
      </c>
      <c r="E50" s="2" t="s">
        <v>132</v>
      </c>
      <c r="F50" s="2" t="s">
        <v>77</v>
      </c>
    </row>
    <row r="51" spans="1:6">
      <c r="A51" s="2" t="s">
        <v>140</v>
      </c>
      <c r="B51" s="2" t="s">
        <v>234</v>
      </c>
      <c r="C51" s="2" t="s">
        <v>180</v>
      </c>
      <c r="D51" s="2" t="s">
        <v>29</v>
      </c>
      <c r="E51" s="2" t="s">
        <v>107</v>
      </c>
      <c r="F51" s="2" t="s">
        <v>164</v>
      </c>
    </row>
    <row r="52" spans="1:6">
      <c r="A52" s="2" t="s">
        <v>171</v>
      </c>
      <c r="B52" s="2" t="s">
        <v>75</v>
      </c>
      <c r="C52" s="2" t="s">
        <v>131</v>
      </c>
      <c r="D52" s="2" t="s">
        <v>258</v>
      </c>
      <c r="E52" s="2" t="s">
        <v>57</v>
      </c>
      <c r="F52" s="2" t="s">
        <v>113</v>
      </c>
    </row>
    <row r="53" spans="1:6">
      <c r="A53" s="2" t="s">
        <v>234</v>
      </c>
      <c r="B53" s="2" t="s">
        <v>277</v>
      </c>
      <c r="C53" s="2" t="s">
        <v>306</v>
      </c>
      <c r="D53" s="2" t="s">
        <v>92</v>
      </c>
      <c r="E53" s="2" t="s">
        <v>209</v>
      </c>
      <c r="F53" s="2" t="s">
        <v>209</v>
      </c>
    </row>
    <row r="54" spans="1:6">
      <c r="A54" s="2" t="s">
        <v>8</v>
      </c>
      <c r="B54" s="2" t="s">
        <v>275</v>
      </c>
      <c r="C54" s="2" t="s">
        <v>128</v>
      </c>
      <c r="D54" s="2" t="s">
        <v>249</v>
      </c>
      <c r="E54" s="2" t="s">
        <v>108</v>
      </c>
      <c r="F54" s="2" t="s">
        <v>180</v>
      </c>
    </row>
    <row r="55" spans="1:6">
      <c r="A55" s="2" t="s">
        <v>25</v>
      </c>
      <c r="B55" s="2" t="s">
        <v>36</v>
      </c>
      <c r="C55" s="2" t="s">
        <v>223</v>
      </c>
      <c r="D55" s="2" t="s">
        <v>307</v>
      </c>
      <c r="E55" s="2" t="s">
        <v>317</v>
      </c>
      <c r="F55" s="2" t="s">
        <v>74</v>
      </c>
    </row>
    <row r="56" spans="1:6">
      <c r="A56" s="2" t="s">
        <v>92</v>
      </c>
      <c r="B56" s="2" t="s">
        <v>166</v>
      </c>
      <c r="C56" s="2" t="s">
        <v>143</v>
      </c>
      <c r="D56" s="2" t="s">
        <v>39</v>
      </c>
      <c r="E56" s="2" t="s">
        <v>121</v>
      </c>
      <c r="F56" s="2" t="s">
        <v>72</v>
      </c>
    </row>
    <row r="57" spans="1:6">
      <c r="A57" s="2" t="s">
        <v>281</v>
      </c>
      <c r="B57" s="2" t="s">
        <v>298</v>
      </c>
      <c r="C57" s="2" t="s">
        <v>206</v>
      </c>
      <c r="D57" s="2" t="s">
        <v>257</v>
      </c>
      <c r="E57" s="2" t="s">
        <v>322</v>
      </c>
      <c r="F57" s="2" t="s">
        <v>150</v>
      </c>
    </row>
    <row r="58" spans="1:6">
      <c r="A58" s="2" t="s">
        <v>22</v>
      </c>
      <c r="B58" s="2" t="s">
        <v>96</v>
      </c>
      <c r="C58" s="2" t="s">
        <v>202</v>
      </c>
      <c r="D58" s="2" t="s">
        <v>215</v>
      </c>
      <c r="E58" s="2" t="s">
        <v>109</v>
      </c>
      <c r="F58" s="2" t="s">
        <v>219</v>
      </c>
    </row>
    <row r="59" spans="1:6">
      <c r="A59" s="2" t="s">
        <v>128</v>
      </c>
      <c r="B59" s="2" t="s">
        <v>273</v>
      </c>
      <c r="C59" s="2" t="s">
        <v>19</v>
      </c>
      <c r="D59" s="2" t="s">
        <v>224</v>
      </c>
      <c r="E59" s="2" t="s">
        <v>266</v>
      </c>
      <c r="F59" s="2" t="s">
        <v>271</v>
      </c>
    </row>
    <row r="60" spans="1:6">
      <c r="A60" s="2" t="s">
        <v>32</v>
      </c>
      <c r="B60" s="2" t="s">
        <v>167</v>
      </c>
      <c r="C60" s="2" t="s">
        <v>32</v>
      </c>
      <c r="D60" s="2" t="s">
        <v>150</v>
      </c>
      <c r="E60" s="2" t="s">
        <v>185</v>
      </c>
      <c r="F60" s="2" t="s">
        <v>225</v>
      </c>
    </row>
    <row r="61" spans="1:6">
      <c r="A61" s="2" t="s">
        <v>52</v>
      </c>
      <c r="B61" s="2" t="s">
        <v>122</v>
      </c>
      <c r="C61" s="2" t="s">
        <v>145</v>
      </c>
      <c r="D61" s="2" t="s">
        <v>236</v>
      </c>
      <c r="E61" s="2" t="s">
        <v>214</v>
      </c>
      <c r="F61" s="2" t="s">
        <v>40</v>
      </c>
    </row>
    <row r="62" spans="1:6">
      <c r="A62" s="2" t="s">
        <v>276</v>
      </c>
      <c r="B62" s="2" t="s">
        <v>85</v>
      </c>
      <c r="C62" s="2" t="s">
        <v>305</v>
      </c>
      <c r="D62" s="2" t="s">
        <v>56</v>
      </c>
      <c r="E62" s="2" t="s">
        <v>120</v>
      </c>
      <c r="F62" s="2" t="s">
        <v>172</v>
      </c>
    </row>
    <row r="63" spans="1:6">
      <c r="A63" s="2" t="s">
        <v>273</v>
      </c>
      <c r="B63" s="2" t="s">
        <v>276</v>
      </c>
      <c r="C63" s="2" t="s">
        <v>273</v>
      </c>
      <c r="D63" s="2" t="s">
        <v>269</v>
      </c>
      <c r="E63" s="2" t="s">
        <v>258</v>
      </c>
      <c r="F63" s="2" t="s">
        <v>267</v>
      </c>
    </row>
    <row r="64" spans="1:6">
      <c r="A64" s="2" t="s">
        <v>300</v>
      </c>
      <c r="B64" s="2" t="s">
        <v>171</v>
      </c>
      <c r="C64" s="2" t="s">
        <v>86</v>
      </c>
      <c r="D64" s="2" t="s">
        <v>45</v>
      </c>
      <c r="E64" s="2" t="s">
        <v>207</v>
      </c>
      <c r="F64" s="2" t="s">
        <v>108</v>
      </c>
    </row>
    <row r="65" spans="1:6">
      <c r="A65" s="2" t="s">
        <v>65</v>
      </c>
      <c r="B65" s="2" t="s">
        <v>222</v>
      </c>
      <c r="C65" s="2" t="s">
        <v>168</v>
      </c>
      <c r="D65" s="2" t="s">
        <v>248</v>
      </c>
      <c r="E65" s="2" t="s">
        <v>225</v>
      </c>
      <c r="F65" s="2" t="s">
        <v>125</v>
      </c>
    </row>
    <row r="66" spans="1:6">
      <c r="A66" s="2" t="s">
        <v>110</v>
      </c>
      <c r="B66" s="2" t="s">
        <v>129</v>
      </c>
      <c r="C66" s="2" t="s">
        <v>322</v>
      </c>
      <c r="D66" s="2" t="s">
        <v>128</v>
      </c>
      <c r="E66" s="2" t="s">
        <v>89</v>
      </c>
      <c r="F66" s="2" t="s">
        <v>93</v>
      </c>
    </row>
    <row r="67" spans="1:6">
      <c r="A67" s="2" t="s">
        <v>275</v>
      </c>
      <c r="B67" s="2" t="s">
        <v>27</v>
      </c>
      <c r="C67" s="2" t="s">
        <v>89</v>
      </c>
      <c r="D67" s="2" t="s">
        <v>304</v>
      </c>
      <c r="E67" s="2" t="s">
        <v>81</v>
      </c>
      <c r="F67" s="2" t="s">
        <v>135</v>
      </c>
    </row>
    <row r="68" spans="1:6">
      <c r="A68" s="2" t="s">
        <v>20</v>
      </c>
      <c r="B68" s="2" t="s">
        <v>22</v>
      </c>
      <c r="C68" s="2" t="s">
        <v>136</v>
      </c>
      <c r="D68" s="2" t="s">
        <v>241</v>
      </c>
      <c r="E68" s="2" t="s">
        <v>299</v>
      </c>
      <c r="F68" s="2" t="s">
        <v>233</v>
      </c>
    </row>
    <row r="69" spans="1:6">
      <c r="A69" s="2" t="s">
        <v>265</v>
      </c>
      <c r="B69" s="2" t="s">
        <v>65</v>
      </c>
      <c r="C69" s="2" t="s">
        <v>317</v>
      </c>
      <c r="D69" s="2" t="s">
        <v>36</v>
      </c>
      <c r="E69" s="2" t="s">
        <v>289</v>
      </c>
      <c r="F69" s="2" t="s">
        <v>157</v>
      </c>
    </row>
    <row r="70" spans="1:6">
      <c r="A70" s="2" t="s">
        <v>143</v>
      </c>
      <c r="B70" s="2" t="s">
        <v>152</v>
      </c>
      <c r="C70" s="2" t="s">
        <v>264</v>
      </c>
      <c r="D70" s="2" t="s">
        <v>302</v>
      </c>
      <c r="E70" s="2" t="s">
        <v>66</v>
      </c>
      <c r="F70" s="2" t="s">
        <v>270</v>
      </c>
    </row>
    <row r="71" spans="1:6">
      <c r="A71" s="2" t="s">
        <v>77</v>
      </c>
      <c r="B71" s="2" t="s">
        <v>59</v>
      </c>
      <c r="C71" s="2" t="s">
        <v>320</v>
      </c>
      <c r="D71" s="2" t="s">
        <v>31</v>
      </c>
      <c r="E71" s="2" t="s">
        <v>252</v>
      </c>
      <c r="F71" s="2" t="s">
        <v>143</v>
      </c>
    </row>
    <row r="72" spans="1:6">
      <c r="A72" s="2" t="s">
        <v>153</v>
      </c>
      <c r="B72" s="2" t="s">
        <v>46</v>
      </c>
      <c r="C72" s="2" t="s">
        <v>141</v>
      </c>
      <c r="D72" s="2" t="s">
        <v>38</v>
      </c>
      <c r="E72" s="2" t="s">
        <v>33</v>
      </c>
      <c r="F72" s="2" t="s">
        <v>134</v>
      </c>
    </row>
    <row r="73" spans="1:6">
      <c r="A73" s="2" t="s">
        <v>277</v>
      </c>
      <c r="B73" s="2" t="s">
        <v>24</v>
      </c>
      <c r="C73" s="2" t="s">
        <v>301</v>
      </c>
      <c r="D73" s="2" t="s">
        <v>10</v>
      </c>
      <c r="E73" s="2" t="s">
        <v>17</v>
      </c>
      <c r="F73" s="2" t="s">
        <v>149</v>
      </c>
    </row>
    <row r="74" spans="1:6">
      <c r="A74" s="2" t="s">
        <v>107</v>
      </c>
      <c r="B74" s="2" t="s">
        <v>45</v>
      </c>
      <c r="C74" s="2" t="s">
        <v>266</v>
      </c>
      <c r="E74" s="2" t="s">
        <v>115</v>
      </c>
      <c r="F74" s="2" t="s">
        <v>67</v>
      </c>
    </row>
    <row r="75" spans="1:6">
      <c r="A75" s="2" t="s">
        <v>248</v>
      </c>
      <c r="B75" s="2" t="s">
        <v>76</v>
      </c>
      <c r="C75" s="2" t="s">
        <v>289</v>
      </c>
      <c r="E75" s="2" t="s">
        <v>125</v>
      </c>
      <c r="F75" s="2" t="s">
        <v>98</v>
      </c>
    </row>
    <row r="76" spans="1:6">
      <c r="A76" s="2" t="s">
        <v>200</v>
      </c>
      <c r="B76" s="2" t="s">
        <v>5</v>
      </c>
      <c r="C76" s="2" t="s">
        <v>70</v>
      </c>
      <c r="E76" s="2" t="s">
        <v>70</v>
      </c>
      <c r="F76" s="2" t="s">
        <v>33</v>
      </c>
    </row>
    <row r="77" spans="1:6">
      <c r="A77" s="2" t="s">
        <v>166</v>
      </c>
      <c r="B77" s="2" t="s">
        <v>26</v>
      </c>
      <c r="C77" s="2" t="s">
        <v>57</v>
      </c>
      <c r="E77" s="2" t="s">
        <v>166</v>
      </c>
      <c r="F77" s="2" t="s">
        <v>322</v>
      </c>
    </row>
    <row r="78" spans="1:6">
      <c r="A78" s="2" t="s">
        <v>26</v>
      </c>
      <c r="B78" s="2" t="s">
        <v>8</v>
      </c>
      <c r="C78" s="2" t="s">
        <v>60</v>
      </c>
      <c r="E78" s="2" t="s">
        <v>103</v>
      </c>
      <c r="F78" s="2" t="s">
        <v>203</v>
      </c>
    </row>
    <row r="79" spans="1:6">
      <c r="A79" s="2" t="s">
        <v>47</v>
      </c>
      <c r="B79" s="2" t="s">
        <v>139</v>
      </c>
      <c r="C79" s="2" t="s">
        <v>46</v>
      </c>
      <c r="E79" s="2" t="s">
        <v>305</v>
      </c>
      <c r="F79" s="2" t="s">
        <v>266</v>
      </c>
    </row>
    <row r="80" spans="1:6">
      <c r="A80" s="2" t="s">
        <v>172</v>
      </c>
      <c r="B80" s="2" t="s">
        <v>86</v>
      </c>
      <c r="C80" s="2" t="s">
        <v>154</v>
      </c>
      <c r="E80" s="2" t="s">
        <v>306</v>
      </c>
      <c r="F80" s="2" t="s">
        <v>245</v>
      </c>
    </row>
    <row r="81" spans="1:6">
      <c r="A81" s="2" t="s">
        <v>86</v>
      </c>
      <c r="B81" s="2" t="s">
        <v>118</v>
      </c>
      <c r="C81" s="2" t="s">
        <v>64</v>
      </c>
      <c r="E81" s="2" t="s">
        <v>40</v>
      </c>
      <c r="F81" s="2" t="s">
        <v>115</v>
      </c>
    </row>
    <row r="82" spans="1:6">
      <c r="A82" s="2" t="s">
        <v>308</v>
      </c>
      <c r="B82" s="2" t="s">
        <v>100</v>
      </c>
      <c r="C82" s="2" t="s">
        <v>118</v>
      </c>
      <c r="E82" s="2" t="s">
        <v>213</v>
      </c>
      <c r="F82" s="2" t="s">
        <v>193</v>
      </c>
    </row>
    <row r="83" spans="1:6">
      <c r="A83" s="2" t="s">
        <v>6</v>
      </c>
      <c r="B83" s="2" t="s">
        <v>23</v>
      </c>
      <c r="C83" s="2" t="s">
        <v>240</v>
      </c>
      <c r="E83" s="2" t="s">
        <v>144</v>
      </c>
      <c r="F83" s="2" t="s">
        <v>80</v>
      </c>
    </row>
    <row r="84" spans="1:6">
      <c r="A84" s="2" t="s">
        <v>76</v>
      </c>
      <c r="B84" s="2" t="s">
        <v>84</v>
      </c>
      <c r="C84" s="2" t="s">
        <v>132</v>
      </c>
      <c r="E84" s="2" t="s">
        <v>168</v>
      </c>
      <c r="F84" s="2" t="s">
        <v>88</v>
      </c>
    </row>
    <row r="85" spans="1:6">
      <c r="A85" s="2" t="s">
        <v>33</v>
      </c>
      <c r="B85" s="2" t="s">
        <v>107</v>
      </c>
      <c r="C85" s="2" t="s">
        <v>176</v>
      </c>
      <c r="E85" s="2" t="s">
        <v>176</v>
      </c>
      <c r="F85" s="2" t="s">
        <v>213</v>
      </c>
    </row>
    <row r="86" spans="1:6">
      <c r="A86" s="2" t="s">
        <v>7</v>
      </c>
      <c r="B86" s="2" t="s">
        <v>142</v>
      </c>
      <c r="C86" s="2" t="s">
        <v>17</v>
      </c>
      <c r="E86" s="2" t="s">
        <v>136</v>
      </c>
      <c r="F86" s="2" t="s">
        <v>264</v>
      </c>
    </row>
    <row r="87" spans="1:6">
      <c r="A87" s="2" t="s">
        <v>39</v>
      </c>
      <c r="B87" s="2" t="s">
        <v>314</v>
      </c>
      <c r="C87" s="2" t="s">
        <v>296</v>
      </c>
      <c r="E87" s="2" t="s">
        <v>270</v>
      </c>
      <c r="F87" s="2" t="s">
        <v>120</v>
      </c>
    </row>
    <row r="88" spans="1:6">
      <c r="A88" s="2" t="s">
        <v>120</v>
      </c>
      <c r="B88" s="2" t="s">
        <v>77</v>
      </c>
      <c r="C88" s="2" t="s">
        <v>170</v>
      </c>
      <c r="E88" s="2" t="s">
        <v>135</v>
      </c>
      <c r="F88" s="2" t="s">
        <v>124</v>
      </c>
    </row>
    <row r="89" spans="1:6">
      <c r="A89" s="2" t="s">
        <v>170</v>
      </c>
      <c r="B89" s="2" t="s">
        <v>210</v>
      </c>
      <c r="C89" s="2" t="s">
        <v>87</v>
      </c>
      <c r="E89" s="2" t="s">
        <v>220</v>
      </c>
      <c r="F89" s="2" t="s">
        <v>253</v>
      </c>
    </row>
    <row r="90" spans="1:6">
      <c r="A90" s="2" t="s">
        <v>131</v>
      </c>
      <c r="B90" s="2" t="s">
        <v>20</v>
      </c>
      <c r="C90" s="2" t="s">
        <v>308</v>
      </c>
      <c r="E90" s="2" t="s">
        <v>131</v>
      </c>
      <c r="F90" s="2" t="s">
        <v>786</v>
      </c>
    </row>
    <row r="91" spans="1:6">
      <c r="A91" s="2" t="s">
        <v>50</v>
      </c>
      <c r="B91" s="2" t="s">
        <v>19</v>
      </c>
      <c r="C91" s="2" t="s">
        <v>213</v>
      </c>
      <c r="E91" s="2" t="s">
        <v>246</v>
      </c>
      <c r="F91" s="2" t="s">
        <v>289</v>
      </c>
    </row>
    <row r="92" spans="1:6">
      <c r="A92" s="2" t="s">
        <v>24</v>
      </c>
      <c r="B92" s="2" t="s">
        <v>99</v>
      </c>
      <c r="C92" s="2" t="s">
        <v>212</v>
      </c>
      <c r="E92" s="2" t="s">
        <v>172</v>
      </c>
      <c r="F92" s="2" t="s">
        <v>116</v>
      </c>
    </row>
    <row r="93" spans="1:6">
      <c r="A93" s="2" t="s">
        <v>152</v>
      </c>
      <c r="B93" s="2" t="s">
        <v>54</v>
      </c>
      <c r="C93" s="2" t="s">
        <v>67</v>
      </c>
      <c r="E93" s="2" t="s">
        <v>217</v>
      </c>
      <c r="F93" s="2" t="s">
        <v>315</v>
      </c>
    </row>
    <row r="94" spans="1:6">
      <c r="A94" s="2" t="s">
        <v>85</v>
      </c>
      <c r="B94" s="2" t="s">
        <v>134</v>
      </c>
      <c r="C94" s="2" t="s">
        <v>90</v>
      </c>
      <c r="E94" s="2" t="s">
        <v>143</v>
      </c>
      <c r="F94" s="2" t="s">
        <v>302</v>
      </c>
    </row>
    <row r="95" spans="1:6">
      <c r="A95" s="2" t="s">
        <v>64</v>
      </c>
      <c r="B95" s="2" t="s">
        <v>209</v>
      </c>
      <c r="C95" s="2" t="s">
        <v>140</v>
      </c>
      <c r="E95" s="2" t="s">
        <v>240</v>
      </c>
      <c r="F95" s="2" t="s">
        <v>165</v>
      </c>
    </row>
    <row r="96" spans="1:6">
      <c r="A96" s="2" t="s">
        <v>99</v>
      </c>
      <c r="B96" s="2" t="s">
        <v>231</v>
      </c>
      <c r="C96" s="2" t="s">
        <v>100</v>
      </c>
      <c r="E96" s="2" t="s">
        <v>293</v>
      </c>
      <c r="F96" s="2" t="s">
        <v>194</v>
      </c>
    </row>
    <row r="97" spans="1:6">
      <c r="A97" s="2" t="s">
        <v>180</v>
      </c>
      <c r="B97" s="2" t="s">
        <v>290</v>
      </c>
      <c r="C97" s="2" t="s">
        <v>248</v>
      </c>
      <c r="E97" s="2" t="s">
        <v>163</v>
      </c>
      <c r="F97" s="2" t="s">
        <v>111</v>
      </c>
    </row>
    <row r="98" spans="1:6">
      <c r="A98" s="2" t="s">
        <v>199</v>
      </c>
      <c r="B98" s="2" t="s">
        <v>223</v>
      </c>
      <c r="C98" s="2" t="s">
        <v>267</v>
      </c>
      <c r="E98" s="2" t="s">
        <v>790</v>
      </c>
      <c r="F98" s="2" t="s">
        <v>83</v>
      </c>
    </row>
    <row r="99" spans="1:6">
      <c r="A99" s="2" t="s">
        <v>175</v>
      </c>
      <c r="B99" s="2" t="s">
        <v>253</v>
      </c>
      <c r="C99" s="2" t="s">
        <v>232</v>
      </c>
      <c r="E99" s="2" t="s">
        <v>315</v>
      </c>
      <c r="F99" s="2" t="s">
        <v>101</v>
      </c>
    </row>
    <row r="100" spans="1:6">
      <c r="A100" s="2" t="s">
        <v>230</v>
      </c>
      <c r="B100" s="2" t="s">
        <v>224</v>
      </c>
      <c r="C100" s="2" t="s">
        <v>288</v>
      </c>
      <c r="E100" s="2" t="s">
        <v>175</v>
      </c>
      <c r="F100" s="2" t="s">
        <v>137</v>
      </c>
    </row>
    <row r="101" spans="1:6">
      <c r="A101" s="2" t="s">
        <v>82</v>
      </c>
      <c r="B101" s="2" t="s">
        <v>164</v>
      </c>
      <c r="C101" s="2" t="s">
        <v>315</v>
      </c>
      <c r="E101" s="2" t="s">
        <v>154</v>
      </c>
      <c r="F101" s="2" t="s">
        <v>126</v>
      </c>
    </row>
    <row r="102" spans="1:6">
      <c r="A102" s="2" t="s">
        <v>114</v>
      </c>
      <c r="B102" s="2" t="s">
        <v>56</v>
      </c>
      <c r="C102" s="2" t="s">
        <v>44</v>
      </c>
      <c r="E102" s="2" t="s">
        <v>72</v>
      </c>
      <c r="F102" s="2" t="s">
        <v>303</v>
      </c>
    </row>
    <row r="103" spans="1:6">
      <c r="A103" s="2" t="s">
        <v>125</v>
      </c>
      <c r="B103" s="2" t="s">
        <v>230</v>
      </c>
      <c r="C103" s="2" t="s">
        <v>55</v>
      </c>
      <c r="E103" s="2" t="s">
        <v>249</v>
      </c>
      <c r="F103" s="2" t="s">
        <v>70</v>
      </c>
    </row>
    <row r="104" spans="1:6">
      <c r="A104" s="2" t="s">
        <v>268</v>
      </c>
      <c r="B104" s="2" t="s">
        <v>113</v>
      </c>
      <c r="C104" s="2" t="s">
        <v>286</v>
      </c>
      <c r="E104" s="2" t="s">
        <v>230</v>
      </c>
      <c r="F104" s="2" t="s">
        <v>179</v>
      </c>
    </row>
    <row r="105" spans="1:6">
      <c r="A105" s="2" t="s">
        <v>183</v>
      </c>
      <c r="B105" s="2" t="s">
        <v>74</v>
      </c>
      <c r="C105" s="2" t="s">
        <v>255</v>
      </c>
      <c r="E105" s="2" t="s">
        <v>196</v>
      </c>
      <c r="F105" s="2" t="s">
        <v>198</v>
      </c>
    </row>
    <row r="106" spans="1:6">
      <c r="A106" s="2" t="s">
        <v>193</v>
      </c>
      <c r="B106" s="2" t="s">
        <v>88</v>
      </c>
      <c r="C106" s="2" t="s">
        <v>209</v>
      </c>
      <c r="E106" s="2" t="s">
        <v>320</v>
      </c>
      <c r="F106" s="2" t="s">
        <v>103</v>
      </c>
    </row>
    <row r="107" spans="1:6">
      <c r="A107" s="2" t="s">
        <v>302</v>
      </c>
      <c r="B107" s="2" t="s">
        <v>287</v>
      </c>
      <c r="C107" s="2" t="s">
        <v>61</v>
      </c>
      <c r="E107" s="2" t="s">
        <v>188</v>
      </c>
      <c r="F107" s="2" t="s">
        <v>82</v>
      </c>
    </row>
    <row r="108" spans="1:6">
      <c r="A108" s="2" t="s">
        <v>290</v>
      </c>
      <c r="B108" s="2" t="s">
        <v>304</v>
      </c>
      <c r="C108" s="2" t="s">
        <v>74</v>
      </c>
      <c r="E108" s="2" t="s">
        <v>164</v>
      </c>
      <c r="F108" s="2" t="s">
        <v>104</v>
      </c>
    </row>
    <row r="109" spans="1:6">
      <c r="A109" s="2" t="s">
        <v>115</v>
      </c>
      <c r="B109" s="2" t="s">
        <v>126</v>
      </c>
      <c r="C109" s="2" t="s">
        <v>278</v>
      </c>
      <c r="E109" s="2" t="s">
        <v>274</v>
      </c>
      <c r="F109" s="2" t="s">
        <v>217</v>
      </c>
    </row>
    <row r="110" spans="1:6">
      <c r="A110" s="2" t="s">
        <v>228</v>
      </c>
      <c r="B110" s="2" t="s">
        <v>228</v>
      </c>
      <c r="C110" s="2" t="s">
        <v>163</v>
      </c>
      <c r="E110" s="2" t="s">
        <v>194</v>
      </c>
      <c r="F110" s="2" t="s">
        <v>138</v>
      </c>
    </row>
    <row r="111" spans="1:6">
      <c r="A111" s="2" t="s">
        <v>74</v>
      </c>
      <c r="B111" s="2" t="s">
        <v>244</v>
      </c>
      <c r="C111" s="2" t="s">
        <v>229</v>
      </c>
      <c r="E111" s="2" t="s">
        <v>178</v>
      </c>
      <c r="F111" s="2" t="s">
        <v>190</v>
      </c>
    </row>
    <row r="112" spans="1:6">
      <c r="A112" s="2" t="s">
        <v>68</v>
      </c>
      <c r="B112" s="2" t="s">
        <v>116</v>
      </c>
      <c r="C112" s="2" t="s">
        <v>104</v>
      </c>
      <c r="E112" s="2" t="s">
        <v>104</v>
      </c>
      <c r="F112" s="2" t="s">
        <v>30</v>
      </c>
    </row>
    <row r="113" spans="1:6">
      <c r="A113" s="2" t="s">
        <v>241</v>
      </c>
      <c r="B113" s="2" t="s">
        <v>66</v>
      </c>
      <c r="C113" s="2" t="s">
        <v>310</v>
      </c>
      <c r="E113" s="2" t="s">
        <v>288</v>
      </c>
      <c r="F113" s="2" t="s">
        <v>308</v>
      </c>
    </row>
    <row r="114" spans="1:6">
      <c r="A114" s="2" t="s">
        <v>81</v>
      </c>
      <c r="B114" s="2" t="s">
        <v>219</v>
      </c>
      <c r="C114" s="2" t="s">
        <v>201</v>
      </c>
      <c r="E114" s="2" t="s">
        <v>117</v>
      </c>
      <c r="F114" s="2" t="s">
        <v>293</v>
      </c>
    </row>
    <row r="115" spans="1:6">
      <c r="A115" s="2" t="s">
        <v>211</v>
      </c>
      <c r="B115" s="2" t="s">
        <v>179</v>
      </c>
      <c r="C115" s="2" t="s">
        <v>252</v>
      </c>
      <c r="E115" s="2" t="s">
        <v>212</v>
      </c>
      <c r="F115" s="2" t="s">
        <v>78</v>
      </c>
    </row>
    <row r="116" spans="1:6">
      <c r="A116" s="2" t="s">
        <v>124</v>
      </c>
      <c r="B116" s="2" t="s">
        <v>196</v>
      </c>
      <c r="C116" s="2" t="s">
        <v>135</v>
      </c>
      <c r="E116" s="2" t="s">
        <v>245</v>
      </c>
      <c r="F116" s="2" t="s">
        <v>788</v>
      </c>
    </row>
    <row r="117" spans="1:6">
      <c r="A117" s="2" t="s">
        <v>203</v>
      </c>
      <c r="B117" s="2" t="s">
        <v>256</v>
      </c>
      <c r="C117" s="2" t="s">
        <v>188</v>
      </c>
      <c r="E117" s="2" t="s">
        <v>137</v>
      </c>
      <c r="F117" s="2" t="s">
        <v>791</v>
      </c>
    </row>
    <row r="118" spans="1:6">
      <c r="A118" s="2" t="s">
        <v>194</v>
      </c>
      <c r="B118" s="2" t="s">
        <v>189</v>
      </c>
      <c r="C118" s="2" t="s">
        <v>99</v>
      </c>
      <c r="E118" s="2" t="s">
        <v>101</v>
      </c>
      <c r="F118" s="2" t="s">
        <v>792</v>
      </c>
    </row>
    <row r="119" spans="1:6">
      <c r="A119" s="2" t="s">
        <v>162</v>
      </c>
      <c r="B119" s="2" t="s">
        <v>236</v>
      </c>
      <c r="C119" s="2" t="s">
        <v>78</v>
      </c>
      <c r="E119" s="2" t="s">
        <v>203</v>
      </c>
      <c r="F119" s="2" t="s">
        <v>787</v>
      </c>
    </row>
    <row r="120" spans="1:6">
      <c r="A120" s="2" t="s">
        <v>292</v>
      </c>
      <c r="B120" s="2" t="s">
        <v>125</v>
      </c>
      <c r="C120" s="2" t="s">
        <v>198</v>
      </c>
      <c r="E120" s="2" t="s">
        <v>243</v>
      </c>
      <c r="F120" s="2" t="s">
        <v>51</v>
      </c>
    </row>
    <row r="121" spans="1:6">
      <c r="A121" s="2" t="s">
        <v>16</v>
      </c>
      <c r="B121" s="2" t="s">
        <v>157</v>
      </c>
      <c r="C121" s="2" t="s">
        <v>182</v>
      </c>
      <c r="E121" s="2" t="s">
        <v>231</v>
      </c>
      <c r="F121" s="2" t="s">
        <v>159</v>
      </c>
    </row>
    <row r="122" spans="1:6">
      <c r="A122" s="2" t="s">
        <v>60</v>
      </c>
      <c r="B122" s="2" t="s">
        <v>63</v>
      </c>
      <c r="C122" s="2" t="s">
        <v>18</v>
      </c>
      <c r="E122" s="2" t="s">
        <v>111</v>
      </c>
      <c r="F122" s="2" t="s">
        <v>142</v>
      </c>
    </row>
    <row r="123" spans="1:6">
      <c r="A123" s="2" t="s">
        <v>280</v>
      </c>
      <c r="B123" s="2" t="s">
        <v>284</v>
      </c>
      <c r="C123" s="2" t="s">
        <v>225</v>
      </c>
      <c r="E123" s="2" t="s">
        <v>127</v>
      </c>
      <c r="F123" s="2" t="s">
        <v>123</v>
      </c>
    </row>
    <row r="124" spans="1:6">
      <c r="A124" s="2" t="s">
        <v>187</v>
      </c>
      <c r="B124" s="2" t="s">
        <v>307</v>
      </c>
      <c r="C124" s="2" t="s">
        <v>247</v>
      </c>
      <c r="E124" s="2" t="s">
        <v>78</v>
      </c>
      <c r="F124" s="2" t="s">
        <v>177</v>
      </c>
    </row>
    <row r="125" spans="1:6">
      <c r="A125" s="2" t="s">
        <v>208</v>
      </c>
      <c r="B125" s="2" t="s">
        <v>69</v>
      </c>
      <c r="C125" s="2" t="s">
        <v>304</v>
      </c>
      <c r="E125" s="2" t="s">
        <v>116</v>
      </c>
      <c r="F125" s="2" t="s">
        <v>782</v>
      </c>
    </row>
    <row r="126" spans="1:6">
      <c r="A126" s="2" t="s">
        <v>101</v>
      </c>
      <c r="B126" s="2" t="s">
        <v>115</v>
      </c>
      <c r="C126" s="2" t="s">
        <v>217</v>
      </c>
      <c r="E126" s="2" t="s">
        <v>93</v>
      </c>
      <c r="F126" s="2" t="s">
        <v>139</v>
      </c>
    </row>
    <row r="127" spans="1:6">
      <c r="A127" s="2" t="s">
        <v>28</v>
      </c>
      <c r="B127" s="2" t="s">
        <v>149</v>
      </c>
      <c r="C127" s="2" t="s">
        <v>113</v>
      </c>
      <c r="E127" s="2" t="s">
        <v>233</v>
      </c>
      <c r="F127" s="2" t="s">
        <v>222</v>
      </c>
    </row>
    <row r="128" spans="1:6">
      <c r="A128" s="2" t="s">
        <v>73</v>
      </c>
      <c r="B128" s="2" t="s">
        <v>271</v>
      </c>
      <c r="C128" s="2" t="s">
        <v>274</v>
      </c>
      <c r="E128" s="2" t="s">
        <v>41</v>
      </c>
      <c r="F128" s="2" t="s">
        <v>96</v>
      </c>
    </row>
    <row r="129" spans="1:6">
      <c r="A129" s="2" t="s">
        <v>43</v>
      </c>
      <c r="B129" s="2" t="s">
        <v>80</v>
      </c>
      <c r="C129" s="2" t="s">
        <v>169</v>
      </c>
      <c r="E129" s="2" t="s">
        <v>193</v>
      </c>
      <c r="F129" s="2" t="s">
        <v>47</v>
      </c>
    </row>
    <row r="130" spans="1:6">
      <c r="A130" s="2" t="s">
        <v>219</v>
      </c>
      <c r="B130" s="2" t="s">
        <v>299</v>
      </c>
      <c r="C130" s="2" t="s">
        <v>178</v>
      </c>
      <c r="E130" s="2" t="s">
        <v>156</v>
      </c>
      <c r="F130" s="2" t="s">
        <v>785</v>
      </c>
    </row>
    <row r="131" spans="1:6">
      <c r="A131" s="2" t="s">
        <v>63</v>
      </c>
      <c r="B131" s="2" t="s">
        <v>211</v>
      </c>
      <c r="C131" s="2" t="s">
        <v>293</v>
      </c>
      <c r="E131" s="2" t="s">
        <v>304</v>
      </c>
      <c r="F131" s="2" t="s">
        <v>76</v>
      </c>
    </row>
    <row r="132" spans="1:6">
      <c r="A132" s="2" t="s">
        <v>244</v>
      </c>
      <c r="B132" s="2" t="s">
        <v>72</v>
      </c>
      <c r="C132" s="2" t="s">
        <v>105</v>
      </c>
      <c r="E132" s="2" t="s">
        <v>260</v>
      </c>
      <c r="F132" s="2" t="s">
        <v>84</v>
      </c>
    </row>
    <row r="133" spans="1:6">
      <c r="A133" s="2" t="s">
        <v>250</v>
      </c>
      <c r="B133" s="2" t="s">
        <v>269</v>
      </c>
      <c r="C133" s="2" t="s">
        <v>144</v>
      </c>
      <c r="E133" s="2" t="s">
        <v>62</v>
      </c>
      <c r="F133" s="2" t="s">
        <v>48</v>
      </c>
    </row>
    <row r="134" spans="1:6">
      <c r="A134" s="2" t="s">
        <v>312</v>
      </c>
      <c r="B134" s="2" t="s">
        <v>268</v>
      </c>
      <c r="C134" s="2" t="s">
        <v>282</v>
      </c>
      <c r="E134" s="2" t="s">
        <v>307</v>
      </c>
      <c r="F134" s="2" t="s">
        <v>234</v>
      </c>
    </row>
    <row r="135" spans="1:6">
      <c r="A135" s="2" t="s">
        <v>311</v>
      </c>
      <c r="B135" s="2" t="s">
        <v>79</v>
      </c>
      <c r="C135" s="2" t="s">
        <v>312</v>
      </c>
      <c r="E135" s="2" t="s">
        <v>128</v>
      </c>
      <c r="F135" s="2" t="s">
        <v>158</v>
      </c>
    </row>
    <row r="136" spans="1:6">
      <c r="A136" s="2" t="s">
        <v>262</v>
      </c>
      <c r="B136" s="2" t="s">
        <v>183</v>
      </c>
      <c r="C136" s="2" t="s">
        <v>285</v>
      </c>
      <c r="E136" s="2" t="s">
        <v>31</v>
      </c>
      <c r="F136" s="2" t="s">
        <v>272</v>
      </c>
    </row>
    <row r="137" spans="1:6">
      <c r="A137" s="2" t="s">
        <v>103</v>
      </c>
      <c r="B137" s="2" t="s">
        <v>193</v>
      </c>
      <c r="C137" s="2" t="s">
        <v>283</v>
      </c>
      <c r="E137" s="2" t="s">
        <v>170</v>
      </c>
      <c r="F137" s="2" t="s">
        <v>184</v>
      </c>
    </row>
    <row r="138" spans="1:6">
      <c r="A138" s="2" t="s">
        <v>102</v>
      </c>
      <c r="B138" s="2" t="s">
        <v>114</v>
      </c>
      <c r="C138" s="2" t="s">
        <v>173</v>
      </c>
      <c r="E138" s="2" t="s">
        <v>257</v>
      </c>
      <c r="F138" s="2" t="s">
        <v>25</v>
      </c>
    </row>
    <row r="139" spans="1:6">
      <c r="A139" s="2" t="s">
        <v>214</v>
      </c>
      <c r="B139" s="2" t="s">
        <v>82</v>
      </c>
      <c r="C139" s="2" t="s">
        <v>243</v>
      </c>
      <c r="E139" s="2" t="s">
        <v>18</v>
      </c>
      <c r="F139" s="2" t="s">
        <v>95</v>
      </c>
    </row>
    <row r="140" spans="1:6">
      <c r="A140" s="2" t="s">
        <v>98</v>
      </c>
      <c r="B140" s="2" t="s">
        <v>258</v>
      </c>
      <c r="C140" s="2" t="s">
        <v>35</v>
      </c>
      <c r="E140" s="2" t="s">
        <v>269</v>
      </c>
      <c r="F140" s="2" t="s">
        <v>147</v>
      </c>
    </row>
    <row r="141" spans="1:6">
      <c r="A141" s="2" t="s">
        <v>14</v>
      </c>
      <c r="B141" s="2" t="s">
        <v>174</v>
      </c>
      <c r="C141" s="2" t="s">
        <v>127</v>
      </c>
      <c r="E141" s="2" t="s">
        <v>30</v>
      </c>
      <c r="F141" s="2" t="s">
        <v>58</v>
      </c>
    </row>
    <row r="142" spans="1:6">
      <c r="A142" s="2" t="s">
        <v>251</v>
      </c>
      <c r="B142" s="2" t="s">
        <v>162</v>
      </c>
      <c r="C142" s="2" t="s">
        <v>112</v>
      </c>
      <c r="E142" s="2" t="s">
        <v>208</v>
      </c>
      <c r="F142" s="2" t="s">
        <v>235</v>
      </c>
    </row>
    <row r="143" spans="1:6">
      <c r="A143" s="2" t="s">
        <v>13</v>
      </c>
      <c r="B143" s="2" t="s">
        <v>150</v>
      </c>
      <c r="C143" s="2" t="s">
        <v>263</v>
      </c>
      <c r="E143" s="2" t="s">
        <v>138</v>
      </c>
      <c r="F143" s="2" t="s">
        <v>52</v>
      </c>
    </row>
    <row r="144" spans="1:6">
      <c r="A144" s="2" t="s">
        <v>12</v>
      </c>
      <c r="B144" s="2" t="s">
        <v>102</v>
      </c>
      <c r="C144" s="2" t="s">
        <v>237</v>
      </c>
      <c r="E144" s="2" t="s">
        <v>83</v>
      </c>
    </row>
    <row r="145" spans="1:5">
      <c r="A145" s="2" t="s">
        <v>11</v>
      </c>
      <c r="B145" s="2" t="s">
        <v>249</v>
      </c>
      <c r="C145" s="2" t="s">
        <v>133</v>
      </c>
      <c r="E145" s="2" t="s">
        <v>88</v>
      </c>
    </row>
    <row r="146" spans="1:5">
      <c r="B146" s="2" t="s">
        <v>194</v>
      </c>
      <c r="C146" s="2" t="s">
        <v>49</v>
      </c>
      <c r="E146" s="2" t="s">
        <v>308</v>
      </c>
    </row>
    <row r="147" spans="1:5">
      <c r="B147" s="2" t="s">
        <v>165</v>
      </c>
      <c r="C147" s="2" t="s">
        <v>160</v>
      </c>
      <c r="E147" s="2" t="s">
        <v>271</v>
      </c>
    </row>
    <row r="148" spans="1:5">
      <c r="B148" s="2" t="s">
        <v>16</v>
      </c>
      <c r="C148" s="2" t="s">
        <v>299</v>
      </c>
      <c r="E148" s="2" t="s">
        <v>149</v>
      </c>
    </row>
    <row r="149" spans="1:5">
      <c r="B149" s="2" t="s">
        <v>233</v>
      </c>
      <c r="C149" s="2" t="s">
        <v>21</v>
      </c>
      <c r="E149" s="2" t="s">
        <v>198</v>
      </c>
    </row>
    <row r="150" spans="1:5">
      <c r="B150" s="2" t="s">
        <v>68</v>
      </c>
      <c r="C150" s="2" t="s">
        <v>146</v>
      </c>
      <c r="E150" s="2" t="s">
        <v>253</v>
      </c>
    </row>
    <row r="151" spans="1:5">
      <c r="B151" s="2" t="s">
        <v>97</v>
      </c>
      <c r="C151" s="2" t="s">
        <v>62</v>
      </c>
      <c r="E151" s="2" t="s">
        <v>248</v>
      </c>
    </row>
    <row r="152" spans="1:5">
      <c r="B152" s="2" t="s">
        <v>12</v>
      </c>
      <c r="C152" s="2" t="s">
        <v>195</v>
      </c>
      <c r="E152" s="2" t="s">
        <v>241</v>
      </c>
    </row>
    <row r="153" spans="1:5">
      <c r="B153" s="2" t="s">
        <v>250</v>
      </c>
      <c r="C153" s="2" t="s">
        <v>207</v>
      </c>
      <c r="E153" s="2" t="s">
        <v>21</v>
      </c>
    </row>
    <row r="154" spans="1:5">
      <c r="B154" s="2" t="s">
        <v>251</v>
      </c>
      <c r="C154" s="2" t="s">
        <v>123</v>
      </c>
      <c r="E154" s="2" t="s">
        <v>190</v>
      </c>
    </row>
    <row r="155" spans="1:5">
      <c r="B155" s="2" t="s">
        <v>103</v>
      </c>
      <c r="C155" s="2" t="s">
        <v>106</v>
      </c>
      <c r="E155" s="2" t="s">
        <v>169</v>
      </c>
    </row>
    <row r="156" spans="1:5">
      <c r="B156" s="2" t="s">
        <v>203</v>
      </c>
      <c r="C156" s="2" t="s">
        <v>197</v>
      </c>
      <c r="E156" s="2" t="s">
        <v>80</v>
      </c>
    </row>
    <row r="157" spans="1:5">
      <c r="B157" s="2" t="s">
        <v>292</v>
      </c>
      <c r="C157" s="2" t="s">
        <v>164</v>
      </c>
      <c r="E157" s="2" t="s">
        <v>150</v>
      </c>
    </row>
    <row r="158" spans="1:5">
      <c r="B158" s="2" t="s">
        <v>280</v>
      </c>
      <c r="C158" s="2" t="s">
        <v>117</v>
      </c>
      <c r="E158" s="2" t="s">
        <v>134</v>
      </c>
    </row>
    <row r="159" spans="1:5">
      <c r="B159" s="2" t="s">
        <v>28</v>
      </c>
      <c r="C159" s="2" t="s">
        <v>191</v>
      </c>
      <c r="E159" s="2" t="s">
        <v>157</v>
      </c>
    </row>
    <row r="160" spans="1:5">
      <c r="B160" s="2" t="s">
        <v>14</v>
      </c>
      <c r="C160" s="2" t="s">
        <v>119</v>
      </c>
      <c r="E160" s="2" t="s">
        <v>82</v>
      </c>
    </row>
    <row r="161" spans="2:5">
      <c r="B161" s="2" t="s">
        <v>81</v>
      </c>
      <c r="C161" s="2" t="s">
        <v>23</v>
      </c>
      <c r="E161" s="2" t="s">
        <v>303</v>
      </c>
    </row>
    <row r="162" spans="2:5">
      <c r="B162" s="2" t="s">
        <v>101</v>
      </c>
      <c r="C162" s="2" t="s">
        <v>294</v>
      </c>
      <c r="E162" s="2" t="s">
        <v>179</v>
      </c>
    </row>
    <row r="163" spans="2:5">
      <c r="B163" s="2" t="s">
        <v>214</v>
      </c>
      <c r="C163" s="2" t="s">
        <v>190</v>
      </c>
      <c r="E163" s="2" t="s">
        <v>142</v>
      </c>
    </row>
    <row r="164" spans="2:5">
      <c r="B164" s="2" t="s">
        <v>262</v>
      </c>
      <c r="C164" s="2" t="s">
        <v>91</v>
      </c>
      <c r="E164" s="2" t="s">
        <v>222</v>
      </c>
    </row>
    <row r="165" spans="2:5">
      <c r="B165" s="2" t="s">
        <v>98</v>
      </c>
      <c r="C165" s="2" t="s">
        <v>204</v>
      </c>
      <c r="E165" s="2" t="s">
        <v>47</v>
      </c>
    </row>
    <row r="166" spans="2:5">
      <c r="B166" s="2" t="s">
        <v>31</v>
      </c>
      <c r="C166" s="2" t="s">
        <v>318</v>
      </c>
      <c r="E166" s="2" t="s">
        <v>25</v>
      </c>
    </row>
    <row r="167" spans="2:5">
      <c r="B167" s="2" t="s">
        <v>73</v>
      </c>
      <c r="C167" s="2" t="s">
        <v>137</v>
      </c>
      <c r="E167" s="2" t="s">
        <v>123</v>
      </c>
    </row>
    <row r="168" spans="2:5">
      <c r="B168" s="2" t="s">
        <v>208</v>
      </c>
      <c r="C168" s="2" t="s">
        <v>93</v>
      </c>
      <c r="E168" s="2" t="s">
        <v>139</v>
      </c>
    </row>
    <row r="169" spans="2:5">
      <c r="B169" s="2" t="s">
        <v>124</v>
      </c>
      <c r="C169" s="2" t="s">
        <v>245</v>
      </c>
      <c r="E169" s="2" t="s">
        <v>51</v>
      </c>
    </row>
    <row r="170" spans="2:5">
      <c r="B170" s="2" t="s">
        <v>187</v>
      </c>
      <c r="C170" s="2" t="s">
        <v>186</v>
      </c>
      <c r="E170" s="2" t="s">
        <v>158</v>
      </c>
    </row>
    <row r="171" spans="2:5">
      <c r="B171" s="2" t="s">
        <v>11</v>
      </c>
      <c r="C171" s="2" t="s">
        <v>138</v>
      </c>
      <c r="E171" s="2" t="s">
        <v>275</v>
      </c>
    </row>
    <row r="172" spans="2:5">
      <c r="B172" s="2" t="s">
        <v>43</v>
      </c>
      <c r="C172" s="2" t="s">
        <v>66</v>
      </c>
      <c r="E172" s="2" t="s">
        <v>84</v>
      </c>
    </row>
    <row r="173" spans="2:5">
      <c r="B173" s="2" t="s">
        <v>257</v>
      </c>
      <c r="C173" s="2" t="s">
        <v>42</v>
      </c>
      <c r="E173" s="2" t="s">
        <v>159</v>
      </c>
    </row>
    <row r="174" spans="2:5">
      <c r="B174" s="2" t="s">
        <v>311</v>
      </c>
      <c r="C174" s="2" t="s">
        <v>259</v>
      </c>
      <c r="E174" s="2" t="s">
        <v>789</v>
      </c>
    </row>
    <row r="175" spans="2:5">
      <c r="B175" s="2" t="s">
        <v>302</v>
      </c>
      <c r="C175" s="2" t="s">
        <v>258</v>
      </c>
      <c r="E175" s="2" t="s">
        <v>122</v>
      </c>
    </row>
    <row r="176" spans="2:5">
      <c r="B176" s="2" t="s">
        <v>13</v>
      </c>
      <c r="C176" s="2" t="s">
        <v>155</v>
      </c>
      <c r="E176" s="2" t="s">
        <v>76</v>
      </c>
    </row>
    <row r="177" spans="2:5">
      <c r="B177" s="2" t="s">
        <v>241</v>
      </c>
      <c r="C177" s="2" t="s">
        <v>281</v>
      </c>
      <c r="E177" s="2" t="s">
        <v>58</v>
      </c>
    </row>
    <row r="178" spans="2:5">
      <c r="C178" s="2" t="s">
        <v>83</v>
      </c>
      <c r="E178" s="2" t="s">
        <v>234</v>
      </c>
    </row>
    <row r="179" spans="2:5">
      <c r="C179" s="2" t="s">
        <v>196</v>
      </c>
      <c r="E179" s="2" t="s">
        <v>184</v>
      </c>
    </row>
    <row r="180" spans="2:5">
      <c r="C180" s="2" t="s">
        <v>192</v>
      </c>
      <c r="E180" s="2" t="s">
        <v>96</v>
      </c>
    </row>
    <row r="181" spans="2:5">
      <c r="C181" s="2" t="s">
        <v>148</v>
      </c>
      <c r="E181" s="2" t="s">
        <v>54</v>
      </c>
    </row>
    <row r="182" spans="2:5">
      <c r="C182" s="2" t="s">
        <v>134</v>
      </c>
      <c r="E182" s="2" t="s">
        <v>95</v>
      </c>
    </row>
    <row r="183" spans="2:5">
      <c r="C183" s="2" t="s">
        <v>53</v>
      </c>
      <c r="E183" s="2" t="s">
        <v>147</v>
      </c>
    </row>
    <row r="184" spans="2:5">
      <c r="C184" s="2" t="s">
        <v>291</v>
      </c>
      <c r="E184" s="2" t="s">
        <v>52</v>
      </c>
    </row>
    <row r="185" spans="2:5">
      <c r="C185" s="2" t="s">
        <v>15</v>
      </c>
      <c r="E185" s="2" t="s">
        <v>235</v>
      </c>
    </row>
    <row r="186" spans="2:5">
      <c r="C186" s="2" t="s">
        <v>269</v>
      </c>
    </row>
    <row r="187" spans="2:5">
      <c r="C187" s="2" t="s">
        <v>219</v>
      </c>
    </row>
    <row r="188" spans="2:5">
      <c r="C188" s="2" t="s">
        <v>321</v>
      </c>
    </row>
    <row r="189" spans="2:5">
      <c r="C189" s="2" t="s">
        <v>211</v>
      </c>
    </row>
    <row r="190" spans="2:5">
      <c r="C190" s="2" t="s">
        <v>220</v>
      </c>
    </row>
    <row r="191" spans="2:5">
      <c r="C191" s="2" t="s">
        <v>161</v>
      </c>
    </row>
    <row r="192" spans="2:5">
      <c r="C192" s="2" t="s">
        <v>205</v>
      </c>
    </row>
    <row r="193" spans="3:3">
      <c r="C193" s="2" t="s">
        <v>71</v>
      </c>
    </row>
    <row r="194" spans="3:3">
      <c r="C194" s="2" t="s">
        <v>111</v>
      </c>
    </row>
    <row r="195" spans="3:3">
      <c r="C195" s="2" t="s">
        <v>246</v>
      </c>
    </row>
    <row r="196" spans="3:3">
      <c r="C196" s="2" t="s">
        <v>51</v>
      </c>
    </row>
    <row r="197" spans="3:3">
      <c r="C197" s="2" t="s">
        <v>260</v>
      </c>
    </row>
    <row r="198" spans="3:3">
      <c r="C198" s="2" t="s">
        <v>307</v>
      </c>
    </row>
    <row r="199" spans="3:3">
      <c r="C199" s="2" t="s">
        <v>227</v>
      </c>
    </row>
    <row r="200" spans="3:3">
      <c r="C200" s="2" t="s">
        <v>303</v>
      </c>
    </row>
    <row r="201" spans="3:3">
      <c r="C201" s="2" t="s">
        <v>200</v>
      </c>
    </row>
    <row r="202" spans="3:3">
      <c r="C202" s="2" t="s">
        <v>151</v>
      </c>
    </row>
    <row r="203" spans="3:3">
      <c r="C203" s="2" t="s">
        <v>298</v>
      </c>
    </row>
    <row r="204" spans="3:3">
      <c r="C204" s="2" t="s">
        <v>177</v>
      </c>
    </row>
    <row r="205" spans="3:3">
      <c r="C205" s="2" t="s">
        <v>261</v>
      </c>
    </row>
    <row r="206" spans="3:3">
      <c r="C206" s="2" t="s">
        <v>253</v>
      </c>
    </row>
    <row r="207" spans="3:3">
      <c r="C207" s="2" t="s">
        <v>238</v>
      </c>
    </row>
    <row r="208" spans="3:3">
      <c r="C208" s="2" t="s">
        <v>233</v>
      </c>
    </row>
    <row r="209" spans="3:3">
      <c r="C209" s="2" t="s">
        <v>156</v>
      </c>
    </row>
    <row r="210" spans="3:3">
      <c r="C210" s="2" t="s">
        <v>30</v>
      </c>
    </row>
    <row r="211" spans="3:3">
      <c r="C211" s="2" t="s">
        <v>249</v>
      </c>
    </row>
    <row r="212" spans="3:3">
      <c r="C212" s="2" t="s">
        <v>88</v>
      </c>
    </row>
    <row r="213" spans="3:3">
      <c r="C213" s="2" t="s">
        <v>31</v>
      </c>
    </row>
    <row r="214" spans="3:3">
      <c r="C214" s="2" t="s">
        <v>235</v>
      </c>
    </row>
    <row r="215" spans="3:3">
      <c r="C215" s="2" t="s">
        <v>16</v>
      </c>
    </row>
    <row r="216" spans="3:3">
      <c r="C216" s="2" t="s">
        <v>103</v>
      </c>
    </row>
    <row r="217" spans="3:3">
      <c r="C217" s="2" t="s">
        <v>159</v>
      </c>
    </row>
    <row r="218" spans="3:3">
      <c r="C218" s="2" t="s">
        <v>52</v>
      </c>
    </row>
    <row r="219" spans="3:3">
      <c r="C219" s="2" t="s">
        <v>280</v>
      </c>
    </row>
    <row r="220" spans="3:3">
      <c r="C220" s="2" t="s">
        <v>28</v>
      </c>
    </row>
    <row r="221" spans="3:3">
      <c r="C221" s="2" t="s">
        <v>214</v>
      </c>
    </row>
    <row r="222" spans="3:3">
      <c r="C222" s="2" t="s">
        <v>43</v>
      </c>
    </row>
    <row r="223" spans="3:3">
      <c r="C223" s="2" t="s">
        <v>68</v>
      </c>
    </row>
    <row r="224" spans="3:3">
      <c r="C224" s="2" t="s">
        <v>184</v>
      </c>
    </row>
    <row r="225" spans="3:3">
      <c r="C225" s="2" t="s">
        <v>250</v>
      </c>
    </row>
    <row r="226" spans="3:3">
      <c r="C226" s="2" t="s">
        <v>183</v>
      </c>
    </row>
    <row r="227" spans="3:3">
      <c r="C227" s="2" t="s">
        <v>210</v>
      </c>
    </row>
    <row r="228" spans="3:3">
      <c r="C228" s="2" t="s">
        <v>97</v>
      </c>
    </row>
    <row r="229" spans="3:3">
      <c r="C229" s="2" t="s">
        <v>12</v>
      </c>
    </row>
    <row r="230" spans="3:3">
      <c r="C230" s="2" t="s">
        <v>279</v>
      </c>
    </row>
    <row r="231" spans="3:3">
      <c r="C231" s="2" t="s">
        <v>54</v>
      </c>
    </row>
    <row r="232" spans="3:3">
      <c r="C232" s="2" t="s">
        <v>102</v>
      </c>
    </row>
    <row r="233" spans="3:3">
      <c r="C233" s="2" t="s">
        <v>262</v>
      </c>
    </row>
    <row r="234" spans="3:3">
      <c r="C234" s="2" t="s">
        <v>268</v>
      </c>
    </row>
    <row r="235" spans="3:3">
      <c r="C235" s="2" t="s">
        <v>162</v>
      </c>
    </row>
    <row r="236" spans="3:3">
      <c r="C236" s="2" t="s">
        <v>256</v>
      </c>
    </row>
    <row r="237" spans="3:3">
      <c r="C237" s="2" t="s">
        <v>73</v>
      </c>
    </row>
    <row r="238" spans="3:3">
      <c r="C238" s="2" t="s">
        <v>14</v>
      </c>
    </row>
    <row r="239" spans="3:3">
      <c r="C239" s="2" t="s">
        <v>63</v>
      </c>
    </row>
    <row r="240" spans="3:3">
      <c r="C240" s="2" t="s">
        <v>290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Multi.Factor.Analysis</vt:lpstr>
      <vt:lpstr>Panel A</vt:lpstr>
      <vt:lpstr>Panel B</vt:lpstr>
      <vt:lpstr>Panel C</vt:lpstr>
      <vt:lpstr>DE.Gene.Lists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Amol Shetty</dc:creator>
  <cp:lastModifiedBy>Julio Castillo</cp:lastModifiedBy>
  <dcterms:created xsi:type="dcterms:W3CDTF">2015-02-06T21:26:33Z</dcterms:created>
  <dcterms:modified xsi:type="dcterms:W3CDTF">2015-03-07T03:28:18Z</dcterms:modified>
</cp:coreProperties>
</file>