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375" windowWidth="19155" windowHeight="7320"/>
  </bookViews>
  <sheets>
    <sheet name="Add file3a_Mapping  all reads" sheetId="1" r:id="rId1"/>
    <sheet name="Add file 3b_Linseed oil trt" sheetId="2" r:id="rId2"/>
    <sheet name="Add file 3c_Safflower oil trt" sheetId="3" r:id="rId3"/>
  </sheets>
  <calcPr calcId="145621"/>
</workbook>
</file>

<file path=xl/calcChain.xml><?xml version="1.0" encoding="utf-8"?>
<calcChain xmlns="http://schemas.openxmlformats.org/spreadsheetml/2006/main">
  <c r="G24" i="3" l="1"/>
  <c r="H24" i="3"/>
  <c r="G24" i="2"/>
  <c r="H24" i="2"/>
  <c r="E42" i="1"/>
  <c r="F42" i="1"/>
  <c r="F23" i="3" l="1"/>
  <c r="F24" i="3" s="1"/>
  <c r="E23" i="3"/>
  <c r="G23" i="3"/>
  <c r="H23" i="3"/>
  <c r="D23" i="3"/>
  <c r="F24" i="2"/>
  <c r="I24" i="2"/>
  <c r="I23" i="2"/>
  <c r="F23" i="2"/>
  <c r="E23" i="2"/>
  <c r="G23" i="2"/>
  <c r="H23" i="2"/>
  <c r="D23" i="2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23" i="3" s="1"/>
  <c r="I24" i="3" s="1"/>
  <c r="I7" i="3"/>
  <c r="I6" i="3"/>
  <c r="I5" i="3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G42" i="1"/>
  <c r="D42" i="1"/>
  <c r="C41" i="1"/>
  <c r="D41" i="1"/>
  <c r="E41" i="1"/>
  <c r="F41" i="1"/>
  <c r="G41" i="1"/>
  <c r="B41" i="1"/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5" i="1"/>
</calcChain>
</file>

<file path=xl/sharedStrings.xml><?xml version="1.0" encoding="utf-8"?>
<sst xmlns="http://schemas.openxmlformats.org/spreadsheetml/2006/main" count="179" uniqueCount="56">
  <si>
    <t>trimmed paired</t>
    <phoneticPr fontId="18" type="noConversion"/>
  </si>
  <si>
    <t>Multiple alignments</t>
  </si>
  <si>
    <t>disconcordant alignments</t>
  </si>
  <si>
    <t>total genome aligned pairs</t>
  </si>
  <si>
    <t>14LS2</t>
  </si>
  <si>
    <t>14SF61</t>
  </si>
  <si>
    <t>28LS2</t>
  </si>
  <si>
    <t>28SF61</t>
  </si>
  <si>
    <t>7LS2</t>
  </si>
  <si>
    <t>7SF61</t>
  </si>
  <si>
    <t>14LS63</t>
  </si>
  <si>
    <t>14SF62</t>
  </si>
  <si>
    <t>28LS63</t>
  </si>
  <si>
    <t>28SF62</t>
  </si>
  <si>
    <t>7LS63</t>
  </si>
  <si>
    <t>7SF62</t>
  </si>
  <si>
    <t>14LS66</t>
  </si>
  <si>
    <t>14SF70</t>
  </si>
  <si>
    <t>28LS66</t>
  </si>
  <si>
    <t>28SF70</t>
  </si>
  <si>
    <t>7LS66</t>
  </si>
  <si>
    <t>7SF70</t>
  </si>
  <si>
    <t>14LS67</t>
  </si>
  <si>
    <t>14SF71</t>
  </si>
  <si>
    <t>28LS67</t>
  </si>
  <si>
    <t>28SF71</t>
  </si>
  <si>
    <t>7LS67</t>
  </si>
  <si>
    <t>7SF71</t>
  </si>
  <si>
    <t>14LS73</t>
  </si>
  <si>
    <t>14SF72</t>
  </si>
  <si>
    <t>28LS73</t>
  </si>
  <si>
    <t>28SF72</t>
  </si>
  <si>
    <t>7LS73</t>
  </si>
  <si>
    <t>7SF72</t>
  </si>
  <si>
    <t>14LS74</t>
  </si>
  <si>
    <t>14SF5355</t>
  </si>
  <si>
    <t>28LS74</t>
  </si>
  <si>
    <t>28SF5355</t>
  </si>
  <si>
    <t>7LS74</t>
  </si>
  <si>
    <t>7SF5355</t>
  </si>
  <si>
    <t>Sample</t>
  </si>
  <si>
    <t>raw paired reads</t>
  </si>
  <si>
    <t>Unique aligned</t>
  </si>
  <si>
    <t>LS</t>
  </si>
  <si>
    <t>SF</t>
  </si>
  <si>
    <t>treatment</t>
  </si>
  <si>
    <t>Total</t>
  </si>
  <si>
    <t>Note: Total aligned pairs includes multiple alignments and disconcordant alignments.</t>
  </si>
  <si>
    <t>Reads and mapping statistics: Safflower oil treatment</t>
  </si>
  <si>
    <t>Reads and mapping statistics</t>
  </si>
  <si>
    <t>Additional file 3a:</t>
  </si>
  <si>
    <t xml:space="preserve">Additional file 3c </t>
  </si>
  <si>
    <t>Reads and mapping statistics: Linseed oil treatment</t>
  </si>
  <si>
    <t>Additional file 3b</t>
  </si>
  <si>
    <t>trimmed pairs</t>
  </si>
  <si>
    <t>Unique alignments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</si>
</sst>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D56" sqref="D56"/>
    </sheetView>
  </sheetViews>
  <sheetFormatPr defaultRowHeight="15"/>
  <cols>
    <col min="1" max="1" width="14.42578125" customWidth="1"/>
    <col min="2" max="2" width="20.85546875" customWidth="1"/>
    <col min="3" max="3" width="18.42578125" customWidth="1"/>
    <col min="4" max="4" width="28.28515625" customWidth="1"/>
    <col min="5" max="5" width="26.5703125" customWidth="1"/>
    <col min="6" max="6" width="24.7109375" customWidth="1"/>
    <col min="7" max="7" width="17.85546875" customWidth="1"/>
  </cols>
  <sheetData>
    <row r="1" spans="1:7">
      <c r="A1" s="1" t="s">
        <v>50</v>
      </c>
    </row>
    <row r="2" spans="1:7">
      <c r="A2" s="1" t="s">
        <v>49</v>
      </c>
    </row>
    <row r="4" spans="1:7">
      <c r="A4" s="1" t="s">
        <v>40</v>
      </c>
      <c r="B4" s="1" t="s">
        <v>41</v>
      </c>
      <c r="C4" s="1" t="s">
        <v>54</v>
      </c>
      <c r="D4" s="1" t="s">
        <v>3</v>
      </c>
      <c r="E4" s="1" t="s">
        <v>1</v>
      </c>
      <c r="F4" s="1" t="s">
        <v>2</v>
      </c>
      <c r="G4" s="1" t="s">
        <v>55</v>
      </c>
    </row>
    <row r="5" spans="1:7">
      <c r="A5" t="s">
        <v>4</v>
      </c>
      <c r="B5">
        <v>33774115</v>
      </c>
      <c r="C5">
        <v>32049450</v>
      </c>
      <c r="D5">
        <v>30070307</v>
      </c>
      <c r="E5">
        <v>1098661</v>
      </c>
      <c r="F5">
        <v>113348</v>
      </c>
      <c r="G5">
        <f>D5-E5-F5</f>
        <v>28858298</v>
      </c>
    </row>
    <row r="6" spans="1:7">
      <c r="A6" t="s">
        <v>5</v>
      </c>
      <c r="B6">
        <v>34661340</v>
      </c>
      <c r="C6">
        <v>33188381</v>
      </c>
      <c r="D6">
        <v>31131517</v>
      </c>
      <c r="E6">
        <v>1158593</v>
      </c>
      <c r="F6">
        <v>97381</v>
      </c>
      <c r="G6">
        <f t="shared" ref="G6:G40" si="0">D6-E6-F6</f>
        <v>29875543</v>
      </c>
    </row>
    <row r="7" spans="1:7">
      <c r="A7" t="s">
        <v>6</v>
      </c>
      <c r="B7">
        <v>31629821</v>
      </c>
      <c r="C7">
        <v>29869910</v>
      </c>
      <c r="D7">
        <v>28121119</v>
      </c>
      <c r="E7">
        <v>884156</v>
      </c>
      <c r="F7">
        <v>115433</v>
      </c>
      <c r="G7">
        <f t="shared" si="0"/>
        <v>27121530</v>
      </c>
    </row>
    <row r="8" spans="1:7">
      <c r="A8" t="s">
        <v>7</v>
      </c>
      <c r="B8">
        <v>33945751</v>
      </c>
      <c r="C8">
        <v>32477354</v>
      </c>
      <c r="D8">
        <v>30413304</v>
      </c>
      <c r="E8">
        <v>703991</v>
      </c>
      <c r="F8">
        <v>137854</v>
      </c>
      <c r="G8">
        <f t="shared" si="0"/>
        <v>29571459</v>
      </c>
    </row>
    <row r="9" spans="1:7">
      <c r="A9" t="s">
        <v>8</v>
      </c>
      <c r="B9">
        <v>33273804</v>
      </c>
      <c r="C9">
        <v>31915622</v>
      </c>
      <c r="D9">
        <v>30091358</v>
      </c>
      <c r="E9">
        <v>944656</v>
      </c>
      <c r="F9">
        <v>107198</v>
      </c>
      <c r="G9">
        <f t="shared" si="0"/>
        <v>29039504</v>
      </c>
    </row>
    <row r="10" spans="1:7">
      <c r="A10" t="s">
        <v>9</v>
      </c>
      <c r="B10">
        <v>33841039</v>
      </c>
      <c r="C10">
        <v>32397573</v>
      </c>
      <c r="D10">
        <v>30307967</v>
      </c>
      <c r="E10">
        <v>1825684</v>
      </c>
      <c r="F10">
        <v>131421</v>
      </c>
      <c r="G10">
        <f t="shared" si="0"/>
        <v>28350862</v>
      </c>
    </row>
    <row r="11" spans="1:7">
      <c r="A11" t="s">
        <v>10</v>
      </c>
      <c r="B11">
        <v>30766920</v>
      </c>
      <c r="C11">
        <v>28902089</v>
      </c>
      <c r="D11">
        <v>26596364</v>
      </c>
      <c r="E11">
        <v>702496</v>
      </c>
      <c r="F11">
        <v>88956</v>
      </c>
      <c r="G11">
        <f t="shared" si="0"/>
        <v>25804912</v>
      </c>
    </row>
    <row r="12" spans="1:7">
      <c r="A12" t="s">
        <v>11</v>
      </c>
      <c r="B12">
        <v>35375630</v>
      </c>
      <c r="C12">
        <v>33576951</v>
      </c>
      <c r="D12">
        <v>31157636</v>
      </c>
      <c r="E12">
        <v>1066993</v>
      </c>
      <c r="F12">
        <v>140411</v>
      </c>
      <c r="G12">
        <f t="shared" si="0"/>
        <v>29950232</v>
      </c>
    </row>
    <row r="13" spans="1:7">
      <c r="A13" t="s">
        <v>12</v>
      </c>
      <c r="B13">
        <v>29261359</v>
      </c>
      <c r="C13">
        <v>27257652</v>
      </c>
      <c r="D13">
        <v>24990570</v>
      </c>
      <c r="E13">
        <v>674872</v>
      </c>
      <c r="F13">
        <v>87199</v>
      </c>
      <c r="G13">
        <f t="shared" si="0"/>
        <v>24228499</v>
      </c>
    </row>
    <row r="14" spans="1:7">
      <c r="A14" t="s">
        <v>13</v>
      </c>
      <c r="B14">
        <v>33787935</v>
      </c>
      <c r="C14">
        <v>31877996</v>
      </c>
      <c r="D14">
        <v>29369376</v>
      </c>
      <c r="E14">
        <v>1780190</v>
      </c>
      <c r="F14">
        <v>108326</v>
      </c>
      <c r="G14">
        <f t="shared" si="0"/>
        <v>27480860</v>
      </c>
    </row>
    <row r="15" spans="1:7">
      <c r="A15" t="s">
        <v>14</v>
      </c>
      <c r="B15">
        <v>31046014</v>
      </c>
      <c r="C15">
        <v>29297802</v>
      </c>
      <c r="D15">
        <v>27096450</v>
      </c>
      <c r="E15">
        <v>861384</v>
      </c>
      <c r="F15">
        <v>89568</v>
      </c>
      <c r="G15">
        <f t="shared" si="0"/>
        <v>26145498</v>
      </c>
    </row>
    <row r="16" spans="1:7">
      <c r="A16" t="s">
        <v>15</v>
      </c>
      <c r="B16">
        <v>32549152</v>
      </c>
      <c r="C16">
        <v>30699099</v>
      </c>
      <c r="D16">
        <v>28279356</v>
      </c>
      <c r="E16">
        <v>677020</v>
      </c>
      <c r="F16">
        <v>86008</v>
      </c>
      <c r="G16">
        <f t="shared" si="0"/>
        <v>27516328</v>
      </c>
    </row>
    <row r="17" spans="1:7">
      <c r="A17" t="s">
        <v>16</v>
      </c>
      <c r="B17">
        <v>32954617</v>
      </c>
      <c r="C17">
        <v>30789976</v>
      </c>
      <c r="D17">
        <v>28150321</v>
      </c>
      <c r="E17">
        <v>925927</v>
      </c>
      <c r="F17">
        <v>102242</v>
      </c>
      <c r="G17">
        <f t="shared" si="0"/>
        <v>27122152</v>
      </c>
    </row>
    <row r="18" spans="1:7">
      <c r="A18" t="s">
        <v>17</v>
      </c>
      <c r="B18">
        <v>31374331</v>
      </c>
      <c r="C18">
        <v>29371148</v>
      </c>
      <c r="D18">
        <v>26738280</v>
      </c>
      <c r="E18">
        <v>741340</v>
      </c>
      <c r="F18">
        <v>78275</v>
      </c>
      <c r="G18">
        <f t="shared" si="0"/>
        <v>25918665</v>
      </c>
    </row>
    <row r="19" spans="1:7">
      <c r="A19" t="s">
        <v>18</v>
      </c>
      <c r="B19">
        <v>33506099</v>
      </c>
      <c r="C19">
        <v>31521894</v>
      </c>
      <c r="D19">
        <v>28791485</v>
      </c>
      <c r="E19">
        <v>719951</v>
      </c>
      <c r="F19">
        <v>135157</v>
      </c>
      <c r="G19">
        <f t="shared" si="0"/>
        <v>27936377</v>
      </c>
    </row>
    <row r="20" spans="1:7">
      <c r="A20" t="s">
        <v>19</v>
      </c>
      <c r="B20">
        <v>30021492</v>
      </c>
      <c r="C20">
        <v>28066063</v>
      </c>
      <c r="D20">
        <v>25500281</v>
      </c>
      <c r="E20">
        <v>719306</v>
      </c>
      <c r="F20">
        <v>75643</v>
      </c>
      <c r="G20">
        <f t="shared" si="0"/>
        <v>24705332</v>
      </c>
    </row>
    <row r="21" spans="1:7">
      <c r="A21" t="s">
        <v>20</v>
      </c>
      <c r="B21">
        <v>35705054</v>
      </c>
      <c r="C21">
        <v>33745175</v>
      </c>
      <c r="D21">
        <v>30985702</v>
      </c>
      <c r="E21">
        <v>960295</v>
      </c>
      <c r="F21">
        <v>93593</v>
      </c>
      <c r="G21">
        <f t="shared" si="0"/>
        <v>29931814</v>
      </c>
    </row>
    <row r="22" spans="1:7">
      <c r="A22" t="s">
        <v>21</v>
      </c>
      <c r="B22">
        <v>31948098</v>
      </c>
      <c r="C22">
        <v>30030520</v>
      </c>
      <c r="D22">
        <v>27445158</v>
      </c>
      <c r="E22">
        <v>638541</v>
      </c>
      <c r="F22">
        <v>85592</v>
      </c>
      <c r="G22">
        <f t="shared" si="0"/>
        <v>26721025</v>
      </c>
    </row>
    <row r="23" spans="1:7">
      <c r="A23" t="s">
        <v>22</v>
      </c>
      <c r="B23">
        <v>30729002</v>
      </c>
      <c r="C23">
        <v>29027397</v>
      </c>
      <c r="D23">
        <v>27019939</v>
      </c>
      <c r="E23">
        <v>757313</v>
      </c>
      <c r="F23">
        <v>101642</v>
      </c>
      <c r="G23">
        <f t="shared" si="0"/>
        <v>26160984</v>
      </c>
    </row>
    <row r="24" spans="1:7">
      <c r="A24" t="s">
        <v>23</v>
      </c>
      <c r="B24">
        <v>32861771</v>
      </c>
      <c r="C24">
        <v>31025403</v>
      </c>
      <c r="D24">
        <v>28785001</v>
      </c>
      <c r="E24">
        <v>855012</v>
      </c>
      <c r="F24">
        <v>99159</v>
      </c>
      <c r="G24">
        <f t="shared" si="0"/>
        <v>27830830</v>
      </c>
    </row>
    <row r="25" spans="1:7">
      <c r="A25" t="s">
        <v>24</v>
      </c>
      <c r="B25">
        <v>39863055</v>
      </c>
      <c r="C25">
        <v>38024958</v>
      </c>
      <c r="D25">
        <v>35504163</v>
      </c>
      <c r="E25">
        <v>1093011</v>
      </c>
      <c r="F25">
        <v>104099</v>
      </c>
      <c r="G25">
        <f t="shared" si="0"/>
        <v>34307053</v>
      </c>
    </row>
    <row r="26" spans="1:7">
      <c r="A26" t="s">
        <v>25</v>
      </c>
      <c r="B26">
        <v>31296135</v>
      </c>
      <c r="C26">
        <v>29621953</v>
      </c>
      <c r="D26">
        <v>27493846</v>
      </c>
      <c r="E26">
        <v>1051879</v>
      </c>
      <c r="F26">
        <v>123748</v>
      </c>
      <c r="G26">
        <f t="shared" si="0"/>
        <v>26318219</v>
      </c>
    </row>
    <row r="27" spans="1:7">
      <c r="A27" t="s">
        <v>26</v>
      </c>
      <c r="B27">
        <v>33151058</v>
      </c>
      <c r="C27">
        <v>31506089</v>
      </c>
      <c r="D27">
        <v>29377100</v>
      </c>
      <c r="E27">
        <v>934763</v>
      </c>
      <c r="F27">
        <v>118113</v>
      </c>
      <c r="G27">
        <f t="shared" si="0"/>
        <v>28324224</v>
      </c>
    </row>
    <row r="28" spans="1:7">
      <c r="A28" t="s">
        <v>27</v>
      </c>
      <c r="B28">
        <v>34336411</v>
      </c>
      <c r="C28">
        <v>32345399</v>
      </c>
      <c r="D28">
        <v>29960845</v>
      </c>
      <c r="E28">
        <v>843138</v>
      </c>
      <c r="F28">
        <v>107404</v>
      </c>
      <c r="G28">
        <f t="shared" si="0"/>
        <v>29010303</v>
      </c>
    </row>
    <row r="29" spans="1:7">
      <c r="A29" t="s">
        <v>28</v>
      </c>
      <c r="B29">
        <v>33969470</v>
      </c>
      <c r="C29">
        <v>31878132</v>
      </c>
      <c r="D29">
        <v>29349468</v>
      </c>
      <c r="E29">
        <v>703296</v>
      </c>
      <c r="F29">
        <v>111777</v>
      </c>
      <c r="G29">
        <f t="shared" si="0"/>
        <v>28534395</v>
      </c>
    </row>
    <row r="30" spans="1:7">
      <c r="A30" t="s">
        <v>29</v>
      </c>
      <c r="B30">
        <v>32450178</v>
      </c>
      <c r="C30">
        <v>30259742</v>
      </c>
      <c r="D30">
        <v>27733036</v>
      </c>
      <c r="E30">
        <v>1052837</v>
      </c>
      <c r="F30">
        <v>120127</v>
      </c>
      <c r="G30">
        <f t="shared" si="0"/>
        <v>26560072</v>
      </c>
    </row>
    <row r="31" spans="1:7">
      <c r="A31" t="s">
        <v>30</v>
      </c>
      <c r="B31">
        <v>30113244</v>
      </c>
      <c r="C31">
        <v>28026342</v>
      </c>
      <c r="D31">
        <v>25845292</v>
      </c>
      <c r="E31">
        <v>588887</v>
      </c>
      <c r="F31">
        <v>111969</v>
      </c>
      <c r="G31">
        <f t="shared" si="0"/>
        <v>25144436</v>
      </c>
    </row>
    <row r="32" spans="1:7">
      <c r="A32" t="s">
        <v>31</v>
      </c>
      <c r="B32">
        <v>30734606</v>
      </c>
      <c r="C32">
        <v>28768249</v>
      </c>
      <c r="D32">
        <v>26264306</v>
      </c>
      <c r="E32">
        <v>883875</v>
      </c>
      <c r="F32">
        <v>91710</v>
      </c>
      <c r="G32">
        <f t="shared" si="0"/>
        <v>25288721</v>
      </c>
    </row>
    <row r="33" spans="1:7">
      <c r="A33" t="s">
        <v>32</v>
      </c>
      <c r="B33">
        <v>33318827</v>
      </c>
      <c r="C33">
        <v>31261761</v>
      </c>
      <c r="D33">
        <v>28868958</v>
      </c>
      <c r="E33">
        <v>896762</v>
      </c>
      <c r="F33">
        <v>108876</v>
      </c>
      <c r="G33">
        <f t="shared" si="0"/>
        <v>27863320</v>
      </c>
    </row>
    <row r="34" spans="1:7">
      <c r="A34" t="s">
        <v>33</v>
      </c>
      <c r="B34">
        <v>32066299</v>
      </c>
      <c r="C34">
        <v>29800215</v>
      </c>
      <c r="D34">
        <v>27206015</v>
      </c>
      <c r="E34">
        <v>945072</v>
      </c>
      <c r="F34">
        <v>87464</v>
      </c>
      <c r="G34">
        <f t="shared" si="0"/>
        <v>26173479</v>
      </c>
    </row>
    <row r="35" spans="1:7">
      <c r="A35" t="s">
        <v>34</v>
      </c>
      <c r="B35">
        <v>33649448</v>
      </c>
      <c r="C35">
        <v>31576197</v>
      </c>
      <c r="D35">
        <v>28951661</v>
      </c>
      <c r="E35">
        <v>1306826</v>
      </c>
      <c r="F35">
        <v>141164</v>
      </c>
      <c r="G35">
        <f t="shared" si="0"/>
        <v>27503671</v>
      </c>
    </row>
    <row r="36" spans="1:7">
      <c r="A36" t="s">
        <v>35</v>
      </c>
      <c r="B36">
        <v>31812658</v>
      </c>
      <c r="C36">
        <v>29741081</v>
      </c>
      <c r="D36">
        <v>27388487</v>
      </c>
      <c r="E36">
        <v>813083</v>
      </c>
      <c r="F36">
        <v>123265</v>
      </c>
      <c r="G36">
        <f t="shared" si="0"/>
        <v>26452139</v>
      </c>
    </row>
    <row r="37" spans="1:7">
      <c r="A37" t="s">
        <v>36</v>
      </c>
      <c r="B37">
        <v>31784389</v>
      </c>
      <c r="C37">
        <v>29689934</v>
      </c>
      <c r="D37">
        <v>27238539</v>
      </c>
      <c r="E37">
        <v>835885</v>
      </c>
      <c r="F37">
        <v>104016</v>
      </c>
      <c r="G37">
        <f t="shared" si="0"/>
        <v>26298638</v>
      </c>
    </row>
    <row r="38" spans="1:7">
      <c r="A38" t="s">
        <v>37</v>
      </c>
      <c r="B38">
        <v>34171722</v>
      </c>
      <c r="C38">
        <v>32278703</v>
      </c>
      <c r="D38">
        <v>29763668</v>
      </c>
      <c r="E38">
        <v>780414</v>
      </c>
      <c r="F38">
        <v>118410</v>
      </c>
      <c r="G38">
        <f t="shared" si="0"/>
        <v>28864844</v>
      </c>
    </row>
    <row r="39" spans="1:7">
      <c r="A39" t="s">
        <v>38</v>
      </c>
      <c r="B39">
        <v>31496194</v>
      </c>
      <c r="C39">
        <v>29691812</v>
      </c>
      <c r="D39">
        <v>27358658</v>
      </c>
      <c r="E39">
        <v>918122</v>
      </c>
      <c r="F39">
        <v>103135</v>
      </c>
      <c r="G39">
        <f t="shared" si="0"/>
        <v>26337401</v>
      </c>
    </row>
    <row r="40" spans="1:7">
      <c r="A40" t="s">
        <v>39</v>
      </c>
      <c r="B40">
        <v>31522280</v>
      </c>
      <c r="C40">
        <v>29530853</v>
      </c>
      <c r="D40">
        <v>27198688</v>
      </c>
      <c r="E40">
        <v>913048</v>
      </c>
      <c r="F40">
        <v>110188</v>
      </c>
      <c r="G40">
        <f t="shared" si="0"/>
        <v>26175452</v>
      </c>
    </row>
    <row r="41" spans="1:7">
      <c r="A41" t="s">
        <v>46</v>
      </c>
      <c r="B41">
        <f>SUM(B5:B40)</f>
        <v>1178749318</v>
      </c>
      <c r="C41">
        <f t="shared" ref="C41:G41" si="1">SUM(C5:C40)</f>
        <v>1111088875</v>
      </c>
      <c r="D41">
        <f t="shared" si="1"/>
        <v>1026544221</v>
      </c>
      <c r="E41">
        <f t="shared" si="1"/>
        <v>33257279</v>
      </c>
      <c r="F41">
        <f t="shared" si="1"/>
        <v>3859871</v>
      </c>
      <c r="G41">
        <f t="shared" si="1"/>
        <v>989427071</v>
      </c>
    </row>
    <row r="42" spans="1:7">
      <c r="D42">
        <f>D41/B41</f>
        <v>0.87087577089058388</v>
      </c>
      <c r="E42">
        <f>E41/D41</f>
        <v>3.2397317445908645E-2</v>
      </c>
      <c r="F42">
        <f>F41/D41</f>
        <v>3.7600630552865389E-3</v>
      </c>
      <c r="G42">
        <f>G41/D41</f>
        <v>0.96384261949880479</v>
      </c>
    </row>
    <row r="44" spans="1:7">
      <c r="B44" t="s">
        <v>47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opLeftCell="B4" workbookViewId="0">
      <selection activeCell="G26" sqref="G26"/>
    </sheetView>
  </sheetViews>
  <sheetFormatPr defaultRowHeight="15"/>
  <cols>
    <col min="1" max="4" width="20.85546875" customWidth="1"/>
    <col min="5" max="5" width="18.42578125" customWidth="1"/>
    <col min="6" max="6" width="28.28515625" customWidth="1"/>
    <col min="7" max="7" width="26.5703125" customWidth="1"/>
    <col min="8" max="8" width="20.5703125" customWidth="1"/>
    <col min="9" max="9" width="17.85546875" customWidth="1"/>
  </cols>
  <sheetData>
    <row r="1" spans="1:9">
      <c r="A1" s="1" t="s">
        <v>53</v>
      </c>
    </row>
    <row r="2" spans="1:9">
      <c r="A2" s="1" t="s">
        <v>52</v>
      </c>
    </row>
    <row r="4" spans="1:9">
      <c r="A4" s="1" t="s">
        <v>40</v>
      </c>
      <c r="B4" s="1" t="s">
        <v>40</v>
      </c>
      <c r="C4" s="1" t="s">
        <v>45</v>
      </c>
      <c r="D4" s="1" t="s">
        <v>41</v>
      </c>
      <c r="E4" s="1" t="s">
        <v>0</v>
      </c>
      <c r="F4" s="1" t="s">
        <v>3</v>
      </c>
      <c r="G4" s="1" t="s">
        <v>1</v>
      </c>
      <c r="H4" s="1" t="s">
        <v>2</v>
      </c>
      <c r="I4" s="1" t="s">
        <v>42</v>
      </c>
    </row>
    <row r="5" spans="1:9">
      <c r="A5" t="s">
        <v>4</v>
      </c>
      <c r="B5" t="s">
        <v>4</v>
      </c>
      <c r="C5" t="s">
        <v>43</v>
      </c>
      <c r="D5">
        <v>33774115</v>
      </c>
      <c r="E5">
        <v>32049450</v>
      </c>
      <c r="F5">
        <v>30070307</v>
      </c>
      <c r="G5">
        <v>1098661</v>
      </c>
      <c r="H5">
        <v>113348</v>
      </c>
      <c r="I5">
        <f t="shared" ref="I5:I22" si="0">F5-G5-H5</f>
        <v>28858298</v>
      </c>
    </row>
    <row r="6" spans="1:9">
      <c r="A6" t="s">
        <v>6</v>
      </c>
      <c r="B6" t="s">
        <v>6</v>
      </c>
      <c r="C6" t="s">
        <v>43</v>
      </c>
      <c r="D6">
        <v>31629821</v>
      </c>
      <c r="E6">
        <v>29869910</v>
      </c>
      <c r="F6">
        <v>28121119</v>
      </c>
      <c r="G6">
        <v>884156</v>
      </c>
      <c r="H6">
        <v>115433</v>
      </c>
      <c r="I6">
        <f t="shared" si="0"/>
        <v>27121530</v>
      </c>
    </row>
    <row r="7" spans="1:9">
      <c r="A7" t="s">
        <v>8</v>
      </c>
      <c r="B7" t="s">
        <v>8</v>
      </c>
      <c r="C7" t="s">
        <v>43</v>
      </c>
      <c r="D7">
        <v>33273804</v>
      </c>
      <c r="E7">
        <v>31915622</v>
      </c>
      <c r="F7">
        <v>30091358</v>
      </c>
      <c r="G7">
        <v>944656</v>
      </c>
      <c r="H7">
        <v>107198</v>
      </c>
      <c r="I7">
        <f t="shared" si="0"/>
        <v>29039504</v>
      </c>
    </row>
    <row r="8" spans="1:9">
      <c r="A8" t="s">
        <v>10</v>
      </c>
      <c r="B8" t="s">
        <v>10</v>
      </c>
      <c r="C8" t="s">
        <v>43</v>
      </c>
      <c r="D8">
        <v>30766920</v>
      </c>
      <c r="E8">
        <v>28902089</v>
      </c>
      <c r="F8">
        <v>26596364</v>
      </c>
      <c r="G8">
        <v>702496</v>
      </c>
      <c r="H8">
        <v>88956</v>
      </c>
      <c r="I8">
        <f t="shared" si="0"/>
        <v>25804912</v>
      </c>
    </row>
    <row r="9" spans="1:9">
      <c r="A9" t="s">
        <v>12</v>
      </c>
      <c r="B9" t="s">
        <v>12</v>
      </c>
      <c r="C9" t="s">
        <v>43</v>
      </c>
      <c r="D9">
        <v>29261359</v>
      </c>
      <c r="E9">
        <v>27257652</v>
      </c>
      <c r="F9">
        <v>24990570</v>
      </c>
      <c r="G9">
        <v>674872</v>
      </c>
      <c r="H9">
        <v>87199</v>
      </c>
      <c r="I9">
        <f t="shared" si="0"/>
        <v>24228499</v>
      </c>
    </row>
    <row r="10" spans="1:9">
      <c r="A10" t="s">
        <v>14</v>
      </c>
      <c r="B10" t="s">
        <v>14</v>
      </c>
      <c r="C10" t="s">
        <v>43</v>
      </c>
      <c r="D10">
        <v>31046014</v>
      </c>
      <c r="E10">
        <v>29297802</v>
      </c>
      <c r="F10">
        <v>27096450</v>
      </c>
      <c r="G10">
        <v>861384</v>
      </c>
      <c r="H10">
        <v>89568</v>
      </c>
      <c r="I10">
        <f t="shared" si="0"/>
        <v>26145498</v>
      </c>
    </row>
    <row r="11" spans="1:9">
      <c r="A11" t="s">
        <v>16</v>
      </c>
      <c r="B11" t="s">
        <v>16</v>
      </c>
      <c r="C11" t="s">
        <v>43</v>
      </c>
      <c r="D11">
        <v>32954617</v>
      </c>
      <c r="E11">
        <v>30789976</v>
      </c>
      <c r="F11">
        <v>28150321</v>
      </c>
      <c r="G11">
        <v>925927</v>
      </c>
      <c r="H11">
        <v>102242</v>
      </c>
      <c r="I11">
        <f t="shared" si="0"/>
        <v>27122152</v>
      </c>
    </row>
    <row r="12" spans="1:9">
      <c r="A12" t="s">
        <v>18</v>
      </c>
      <c r="B12" t="s">
        <v>18</v>
      </c>
      <c r="C12" t="s">
        <v>43</v>
      </c>
      <c r="D12">
        <v>33506099</v>
      </c>
      <c r="E12">
        <v>31521894</v>
      </c>
      <c r="F12">
        <v>28791485</v>
      </c>
      <c r="G12">
        <v>719951</v>
      </c>
      <c r="H12">
        <v>135157</v>
      </c>
      <c r="I12">
        <f t="shared" si="0"/>
        <v>27936377</v>
      </c>
    </row>
    <row r="13" spans="1:9">
      <c r="A13" t="s">
        <v>20</v>
      </c>
      <c r="B13" t="s">
        <v>20</v>
      </c>
      <c r="C13" t="s">
        <v>43</v>
      </c>
      <c r="D13">
        <v>35705054</v>
      </c>
      <c r="E13">
        <v>33745175</v>
      </c>
      <c r="F13">
        <v>30985702</v>
      </c>
      <c r="G13">
        <v>960295</v>
      </c>
      <c r="H13">
        <v>93593</v>
      </c>
      <c r="I13">
        <f t="shared" si="0"/>
        <v>29931814</v>
      </c>
    </row>
    <row r="14" spans="1:9">
      <c r="A14" t="s">
        <v>22</v>
      </c>
      <c r="B14" t="s">
        <v>22</v>
      </c>
      <c r="C14" t="s">
        <v>43</v>
      </c>
      <c r="D14">
        <v>30729002</v>
      </c>
      <c r="E14">
        <v>29027397</v>
      </c>
      <c r="F14">
        <v>27019939</v>
      </c>
      <c r="G14">
        <v>757313</v>
      </c>
      <c r="H14">
        <v>101642</v>
      </c>
      <c r="I14">
        <f t="shared" si="0"/>
        <v>26160984</v>
      </c>
    </row>
    <row r="15" spans="1:9">
      <c r="A15" t="s">
        <v>24</v>
      </c>
      <c r="B15" t="s">
        <v>24</v>
      </c>
      <c r="C15" t="s">
        <v>43</v>
      </c>
      <c r="D15">
        <v>39863055</v>
      </c>
      <c r="E15">
        <v>38024958</v>
      </c>
      <c r="F15">
        <v>35504163</v>
      </c>
      <c r="G15">
        <v>1093011</v>
      </c>
      <c r="H15">
        <v>104099</v>
      </c>
      <c r="I15">
        <f t="shared" si="0"/>
        <v>34307053</v>
      </c>
    </row>
    <row r="16" spans="1:9">
      <c r="A16" t="s">
        <v>26</v>
      </c>
      <c r="B16" t="s">
        <v>26</v>
      </c>
      <c r="C16" t="s">
        <v>43</v>
      </c>
      <c r="D16">
        <v>33151058</v>
      </c>
      <c r="E16">
        <v>31506089</v>
      </c>
      <c r="F16">
        <v>29377100</v>
      </c>
      <c r="G16">
        <v>934763</v>
      </c>
      <c r="H16">
        <v>118113</v>
      </c>
      <c r="I16">
        <f t="shared" si="0"/>
        <v>28324224</v>
      </c>
    </row>
    <row r="17" spans="1:9">
      <c r="A17" t="s">
        <v>28</v>
      </c>
      <c r="B17" t="s">
        <v>28</v>
      </c>
      <c r="C17" t="s">
        <v>43</v>
      </c>
      <c r="D17">
        <v>33969470</v>
      </c>
      <c r="E17">
        <v>31878132</v>
      </c>
      <c r="F17">
        <v>29349468</v>
      </c>
      <c r="G17">
        <v>703296</v>
      </c>
      <c r="H17">
        <v>111777</v>
      </c>
      <c r="I17">
        <f t="shared" si="0"/>
        <v>28534395</v>
      </c>
    </row>
    <row r="18" spans="1:9">
      <c r="A18" t="s">
        <v>30</v>
      </c>
      <c r="B18" t="s">
        <v>30</v>
      </c>
      <c r="C18" t="s">
        <v>43</v>
      </c>
      <c r="D18">
        <v>30113244</v>
      </c>
      <c r="E18">
        <v>28026342</v>
      </c>
      <c r="F18">
        <v>25845292</v>
      </c>
      <c r="G18">
        <v>588887</v>
      </c>
      <c r="H18">
        <v>111969</v>
      </c>
      <c r="I18">
        <f t="shared" si="0"/>
        <v>25144436</v>
      </c>
    </row>
    <row r="19" spans="1:9">
      <c r="A19" t="s">
        <v>32</v>
      </c>
      <c r="B19" t="s">
        <v>32</v>
      </c>
      <c r="C19" t="s">
        <v>43</v>
      </c>
      <c r="D19">
        <v>33318827</v>
      </c>
      <c r="E19">
        <v>31261761</v>
      </c>
      <c r="F19">
        <v>28868958</v>
      </c>
      <c r="G19">
        <v>896762</v>
      </c>
      <c r="H19">
        <v>108876</v>
      </c>
      <c r="I19">
        <f t="shared" si="0"/>
        <v>27863320</v>
      </c>
    </row>
    <row r="20" spans="1:9">
      <c r="A20" t="s">
        <v>34</v>
      </c>
      <c r="B20" t="s">
        <v>34</v>
      </c>
      <c r="C20" t="s">
        <v>43</v>
      </c>
      <c r="D20">
        <v>33649448</v>
      </c>
      <c r="E20">
        <v>31576197</v>
      </c>
      <c r="F20">
        <v>28951661</v>
      </c>
      <c r="G20">
        <v>1306826</v>
      </c>
      <c r="H20">
        <v>141164</v>
      </c>
      <c r="I20">
        <f t="shared" si="0"/>
        <v>27503671</v>
      </c>
    </row>
    <row r="21" spans="1:9">
      <c r="A21" t="s">
        <v>36</v>
      </c>
      <c r="B21" t="s">
        <v>36</v>
      </c>
      <c r="C21" t="s">
        <v>43</v>
      </c>
      <c r="D21">
        <v>31784389</v>
      </c>
      <c r="E21">
        <v>29689934</v>
      </c>
      <c r="F21">
        <v>27238539</v>
      </c>
      <c r="G21">
        <v>835885</v>
      </c>
      <c r="H21">
        <v>104016</v>
      </c>
      <c r="I21">
        <f t="shared" si="0"/>
        <v>26298638</v>
      </c>
    </row>
    <row r="22" spans="1:9">
      <c r="A22" t="s">
        <v>38</v>
      </c>
      <c r="B22" t="s">
        <v>38</v>
      </c>
      <c r="C22" t="s">
        <v>43</v>
      </c>
      <c r="D22">
        <v>31496194</v>
      </c>
      <c r="E22">
        <v>29691812</v>
      </c>
      <c r="F22">
        <v>27358658</v>
      </c>
      <c r="G22">
        <v>918122</v>
      </c>
      <c r="H22">
        <v>103135</v>
      </c>
      <c r="I22">
        <f t="shared" si="0"/>
        <v>26337401</v>
      </c>
    </row>
    <row r="23" spans="1:9">
      <c r="A23" t="s">
        <v>46</v>
      </c>
      <c r="D23">
        <f>SUM(D5:D22)</f>
        <v>589992490</v>
      </c>
      <c r="E23">
        <f t="shared" ref="E23:H23" si="1">SUM(E5:E22)</f>
        <v>556032192</v>
      </c>
      <c r="F23">
        <f>SUM(F5:F22)</f>
        <v>514407454</v>
      </c>
      <c r="G23">
        <f t="shared" si="1"/>
        <v>15807263</v>
      </c>
      <c r="H23">
        <f t="shared" si="1"/>
        <v>1937485</v>
      </c>
      <c r="I23">
        <f>SUM(I5:I22)</f>
        <v>496662706</v>
      </c>
    </row>
    <row r="24" spans="1:9">
      <c r="F24">
        <f>F23/D23</f>
        <v>0.8718881387795292</v>
      </c>
      <c r="G24">
        <f>G23/F23</f>
        <v>3.0729070656118448E-2</v>
      </c>
      <c r="H24">
        <f>H23/F23</f>
        <v>3.7664403673279587E-3</v>
      </c>
      <c r="I24">
        <f>I23/F23</f>
        <v>0.96550448897655361</v>
      </c>
    </row>
  </sheetData>
  <sortState ref="A2:I39">
    <sortCondition ref="C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L20" sqref="L20"/>
    </sheetView>
  </sheetViews>
  <sheetFormatPr defaultRowHeight="15"/>
  <cols>
    <col min="4" max="4" width="14.85546875" customWidth="1"/>
    <col min="5" max="5" width="13.42578125" customWidth="1"/>
    <col min="6" max="6" width="16" customWidth="1"/>
    <col min="7" max="7" width="13.140625" customWidth="1"/>
    <col min="8" max="8" width="15.140625" customWidth="1"/>
    <col min="9" max="9" width="12" customWidth="1"/>
  </cols>
  <sheetData>
    <row r="1" spans="1:9">
      <c r="A1" s="1" t="s">
        <v>51</v>
      </c>
    </row>
    <row r="2" spans="1:9">
      <c r="A2" s="1" t="s">
        <v>48</v>
      </c>
    </row>
    <row r="4" spans="1:9">
      <c r="A4" s="1" t="s">
        <v>40</v>
      </c>
      <c r="B4" s="1" t="s">
        <v>40</v>
      </c>
      <c r="C4" s="1" t="s">
        <v>45</v>
      </c>
      <c r="D4" s="1" t="s">
        <v>41</v>
      </c>
      <c r="E4" s="1" t="s">
        <v>0</v>
      </c>
      <c r="F4" s="1" t="s">
        <v>3</v>
      </c>
      <c r="G4" s="1" t="s">
        <v>1</v>
      </c>
      <c r="H4" s="1" t="s">
        <v>2</v>
      </c>
      <c r="I4" s="1" t="s">
        <v>42</v>
      </c>
    </row>
    <row r="5" spans="1:9">
      <c r="A5" t="s">
        <v>5</v>
      </c>
      <c r="B5" t="s">
        <v>5</v>
      </c>
      <c r="C5" t="s">
        <v>44</v>
      </c>
      <c r="D5">
        <v>34661340</v>
      </c>
      <c r="E5">
        <v>33188381</v>
      </c>
      <c r="F5">
        <v>31131517</v>
      </c>
      <c r="G5">
        <v>1158593</v>
      </c>
      <c r="H5">
        <v>97381</v>
      </c>
      <c r="I5">
        <f t="shared" ref="I5:I22" si="0">F5-G5-H5</f>
        <v>29875543</v>
      </c>
    </row>
    <row r="6" spans="1:9">
      <c r="A6" t="s">
        <v>7</v>
      </c>
      <c r="B6" t="s">
        <v>7</v>
      </c>
      <c r="C6" t="s">
        <v>44</v>
      </c>
      <c r="D6">
        <v>33945751</v>
      </c>
      <c r="E6">
        <v>32477354</v>
      </c>
      <c r="F6">
        <v>30413304</v>
      </c>
      <c r="G6">
        <v>703991</v>
      </c>
      <c r="H6">
        <v>137854</v>
      </c>
      <c r="I6">
        <f t="shared" si="0"/>
        <v>29571459</v>
      </c>
    </row>
    <row r="7" spans="1:9">
      <c r="A7" t="s">
        <v>9</v>
      </c>
      <c r="B7" t="s">
        <v>9</v>
      </c>
      <c r="C7" t="s">
        <v>44</v>
      </c>
      <c r="D7">
        <v>33841039</v>
      </c>
      <c r="E7">
        <v>32397573</v>
      </c>
      <c r="F7">
        <v>30307967</v>
      </c>
      <c r="G7">
        <v>1825684</v>
      </c>
      <c r="H7">
        <v>131421</v>
      </c>
      <c r="I7">
        <f t="shared" si="0"/>
        <v>28350862</v>
      </c>
    </row>
    <row r="8" spans="1:9">
      <c r="A8" t="s">
        <v>11</v>
      </c>
      <c r="B8" t="s">
        <v>11</v>
      </c>
      <c r="C8" t="s">
        <v>44</v>
      </c>
      <c r="D8">
        <v>35375630</v>
      </c>
      <c r="E8">
        <v>33576951</v>
      </c>
      <c r="F8">
        <v>31157636</v>
      </c>
      <c r="G8">
        <v>1066993</v>
      </c>
      <c r="H8">
        <v>140411</v>
      </c>
      <c r="I8">
        <f t="shared" si="0"/>
        <v>29950232</v>
      </c>
    </row>
    <row r="9" spans="1:9">
      <c r="A9" t="s">
        <v>13</v>
      </c>
      <c r="B9" t="s">
        <v>13</v>
      </c>
      <c r="C9" t="s">
        <v>44</v>
      </c>
      <c r="D9">
        <v>33787935</v>
      </c>
      <c r="E9">
        <v>31877996</v>
      </c>
      <c r="F9">
        <v>29369376</v>
      </c>
      <c r="G9">
        <v>1780190</v>
      </c>
      <c r="H9">
        <v>108326</v>
      </c>
      <c r="I9">
        <f t="shared" si="0"/>
        <v>27480860</v>
      </c>
    </row>
    <row r="10" spans="1:9">
      <c r="A10" t="s">
        <v>15</v>
      </c>
      <c r="B10" t="s">
        <v>15</v>
      </c>
      <c r="C10" t="s">
        <v>44</v>
      </c>
      <c r="D10">
        <v>32549152</v>
      </c>
      <c r="E10">
        <v>30699099</v>
      </c>
      <c r="F10">
        <v>28279356</v>
      </c>
      <c r="G10">
        <v>677020</v>
      </c>
      <c r="H10">
        <v>86008</v>
      </c>
      <c r="I10">
        <f t="shared" si="0"/>
        <v>27516328</v>
      </c>
    </row>
    <row r="11" spans="1:9">
      <c r="A11" t="s">
        <v>17</v>
      </c>
      <c r="B11" t="s">
        <v>17</v>
      </c>
      <c r="C11" t="s">
        <v>44</v>
      </c>
      <c r="D11">
        <v>31374331</v>
      </c>
      <c r="E11">
        <v>29371148</v>
      </c>
      <c r="F11">
        <v>26738280</v>
      </c>
      <c r="G11">
        <v>741340</v>
      </c>
      <c r="H11">
        <v>78275</v>
      </c>
      <c r="I11">
        <f t="shared" si="0"/>
        <v>25918665</v>
      </c>
    </row>
    <row r="12" spans="1:9">
      <c r="A12" t="s">
        <v>19</v>
      </c>
      <c r="B12" t="s">
        <v>19</v>
      </c>
      <c r="C12" t="s">
        <v>44</v>
      </c>
      <c r="D12">
        <v>30021492</v>
      </c>
      <c r="E12">
        <v>28066063</v>
      </c>
      <c r="F12">
        <v>25500281</v>
      </c>
      <c r="G12">
        <v>719306</v>
      </c>
      <c r="H12">
        <v>75643</v>
      </c>
      <c r="I12">
        <f t="shared" si="0"/>
        <v>24705332</v>
      </c>
    </row>
    <row r="13" spans="1:9">
      <c r="A13" t="s">
        <v>21</v>
      </c>
      <c r="B13" t="s">
        <v>21</v>
      </c>
      <c r="C13" t="s">
        <v>44</v>
      </c>
      <c r="D13">
        <v>31948098</v>
      </c>
      <c r="E13">
        <v>30030520</v>
      </c>
      <c r="F13">
        <v>27445158</v>
      </c>
      <c r="G13">
        <v>638541</v>
      </c>
      <c r="H13">
        <v>85592</v>
      </c>
      <c r="I13">
        <f t="shared" si="0"/>
        <v>26721025</v>
      </c>
    </row>
    <row r="14" spans="1:9">
      <c r="A14" t="s">
        <v>23</v>
      </c>
      <c r="B14" t="s">
        <v>23</v>
      </c>
      <c r="C14" t="s">
        <v>44</v>
      </c>
      <c r="D14">
        <v>32861771</v>
      </c>
      <c r="E14">
        <v>31025403</v>
      </c>
      <c r="F14">
        <v>28785001</v>
      </c>
      <c r="G14">
        <v>855012</v>
      </c>
      <c r="H14">
        <v>99159</v>
      </c>
      <c r="I14">
        <f t="shared" si="0"/>
        <v>27830830</v>
      </c>
    </row>
    <row r="15" spans="1:9">
      <c r="A15" t="s">
        <v>25</v>
      </c>
      <c r="B15" t="s">
        <v>25</v>
      </c>
      <c r="C15" t="s">
        <v>44</v>
      </c>
      <c r="D15">
        <v>31296135</v>
      </c>
      <c r="E15">
        <v>29621953</v>
      </c>
      <c r="F15">
        <v>27493846</v>
      </c>
      <c r="G15">
        <v>1051879</v>
      </c>
      <c r="H15">
        <v>123748</v>
      </c>
      <c r="I15">
        <f t="shared" si="0"/>
        <v>26318219</v>
      </c>
    </row>
    <row r="16" spans="1:9">
      <c r="A16" t="s">
        <v>27</v>
      </c>
      <c r="B16" t="s">
        <v>27</v>
      </c>
      <c r="C16" t="s">
        <v>44</v>
      </c>
      <c r="D16">
        <v>34336411</v>
      </c>
      <c r="E16">
        <v>32345399</v>
      </c>
      <c r="F16">
        <v>29960845</v>
      </c>
      <c r="G16">
        <v>843138</v>
      </c>
      <c r="H16">
        <v>107404</v>
      </c>
      <c r="I16">
        <f t="shared" si="0"/>
        <v>29010303</v>
      </c>
    </row>
    <row r="17" spans="1:9">
      <c r="A17" t="s">
        <v>29</v>
      </c>
      <c r="B17" t="s">
        <v>29</v>
      </c>
      <c r="C17" t="s">
        <v>44</v>
      </c>
      <c r="D17">
        <v>32450178</v>
      </c>
      <c r="E17">
        <v>30259742</v>
      </c>
      <c r="F17">
        <v>27733036</v>
      </c>
      <c r="G17">
        <v>1052837</v>
      </c>
      <c r="H17">
        <v>120127</v>
      </c>
      <c r="I17">
        <f t="shared" si="0"/>
        <v>26560072</v>
      </c>
    </row>
    <row r="18" spans="1:9">
      <c r="A18" t="s">
        <v>31</v>
      </c>
      <c r="B18" t="s">
        <v>31</v>
      </c>
      <c r="C18" t="s">
        <v>44</v>
      </c>
      <c r="D18">
        <v>30734606</v>
      </c>
      <c r="E18">
        <v>28768249</v>
      </c>
      <c r="F18">
        <v>26264306</v>
      </c>
      <c r="G18">
        <v>883875</v>
      </c>
      <c r="H18">
        <v>91710</v>
      </c>
      <c r="I18">
        <f t="shared" si="0"/>
        <v>25288721</v>
      </c>
    </row>
    <row r="19" spans="1:9">
      <c r="A19" t="s">
        <v>33</v>
      </c>
      <c r="B19" t="s">
        <v>33</v>
      </c>
      <c r="C19" t="s">
        <v>44</v>
      </c>
      <c r="D19">
        <v>32066299</v>
      </c>
      <c r="E19">
        <v>29800215</v>
      </c>
      <c r="F19">
        <v>27206015</v>
      </c>
      <c r="G19">
        <v>945072</v>
      </c>
      <c r="H19">
        <v>87464</v>
      </c>
      <c r="I19">
        <f t="shared" si="0"/>
        <v>26173479</v>
      </c>
    </row>
    <row r="20" spans="1:9">
      <c r="A20" t="s">
        <v>35</v>
      </c>
      <c r="B20" t="s">
        <v>35</v>
      </c>
      <c r="C20" t="s">
        <v>44</v>
      </c>
      <c r="D20">
        <v>31812658</v>
      </c>
      <c r="E20">
        <v>29741081</v>
      </c>
      <c r="F20">
        <v>27388487</v>
      </c>
      <c r="G20">
        <v>813083</v>
      </c>
      <c r="H20">
        <v>123265</v>
      </c>
      <c r="I20">
        <f t="shared" si="0"/>
        <v>26452139</v>
      </c>
    </row>
    <row r="21" spans="1:9">
      <c r="A21" t="s">
        <v>37</v>
      </c>
      <c r="B21" t="s">
        <v>37</v>
      </c>
      <c r="C21" t="s">
        <v>44</v>
      </c>
      <c r="D21">
        <v>34171722</v>
      </c>
      <c r="E21">
        <v>32278703</v>
      </c>
      <c r="F21">
        <v>29763668</v>
      </c>
      <c r="G21">
        <v>780414</v>
      </c>
      <c r="H21">
        <v>118410</v>
      </c>
      <c r="I21">
        <f t="shared" si="0"/>
        <v>28864844</v>
      </c>
    </row>
    <row r="22" spans="1:9">
      <c r="A22" t="s">
        <v>39</v>
      </c>
      <c r="B22" t="s">
        <v>39</v>
      </c>
      <c r="C22" t="s">
        <v>44</v>
      </c>
      <c r="D22">
        <v>31522280</v>
      </c>
      <c r="E22">
        <v>29530853</v>
      </c>
      <c r="F22">
        <v>27198688</v>
      </c>
      <c r="G22">
        <v>913048</v>
      </c>
      <c r="H22">
        <v>110188</v>
      </c>
      <c r="I22">
        <f t="shared" si="0"/>
        <v>26175452</v>
      </c>
    </row>
    <row r="23" spans="1:9">
      <c r="A23" t="s">
        <v>46</v>
      </c>
      <c r="D23">
        <f>SUM(D5:D22)</f>
        <v>588756828</v>
      </c>
      <c r="E23">
        <f t="shared" ref="E23:I23" si="1">SUM(E5:E22)</f>
        <v>555056683</v>
      </c>
      <c r="F23">
        <f>SUM(F5:F22)</f>
        <v>512136767</v>
      </c>
      <c r="G23">
        <f t="shared" si="1"/>
        <v>17450016</v>
      </c>
      <c r="H23">
        <f t="shared" si="1"/>
        <v>1922386</v>
      </c>
      <c r="I23">
        <f t="shared" si="1"/>
        <v>492764365</v>
      </c>
    </row>
    <row r="24" spans="1:9">
      <c r="F24">
        <f>F23/D23</f>
        <v>0.86986127827973148</v>
      </c>
      <c r="G24">
        <f>G23/F23</f>
        <v>3.407296082688787E-2</v>
      </c>
      <c r="H24">
        <f>H23/F23</f>
        <v>3.7536574678302681E-3</v>
      </c>
      <c r="I24">
        <f>I23/F23</f>
        <v>0.96217338170528188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Add file3a_Mapping  all reads</vt:lpstr>
      <vt:lpstr>Add file 3b_Linseed oil trt</vt:lpstr>
      <vt:lpstr>Add file 3c_Safflower oil trt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liran</dc:creator>
  <cp:lastModifiedBy>Ibeagha-Awemu, Eveline</cp:lastModifiedBy>
  <dcterms:created xsi:type="dcterms:W3CDTF">2015-03-23T01:35:06Z</dcterms:created>
  <dcterms:modified xsi:type="dcterms:W3CDTF">2016-01-05T17:33:48Z</dcterms:modified>
</cp:coreProperties>
</file>