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7740"/>
  </bookViews>
  <sheets>
    <sheet name="SLC gene family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51" i="2" l="1"/>
  <c r="B50" i="2"/>
  <c r="B49" i="2"/>
  <c r="B48" i="2"/>
  <c r="B47" i="2"/>
  <c r="B6" i="3"/>
  <c r="B5" i="3"/>
  <c r="B4" i="3"/>
  <c r="B3" i="3"/>
  <c r="B2" i="3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63" i="1"/>
  <c r="B62" i="1"/>
  <c r="B61" i="1"/>
  <c r="B60" i="1"/>
  <c r="B59" i="1"/>
  <c r="B58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</calcChain>
</file>

<file path=xl/sharedStrings.xml><?xml version="1.0" encoding="utf-8"?>
<sst xmlns="http://schemas.openxmlformats.org/spreadsheetml/2006/main" count="239" uniqueCount="63">
  <si>
    <t>genes</t>
  </si>
  <si>
    <t>FC</t>
  </si>
  <si>
    <t>log2FC</t>
  </si>
  <si>
    <t>PValue</t>
  </si>
  <si>
    <t>FDR</t>
  </si>
  <si>
    <t>Treatment</t>
  </si>
  <si>
    <t>SLC16A1</t>
  </si>
  <si>
    <t>LSD7 vs D28</t>
  </si>
  <si>
    <t>SLC16A11</t>
  </si>
  <si>
    <t>SLC22A16</t>
  </si>
  <si>
    <t>SLC22A18</t>
  </si>
  <si>
    <t>LSD14 vs D7</t>
  </si>
  <si>
    <t>SLC25A17</t>
  </si>
  <si>
    <t>SLC25A20</t>
  </si>
  <si>
    <t>LSD14 vs D28</t>
  </si>
  <si>
    <t>SLC25A28</t>
  </si>
  <si>
    <t>SLC25A34</t>
  </si>
  <si>
    <t>SLC25A44</t>
  </si>
  <si>
    <t>SLC25A6</t>
  </si>
  <si>
    <t>SLC2A1</t>
  </si>
  <si>
    <t>SLC30A1</t>
  </si>
  <si>
    <t>SLC30A4</t>
  </si>
  <si>
    <t>SLC30A5</t>
  </si>
  <si>
    <t>SLC31A1</t>
  </si>
  <si>
    <t>SLC31A2</t>
  </si>
  <si>
    <t>SLC33A1</t>
  </si>
  <si>
    <t>SLC34A2</t>
  </si>
  <si>
    <t>SLC35C1</t>
  </si>
  <si>
    <t>SLC35D2</t>
  </si>
  <si>
    <t>SLC35E1</t>
  </si>
  <si>
    <t>SLC36A1</t>
  </si>
  <si>
    <t>SLC37A1</t>
  </si>
  <si>
    <t>SLC37A3</t>
  </si>
  <si>
    <t>SLC38A10</t>
  </si>
  <si>
    <t>SLC38A3</t>
  </si>
  <si>
    <t>SLC38A7</t>
  </si>
  <si>
    <t>SLC39A10</t>
  </si>
  <si>
    <t>SLC39A11</t>
  </si>
  <si>
    <t>SLC39A14</t>
  </si>
  <si>
    <t>SLC39A7</t>
  </si>
  <si>
    <t>SLC39A8</t>
  </si>
  <si>
    <t>SLC39A9</t>
  </si>
  <si>
    <t>SLC41A1</t>
  </si>
  <si>
    <t>SLC44A3</t>
  </si>
  <si>
    <t>SLC45A3</t>
  </si>
  <si>
    <t>SLC46A3</t>
  </si>
  <si>
    <t>SLC5A5</t>
  </si>
  <si>
    <t>SLC6A4</t>
  </si>
  <si>
    <t>SLC7A8</t>
  </si>
  <si>
    <t>SLC8B1</t>
  </si>
  <si>
    <t>SLC17A9</t>
  </si>
  <si>
    <t>SFd7vsd28</t>
  </si>
  <si>
    <t>SFd14vsd28</t>
  </si>
  <si>
    <t>SLC7A1</t>
  </si>
  <si>
    <t>Table S6: Differentially expressed genes in the solute carrier super gene family</t>
  </si>
  <si>
    <t>Linseed oil treatment</t>
  </si>
  <si>
    <t>Period of comparison</t>
  </si>
  <si>
    <t>Safflower oil treatment</t>
  </si>
  <si>
    <t>Differentially expressed genes in the solute carrier super gene family</t>
  </si>
  <si>
    <t>LSD-14 vs D7</t>
  </si>
  <si>
    <t>LSD-14 vs D28</t>
  </si>
  <si>
    <t>SFd-14vsd28</t>
  </si>
  <si>
    <t>Additional file 7: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</si>
</sst>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Font="1"/>
    <xf numFmtId="0" fontId="0" fillId="2" borderId="0" xfId="0" applyFill="1"/>
    <xf numFmtId="11" fontId="0" fillId="0" borderId="0" xfId="0" applyNumberFormat="1"/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workbookViewId="0">
      <selection activeCell="J20" sqref="J20"/>
    </sheetView>
  </sheetViews>
  <sheetFormatPr defaultRowHeight="15" x14ac:dyDescent="0.25"/>
  <cols>
    <col min="1" max="1" width="11" customWidth="1"/>
    <col min="2" max="2" width="12.85546875" customWidth="1"/>
    <col min="3" max="3" width="13.42578125" customWidth="1"/>
    <col min="4" max="4" width="12.42578125" customWidth="1"/>
    <col min="5" max="5" width="16" style="6" customWidth="1"/>
    <col min="6" max="6" width="16.5703125" customWidth="1"/>
  </cols>
  <sheetData>
    <row r="1" spans="1:6" x14ac:dyDescent="0.25">
      <c r="A1" s="8" t="s">
        <v>62</v>
      </c>
    </row>
    <row r="2" spans="1:6" x14ac:dyDescent="0.25">
      <c r="A2" s="8" t="s">
        <v>58</v>
      </c>
    </row>
    <row r="3" spans="1:6" x14ac:dyDescent="0.25">
      <c r="A3" s="8"/>
    </row>
    <row r="4" spans="1:6" x14ac:dyDescent="0.25">
      <c r="A4" t="s">
        <v>55</v>
      </c>
    </row>
    <row r="5" spans="1:6" ht="21" x14ac:dyDescent="0.35">
      <c r="A5" s="1" t="s">
        <v>0</v>
      </c>
      <c r="B5" s="1" t="s">
        <v>1</v>
      </c>
      <c r="C5" s="1" t="s">
        <v>2</v>
      </c>
      <c r="D5" s="1" t="s">
        <v>3</v>
      </c>
      <c r="E5" s="7" t="s">
        <v>4</v>
      </c>
      <c r="F5" s="1" t="s">
        <v>56</v>
      </c>
    </row>
    <row r="6" spans="1:6" x14ac:dyDescent="0.25">
      <c r="A6" t="s">
        <v>6</v>
      </c>
      <c r="B6">
        <f>-(2^(-C6))</f>
        <v>-1.4587720663649988</v>
      </c>
      <c r="C6">
        <v>-0.544754479270806</v>
      </c>
      <c r="D6">
        <v>2.0352669818323E-4</v>
      </c>
      <c r="E6" s="6">
        <v>1.7306147107617499E-2</v>
      </c>
      <c r="F6" s="2" t="s">
        <v>7</v>
      </c>
    </row>
    <row r="7" spans="1:6" x14ac:dyDescent="0.25">
      <c r="A7" t="s">
        <v>8</v>
      </c>
      <c r="B7">
        <f>2^C7</f>
        <v>1.869285477751282</v>
      </c>
      <c r="C7">
        <v>0.90248691466090902</v>
      </c>
      <c r="D7">
        <v>1.5165160995299901E-4</v>
      </c>
      <c r="E7" s="6">
        <v>1.41713575785236E-2</v>
      </c>
      <c r="F7" s="2" t="s">
        <v>7</v>
      </c>
    </row>
    <row r="8" spans="1:6" x14ac:dyDescent="0.25">
      <c r="A8" t="s">
        <v>9</v>
      </c>
      <c r="B8">
        <f>-(2^(-C8))</f>
        <v>-1.3139810383068056</v>
      </c>
      <c r="C8">
        <v>-0.39394445668146</v>
      </c>
      <c r="D8">
        <v>6.2916389834546504E-4</v>
      </c>
      <c r="E8" s="6">
        <v>3.4755885564740401E-2</v>
      </c>
      <c r="F8" s="2" t="s">
        <v>7</v>
      </c>
    </row>
    <row r="9" spans="1:6" x14ac:dyDescent="0.25">
      <c r="A9" t="s">
        <v>10</v>
      </c>
      <c r="B9">
        <f>-(2^(-C9))</f>
        <v>-1.6215879548744887</v>
      </c>
      <c r="C9">
        <v>-0.69740727764501398</v>
      </c>
      <c r="D9">
        <v>2.2839116120256099E-3</v>
      </c>
      <c r="E9" s="6">
        <v>7.5369083196845002E-2</v>
      </c>
      <c r="F9" s="2" t="s">
        <v>59</v>
      </c>
    </row>
    <row r="10" spans="1:6" x14ac:dyDescent="0.25">
      <c r="A10" t="s">
        <v>12</v>
      </c>
      <c r="B10">
        <f>2^C10</f>
        <v>1.240892568785134</v>
      </c>
      <c r="C10">
        <v>0.31137821845784303</v>
      </c>
      <c r="D10">
        <v>3.4108990305683901E-3</v>
      </c>
      <c r="E10" s="6">
        <v>8.9694485251761893E-2</v>
      </c>
      <c r="F10" s="2" t="s">
        <v>59</v>
      </c>
    </row>
    <row r="11" spans="1:6" x14ac:dyDescent="0.25">
      <c r="A11" s="3" t="s">
        <v>13</v>
      </c>
      <c r="B11">
        <f>2^C11</f>
        <v>1.7628971405213545</v>
      </c>
      <c r="C11">
        <v>0.81794830041597799</v>
      </c>
      <c r="D11" s="4">
        <v>1.2932199061143101E-5</v>
      </c>
      <c r="E11" s="6">
        <v>3.88699961510735E-3</v>
      </c>
      <c r="F11" t="s">
        <v>60</v>
      </c>
    </row>
    <row r="12" spans="1:6" x14ac:dyDescent="0.25">
      <c r="A12" t="s">
        <v>15</v>
      </c>
      <c r="B12">
        <f>-(2^(-C12))</f>
        <v>-1.2314566330574237</v>
      </c>
      <c r="C12">
        <v>-0.30036582282296498</v>
      </c>
      <c r="D12">
        <v>3.29878424881286E-3</v>
      </c>
      <c r="E12" s="6">
        <v>8.8422753083556405E-2</v>
      </c>
      <c r="F12" s="2" t="s">
        <v>59</v>
      </c>
    </row>
    <row r="13" spans="1:6" x14ac:dyDescent="0.25">
      <c r="A13" s="3" t="s">
        <v>16</v>
      </c>
      <c r="B13">
        <f>2^C13</f>
        <v>2.1502384538230497</v>
      </c>
      <c r="C13">
        <v>1.1044966584529701</v>
      </c>
      <c r="D13" s="4">
        <v>1.85381092140933E-6</v>
      </c>
      <c r="E13" s="6">
        <v>9.3710142077241601E-4</v>
      </c>
      <c r="F13" t="s">
        <v>60</v>
      </c>
    </row>
    <row r="14" spans="1:6" x14ac:dyDescent="0.25">
      <c r="A14" t="s">
        <v>16</v>
      </c>
      <c r="B14">
        <f>2^C14</f>
        <v>1.9060855676750648</v>
      </c>
      <c r="C14">
        <v>0.93061288592651703</v>
      </c>
      <c r="D14" s="4">
        <v>6.1687971245575794E-5</v>
      </c>
      <c r="E14" s="6">
        <v>7.7789741381736003E-3</v>
      </c>
      <c r="F14" s="2" t="s">
        <v>7</v>
      </c>
    </row>
    <row r="15" spans="1:6" x14ac:dyDescent="0.25">
      <c r="A15" t="s">
        <v>17</v>
      </c>
      <c r="B15">
        <f t="shared" ref="B15:B21" si="0">-(2^(-C15))</f>
        <v>-1.2673913872035629</v>
      </c>
      <c r="C15">
        <v>-0.341862116572341</v>
      </c>
      <c r="D15">
        <v>7.0441216177630098E-4</v>
      </c>
      <c r="E15" s="6">
        <v>3.6267442829232603E-2</v>
      </c>
      <c r="F15" s="2" t="s">
        <v>7</v>
      </c>
    </row>
    <row r="16" spans="1:6" x14ac:dyDescent="0.25">
      <c r="A16" t="s">
        <v>18</v>
      </c>
      <c r="B16">
        <f t="shared" si="0"/>
        <v>-1.2530160171907541</v>
      </c>
      <c r="C16">
        <v>-0.32540485661825402</v>
      </c>
      <c r="D16">
        <v>3.9872700936103801E-3</v>
      </c>
      <c r="E16" s="6">
        <v>9.5411904122658597E-2</v>
      </c>
      <c r="F16" s="2" t="s">
        <v>59</v>
      </c>
    </row>
    <row r="17" spans="1:6" x14ac:dyDescent="0.25">
      <c r="A17" s="3" t="s">
        <v>19</v>
      </c>
      <c r="B17">
        <f t="shared" si="0"/>
        <v>-1.2524214550039283</v>
      </c>
      <c r="C17">
        <v>-0.32472012834699998</v>
      </c>
      <c r="D17">
        <v>7.2982107930633295E-4</v>
      </c>
      <c r="E17" s="6">
        <v>6.4415398594966103E-2</v>
      </c>
      <c r="F17" t="s">
        <v>60</v>
      </c>
    </row>
    <row r="18" spans="1:6" x14ac:dyDescent="0.25">
      <c r="A18" t="s">
        <v>19</v>
      </c>
      <c r="B18">
        <f t="shared" si="0"/>
        <v>-1.3229538769480989</v>
      </c>
      <c r="C18">
        <v>-0.40376276482280599</v>
      </c>
      <c r="D18" s="4">
        <v>2.7199945638819601E-5</v>
      </c>
      <c r="E18" s="6">
        <v>4.6537014684509704E-3</v>
      </c>
      <c r="F18" s="2" t="s">
        <v>7</v>
      </c>
    </row>
    <row r="19" spans="1:6" x14ac:dyDescent="0.25">
      <c r="A19" s="3" t="s">
        <v>20</v>
      </c>
      <c r="B19">
        <f t="shared" si="0"/>
        <v>-1.5824252382788404</v>
      </c>
      <c r="C19">
        <v>-0.66213734109929701</v>
      </c>
      <c r="D19">
        <v>1.3968430511535101E-3</v>
      </c>
      <c r="E19" s="6">
        <v>9.1387278916746403E-2</v>
      </c>
      <c r="F19" t="s">
        <v>60</v>
      </c>
    </row>
    <row r="20" spans="1:6" x14ac:dyDescent="0.25">
      <c r="A20" t="s">
        <v>20</v>
      </c>
      <c r="B20">
        <f t="shared" si="0"/>
        <v>-1.6695467190321094</v>
      </c>
      <c r="C20">
        <v>-0.73945646499305195</v>
      </c>
      <c r="D20">
        <v>4.74703286106163E-4</v>
      </c>
      <c r="E20" s="6">
        <v>3.4059195127655803E-2</v>
      </c>
      <c r="F20" s="2" t="s">
        <v>59</v>
      </c>
    </row>
    <row r="21" spans="1:6" x14ac:dyDescent="0.25">
      <c r="A21" t="s">
        <v>21</v>
      </c>
      <c r="B21">
        <f t="shared" si="0"/>
        <v>-1.3591940577797386</v>
      </c>
      <c r="C21">
        <v>-0.44275145037282099</v>
      </c>
      <c r="D21">
        <v>9.7345152528937804E-4</v>
      </c>
      <c r="E21" s="6">
        <v>4.4186752705074203E-2</v>
      </c>
      <c r="F21" s="2" t="s">
        <v>7</v>
      </c>
    </row>
    <row r="22" spans="1:6" x14ac:dyDescent="0.25">
      <c r="A22" t="s">
        <v>22</v>
      </c>
      <c r="B22">
        <f>2^C22</f>
        <v>1.2879813261185546</v>
      </c>
      <c r="C22">
        <v>0.36511167659581001</v>
      </c>
      <c r="D22">
        <v>1.4261576995412901E-4</v>
      </c>
      <c r="E22" s="6">
        <v>1.63508245119574E-2</v>
      </c>
      <c r="F22" s="2" t="s">
        <v>59</v>
      </c>
    </row>
    <row r="23" spans="1:6" x14ac:dyDescent="0.25">
      <c r="A23" t="s">
        <v>23</v>
      </c>
      <c r="B23">
        <f>2^C23</f>
        <v>1.2268542240660654</v>
      </c>
      <c r="C23">
        <v>0.29496383684833299</v>
      </c>
      <c r="D23">
        <v>3.4752081949415399E-3</v>
      </c>
      <c r="E23" s="6">
        <v>9.0088089361176807E-2</v>
      </c>
      <c r="F23" s="2" t="s">
        <v>59</v>
      </c>
    </row>
    <row r="24" spans="1:6" x14ac:dyDescent="0.25">
      <c r="A24" t="s">
        <v>24</v>
      </c>
      <c r="B24">
        <f>-(2^(-C24))</f>
        <v>-1.3907414600955954</v>
      </c>
      <c r="C24">
        <v>-0.47585424669124798</v>
      </c>
      <c r="D24">
        <v>7.2314954858839397E-4</v>
      </c>
      <c r="E24" s="6">
        <v>3.6798260014949298E-2</v>
      </c>
      <c r="F24" s="2" t="s">
        <v>7</v>
      </c>
    </row>
    <row r="25" spans="1:6" x14ac:dyDescent="0.25">
      <c r="A25" t="s">
        <v>25</v>
      </c>
      <c r="B25">
        <f>2^C25</f>
        <v>1.3675879803529341</v>
      </c>
      <c r="C25">
        <v>0.45163364818124102</v>
      </c>
      <c r="D25">
        <v>5.9522165973020303E-4</v>
      </c>
      <c r="E25" s="6">
        <v>3.6774778210330997E-2</v>
      </c>
      <c r="F25" s="2" t="s">
        <v>59</v>
      </c>
    </row>
    <row r="26" spans="1:6" x14ac:dyDescent="0.25">
      <c r="A26" t="s">
        <v>26</v>
      </c>
      <c r="B26">
        <f>-(2^(-C26))</f>
        <v>-1.6231214663566589</v>
      </c>
      <c r="C26">
        <v>-0.69877096806408401</v>
      </c>
      <c r="D26">
        <v>2.3952632793254399E-4</v>
      </c>
      <c r="E26" s="6">
        <v>1.8777220475235699E-2</v>
      </c>
      <c r="F26" s="2" t="s">
        <v>7</v>
      </c>
    </row>
    <row r="27" spans="1:6" x14ac:dyDescent="0.25">
      <c r="A27" t="s">
        <v>27</v>
      </c>
      <c r="B27">
        <f>2^C27</f>
        <v>1.3174507545623031</v>
      </c>
      <c r="C27">
        <v>0.39774903588407301</v>
      </c>
      <c r="D27">
        <v>7.3916351799100397E-4</v>
      </c>
      <c r="E27" s="6">
        <v>4.1307726048130503E-2</v>
      </c>
      <c r="F27" s="2" t="s">
        <v>59</v>
      </c>
    </row>
    <row r="28" spans="1:6" x14ac:dyDescent="0.25">
      <c r="A28" t="s">
        <v>27</v>
      </c>
      <c r="B28">
        <f>-(2^(-C28))</f>
        <v>-1.3725034038974466</v>
      </c>
      <c r="C28">
        <v>-0.456809727212169</v>
      </c>
      <c r="D28">
        <v>1.06817227107159E-4</v>
      </c>
      <c r="E28" s="6">
        <v>1.15331493462011E-2</v>
      </c>
      <c r="F28" s="2" t="s">
        <v>7</v>
      </c>
    </row>
    <row r="29" spans="1:6" x14ac:dyDescent="0.25">
      <c r="A29" s="3" t="s">
        <v>28</v>
      </c>
      <c r="B29">
        <f>-(2^(-C29))</f>
        <v>-1.4927351735924683</v>
      </c>
      <c r="C29">
        <v>-0.57795823939486801</v>
      </c>
      <c r="D29">
        <v>2.27187680961097E-4</v>
      </c>
      <c r="E29" s="6">
        <v>3.0134213411361601E-2</v>
      </c>
      <c r="F29" t="s">
        <v>60</v>
      </c>
    </row>
    <row r="30" spans="1:6" x14ac:dyDescent="0.25">
      <c r="A30" t="s">
        <v>28</v>
      </c>
      <c r="B30">
        <f>-(2^(-C30))</f>
        <v>-1.5924788804078409</v>
      </c>
      <c r="C30">
        <v>-0.671274239462477</v>
      </c>
      <c r="D30" s="4">
        <v>1.8877015794808199E-5</v>
      </c>
      <c r="E30" s="6">
        <v>3.6195050457597001E-3</v>
      </c>
      <c r="F30" s="2" t="s">
        <v>7</v>
      </c>
    </row>
    <row r="31" spans="1:6" x14ac:dyDescent="0.25">
      <c r="A31" t="s">
        <v>29</v>
      </c>
      <c r="B31">
        <f>2^C31</f>
        <v>1.3509716658949471</v>
      </c>
      <c r="C31">
        <v>0.433997417149527</v>
      </c>
      <c r="D31" s="4">
        <v>2.8085422558707198E-5</v>
      </c>
      <c r="E31" s="6">
        <v>5.5774640049175497E-3</v>
      </c>
      <c r="F31" s="2" t="s">
        <v>59</v>
      </c>
    </row>
    <row r="32" spans="1:6" x14ac:dyDescent="0.25">
      <c r="A32" t="s">
        <v>29</v>
      </c>
      <c r="B32">
        <f>-(2^(-C32))</f>
        <v>-1.271950804969328</v>
      </c>
      <c r="C32">
        <v>-0.34704287282409002</v>
      </c>
      <c r="D32">
        <v>7.6377773159415796E-4</v>
      </c>
      <c r="E32" s="6">
        <v>3.7919518540440303E-2</v>
      </c>
      <c r="F32" s="2" t="s">
        <v>7</v>
      </c>
    </row>
    <row r="33" spans="1:6" x14ac:dyDescent="0.25">
      <c r="A33" t="s">
        <v>30</v>
      </c>
      <c r="B33">
        <f>-(2^(-C33))</f>
        <v>-1.4278836711951874</v>
      </c>
      <c r="C33">
        <v>-0.51387844867652899</v>
      </c>
      <c r="D33">
        <v>1.6405707757221799E-3</v>
      </c>
      <c r="E33" s="6">
        <v>6.1411638802717702E-2</v>
      </c>
      <c r="F33" s="2" t="s">
        <v>7</v>
      </c>
    </row>
    <row r="34" spans="1:6" x14ac:dyDescent="0.25">
      <c r="A34" t="s">
        <v>31</v>
      </c>
      <c r="B34">
        <f>-(2^(-C34))</f>
        <v>-1.2326496570655761</v>
      </c>
      <c r="C34">
        <v>-0.30176281609521899</v>
      </c>
      <c r="D34">
        <v>2.2048811768014499E-3</v>
      </c>
      <c r="E34" s="6">
        <v>7.3635085787414303E-2</v>
      </c>
      <c r="F34" s="2" t="s">
        <v>59</v>
      </c>
    </row>
    <row r="35" spans="1:6" x14ac:dyDescent="0.25">
      <c r="A35" t="s">
        <v>32</v>
      </c>
      <c r="B35">
        <f>2^C35</f>
        <v>1.3599810335949474</v>
      </c>
      <c r="C35">
        <v>0.44358653167464901</v>
      </c>
      <c r="D35">
        <v>3.77915522849177E-3</v>
      </c>
      <c r="E35" s="6">
        <v>9.5301553959312904E-2</v>
      </c>
      <c r="F35" s="2" t="s">
        <v>7</v>
      </c>
    </row>
    <row r="36" spans="1:6" x14ac:dyDescent="0.25">
      <c r="A36" t="s">
        <v>33</v>
      </c>
      <c r="B36">
        <f>2^C36</f>
        <v>1.2249292170773043</v>
      </c>
      <c r="C36">
        <v>0.29269838504665302</v>
      </c>
      <c r="D36">
        <v>3.8536476972082299E-3</v>
      </c>
      <c r="E36" s="6">
        <v>9.5025312728720002E-2</v>
      </c>
      <c r="F36" s="2" t="s">
        <v>59</v>
      </c>
    </row>
    <row r="37" spans="1:6" x14ac:dyDescent="0.25">
      <c r="A37" t="s">
        <v>34</v>
      </c>
      <c r="B37">
        <f>2^C37</f>
        <v>1.4290024815746105</v>
      </c>
      <c r="C37">
        <v>0.51500842178871598</v>
      </c>
      <c r="D37">
        <v>1.02845428942087E-4</v>
      </c>
      <c r="E37" s="6">
        <v>1.38572329553109E-2</v>
      </c>
      <c r="F37" s="2" t="s">
        <v>59</v>
      </c>
    </row>
    <row r="38" spans="1:6" x14ac:dyDescent="0.25">
      <c r="A38" s="3" t="s">
        <v>35</v>
      </c>
      <c r="B38">
        <f>-(2^(-C38))</f>
        <v>-1.4683301701550771</v>
      </c>
      <c r="C38">
        <v>-0.55417641047458999</v>
      </c>
      <c r="D38" s="4">
        <v>7.8800803333864807E-5</v>
      </c>
      <c r="E38" s="6">
        <v>1.3488944292771501E-2</v>
      </c>
      <c r="F38" t="s">
        <v>60</v>
      </c>
    </row>
    <row r="39" spans="1:6" x14ac:dyDescent="0.25">
      <c r="A39" t="s">
        <v>35</v>
      </c>
      <c r="B39">
        <f>-(2^(-C39))</f>
        <v>-1.6679291018530409</v>
      </c>
      <c r="C39">
        <v>-0.73805796589355899</v>
      </c>
      <c r="D39" s="4">
        <v>2.1619929761132701E-7</v>
      </c>
      <c r="E39" s="6">
        <v>2.18577489885052E-4</v>
      </c>
      <c r="F39" s="2" t="s">
        <v>59</v>
      </c>
    </row>
    <row r="40" spans="1:6" x14ac:dyDescent="0.25">
      <c r="A40" t="s">
        <v>36</v>
      </c>
      <c r="B40">
        <f>2^C40</f>
        <v>1.2962252889776367</v>
      </c>
      <c r="C40">
        <v>0.374316486003412</v>
      </c>
      <c r="D40">
        <v>2.0690992472498001E-3</v>
      </c>
      <c r="E40" s="6">
        <v>7.0552956475799997E-2</v>
      </c>
      <c r="F40" s="2" t="s">
        <v>59</v>
      </c>
    </row>
    <row r="41" spans="1:6" x14ac:dyDescent="0.25">
      <c r="A41" s="3" t="s">
        <v>37</v>
      </c>
      <c r="B41">
        <f>2^C41</f>
        <v>1.3517943837402688</v>
      </c>
      <c r="C41">
        <v>0.434875725497611</v>
      </c>
      <c r="D41">
        <v>8.9283822673290303E-4</v>
      </c>
      <c r="E41" s="6">
        <v>7.0420240563805803E-2</v>
      </c>
      <c r="F41" t="s">
        <v>60</v>
      </c>
    </row>
    <row r="42" spans="1:6" x14ac:dyDescent="0.25">
      <c r="A42" t="s">
        <v>38</v>
      </c>
      <c r="B42">
        <f>2^C42</f>
        <v>1.254821539073836</v>
      </c>
      <c r="C42">
        <v>0.32748219843848803</v>
      </c>
      <c r="D42">
        <v>1.1877105976196001E-3</v>
      </c>
      <c r="E42" s="6">
        <v>5.3912365535214397E-2</v>
      </c>
      <c r="F42" s="2" t="s">
        <v>59</v>
      </c>
    </row>
    <row r="43" spans="1:6" x14ac:dyDescent="0.25">
      <c r="A43" t="s">
        <v>38</v>
      </c>
      <c r="B43">
        <f>-(2^(-C43))</f>
        <v>-1.2413268842613618</v>
      </c>
      <c r="C43">
        <v>-0.31188307695402501</v>
      </c>
      <c r="D43">
        <v>2.0103408960776199E-3</v>
      </c>
      <c r="E43" s="6">
        <v>6.8161588735607195E-2</v>
      </c>
      <c r="F43" s="2" t="s">
        <v>7</v>
      </c>
    </row>
    <row r="44" spans="1:6" x14ac:dyDescent="0.25">
      <c r="A44" t="s">
        <v>39</v>
      </c>
      <c r="B44">
        <f>2^C44</f>
        <v>1.3009568206459396</v>
      </c>
      <c r="C44">
        <v>0.37957307913967903</v>
      </c>
      <c r="D44">
        <v>8.4617293338110197E-4</v>
      </c>
      <c r="E44" s="6">
        <v>4.3973313981921697E-2</v>
      </c>
      <c r="F44" s="2" t="s">
        <v>59</v>
      </c>
    </row>
    <row r="45" spans="1:6" x14ac:dyDescent="0.25">
      <c r="A45" t="s">
        <v>40</v>
      </c>
      <c r="B45">
        <f>-(2^(-C45))</f>
        <v>-1.2766488949975288</v>
      </c>
      <c r="C45">
        <v>-0.35236180844417703</v>
      </c>
      <c r="D45">
        <v>3.49882628320321E-3</v>
      </c>
      <c r="E45" s="6">
        <v>9.1553993165889205E-2</v>
      </c>
      <c r="F45" s="2" t="s">
        <v>7</v>
      </c>
    </row>
    <row r="46" spans="1:6" x14ac:dyDescent="0.25">
      <c r="A46" t="s">
        <v>41</v>
      </c>
      <c r="B46">
        <f>-(2^(-C46))</f>
        <v>-1.2866827731703072</v>
      </c>
      <c r="C46">
        <v>-0.363656406327244</v>
      </c>
      <c r="D46">
        <v>1.2014370828546199E-3</v>
      </c>
      <c r="E46" s="6">
        <v>5.1084051871300801E-2</v>
      </c>
      <c r="F46" s="2" t="s">
        <v>7</v>
      </c>
    </row>
    <row r="47" spans="1:6" x14ac:dyDescent="0.25">
      <c r="A47" t="s">
        <v>42</v>
      </c>
      <c r="B47">
        <f>-(2^(-C47))</f>
        <v>-1.4409098067305937</v>
      </c>
      <c r="C47">
        <v>-0.52698003332330501</v>
      </c>
      <c r="D47" s="4">
        <v>1.9617141918933802E-6</v>
      </c>
      <c r="E47" s="6">
        <v>8.3908552030947296E-4</v>
      </c>
      <c r="F47" s="2" t="s">
        <v>7</v>
      </c>
    </row>
    <row r="48" spans="1:6" x14ac:dyDescent="0.25">
      <c r="A48" t="s">
        <v>43</v>
      </c>
      <c r="B48">
        <f>2^C48</f>
        <v>1.298117826429052</v>
      </c>
      <c r="C48">
        <v>0.376421338568178</v>
      </c>
      <c r="D48">
        <v>3.4384258201284098E-3</v>
      </c>
      <c r="E48" s="6">
        <v>8.9762285318422702E-2</v>
      </c>
      <c r="F48" s="2" t="s">
        <v>59</v>
      </c>
    </row>
    <row r="49" spans="1:6" x14ac:dyDescent="0.25">
      <c r="A49" t="s">
        <v>44</v>
      </c>
      <c r="B49">
        <f>-(2^(-C49))</f>
        <v>-1.5714994852754693</v>
      </c>
      <c r="C49">
        <v>-0.65214179960045704</v>
      </c>
      <c r="D49">
        <v>2.4194496053046299E-3</v>
      </c>
      <c r="E49" s="6">
        <v>7.6087874231382704E-2</v>
      </c>
      <c r="F49" s="2" t="s">
        <v>59</v>
      </c>
    </row>
    <row r="50" spans="1:6" x14ac:dyDescent="0.25">
      <c r="A50" t="s">
        <v>45</v>
      </c>
      <c r="B50">
        <f>-(2^(-C50))</f>
        <v>-1.4060231514813288</v>
      </c>
      <c r="C50">
        <v>-0.49162034992418602</v>
      </c>
      <c r="D50">
        <v>1.94156518378087E-3</v>
      </c>
      <c r="E50" s="6">
        <v>6.7655514218222607E-2</v>
      </c>
      <c r="F50" s="2" t="s">
        <v>59</v>
      </c>
    </row>
    <row r="51" spans="1:6" x14ac:dyDescent="0.25">
      <c r="A51" t="s">
        <v>46</v>
      </c>
      <c r="B51">
        <f>-(2^(-C51))</f>
        <v>-1.5833071500132374</v>
      </c>
      <c r="C51">
        <v>-0.66294115491712702</v>
      </c>
      <c r="D51">
        <v>2.33523224832324E-3</v>
      </c>
      <c r="E51" s="6">
        <v>7.3478717969999496E-2</v>
      </c>
      <c r="F51" s="2" t="s">
        <v>7</v>
      </c>
    </row>
    <row r="52" spans="1:6" x14ac:dyDescent="0.25">
      <c r="A52" s="3" t="s">
        <v>47</v>
      </c>
      <c r="B52">
        <f>2^C52</f>
        <v>1.5183101220420183</v>
      </c>
      <c r="C52">
        <v>0.60246649815523401</v>
      </c>
      <c r="D52">
        <v>1.37514983241483E-3</v>
      </c>
      <c r="E52" s="6">
        <v>9.1387278916746403E-2</v>
      </c>
      <c r="F52" t="s">
        <v>60</v>
      </c>
    </row>
    <row r="53" spans="1:6" x14ac:dyDescent="0.25">
      <c r="A53" t="s">
        <v>48</v>
      </c>
      <c r="B53">
        <f>-(2^(-C53))</f>
        <v>-1.6647708071069587</v>
      </c>
      <c r="C53">
        <v>-0.73532357176488095</v>
      </c>
      <c r="D53">
        <v>7.4493863110097096E-4</v>
      </c>
      <c r="E53" s="6">
        <v>4.1422312582369503E-2</v>
      </c>
      <c r="F53" s="2" t="s">
        <v>59</v>
      </c>
    </row>
    <row r="54" spans="1:6" x14ac:dyDescent="0.25">
      <c r="A54" t="s">
        <v>49</v>
      </c>
      <c r="B54">
        <f>-(2^(-C54))</f>
        <v>-1.2484110544798028</v>
      </c>
      <c r="C54">
        <v>-0.32009303725968502</v>
      </c>
      <c r="D54">
        <v>3.1147591035014002E-4</v>
      </c>
      <c r="E54" s="6">
        <v>2.6442164877892398E-2</v>
      </c>
      <c r="F54" s="2" t="s">
        <v>59</v>
      </c>
    </row>
    <row r="55" spans="1:6" x14ac:dyDescent="0.25">
      <c r="A55" t="s">
        <v>49</v>
      </c>
      <c r="B55">
        <f>2^C55</f>
        <v>1.2312512811603895</v>
      </c>
      <c r="C55">
        <v>0.30012522574487499</v>
      </c>
      <c r="D55">
        <v>6.9842827092213202E-4</v>
      </c>
      <c r="E55" s="6">
        <v>3.6242345980397397E-2</v>
      </c>
      <c r="F55" s="2" t="s">
        <v>7</v>
      </c>
    </row>
    <row r="57" spans="1:6" x14ac:dyDescent="0.25">
      <c r="A57" t="s">
        <v>57</v>
      </c>
    </row>
    <row r="58" spans="1:6" x14ac:dyDescent="0.25">
      <c r="A58" t="s">
        <v>50</v>
      </c>
      <c r="B58">
        <f>2^C58</f>
        <v>2.542485131023339</v>
      </c>
      <c r="C58">
        <v>1.3462393369297301</v>
      </c>
      <c r="D58" s="4">
        <v>4.0847454520136696E-6</v>
      </c>
      <c r="E58" s="6">
        <v>3.6730230858591801E-3</v>
      </c>
      <c r="F58" t="s">
        <v>51</v>
      </c>
    </row>
    <row r="59" spans="1:6" x14ac:dyDescent="0.25">
      <c r="A59" t="s">
        <v>13</v>
      </c>
      <c r="B59">
        <f>2^C59</f>
        <v>1.7737111091591165</v>
      </c>
      <c r="C59">
        <v>0.82677105173423304</v>
      </c>
      <c r="D59" s="4">
        <v>2.4418353837703199E-5</v>
      </c>
      <c r="E59" s="6">
        <v>1.1141536688651799E-2</v>
      </c>
      <c r="F59" t="s">
        <v>61</v>
      </c>
    </row>
    <row r="60" spans="1:6" x14ac:dyDescent="0.25">
      <c r="A60" t="s">
        <v>13</v>
      </c>
      <c r="B60">
        <f>2^C60</f>
        <v>1.5419189365398025</v>
      </c>
      <c r="C60">
        <v>0.62472692029433596</v>
      </c>
      <c r="D60">
        <v>1.26203848870736E-3</v>
      </c>
      <c r="E60" s="6">
        <v>9.7944556880896899E-2</v>
      </c>
      <c r="F60" t="s">
        <v>51</v>
      </c>
    </row>
    <row r="61" spans="1:6" x14ac:dyDescent="0.25">
      <c r="A61" t="s">
        <v>19</v>
      </c>
      <c r="B61">
        <f>-(2^(-C61))</f>
        <v>-1.274067735608337</v>
      </c>
      <c r="C61">
        <v>-0.34944198028535201</v>
      </c>
      <c r="D61">
        <v>9.4433558086577001E-4</v>
      </c>
      <c r="E61" s="6">
        <v>8.6306079726666707E-2</v>
      </c>
      <c r="F61" t="s">
        <v>51</v>
      </c>
    </row>
    <row r="62" spans="1:6" x14ac:dyDescent="0.25">
      <c r="A62" t="s">
        <v>37</v>
      </c>
      <c r="B62">
        <f>2^C62</f>
        <v>1.4162911600923307</v>
      </c>
      <c r="C62">
        <v>0.50211788409395397</v>
      </c>
      <c r="D62">
        <v>3.7560513798374497E-4</v>
      </c>
      <c r="E62" s="6">
        <v>5.1964456700473602E-2</v>
      </c>
      <c r="F62" t="s">
        <v>51</v>
      </c>
    </row>
    <row r="63" spans="1:6" x14ac:dyDescent="0.25">
      <c r="A63" t="s">
        <v>53</v>
      </c>
      <c r="B63">
        <f>-(2^(-C63))</f>
        <v>-1.3396560811789788</v>
      </c>
      <c r="C63">
        <v>-0.42186267705550101</v>
      </c>
      <c r="D63">
        <v>8.52081475252638E-4</v>
      </c>
      <c r="E63" s="6">
        <v>8.2614856078842697E-2</v>
      </c>
      <c r="F63" t="s">
        <v>51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workbookViewId="0">
      <selection sqref="A1:B2"/>
    </sheetView>
  </sheetViews>
  <sheetFormatPr defaultRowHeight="15" x14ac:dyDescent="0.25"/>
  <cols>
    <col min="6" max="6" width="24.85546875" customWidth="1"/>
  </cols>
  <sheetData>
    <row r="1" spans="1:6" x14ac:dyDescent="0.25">
      <c r="A1" t="s">
        <v>54</v>
      </c>
    </row>
    <row r="2" spans="1:6" x14ac:dyDescent="0.25">
      <c r="A2" t="s">
        <v>55</v>
      </c>
    </row>
    <row r="3" spans="1:6" ht="2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56</v>
      </c>
    </row>
    <row r="4" spans="1:6" x14ac:dyDescent="0.25">
      <c r="A4" t="s">
        <v>6</v>
      </c>
      <c r="B4">
        <f>-(2^(-C4))</f>
        <v>-1.4587720663649988</v>
      </c>
      <c r="C4">
        <v>-0.544754479270806</v>
      </c>
      <c r="D4">
        <v>2.0352669818323E-4</v>
      </c>
      <c r="E4">
        <v>1.7306147107617499E-2</v>
      </c>
      <c r="F4" s="2" t="s">
        <v>7</v>
      </c>
    </row>
    <row r="5" spans="1:6" x14ac:dyDescent="0.25">
      <c r="A5" t="s">
        <v>8</v>
      </c>
      <c r="B5">
        <f>2^C5</f>
        <v>1.869285477751282</v>
      </c>
      <c r="C5">
        <v>0.90248691466090902</v>
      </c>
      <c r="D5">
        <v>1.5165160995299901E-4</v>
      </c>
      <c r="E5">
        <v>1.41713575785236E-2</v>
      </c>
      <c r="F5" s="2" t="s">
        <v>7</v>
      </c>
    </row>
    <row r="6" spans="1:6" x14ac:dyDescent="0.25">
      <c r="A6" t="s">
        <v>9</v>
      </c>
      <c r="B6">
        <f>-(2^(-C6))</f>
        <v>-1.3139810383068056</v>
      </c>
      <c r="C6">
        <v>-0.39394445668146</v>
      </c>
      <c r="D6">
        <v>6.2916389834546504E-4</v>
      </c>
      <c r="E6">
        <v>3.4755885564740401E-2</v>
      </c>
      <c r="F6" s="2" t="s">
        <v>7</v>
      </c>
    </row>
    <row r="7" spans="1:6" x14ac:dyDescent="0.25">
      <c r="A7" t="s">
        <v>10</v>
      </c>
      <c r="B7">
        <f>-(2^(-C7))</f>
        <v>-1.6215879548744887</v>
      </c>
      <c r="C7">
        <v>-0.69740727764501398</v>
      </c>
      <c r="D7">
        <v>2.2839116120256099E-3</v>
      </c>
      <c r="E7">
        <v>7.5369083196845002E-2</v>
      </c>
      <c r="F7" s="2" t="s">
        <v>11</v>
      </c>
    </row>
    <row r="8" spans="1:6" x14ac:dyDescent="0.25">
      <c r="A8" t="s">
        <v>12</v>
      </c>
      <c r="B8">
        <f>2^C8</f>
        <v>1.240892568785134</v>
      </c>
      <c r="C8">
        <v>0.31137821845784303</v>
      </c>
      <c r="D8">
        <v>3.4108990305683901E-3</v>
      </c>
      <c r="E8">
        <v>8.9694485251761893E-2</v>
      </c>
      <c r="F8" s="2" t="s">
        <v>11</v>
      </c>
    </row>
    <row r="9" spans="1:6" x14ac:dyDescent="0.25">
      <c r="A9" s="3" t="s">
        <v>13</v>
      </c>
      <c r="B9">
        <f>2^C9</f>
        <v>1.7628971405213545</v>
      </c>
      <c r="C9">
        <v>0.81794830041597799</v>
      </c>
      <c r="D9" s="4">
        <v>1.2932199061143101E-5</v>
      </c>
      <c r="E9">
        <v>3.88699961510735E-3</v>
      </c>
      <c r="F9" t="s">
        <v>14</v>
      </c>
    </row>
    <row r="10" spans="1:6" x14ac:dyDescent="0.25">
      <c r="A10" t="s">
        <v>15</v>
      </c>
      <c r="B10">
        <f>-(2^(-C10))</f>
        <v>-1.2314566330574237</v>
      </c>
      <c r="C10">
        <v>-0.30036582282296498</v>
      </c>
      <c r="D10">
        <v>3.29878424881286E-3</v>
      </c>
      <c r="E10">
        <v>8.8422753083556405E-2</v>
      </c>
      <c r="F10" s="2" t="s">
        <v>11</v>
      </c>
    </row>
    <row r="11" spans="1:6" x14ac:dyDescent="0.25">
      <c r="A11" s="3" t="s">
        <v>16</v>
      </c>
      <c r="B11">
        <f>2^C11</f>
        <v>2.1502384538230497</v>
      </c>
      <c r="C11">
        <v>1.1044966584529701</v>
      </c>
      <c r="D11" s="4">
        <v>1.85381092140933E-6</v>
      </c>
      <c r="E11">
        <v>9.3710142077241601E-4</v>
      </c>
      <c r="F11" t="s">
        <v>14</v>
      </c>
    </row>
    <row r="12" spans="1:6" x14ac:dyDescent="0.25">
      <c r="A12" t="s">
        <v>17</v>
      </c>
      <c r="B12">
        <f>-(2^(-C12))</f>
        <v>-1.2673913872035629</v>
      </c>
      <c r="C12">
        <v>-0.341862116572341</v>
      </c>
      <c r="D12">
        <v>7.0441216177630098E-4</v>
      </c>
      <c r="E12">
        <v>3.6267442829232603E-2</v>
      </c>
      <c r="F12" s="2" t="s">
        <v>7</v>
      </c>
    </row>
    <row r="13" spans="1:6" x14ac:dyDescent="0.25">
      <c r="A13" t="s">
        <v>18</v>
      </c>
      <c r="B13">
        <f>-(2^(-C13))</f>
        <v>-1.2530160171907541</v>
      </c>
      <c r="C13">
        <v>-0.32540485661825402</v>
      </c>
      <c r="D13">
        <v>3.9872700936103801E-3</v>
      </c>
      <c r="E13">
        <v>9.5411904122658597E-2</v>
      </c>
      <c r="F13" s="2" t="s">
        <v>11</v>
      </c>
    </row>
    <row r="14" spans="1:6" x14ac:dyDescent="0.25">
      <c r="A14" s="3" t="s">
        <v>19</v>
      </c>
      <c r="B14">
        <f>-(2^(-C14))</f>
        <v>-1.2524214550039283</v>
      </c>
      <c r="C14">
        <v>-0.32472012834699998</v>
      </c>
      <c r="D14">
        <v>7.2982107930633295E-4</v>
      </c>
      <c r="E14">
        <v>6.4415398594966103E-2</v>
      </c>
      <c r="F14" t="s">
        <v>14</v>
      </c>
    </row>
    <row r="15" spans="1:6" x14ac:dyDescent="0.25">
      <c r="A15" s="3" t="s">
        <v>20</v>
      </c>
      <c r="B15">
        <f>-(2^(-C15))</f>
        <v>-1.5824252382788404</v>
      </c>
      <c r="C15">
        <v>-0.66213734109929701</v>
      </c>
      <c r="D15">
        <v>1.3968430511535101E-3</v>
      </c>
      <c r="E15">
        <v>9.1387278916746403E-2</v>
      </c>
      <c r="F15" t="s">
        <v>14</v>
      </c>
    </row>
    <row r="16" spans="1:6" x14ac:dyDescent="0.25">
      <c r="A16" t="s">
        <v>21</v>
      </c>
      <c r="B16">
        <f>-(2^(-C16))</f>
        <v>-1.3591940577797386</v>
      </c>
      <c r="C16">
        <v>-0.44275145037282099</v>
      </c>
      <c r="D16">
        <v>9.7345152528937804E-4</v>
      </c>
      <c r="E16">
        <v>4.4186752705074203E-2</v>
      </c>
      <c r="F16" s="2" t="s">
        <v>7</v>
      </c>
    </row>
    <row r="17" spans="1:6" x14ac:dyDescent="0.25">
      <c r="A17" t="s">
        <v>22</v>
      </c>
      <c r="B17">
        <f>2^C17</f>
        <v>1.2879813261185546</v>
      </c>
      <c r="C17">
        <v>0.36511167659581001</v>
      </c>
      <c r="D17">
        <v>1.4261576995412901E-4</v>
      </c>
      <c r="E17">
        <v>1.63508245119574E-2</v>
      </c>
      <c r="F17" s="2" t="s">
        <v>11</v>
      </c>
    </row>
    <row r="18" spans="1:6" x14ac:dyDescent="0.25">
      <c r="A18" t="s">
        <v>23</v>
      </c>
      <c r="B18">
        <f>2^C18</f>
        <v>1.2268542240660654</v>
      </c>
      <c r="C18">
        <v>0.29496383684833299</v>
      </c>
      <c r="D18">
        <v>3.4752081949415399E-3</v>
      </c>
      <c r="E18">
        <v>9.0088089361176807E-2</v>
      </c>
      <c r="F18" s="2" t="s">
        <v>11</v>
      </c>
    </row>
    <row r="19" spans="1:6" x14ac:dyDescent="0.25">
      <c r="A19" t="s">
        <v>24</v>
      </c>
      <c r="B19">
        <f>-(2^(-C19))</f>
        <v>-1.3907414600955954</v>
      </c>
      <c r="C19">
        <v>-0.47585424669124798</v>
      </c>
      <c r="D19">
        <v>7.2314954858839397E-4</v>
      </c>
      <c r="E19">
        <v>3.6798260014949298E-2</v>
      </c>
      <c r="F19" s="2" t="s">
        <v>7</v>
      </c>
    </row>
    <row r="20" spans="1:6" x14ac:dyDescent="0.25">
      <c r="A20" t="s">
        <v>25</v>
      </c>
      <c r="B20">
        <f>2^C20</f>
        <v>1.3675879803529341</v>
      </c>
      <c r="C20">
        <v>0.45163364818124102</v>
      </c>
      <c r="D20">
        <v>5.9522165973020303E-4</v>
      </c>
      <c r="E20">
        <v>3.6774778210330997E-2</v>
      </c>
      <c r="F20" s="2" t="s">
        <v>11</v>
      </c>
    </row>
    <row r="21" spans="1:6" x14ac:dyDescent="0.25">
      <c r="A21" t="s">
        <v>26</v>
      </c>
      <c r="B21">
        <f>-(2^(-C21))</f>
        <v>-1.6231214663566589</v>
      </c>
      <c r="C21">
        <v>-0.69877096806408401</v>
      </c>
      <c r="D21">
        <v>2.3952632793254399E-4</v>
      </c>
      <c r="E21">
        <v>1.8777220475235699E-2</v>
      </c>
      <c r="F21" s="2" t="s">
        <v>7</v>
      </c>
    </row>
    <row r="22" spans="1:6" x14ac:dyDescent="0.25">
      <c r="A22" t="s">
        <v>27</v>
      </c>
      <c r="B22">
        <f>2^C22</f>
        <v>1.3174507545623031</v>
      </c>
      <c r="C22">
        <v>0.39774903588407301</v>
      </c>
      <c r="D22">
        <v>7.3916351799100397E-4</v>
      </c>
      <c r="E22">
        <v>4.1307726048130503E-2</v>
      </c>
      <c r="F22" s="2" t="s">
        <v>11</v>
      </c>
    </row>
    <row r="23" spans="1:6" x14ac:dyDescent="0.25">
      <c r="A23" s="3" t="s">
        <v>28</v>
      </c>
      <c r="B23">
        <f>-(2^(-C23))</f>
        <v>-1.4927351735924683</v>
      </c>
      <c r="C23">
        <v>-0.57795823939486801</v>
      </c>
      <c r="D23">
        <v>2.27187680961097E-4</v>
      </c>
      <c r="E23">
        <v>3.0134213411361601E-2</v>
      </c>
      <c r="F23" t="s">
        <v>14</v>
      </c>
    </row>
    <row r="24" spans="1:6" x14ac:dyDescent="0.25">
      <c r="A24" t="s">
        <v>29</v>
      </c>
      <c r="B24">
        <f>2^C24</f>
        <v>1.3509716658949471</v>
      </c>
      <c r="C24">
        <v>0.433997417149527</v>
      </c>
      <c r="D24" s="4">
        <v>2.8085422558707198E-5</v>
      </c>
      <c r="E24">
        <v>5.5774640049175497E-3</v>
      </c>
      <c r="F24" s="2" t="s">
        <v>11</v>
      </c>
    </row>
    <row r="25" spans="1:6" x14ac:dyDescent="0.25">
      <c r="A25" t="s">
        <v>30</v>
      </c>
      <c r="B25">
        <f>-(2^(-C25))</f>
        <v>-1.4278836711951874</v>
      </c>
      <c r="C25">
        <v>-0.51387844867652899</v>
      </c>
      <c r="D25">
        <v>1.6405707757221799E-3</v>
      </c>
      <c r="E25">
        <v>6.1411638802717702E-2</v>
      </c>
      <c r="F25" s="2" t="s">
        <v>7</v>
      </c>
    </row>
    <row r="26" spans="1:6" x14ac:dyDescent="0.25">
      <c r="A26" t="s">
        <v>31</v>
      </c>
      <c r="B26">
        <f>-(2^(-C26))</f>
        <v>-1.2326496570655761</v>
      </c>
      <c r="C26">
        <v>-0.30176281609521899</v>
      </c>
      <c r="D26">
        <v>2.2048811768014499E-3</v>
      </c>
      <c r="E26">
        <v>7.3635085787414303E-2</v>
      </c>
      <c r="F26" s="2" t="s">
        <v>11</v>
      </c>
    </row>
    <row r="27" spans="1:6" x14ac:dyDescent="0.25">
      <c r="A27" t="s">
        <v>32</v>
      </c>
      <c r="B27">
        <f>2^C27</f>
        <v>1.3599810335949474</v>
      </c>
      <c r="C27">
        <v>0.44358653167464901</v>
      </c>
      <c r="D27">
        <v>3.77915522849177E-3</v>
      </c>
      <c r="E27">
        <v>9.5301553959312904E-2</v>
      </c>
      <c r="F27" s="2" t="s">
        <v>7</v>
      </c>
    </row>
    <row r="28" spans="1:6" x14ac:dyDescent="0.25">
      <c r="A28" t="s">
        <v>33</v>
      </c>
      <c r="B28">
        <f>2^C28</f>
        <v>1.2249292170773043</v>
      </c>
      <c r="C28">
        <v>0.29269838504665302</v>
      </c>
      <c r="D28">
        <v>3.8536476972082299E-3</v>
      </c>
      <c r="E28">
        <v>9.5025312728720002E-2</v>
      </c>
      <c r="F28" s="2" t="s">
        <v>11</v>
      </c>
    </row>
    <row r="29" spans="1:6" x14ac:dyDescent="0.25">
      <c r="A29" t="s">
        <v>34</v>
      </c>
      <c r="B29">
        <f>2^C29</f>
        <v>1.4290024815746105</v>
      </c>
      <c r="C29">
        <v>0.51500842178871598</v>
      </c>
      <c r="D29">
        <v>1.02845428942087E-4</v>
      </c>
      <c r="E29">
        <v>1.38572329553109E-2</v>
      </c>
      <c r="F29" s="2" t="s">
        <v>11</v>
      </c>
    </row>
    <row r="30" spans="1:6" x14ac:dyDescent="0.25">
      <c r="A30" s="3" t="s">
        <v>35</v>
      </c>
      <c r="B30">
        <f>-(2^(-C30))</f>
        <v>-1.4683301701550771</v>
      </c>
      <c r="C30">
        <v>-0.55417641047458999</v>
      </c>
      <c r="D30" s="4">
        <v>7.8800803333864807E-5</v>
      </c>
      <c r="E30">
        <v>1.3488944292771501E-2</v>
      </c>
      <c r="F30" t="s">
        <v>14</v>
      </c>
    </row>
    <row r="31" spans="1:6" x14ac:dyDescent="0.25">
      <c r="A31" t="s">
        <v>36</v>
      </c>
      <c r="B31">
        <f>2^C31</f>
        <v>1.2962252889776367</v>
      </c>
      <c r="C31">
        <v>0.374316486003412</v>
      </c>
      <c r="D31">
        <v>2.0690992472498001E-3</v>
      </c>
      <c r="E31">
        <v>7.0552956475799997E-2</v>
      </c>
      <c r="F31" s="2" t="s">
        <v>11</v>
      </c>
    </row>
    <row r="32" spans="1:6" x14ac:dyDescent="0.25">
      <c r="A32" s="3" t="s">
        <v>37</v>
      </c>
      <c r="B32">
        <f>2^C32</f>
        <v>1.3517943837402688</v>
      </c>
      <c r="C32">
        <v>0.434875725497611</v>
      </c>
      <c r="D32">
        <v>8.9283822673290303E-4</v>
      </c>
      <c r="E32">
        <v>7.0420240563805803E-2</v>
      </c>
      <c r="F32" t="s">
        <v>14</v>
      </c>
    </row>
    <row r="33" spans="1:6" x14ac:dyDescent="0.25">
      <c r="A33" t="s">
        <v>38</v>
      </c>
      <c r="B33">
        <f>2^C33</f>
        <v>1.254821539073836</v>
      </c>
      <c r="C33">
        <v>0.32748219843848803</v>
      </c>
      <c r="D33">
        <v>1.1877105976196001E-3</v>
      </c>
      <c r="E33">
        <v>5.3912365535214397E-2</v>
      </c>
      <c r="F33" s="2" t="s">
        <v>11</v>
      </c>
    </row>
    <row r="34" spans="1:6" x14ac:dyDescent="0.25">
      <c r="A34" t="s">
        <v>39</v>
      </c>
      <c r="B34">
        <f>2^C34</f>
        <v>1.3009568206459396</v>
      </c>
      <c r="C34">
        <v>0.37957307913967903</v>
      </c>
      <c r="D34">
        <v>8.4617293338110197E-4</v>
      </c>
      <c r="E34">
        <v>4.3973313981921697E-2</v>
      </c>
      <c r="F34" s="2" t="s">
        <v>11</v>
      </c>
    </row>
    <row r="35" spans="1:6" x14ac:dyDescent="0.25">
      <c r="A35" t="s">
        <v>40</v>
      </c>
      <c r="B35">
        <f>-(2^(-C35))</f>
        <v>-1.2766488949975288</v>
      </c>
      <c r="C35">
        <v>-0.35236180844417703</v>
      </c>
      <c r="D35">
        <v>3.49882628320321E-3</v>
      </c>
      <c r="E35">
        <v>9.1553993165889205E-2</v>
      </c>
      <c r="F35" s="2" t="s">
        <v>7</v>
      </c>
    </row>
    <row r="36" spans="1:6" x14ac:dyDescent="0.25">
      <c r="A36" t="s">
        <v>41</v>
      </c>
      <c r="B36">
        <f>-(2^(-C36))</f>
        <v>-1.2866827731703072</v>
      </c>
      <c r="C36">
        <v>-0.363656406327244</v>
      </c>
      <c r="D36">
        <v>1.2014370828546199E-3</v>
      </c>
      <c r="E36">
        <v>5.1084051871300801E-2</v>
      </c>
      <c r="F36" s="2" t="s">
        <v>7</v>
      </c>
    </row>
    <row r="37" spans="1:6" x14ac:dyDescent="0.25">
      <c r="A37" t="s">
        <v>42</v>
      </c>
      <c r="B37">
        <f>-(2^(-C37))</f>
        <v>-1.4409098067305937</v>
      </c>
      <c r="C37">
        <v>-0.52698003332330501</v>
      </c>
      <c r="D37" s="4">
        <v>1.9617141918933802E-6</v>
      </c>
      <c r="E37">
        <v>8.3908552030947296E-4</v>
      </c>
      <c r="F37" s="2" t="s">
        <v>7</v>
      </c>
    </row>
    <row r="38" spans="1:6" x14ac:dyDescent="0.25">
      <c r="A38" t="s">
        <v>43</v>
      </c>
      <c r="B38">
        <f>2^C38</f>
        <v>1.298117826429052</v>
      </c>
      <c r="C38">
        <v>0.376421338568178</v>
      </c>
      <c r="D38">
        <v>3.4384258201284098E-3</v>
      </c>
      <c r="E38">
        <v>8.9762285318422702E-2</v>
      </c>
      <c r="F38" s="2" t="s">
        <v>11</v>
      </c>
    </row>
    <row r="39" spans="1:6" x14ac:dyDescent="0.25">
      <c r="A39" t="s">
        <v>44</v>
      </c>
      <c r="B39">
        <f>-(2^(-C39))</f>
        <v>-1.5714994852754693</v>
      </c>
      <c r="C39">
        <v>-0.65214179960045704</v>
      </c>
      <c r="D39">
        <v>2.4194496053046299E-3</v>
      </c>
      <c r="E39">
        <v>7.6087874231382704E-2</v>
      </c>
      <c r="F39" s="2" t="s">
        <v>11</v>
      </c>
    </row>
    <row r="40" spans="1:6" x14ac:dyDescent="0.25">
      <c r="A40" t="s">
        <v>45</v>
      </c>
      <c r="B40">
        <f>-(2^(-C40))</f>
        <v>-1.4060231514813288</v>
      </c>
      <c r="C40">
        <v>-0.49162034992418602</v>
      </c>
      <c r="D40">
        <v>1.94156518378087E-3</v>
      </c>
      <c r="E40">
        <v>6.7655514218222607E-2</v>
      </c>
      <c r="F40" s="2" t="s">
        <v>11</v>
      </c>
    </row>
    <row r="41" spans="1:6" x14ac:dyDescent="0.25">
      <c r="A41" t="s">
        <v>46</v>
      </c>
      <c r="B41">
        <f>-(2^(-C41))</f>
        <v>-1.5833071500132374</v>
      </c>
      <c r="C41">
        <v>-0.66294115491712702</v>
      </c>
      <c r="D41">
        <v>2.33523224832324E-3</v>
      </c>
      <c r="E41">
        <v>7.3478717969999496E-2</v>
      </c>
      <c r="F41" s="2" t="s">
        <v>7</v>
      </c>
    </row>
    <row r="42" spans="1:6" x14ac:dyDescent="0.25">
      <c r="A42" s="3" t="s">
        <v>47</v>
      </c>
      <c r="B42">
        <f>2^C42</f>
        <v>1.5183101220420183</v>
      </c>
      <c r="C42">
        <v>0.60246649815523401</v>
      </c>
      <c r="D42">
        <v>1.37514983241483E-3</v>
      </c>
      <c r="E42">
        <v>9.1387278916746403E-2</v>
      </c>
      <c r="F42" t="s">
        <v>14</v>
      </c>
    </row>
    <row r="43" spans="1:6" x14ac:dyDescent="0.25">
      <c r="A43" t="s">
        <v>48</v>
      </c>
      <c r="B43">
        <f>-(2^(-C43))</f>
        <v>-1.6647708071069587</v>
      </c>
      <c r="C43">
        <v>-0.73532357176488095</v>
      </c>
      <c r="D43">
        <v>7.4493863110097096E-4</v>
      </c>
      <c r="E43">
        <v>4.1422312582369503E-2</v>
      </c>
      <c r="F43" s="2" t="s">
        <v>11</v>
      </c>
    </row>
    <row r="44" spans="1:6" x14ac:dyDescent="0.25">
      <c r="A44" t="s">
        <v>49</v>
      </c>
      <c r="B44">
        <f>-(2^(-C44))</f>
        <v>-1.2484110544798028</v>
      </c>
      <c r="C44">
        <v>-0.32009303725968502</v>
      </c>
      <c r="D44">
        <v>3.1147591035014002E-4</v>
      </c>
      <c r="E44">
        <v>2.6442164877892398E-2</v>
      </c>
      <c r="F44" s="2" t="s">
        <v>11</v>
      </c>
    </row>
    <row r="46" spans="1:6" x14ac:dyDescent="0.25">
      <c r="A46" t="s">
        <v>57</v>
      </c>
    </row>
    <row r="47" spans="1:6" x14ac:dyDescent="0.25">
      <c r="A47" t="s">
        <v>50</v>
      </c>
      <c r="B47">
        <f>2^C47</f>
        <v>2.542485131023339</v>
      </c>
      <c r="C47">
        <v>1.3462393369297301</v>
      </c>
      <c r="D47" s="4">
        <v>4.0847454520136696E-6</v>
      </c>
      <c r="E47">
        <v>3.6730230858591801E-3</v>
      </c>
      <c r="F47" t="s">
        <v>51</v>
      </c>
    </row>
    <row r="48" spans="1:6" x14ac:dyDescent="0.25">
      <c r="A48" t="s">
        <v>13</v>
      </c>
      <c r="B48">
        <f>2^C48</f>
        <v>1.7737111091591165</v>
      </c>
      <c r="C48">
        <v>0.82677105173423304</v>
      </c>
      <c r="D48" s="4">
        <v>2.4418353837703199E-5</v>
      </c>
      <c r="E48">
        <v>1.1141536688651799E-2</v>
      </c>
      <c r="F48" t="s">
        <v>52</v>
      </c>
    </row>
    <row r="49" spans="1:6" x14ac:dyDescent="0.25">
      <c r="A49" t="s">
        <v>19</v>
      </c>
      <c r="B49">
        <f>-(2^(-C49))</f>
        <v>-1.274067735608337</v>
      </c>
      <c r="C49">
        <v>-0.34944198028535201</v>
      </c>
      <c r="D49">
        <v>9.4433558086577001E-4</v>
      </c>
      <c r="E49">
        <v>8.6306079726666707E-2</v>
      </c>
      <c r="F49" t="s">
        <v>51</v>
      </c>
    </row>
    <row r="50" spans="1:6" x14ac:dyDescent="0.25">
      <c r="A50" t="s">
        <v>37</v>
      </c>
      <c r="B50">
        <f>2^C50</f>
        <v>1.4162911600923307</v>
      </c>
      <c r="C50">
        <v>0.50211788409395397</v>
      </c>
      <c r="D50">
        <v>3.7560513798374497E-4</v>
      </c>
      <c r="E50">
        <v>5.1964456700473602E-2</v>
      </c>
      <c r="F50" t="s">
        <v>51</v>
      </c>
    </row>
    <row r="51" spans="1:6" x14ac:dyDescent="0.25">
      <c r="A51" t="s">
        <v>53</v>
      </c>
      <c r="B51">
        <f>-(2^(-C51))</f>
        <v>-1.3396560811789788</v>
      </c>
      <c r="C51">
        <v>-0.42186267705550101</v>
      </c>
      <c r="D51">
        <v>8.52081475252638E-4</v>
      </c>
      <c r="E51">
        <v>8.2614856078842697E-2</v>
      </c>
      <c r="F51" t="s">
        <v>51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A2" sqref="A2:F6"/>
    </sheetView>
  </sheetViews>
  <sheetFormatPr defaultRowHeight="15" x14ac:dyDescent="0.25"/>
  <sheetData>
    <row r="1" spans="1:6" ht="18.75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25">
      <c r="A2" t="s">
        <v>50</v>
      </c>
      <c r="B2">
        <f>2^C2</f>
        <v>2.542485131023339</v>
      </c>
      <c r="C2">
        <v>1.3462393369297301</v>
      </c>
      <c r="D2" s="4">
        <v>4.0847454520136696E-6</v>
      </c>
      <c r="E2">
        <v>3.6730230858591801E-3</v>
      </c>
      <c r="F2" t="s">
        <v>51</v>
      </c>
    </row>
    <row r="3" spans="1:6" x14ac:dyDescent="0.25">
      <c r="A3" t="s">
        <v>13</v>
      </c>
      <c r="B3">
        <f>2^C3</f>
        <v>1.7737111091591165</v>
      </c>
      <c r="C3">
        <v>0.82677105173423304</v>
      </c>
      <c r="D3" s="4">
        <v>2.4418353837703199E-5</v>
      </c>
      <c r="E3">
        <v>1.1141536688651799E-2</v>
      </c>
      <c r="F3" t="s">
        <v>52</v>
      </c>
    </row>
    <row r="4" spans="1:6" x14ac:dyDescent="0.25">
      <c r="A4" t="s">
        <v>19</v>
      </c>
      <c r="B4">
        <f>-(2^(-C4))</f>
        <v>-1.274067735608337</v>
      </c>
      <c r="C4">
        <v>-0.34944198028535201</v>
      </c>
      <c r="D4">
        <v>9.4433558086577001E-4</v>
      </c>
      <c r="E4">
        <v>8.6306079726666707E-2</v>
      </c>
      <c r="F4" t="s">
        <v>51</v>
      </c>
    </row>
    <row r="5" spans="1:6" x14ac:dyDescent="0.25">
      <c r="A5" t="s">
        <v>37</v>
      </c>
      <c r="B5">
        <f>2^C5</f>
        <v>1.4162911600923307</v>
      </c>
      <c r="C5">
        <v>0.50211788409395397</v>
      </c>
      <c r="D5">
        <v>3.7560513798374497E-4</v>
      </c>
      <c r="E5">
        <v>5.1964456700473602E-2</v>
      </c>
      <c r="F5" t="s">
        <v>51</v>
      </c>
    </row>
    <row r="6" spans="1:6" x14ac:dyDescent="0.25">
      <c r="A6" t="s">
        <v>53</v>
      </c>
      <c r="B6">
        <f>-(2^(-C6))</f>
        <v>-1.3396560811789788</v>
      </c>
      <c r="C6">
        <v>-0.42186267705550101</v>
      </c>
      <c r="D6">
        <v>8.52081475252638E-4</v>
      </c>
      <c r="E6">
        <v>8.2614856078842697E-2</v>
      </c>
      <c r="F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SLC gene family</vt:lpstr>
      <vt:lpstr>Sheet2</vt:lpstr>
      <vt:lpstr>Sheet3</vt:lpstr>
    </vt:vector>
  </TitlesOfParts>
  <Company>AAFC-AAC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Ibeagha-Awemu, Eveline</dc:creator>
  <cp:lastModifiedBy>Ibeagha-Awemu, Eveline</cp:lastModifiedBy>
  <cp:lastPrinted>2015-09-03T14:14:28Z</cp:lastPrinted>
  <dcterms:created xsi:type="dcterms:W3CDTF">2015-09-03T14:10:36Z</dcterms:created>
  <dcterms:modified xsi:type="dcterms:W3CDTF">2015-12-09T04:09:01Z</dcterms:modified>
</cp:coreProperties>
</file>