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15" yWindow="1305" windowWidth="22530" windowHeight="99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E5" i="1"/>
  <c r="G5" i="1"/>
  <c r="I5" i="1"/>
  <c r="K5" i="1"/>
  <c r="M5" i="1"/>
  <c r="O5" i="1"/>
  <c r="Q5" i="1"/>
  <c r="S5" i="1"/>
  <c r="S8" i="1" l="1"/>
  <c r="S7" i="1"/>
  <c r="S6" i="1"/>
  <c r="Q8" i="1"/>
  <c r="Q7" i="1"/>
  <c r="Q6" i="1"/>
  <c r="O8" i="1"/>
  <c r="O7" i="1"/>
  <c r="O6" i="1"/>
  <c r="M8" i="1"/>
  <c r="M7" i="1"/>
  <c r="M6" i="1"/>
  <c r="K8" i="1"/>
  <c r="K7" i="1"/>
  <c r="K6" i="1"/>
  <c r="I8" i="1"/>
  <c r="I7" i="1"/>
  <c r="I6" i="1"/>
  <c r="G8" i="1"/>
  <c r="G7" i="1"/>
  <c r="G6" i="1"/>
  <c r="E8" i="1"/>
  <c r="E7" i="1"/>
  <c r="E6" i="1"/>
  <c r="C8" i="1"/>
  <c r="C7" i="1"/>
  <c r="C6" i="1"/>
</calcChain>
</file>

<file path=xl/sharedStrings.xml><?xml version="1.0" encoding="utf-8"?>
<sst xmlns="http://schemas.openxmlformats.org/spreadsheetml/2006/main" count="13" uniqueCount="13">
  <si>
    <t>none</t>
  </si>
  <si>
    <t>novelProtein TSSs</t>
  </si>
  <si>
    <t>literature TSSs</t>
  </si>
  <si>
    <t>all TSSs</t>
  </si>
  <si>
    <t>threshold exploration</t>
  </si>
  <si>
    <t>gTSS_ORF</t>
  </si>
  <si>
    <t>gTSS*</t>
  </si>
  <si>
    <t>iTSS</t>
  </si>
  <si>
    <t>tRNA_TSS</t>
  </si>
  <si>
    <t>aTSS</t>
  </si>
  <si>
    <t>oTSS</t>
  </si>
  <si>
    <t>Supplementary Table S12. Percentages of different types of TSSs above score cut-offs.</t>
  </si>
  <si>
    <t xml:space="preserve">cutoff value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</si>
</sst>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7" xfId="0" applyBorder="1" applyAlignment="1">
      <alignment wrapText="1"/>
    </xf>
    <xf numFmtId="9" fontId="0" fillId="0" borderId="6" xfId="1" applyFont="1" applyBorder="1"/>
    <xf numFmtId="0" fontId="0" fillId="0" borderId="8" xfId="0" applyBorder="1"/>
    <xf numFmtId="9" fontId="0" fillId="0" borderId="5" xfId="0" applyNumberFormat="1" applyBorder="1"/>
    <xf numFmtId="9" fontId="0" fillId="0" borderId="5" xfId="1" applyFont="1" applyBorder="1"/>
    <xf numFmtId="9" fontId="0" fillId="0" borderId="4" xfId="1" applyFont="1" applyBorder="1"/>
    <xf numFmtId="0" fontId="3" fillId="0" borderId="0" xfId="0" applyFont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right" wrapText="1"/>
    </xf>
    <xf numFmtId="9" fontId="0" fillId="0" borderId="17" xfId="1" applyFont="1" applyBorder="1"/>
    <xf numFmtId="0" fontId="0" fillId="0" borderId="18" xfId="0" applyFill="1" applyBorder="1"/>
    <xf numFmtId="9" fontId="0" fillId="0" borderId="19" xfId="1" applyFont="1" applyBorder="1"/>
    <xf numFmtId="0" fontId="0" fillId="0" borderId="22" xfId="0" applyFill="1" applyBorder="1"/>
    <xf numFmtId="0" fontId="0" fillId="0" borderId="11" xfId="0" applyBorder="1"/>
    <xf numFmtId="9" fontId="0" fillId="0" borderId="10" xfId="0" applyNumberFormat="1" applyBorder="1"/>
    <xf numFmtId="9" fontId="0" fillId="0" borderId="10" xfId="1" applyFont="1" applyBorder="1"/>
    <xf numFmtId="9" fontId="0" fillId="0" borderId="9" xfId="1" applyFont="1" applyBorder="1"/>
    <xf numFmtId="9" fontId="0" fillId="0" borderId="23" xfId="1" applyFont="1" applyBorder="1"/>
    <xf numFmtId="0" fontId="0" fillId="2" borderId="20" xfId="0" applyFill="1" applyBorder="1"/>
    <xf numFmtId="0" fontId="0" fillId="2" borderId="1" xfId="0" applyFill="1" applyBorder="1"/>
    <xf numFmtId="9" fontId="0" fillId="2" borderId="2" xfId="0" applyNumberFormat="1" applyFill="1" applyBorder="1"/>
    <xf numFmtId="9" fontId="0" fillId="2" borderId="2" xfId="1" applyFont="1" applyFill="1" applyBorder="1"/>
    <xf numFmtId="9" fontId="0" fillId="2" borderId="21" xfId="1" applyFont="1" applyFill="1" applyBorder="1"/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ont="1" applyFill="1" applyBorder="1"/>
    <xf numFmtId="9" fontId="1" fillId="2" borderId="2" xfId="1" applyFont="1" applyFill="1" applyBorder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U1" sqref="U1"/>
    </sheetView>
  </sheetViews>
  <sheetFormatPr baseColWidth="10" defaultColWidth="9.140625" defaultRowHeight="15" x14ac:dyDescent="0.25"/>
  <cols>
    <col min="1" max="2" width="10.7109375" customWidth="1"/>
    <col min="3" max="3" width="8.85546875" customWidth="1"/>
  </cols>
  <sheetData>
    <row r="1" spans="1:19" ht="18.75" x14ac:dyDescent="0.3">
      <c r="A1" s="9" t="s">
        <v>11</v>
      </c>
    </row>
    <row r="2" spans="1:19" x14ac:dyDescent="0.25">
      <c r="A2" s="1"/>
    </row>
    <row r="3" spans="1:19" ht="15.75" thickBot="1" x14ac:dyDescent="0.3">
      <c r="A3" s="1" t="s">
        <v>4</v>
      </c>
    </row>
    <row r="4" spans="1:19" ht="45.75" thickBot="1" x14ac:dyDescent="0.3">
      <c r="A4" s="10" t="s">
        <v>12</v>
      </c>
      <c r="B4" s="26" t="s">
        <v>3</v>
      </c>
      <c r="C4" s="27"/>
      <c r="D4" s="26" t="s">
        <v>1</v>
      </c>
      <c r="E4" s="27"/>
      <c r="F4" s="26" t="s">
        <v>2</v>
      </c>
      <c r="G4" s="27"/>
      <c r="H4" s="28" t="s">
        <v>8</v>
      </c>
      <c r="I4" s="29"/>
      <c r="J4" s="28" t="s">
        <v>5</v>
      </c>
      <c r="K4" s="29"/>
      <c r="L4" s="28" t="s">
        <v>6</v>
      </c>
      <c r="M4" s="29"/>
      <c r="N4" s="28" t="s">
        <v>7</v>
      </c>
      <c r="O4" s="29"/>
      <c r="P4" s="28" t="s">
        <v>9</v>
      </c>
      <c r="Q4" s="29"/>
      <c r="R4" s="28" t="s">
        <v>10</v>
      </c>
      <c r="S4" s="30"/>
    </row>
    <row r="5" spans="1:19" x14ac:dyDescent="0.25">
      <c r="A5" s="11" t="s">
        <v>0</v>
      </c>
      <c r="B5" s="3">
        <v>15923</v>
      </c>
      <c r="C5" s="4">
        <f>B5/B$5</f>
        <v>1</v>
      </c>
      <c r="D5" s="5">
        <v>253</v>
      </c>
      <c r="E5" s="4">
        <f>D5/D$5</f>
        <v>1</v>
      </c>
      <c r="F5" s="5">
        <v>32</v>
      </c>
      <c r="G5" s="4">
        <f>F5/F$5</f>
        <v>1</v>
      </c>
      <c r="H5" s="5">
        <v>82</v>
      </c>
      <c r="I5" s="4">
        <f>H5/H$5</f>
        <v>1</v>
      </c>
      <c r="J5" s="5">
        <v>5470</v>
      </c>
      <c r="K5" s="4">
        <f>J5/J$5</f>
        <v>1</v>
      </c>
      <c r="L5" s="5">
        <v>709</v>
      </c>
      <c r="M5" s="4">
        <f>L5/L$5</f>
        <v>1</v>
      </c>
      <c r="N5" s="5">
        <v>6419</v>
      </c>
      <c r="O5" s="4">
        <f>N5/N$5</f>
        <v>1</v>
      </c>
      <c r="P5" s="5">
        <v>5871</v>
      </c>
      <c r="Q5" s="4">
        <f>P5/P$5</f>
        <v>1</v>
      </c>
      <c r="R5" s="5">
        <v>1521</v>
      </c>
      <c r="S5" s="12">
        <f>R5/R$5</f>
        <v>1</v>
      </c>
    </row>
    <row r="6" spans="1:19" x14ac:dyDescent="0.25">
      <c r="A6" s="13">
        <v>0.3</v>
      </c>
      <c r="B6" s="2">
        <v>14284</v>
      </c>
      <c r="C6" s="6">
        <f>B6/B$5</f>
        <v>0.89706713559002704</v>
      </c>
      <c r="D6" s="2">
        <v>241</v>
      </c>
      <c r="E6" s="7">
        <f>D6/D$5</f>
        <v>0.95256916996047436</v>
      </c>
      <c r="F6" s="2">
        <v>32</v>
      </c>
      <c r="G6" s="7">
        <f>F6/F$5</f>
        <v>1</v>
      </c>
      <c r="H6" s="2">
        <v>76</v>
      </c>
      <c r="I6" s="7">
        <f>H6/H$5</f>
        <v>0.92682926829268297</v>
      </c>
      <c r="J6" s="2">
        <v>5093</v>
      </c>
      <c r="K6" s="7">
        <f>J6/J$5</f>
        <v>0.93107861060329067</v>
      </c>
      <c r="L6" s="2">
        <v>652</v>
      </c>
      <c r="M6" s="7">
        <f>L6/L$5</f>
        <v>0.91960507757404797</v>
      </c>
      <c r="N6" s="2">
        <v>5589</v>
      </c>
      <c r="O6" s="7">
        <f>N6/N$5</f>
        <v>0.8706963701511139</v>
      </c>
      <c r="P6" s="2">
        <v>5293</v>
      </c>
      <c r="Q6" s="8">
        <f>P6/P$5</f>
        <v>0.9015499914835633</v>
      </c>
      <c r="R6" s="2">
        <v>1384</v>
      </c>
      <c r="S6" s="14">
        <f>R6/R$5</f>
        <v>0.90992767915844841</v>
      </c>
    </row>
    <row r="7" spans="1:19" x14ac:dyDescent="0.25">
      <c r="A7" s="21">
        <v>0.4</v>
      </c>
      <c r="B7" s="22">
        <v>13624</v>
      </c>
      <c r="C7" s="23">
        <f>B7/B$5</f>
        <v>0.85561765998869554</v>
      </c>
      <c r="D7" s="22">
        <v>231</v>
      </c>
      <c r="E7" s="24">
        <f>D7/D$5</f>
        <v>0.91304347826086951</v>
      </c>
      <c r="F7" s="22">
        <v>32</v>
      </c>
      <c r="G7" s="24">
        <f>F7/F$5</f>
        <v>1</v>
      </c>
      <c r="H7" s="22">
        <v>74</v>
      </c>
      <c r="I7" s="24">
        <f>H7/H$5</f>
        <v>0.90243902439024393</v>
      </c>
      <c r="J7" s="22">
        <v>4928</v>
      </c>
      <c r="K7" s="24">
        <f>J7/J$5</f>
        <v>0.90091407678244972</v>
      </c>
      <c r="L7" s="22">
        <v>609</v>
      </c>
      <c r="M7" s="24">
        <f>L7/L$5</f>
        <v>0.85895627644569816</v>
      </c>
      <c r="N7" s="31">
        <v>5274</v>
      </c>
      <c r="O7" s="32">
        <f>N7/N$5</f>
        <v>0.82162330581087395</v>
      </c>
      <c r="P7" s="31">
        <v>5052</v>
      </c>
      <c r="Q7" s="32">
        <f>P7/P$5</f>
        <v>0.86050076647930507</v>
      </c>
      <c r="R7" s="22">
        <v>1311</v>
      </c>
      <c r="S7" s="25">
        <f>R7/R$5</f>
        <v>0.86193293885601574</v>
      </c>
    </row>
    <row r="8" spans="1:19" ht="15.75" thickBot="1" x14ac:dyDescent="0.3">
      <c r="A8" s="15">
        <v>0.5</v>
      </c>
      <c r="B8" s="16">
        <v>12757</v>
      </c>
      <c r="C8" s="17">
        <f>B8/B$5</f>
        <v>0.8011681215851284</v>
      </c>
      <c r="D8" s="16">
        <v>218</v>
      </c>
      <c r="E8" s="18">
        <f>D8/D$5</f>
        <v>0.86166007905138342</v>
      </c>
      <c r="F8" s="16">
        <v>27</v>
      </c>
      <c r="G8" s="18">
        <f>F8/F$5</f>
        <v>0.84375</v>
      </c>
      <c r="H8" s="16">
        <v>63</v>
      </c>
      <c r="I8" s="18">
        <f>H8/H$5</f>
        <v>0.76829268292682928</v>
      </c>
      <c r="J8" s="16">
        <v>4712</v>
      </c>
      <c r="K8" s="18">
        <f>J8/J$5</f>
        <v>0.86142595978062153</v>
      </c>
      <c r="L8" s="16">
        <v>555</v>
      </c>
      <c r="M8" s="18">
        <f>L8/L$5</f>
        <v>0.78279266572637518</v>
      </c>
      <c r="N8" s="16">
        <v>4896</v>
      </c>
      <c r="O8" s="18">
        <f>N8/N$5</f>
        <v>0.76273562860258604</v>
      </c>
      <c r="P8" s="16">
        <v>4733</v>
      </c>
      <c r="Q8" s="19">
        <f>P8/P$5</f>
        <v>0.80616590018736156</v>
      </c>
      <c r="R8" s="16">
        <v>1203</v>
      </c>
      <c r="S8" s="20">
        <f>R8/R$5</f>
        <v>0.79092702169625251</v>
      </c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</dc:creator>
  <cp:lastModifiedBy>Elena</cp:lastModifiedBy>
  <dcterms:created xsi:type="dcterms:W3CDTF">2015-11-25T09:22:04Z</dcterms:created>
  <dcterms:modified xsi:type="dcterms:W3CDTF">2016-02-18T16:13:09Z</dcterms:modified>
</cp:coreProperties>
</file>