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50" yWindow="120" windowWidth="15480" windowHeight="943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R247" i="1"/>
  <c r="S247" s="1"/>
  <c r="N247"/>
  <c r="M247"/>
  <c r="O247" s="1"/>
  <c r="L247"/>
  <c r="R246"/>
  <c r="N246"/>
  <c r="M246"/>
  <c r="O246" s="1"/>
  <c r="L246"/>
  <c r="R245"/>
  <c r="Q245"/>
  <c r="O245"/>
  <c r="R244"/>
  <c r="Q244"/>
  <c r="O244"/>
  <c r="R243"/>
  <c r="N243"/>
  <c r="Q243" s="1"/>
  <c r="M243"/>
  <c r="O243" s="1"/>
  <c r="L243"/>
  <c r="R242"/>
  <c r="N242"/>
  <c r="M242"/>
  <c r="O242" s="1"/>
  <c r="L242"/>
  <c r="R241"/>
  <c r="N241"/>
  <c r="M241"/>
  <c r="O241" s="1"/>
  <c r="L241"/>
  <c r="R240"/>
  <c r="N240"/>
  <c r="M240"/>
  <c r="L240"/>
  <c r="R239"/>
  <c r="N239"/>
  <c r="M239"/>
  <c r="O239" s="1"/>
  <c r="L239"/>
  <c r="R238"/>
  <c r="N238"/>
  <c r="M238"/>
  <c r="O238" s="1"/>
  <c r="L238"/>
  <c r="R237"/>
  <c r="N237"/>
  <c r="M237"/>
  <c r="O237" s="1"/>
  <c r="L237"/>
  <c r="R236"/>
  <c r="N236"/>
  <c r="M236"/>
  <c r="O236" s="1"/>
  <c r="L236"/>
  <c r="R235"/>
  <c r="O235"/>
  <c r="N235"/>
  <c r="Q235" s="1"/>
  <c r="S235" s="1"/>
  <c r="M235"/>
  <c r="L235"/>
  <c r="R234"/>
  <c r="N234"/>
  <c r="M234"/>
  <c r="O234" s="1"/>
  <c r="L234"/>
  <c r="R233"/>
  <c r="N233"/>
  <c r="M233"/>
  <c r="O233" s="1"/>
  <c r="L233"/>
  <c r="R232"/>
  <c r="N232"/>
  <c r="M232"/>
  <c r="O232" s="1"/>
  <c r="L232"/>
  <c r="R231"/>
  <c r="O231"/>
  <c r="N231"/>
  <c r="Q231" s="1"/>
  <c r="M231"/>
  <c r="L231"/>
  <c r="R230"/>
  <c r="N230"/>
  <c r="M230"/>
  <c r="O230" s="1"/>
  <c r="L230"/>
  <c r="R229"/>
  <c r="N229"/>
  <c r="M229"/>
  <c r="O229" s="1"/>
  <c r="L229"/>
  <c r="R228"/>
  <c r="N228"/>
  <c r="M228"/>
  <c r="O228" s="1"/>
  <c r="L228"/>
  <c r="R227"/>
  <c r="N227"/>
  <c r="M227"/>
  <c r="O227" s="1"/>
  <c r="L227"/>
  <c r="R226"/>
  <c r="N226"/>
  <c r="Q226" s="1"/>
  <c r="M226"/>
  <c r="O226" s="1"/>
  <c r="L226"/>
  <c r="R225"/>
  <c r="N225"/>
  <c r="Q225" s="1"/>
  <c r="M225"/>
  <c r="O225" s="1"/>
  <c r="L225"/>
  <c r="R224"/>
  <c r="N224"/>
  <c r="M224"/>
  <c r="O224" s="1"/>
  <c r="L224"/>
  <c r="R223"/>
  <c r="N223"/>
  <c r="M223"/>
  <c r="O223" s="1"/>
  <c r="L223"/>
  <c r="R222"/>
  <c r="N222"/>
  <c r="Q222" s="1"/>
  <c r="M222"/>
  <c r="O222" s="1"/>
  <c r="L222"/>
  <c r="R221"/>
  <c r="N221"/>
  <c r="Q221" s="1"/>
  <c r="M221"/>
  <c r="O221" s="1"/>
  <c r="L221"/>
  <c r="R220"/>
  <c r="N220"/>
  <c r="M220"/>
  <c r="O220" s="1"/>
  <c r="L220"/>
  <c r="R219"/>
  <c r="N219"/>
  <c r="Q219" s="1"/>
  <c r="S219" s="1"/>
  <c r="M219"/>
  <c r="O219" s="1"/>
  <c r="L219"/>
  <c r="R218"/>
  <c r="N218"/>
  <c r="M218"/>
  <c r="O218" s="1"/>
  <c r="L218"/>
  <c r="R217"/>
  <c r="N217"/>
  <c r="M217"/>
  <c r="O217" s="1"/>
  <c r="L217"/>
  <c r="R216"/>
  <c r="N216"/>
  <c r="M216"/>
  <c r="O216" s="1"/>
  <c r="L216"/>
  <c r="R215"/>
  <c r="N215"/>
  <c r="M215"/>
  <c r="O215" s="1"/>
  <c r="L215"/>
  <c r="R214"/>
  <c r="N214"/>
  <c r="Q214" s="1"/>
  <c r="M214"/>
  <c r="O214" s="1"/>
  <c r="L214"/>
  <c r="R213"/>
  <c r="N213"/>
  <c r="Q213" s="1"/>
  <c r="M213"/>
  <c r="O213" s="1"/>
  <c r="L213"/>
  <c r="R212"/>
  <c r="N212"/>
  <c r="M212"/>
  <c r="O212" s="1"/>
  <c r="L212"/>
  <c r="R211"/>
  <c r="N211"/>
  <c r="Q211" s="1"/>
  <c r="S211" s="1"/>
  <c r="M211"/>
  <c r="O211" s="1"/>
  <c r="L211"/>
  <c r="R210"/>
  <c r="O210"/>
  <c r="N210"/>
  <c r="Q210" s="1"/>
  <c r="S210" s="1"/>
  <c r="M210"/>
  <c r="L210"/>
  <c r="R209"/>
  <c r="N209"/>
  <c r="Q209" s="1"/>
  <c r="M209"/>
  <c r="O209" s="1"/>
  <c r="L209"/>
  <c r="R208"/>
  <c r="N208"/>
  <c r="M208"/>
  <c r="O208" s="1"/>
  <c r="L208"/>
  <c r="R207"/>
  <c r="N207"/>
  <c r="M207"/>
  <c r="O207" s="1"/>
  <c r="L207"/>
  <c r="R206"/>
  <c r="N206"/>
  <c r="Q206" s="1"/>
  <c r="M206"/>
  <c r="O206" s="1"/>
  <c r="L206"/>
  <c r="R205"/>
  <c r="Q205"/>
  <c r="O205"/>
  <c r="R204"/>
  <c r="N204"/>
  <c r="Q204" s="1"/>
  <c r="S204" s="1"/>
  <c r="M204"/>
  <c r="O204" s="1"/>
  <c r="L204"/>
  <c r="R203"/>
  <c r="N203"/>
  <c r="M203"/>
  <c r="L203"/>
  <c r="R202"/>
  <c r="Q202"/>
  <c r="S202" s="1"/>
  <c r="O202"/>
  <c r="N202"/>
  <c r="M202"/>
  <c r="L202"/>
  <c r="R201"/>
  <c r="N201"/>
  <c r="M201"/>
  <c r="O201" s="1"/>
  <c r="L201"/>
  <c r="R200"/>
  <c r="N200"/>
  <c r="M200"/>
  <c r="O200" s="1"/>
  <c r="L200"/>
  <c r="R199"/>
  <c r="N199"/>
  <c r="M199"/>
  <c r="L199"/>
  <c r="R198"/>
  <c r="N198"/>
  <c r="M198"/>
  <c r="O198" s="1"/>
  <c r="L198"/>
  <c r="R197"/>
  <c r="N197"/>
  <c r="Q197" s="1"/>
  <c r="M197"/>
  <c r="O197" s="1"/>
  <c r="L197"/>
  <c r="R196"/>
  <c r="N196"/>
  <c r="Q196" s="1"/>
  <c r="M196"/>
  <c r="O196" s="1"/>
  <c r="L196"/>
  <c r="R195"/>
  <c r="N195"/>
  <c r="M195"/>
  <c r="O195" s="1"/>
  <c r="L195"/>
  <c r="R194"/>
  <c r="N194"/>
  <c r="Q194" s="1"/>
  <c r="M194"/>
  <c r="O194" s="1"/>
  <c r="L194"/>
  <c r="R193"/>
  <c r="N193"/>
  <c r="M193"/>
  <c r="O193" s="1"/>
  <c r="L193"/>
  <c r="R192"/>
  <c r="N192"/>
  <c r="M192"/>
  <c r="O192" s="1"/>
  <c r="L192"/>
  <c r="R191"/>
  <c r="N191"/>
  <c r="M191"/>
  <c r="O191" s="1"/>
  <c r="L191"/>
  <c r="R190"/>
  <c r="N190"/>
  <c r="M190"/>
  <c r="O190" s="1"/>
  <c r="L190"/>
  <c r="R189"/>
  <c r="N189"/>
  <c r="M189"/>
  <c r="O189" s="1"/>
  <c r="L189"/>
  <c r="R188"/>
  <c r="N188"/>
  <c r="M188"/>
  <c r="O188" s="1"/>
  <c r="L188"/>
  <c r="R187"/>
  <c r="Q187"/>
  <c r="O187"/>
  <c r="R186"/>
  <c r="N186"/>
  <c r="M186"/>
  <c r="L186"/>
  <c r="R185"/>
  <c r="N185"/>
  <c r="M185"/>
  <c r="O185" s="1"/>
  <c r="L185"/>
  <c r="R184"/>
  <c r="N184"/>
  <c r="Q184" s="1"/>
  <c r="M184"/>
  <c r="O184" s="1"/>
  <c r="L184"/>
  <c r="R183"/>
  <c r="N183"/>
  <c r="Q183" s="1"/>
  <c r="M183"/>
  <c r="O183" s="1"/>
  <c r="L183"/>
  <c r="R182"/>
  <c r="N182"/>
  <c r="M182"/>
  <c r="O182" s="1"/>
  <c r="L182"/>
  <c r="R181"/>
  <c r="N181"/>
  <c r="Q181" s="1"/>
  <c r="M181"/>
  <c r="O181" s="1"/>
  <c r="L181"/>
  <c r="R180"/>
  <c r="N180"/>
  <c r="M180"/>
  <c r="O180" s="1"/>
  <c r="L180"/>
  <c r="R179"/>
  <c r="N179"/>
  <c r="M179"/>
  <c r="O179" s="1"/>
  <c r="L179"/>
  <c r="R178"/>
  <c r="N178"/>
  <c r="M178"/>
  <c r="O178" s="1"/>
  <c r="L178"/>
  <c r="R177"/>
  <c r="N177"/>
  <c r="M177"/>
  <c r="O177" s="1"/>
  <c r="L177"/>
  <c r="R176"/>
  <c r="N176"/>
  <c r="M176"/>
  <c r="O176" s="1"/>
  <c r="L176"/>
  <c r="R175"/>
  <c r="N175"/>
  <c r="M175"/>
  <c r="O175" s="1"/>
  <c r="L175"/>
  <c r="R174"/>
  <c r="N174"/>
  <c r="M174"/>
  <c r="L174"/>
  <c r="R173"/>
  <c r="O173"/>
  <c r="N173"/>
  <c r="Q173" s="1"/>
  <c r="S173" s="1"/>
  <c r="M173"/>
  <c r="L173"/>
  <c r="S172"/>
  <c r="R172"/>
  <c r="Q172"/>
  <c r="O172"/>
  <c r="R171"/>
  <c r="N171"/>
  <c r="M171"/>
  <c r="O171" s="1"/>
  <c r="L171"/>
  <c r="R170"/>
  <c r="N170"/>
  <c r="M170"/>
  <c r="O170" s="1"/>
  <c r="L170"/>
  <c r="R169"/>
  <c r="Q169"/>
  <c r="O169"/>
  <c r="R168"/>
  <c r="N168"/>
  <c r="M168"/>
  <c r="O168" s="1"/>
  <c r="L168"/>
  <c r="R167"/>
  <c r="N167"/>
  <c r="Q167" s="1"/>
  <c r="S167" s="1"/>
  <c r="M167"/>
  <c r="O167" s="1"/>
  <c r="L167"/>
  <c r="R166"/>
  <c r="O166"/>
  <c r="N166"/>
  <c r="Q166" s="1"/>
  <c r="S166" s="1"/>
  <c r="M166"/>
  <c r="L166"/>
  <c r="R165"/>
  <c r="N165"/>
  <c r="Q165" s="1"/>
  <c r="M165"/>
  <c r="O165" s="1"/>
  <c r="L165"/>
  <c r="R164"/>
  <c r="N164"/>
  <c r="M164"/>
  <c r="L164"/>
  <c r="R163"/>
  <c r="Q163"/>
  <c r="O163"/>
  <c r="R162"/>
  <c r="Q162"/>
  <c r="S162" s="1"/>
  <c r="O162"/>
  <c r="N162"/>
  <c r="M162"/>
  <c r="L162"/>
  <c r="R161"/>
  <c r="N161"/>
  <c r="M161"/>
  <c r="O161" s="1"/>
  <c r="L161"/>
  <c r="R160"/>
  <c r="N160"/>
  <c r="M160"/>
  <c r="O160" s="1"/>
  <c r="L160"/>
  <c r="R159"/>
  <c r="N159"/>
  <c r="M159"/>
  <c r="L159"/>
  <c r="R158"/>
  <c r="N158"/>
  <c r="M158"/>
  <c r="O158" s="1"/>
  <c r="L158"/>
  <c r="R157"/>
  <c r="N157"/>
  <c r="Q157" s="1"/>
  <c r="M157"/>
  <c r="O157" s="1"/>
  <c r="L157"/>
  <c r="R156"/>
  <c r="N156"/>
  <c r="Q156" s="1"/>
  <c r="M156"/>
  <c r="O156" s="1"/>
  <c r="L156"/>
  <c r="R155"/>
  <c r="Q155"/>
  <c r="O155"/>
  <c r="R154"/>
  <c r="N154"/>
  <c r="M154"/>
  <c r="L154"/>
  <c r="R153"/>
  <c r="Q153"/>
  <c r="O153"/>
  <c r="R152"/>
  <c r="N152"/>
  <c r="Q152" s="1"/>
  <c r="S152" s="1"/>
  <c r="M152"/>
  <c r="O152" s="1"/>
  <c r="L152"/>
  <c r="R151"/>
  <c r="N151"/>
  <c r="M151"/>
  <c r="O151" s="1"/>
  <c r="L151"/>
  <c r="R150"/>
  <c r="N150"/>
  <c r="M150"/>
  <c r="O150" s="1"/>
  <c r="L150"/>
  <c r="R149"/>
  <c r="N149"/>
  <c r="M149"/>
  <c r="O149" s="1"/>
  <c r="L149"/>
  <c r="R148"/>
  <c r="O148"/>
  <c r="N148"/>
  <c r="Q148" s="1"/>
  <c r="S148" s="1"/>
  <c r="M148"/>
  <c r="L148"/>
  <c r="S147"/>
  <c r="R147"/>
  <c r="Q147"/>
  <c r="O147"/>
  <c r="R146"/>
  <c r="O146"/>
  <c r="N146"/>
  <c r="Q146" s="1"/>
  <c r="M146"/>
  <c r="L146"/>
  <c r="R145"/>
  <c r="N145"/>
  <c r="Q145" s="1"/>
  <c r="M145"/>
  <c r="O145" s="1"/>
  <c r="L145"/>
  <c r="R144"/>
  <c r="N144"/>
  <c r="M144"/>
  <c r="L144"/>
  <c r="R143"/>
  <c r="N143"/>
  <c r="Q143" s="1"/>
  <c r="M143"/>
  <c r="O143" s="1"/>
  <c r="L143"/>
  <c r="R142"/>
  <c r="N142"/>
  <c r="M142"/>
  <c r="O142" s="1"/>
  <c r="L142"/>
  <c r="R141"/>
  <c r="N141"/>
  <c r="M141"/>
  <c r="O141" s="1"/>
  <c r="L141"/>
  <c r="R140"/>
  <c r="N140"/>
  <c r="M140"/>
  <c r="O140" s="1"/>
  <c r="L140"/>
  <c r="R139"/>
  <c r="N139"/>
  <c r="M139"/>
  <c r="O139" s="1"/>
  <c r="L139"/>
  <c r="R138"/>
  <c r="N138"/>
  <c r="M138"/>
  <c r="O138" s="1"/>
  <c r="L138"/>
  <c r="R137"/>
  <c r="N137"/>
  <c r="M137"/>
  <c r="O137" s="1"/>
  <c r="L137"/>
  <c r="R136"/>
  <c r="N136"/>
  <c r="M136"/>
  <c r="O136" s="1"/>
  <c r="L136"/>
  <c r="R135"/>
  <c r="N135"/>
  <c r="M135"/>
  <c r="O135" s="1"/>
  <c r="L135"/>
  <c r="R134"/>
  <c r="N134"/>
  <c r="M134"/>
  <c r="O134" s="1"/>
  <c r="L134"/>
  <c r="R133"/>
  <c r="N133"/>
  <c r="M133"/>
  <c r="O133" s="1"/>
  <c r="L133"/>
  <c r="R132"/>
  <c r="N132"/>
  <c r="M132"/>
  <c r="L132"/>
  <c r="R131"/>
  <c r="N131"/>
  <c r="Q131" s="1"/>
  <c r="M131"/>
  <c r="O131" s="1"/>
  <c r="L131"/>
  <c r="R130"/>
  <c r="Q130"/>
  <c r="S130" s="1"/>
  <c r="O130"/>
  <c r="R129"/>
  <c r="N129"/>
  <c r="M129"/>
  <c r="O129" s="1"/>
  <c r="L129"/>
  <c r="R128"/>
  <c r="N128"/>
  <c r="M128"/>
  <c r="O128" s="1"/>
  <c r="L128"/>
  <c r="R127"/>
  <c r="N127"/>
  <c r="M127"/>
  <c r="O127" s="1"/>
  <c r="L127"/>
  <c r="R126"/>
  <c r="N126"/>
  <c r="M126"/>
  <c r="O126" s="1"/>
  <c r="L126"/>
  <c r="R125"/>
  <c r="N125"/>
  <c r="Q125" s="1"/>
  <c r="S125" s="1"/>
  <c r="M125"/>
  <c r="O125" s="1"/>
  <c r="L125"/>
  <c r="R124"/>
  <c r="N124"/>
  <c r="Q124" s="1"/>
  <c r="M124"/>
  <c r="O124" s="1"/>
  <c r="L124"/>
  <c r="R123"/>
  <c r="N123"/>
  <c r="M123"/>
  <c r="L123"/>
  <c r="R122"/>
  <c r="N122"/>
  <c r="M122"/>
  <c r="O122" s="1"/>
  <c r="L122"/>
  <c r="R121"/>
  <c r="N121"/>
  <c r="Q121" s="1"/>
  <c r="S121" s="1"/>
  <c r="M121"/>
  <c r="O121" s="1"/>
  <c r="L121"/>
  <c r="R120"/>
  <c r="N120"/>
  <c r="Q120" s="1"/>
  <c r="S120" s="1"/>
  <c r="M120"/>
  <c r="O120" s="1"/>
  <c r="L120"/>
  <c r="R119"/>
  <c r="N119"/>
  <c r="M119"/>
  <c r="O119" s="1"/>
  <c r="L119"/>
  <c r="R118"/>
  <c r="Q118"/>
  <c r="S118" s="1"/>
  <c r="O118"/>
  <c r="N118"/>
  <c r="M118"/>
  <c r="L118"/>
  <c r="R117"/>
  <c r="N117"/>
  <c r="M117"/>
  <c r="O117" s="1"/>
  <c r="L117"/>
  <c r="R116"/>
  <c r="Q116"/>
  <c r="O116"/>
  <c r="R115"/>
  <c r="N115"/>
  <c r="M115"/>
  <c r="O115" s="1"/>
  <c r="L115"/>
  <c r="R114"/>
  <c r="Q114"/>
  <c r="O114"/>
  <c r="R113"/>
  <c r="Q113"/>
  <c r="O113"/>
  <c r="R112"/>
  <c r="N112"/>
  <c r="M112"/>
  <c r="O112" s="1"/>
  <c r="L112"/>
  <c r="R111"/>
  <c r="N111"/>
  <c r="M111"/>
  <c r="O111" s="1"/>
  <c r="L111"/>
  <c r="R110"/>
  <c r="N110"/>
  <c r="M110"/>
  <c r="O110" s="1"/>
  <c r="L110"/>
  <c r="R109"/>
  <c r="N109"/>
  <c r="M109"/>
  <c r="O109" s="1"/>
  <c r="L109"/>
  <c r="R108"/>
  <c r="N108"/>
  <c r="M108"/>
  <c r="O108" s="1"/>
  <c r="L108"/>
  <c r="R107"/>
  <c r="N107"/>
  <c r="Q107" s="1"/>
  <c r="S107" s="1"/>
  <c r="M107"/>
  <c r="O107" s="1"/>
  <c r="L107"/>
  <c r="R106"/>
  <c r="N106"/>
  <c r="M106"/>
  <c r="O106" s="1"/>
  <c r="L106"/>
  <c r="R105"/>
  <c r="N105"/>
  <c r="M105"/>
  <c r="O105" s="1"/>
  <c r="L105"/>
  <c r="R104"/>
  <c r="N104"/>
  <c r="M104"/>
  <c r="L104"/>
  <c r="R103"/>
  <c r="O103"/>
  <c r="N103"/>
  <c r="Q103" s="1"/>
  <c r="M103"/>
  <c r="L103"/>
  <c r="R102"/>
  <c r="N102"/>
  <c r="M102"/>
  <c r="O102" s="1"/>
  <c r="L102"/>
  <c r="R101"/>
  <c r="N101"/>
  <c r="M101"/>
  <c r="O101" s="1"/>
  <c r="L101"/>
  <c r="R100"/>
  <c r="N100"/>
  <c r="M100"/>
  <c r="O100" s="1"/>
  <c r="L100"/>
  <c r="R99"/>
  <c r="N99"/>
  <c r="M99"/>
  <c r="O99" s="1"/>
  <c r="L99"/>
  <c r="R98"/>
  <c r="N98"/>
  <c r="Q98" s="1"/>
  <c r="M98"/>
  <c r="O98" s="1"/>
  <c r="L98"/>
  <c r="R97"/>
  <c r="N97"/>
  <c r="Q97" s="1"/>
  <c r="M97"/>
  <c r="O97" s="1"/>
  <c r="L97"/>
  <c r="R96"/>
  <c r="N96"/>
  <c r="M96"/>
  <c r="O96" s="1"/>
  <c r="L96"/>
  <c r="R95"/>
  <c r="N95"/>
  <c r="M95"/>
  <c r="O95" s="1"/>
  <c r="L95"/>
  <c r="R94"/>
  <c r="N94"/>
  <c r="Q94" s="1"/>
  <c r="M94"/>
  <c r="O94" s="1"/>
  <c r="L94"/>
  <c r="R93"/>
  <c r="N93"/>
  <c r="Q93" s="1"/>
  <c r="M93"/>
  <c r="O93" s="1"/>
  <c r="L93"/>
  <c r="R92"/>
  <c r="N92"/>
  <c r="M92"/>
  <c r="L92"/>
  <c r="R91"/>
  <c r="N91"/>
  <c r="M91"/>
  <c r="O91" s="1"/>
  <c r="L91"/>
  <c r="R90"/>
  <c r="N90"/>
  <c r="M90"/>
  <c r="O90" s="1"/>
  <c r="L90"/>
  <c r="R89"/>
  <c r="N89"/>
  <c r="M89"/>
  <c r="O89" s="1"/>
  <c r="L89"/>
  <c r="R88"/>
  <c r="Q88"/>
  <c r="O88"/>
  <c r="R87"/>
  <c r="Q87"/>
  <c r="O87"/>
  <c r="R86"/>
  <c r="Q86"/>
  <c r="O86"/>
  <c r="R85"/>
  <c r="Q85"/>
  <c r="O85"/>
  <c r="L85"/>
  <c r="R84"/>
  <c r="Q84"/>
  <c r="O84"/>
  <c r="R83"/>
  <c r="Q83"/>
  <c r="O83"/>
  <c r="R82"/>
  <c r="Q82"/>
  <c r="O82"/>
  <c r="R81"/>
  <c r="Q81"/>
  <c r="O81"/>
  <c r="L81"/>
  <c r="R80"/>
  <c r="Q80"/>
  <c r="O80"/>
  <c r="R79"/>
  <c r="Q79"/>
  <c r="S79" s="1"/>
  <c r="O79"/>
  <c r="L79"/>
  <c r="R78"/>
  <c r="Q78"/>
  <c r="O78"/>
  <c r="R77"/>
  <c r="Q77"/>
  <c r="O77"/>
  <c r="R76"/>
  <c r="Q76"/>
  <c r="O76"/>
  <c r="R75"/>
  <c r="Q75"/>
  <c r="O75"/>
  <c r="R74"/>
  <c r="Q74"/>
  <c r="O74"/>
  <c r="R73"/>
  <c r="Q73"/>
  <c r="O73"/>
  <c r="R72"/>
  <c r="Q72"/>
  <c r="O72"/>
  <c r="R71"/>
  <c r="Q71"/>
  <c r="O71"/>
  <c r="R70"/>
  <c r="Q70"/>
  <c r="O70"/>
  <c r="R69"/>
  <c r="Q69"/>
  <c r="O69"/>
  <c r="R68"/>
  <c r="Q68"/>
  <c r="O68"/>
  <c r="R67"/>
  <c r="Q67"/>
  <c r="O67"/>
  <c r="R66"/>
  <c r="Q66"/>
  <c r="O66"/>
  <c r="R65"/>
  <c r="O65"/>
  <c r="N65"/>
  <c r="Q65" s="1"/>
  <c r="R64"/>
  <c r="Q64"/>
  <c r="O64"/>
  <c r="R63"/>
  <c r="Q63"/>
  <c r="O63"/>
  <c r="R62"/>
  <c r="Q62"/>
  <c r="O62"/>
  <c r="R61"/>
  <c r="Q61"/>
  <c r="O61"/>
  <c r="L61"/>
  <c r="R60"/>
  <c r="Q60"/>
  <c r="S60" s="1"/>
  <c r="O60"/>
  <c r="R59"/>
  <c r="Q59"/>
  <c r="S59" s="1"/>
  <c r="O59"/>
  <c r="R58"/>
  <c r="Q58"/>
  <c r="S58" s="1"/>
  <c r="O58"/>
  <c r="R57"/>
  <c r="Q57"/>
  <c r="S57" s="1"/>
  <c r="O57"/>
  <c r="R56"/>
  <c r="Q56"/>
  <c r="S56" s="1"/>
  <c r="O56"/>
  <c r="R55"/>
  <c r="Q55"/>
  <c r="S55" s="1"/>
  <c r="O55"/>
  <c r="R54"/>
  <c r="Q54"/>
  <c r="S54" s="1"/>
  <c r="O54"/>
  <c r="R53"/>
  <c r="Q53"/>
  <c r="S53" s="1"/>
  <c r="O53"/>
  <c r="R52"/>
  <c r="Q52"/>
  <c r="S52" s="1"/>
  <c r="O52"/>
  <c r="R51"/>
  <c r="Q51"/>
  <c r="S51" s="1"/>
  <c r="O51"/>
  <c r="R50"/>
  <c r="Q50"/>
  <c r="S50" s="1"/>
  <c r="O50"/>
  <c r="R49"/>
  <c r="Q49"/>
  <c r="S49" s="1"/>
  <c r="O49"/>
  <c r="R48"/>
  <c r="Q48"/>
  <c r="S48" s="1"/>
  <c r="O48"/>
  <c r="R47"/>
  <c r="Q47"/>
  <c r="S47" s="1"/>
  <c r="O47"/>
  <c r="R46"/>
  <c r="Q46"/>
  <c r="S46" s="1"/>
  <c r="O46"/>
  <c r="R45"/>
  <c r="Q45"/>
  <c r="S45" s="1"/>
  <c r="O45"/>
  <c r="R44"/>
  <c r="Q44"/>
  <c r="S44" s="1"/>
  <c r="O44"/>
  <c r="R43"/>
  <c r="Q43"/>
  <c r="S43" s="1"/>
  <c r="O43"/>
  <c r="R42"/>
  <c r="Q42"/>
  <c r="S42" s="1"/>
  <c r="O42"/>
  <c r="R41"/>
  <c r="Q41"/>
  <c r="S41" s="1"/>
  <c r="O41"/>
  <c r="R40"/>
  <c r="Q40"/>
  <c r="S40" s="1"/>
  <c r="O40"/>
  <c r="R39"/>
  <c r="Q39"/>
  <c r="S39" s="1"/>
  <c r="O39"/>
  <c r="R38"/>
  <c r="Q38"/>
  <c r="S38" s="1"/>
  <c r="O38"/>
  <c r="R37"/>
  <c r="Q37"/>
  <c r="S37" s="1"/>
  <c r="O37"/>
  <c r="R36"/>
  <c r="Q36"/>
  <c r="S36" s="1"/>
  <c r="O36"/>
  <c r="R35"/>
  <c r="Q35"/>
  <c r="S35" s="1"/>
  <c r="O35"/>
  <c r="R34"/>
  <c r="Q34"/>
  <c r="S34" s="1"/>
  <c r="O34"/>
  <c r="R33"/>
  <c r="Q33"/>
  <c r="S33" s="1"/>
  <c r="O33"/>
  <c r="R32"/>
  <c r="Q32"/>
  <c r="S32" s="1"/>
  <c r="O32"/>
  <c r="R31"/>
  <c r="Q31"/>
  <c r="S31" s="1"/>
  <c r="O31"/>
  <c r="R30"/>
  <c r="Q30"/>
  <c r="S30" s="1"/>
  <c r="O30"/>
  <c r="R29"/>
  <c r="Q29"/>
  <c r="S29" s="1"/>
  <c r="O29"/>
  <c r="R28"/>
  <c r="Q28"/>
  <c r="S28" s="1"/>
  <c r="O28"/>
  <c r="R27"/>
  <c r="Q27"/>
  <c r="S27" s="1"/>
  <c r="O27"/>
  <c r="R26"/>
  <c r="Q26"/>
  <c r="O26"/>
  <c r="R25"/>
  <c r="Q25"/>
  <c r="O25"/>
  <c r="R24"/>
  <c r="Q24"/>
  <c r="O24"/>
  <c r="R23"/>
  <c r="Q23"/>
  <c r="O23"/>
  <c r="R22"/>
  <c r="Q22"/>
  <c r="S22" s="1"/>
  <c r="O22"/>
  <c r="R21"/>
  <c r="Q21"/>
  <c r="O21"/>
  <c r="R20"/>
  <c r="Q20"/>
  <c r="O20"/>
  <c r="R19"/>
  <c r="Q19"/>
  <c r="O19"/>
  <c r="R18"/>
  <c r="Q18"/>
  <c r="S18" s="1"/>
  <c r="O18"/>
  <c r="R17"/>
  <c r="Q17"/>
  <c r="O17"/>
  <c r="R16"/>
  <c r="S16" s="1"/>
  <c r="Q16"/>
  <c r="O16"/>
  <c r="R15"/>
  <c r="Q15"/>
  <c r="O15"/>
  <c r="R14"/>
  <c r="Q14"/>
  <c r="O14"/>
  <c r="R13"/>
  <c r="Q13"/>
  <c r="O13"/>
  <c r="R12"/>
  <c r="S12" s="1"/>
  <c r="Q12"/>
  <c r="O12"/>
  <c r="R11"/>
  <c r="Q11"/>
  <c r="O11"/>
  <c r="R10"/>
  <c r="Q10"/>
  <c r="O10"/>
  <c r="R9"/>
  <c r="Q9"/>
  <c r="O9"/>
  <c r="R8"/>
  <c r="S8" s="1"/>
  <c r="Q8"/>
  <c r="O8"/>
  <c r="R7"/>
  <c r="Q7"/>
  <c r="O7"/>
  <c r="R6"/>
  <c r="Q6"/>
  <c r="O6"/>
  <c r="R5"/>
  <c r="Q5"/>
  <c r="O5"/>
  <c r="R4"/>
  <c r="S4" s="1"/>
  <c r="Q4"/>
  <c r="O4"/>
  <c r="R3"/>
  <c r="Q3"/>
  <c r="O3"/>
  <c r="S80" l="1"/>
  <c r="S81"/>
  <c r="Q91"/>
  <c r="S91" s="1"/>
  <c r="S93"/>
  <c r="S94"/>
  <c r="S98"/>
  <c r="S20"/>
  <c r="S24"/>
  <c r="S63"/>
  <c r="S68"/>
  <c r="S72"/>
  <c r="S76"/>
  <c r="S194"/>
  <c r="S221"/>
  <c r="S222"/>
  <c r="S226"/>
  <c r="S5"/>
  <c r="S9"/>
  <c r="S13"/>
  <c r="S17"/>
  <c r="S21"/>
  <c r="S25"/>
  <c r="S26"/>
  <c r="Q135"/>
  <c r="S135" s="1"/>
  <c r="Q185"/>
  <c r="S185" s="1"/>
  <c r="Q188"/>
  <c r="Q189"/>
  <c r="Q192"/>
  <c r="S192" s="1"/>
  <c r="Q193"/>
  <c r="S193" s="1"/>
  <c r="S82"/>
  <c r="Q186"/>
  <c r="S186" s="1"/>
  <c r="S188"/>
  <c r="S3"/>
  <c r="S7"/>
  <c r="S11"/>
  <c r="S15"/>
  <c r="S23"/>
  <c r="S84"/>
  <c r="S85"/>
  <c r="Q99"/>
  <c r="S99" s="1"/>
  <c r="Q101"/>
  <c r="Q102"/>
  <c r="Q109"/>
  <c r="S109" s="1"/>
  <c r="Q110"/>
  <c r="S110" s="1"/>
  <c r="Q126"/>
  <c r="S126" s="1"/>
  <c r="Q128"/>
  <c r="Q129"/>
  <c r="Q137"/>
  <c r="S137" s="1"/>
  <c r="Q138"/>
  <c r="S138" s="1"/>
  <c r="Q141"/>
  <c r="S141" s="1"/>
  <c r="Q142"/>
  <c r="S142" s="1"/>
  <c r="Q158"/>
  <c r="S158" s="1"/>
  <c r="Q159"/>
  <c r="S159" s="1"/>
  <c r="Q175"/>
  <c r="S175" s="1"/>
  <c r="Q176"/>
  <c r="S176" s="1"/>
  <c r="Q179"/>
  <c r="S179" s="1"/>
  <c r="Q180"/>
  <c r="S180" s="1"/>
  <c r="Q198"/>
  <c r="S198" s="1"/>
  <c r="Q199"/>
  <c r="S199" s="1"/>
  <c r="Q215"/>
  <c r="S215" s="1"/>
  <c r="Q227"/>
  <c r="S227" s="1"/>
  <c r="Q229"/>
  <c r="S229" s="1"/>
  <c r="Q230"/>
  <c r="S230" s="1"/>
  <c r="Q237"/>
  <c r="S237" s="1"/>
  <c r="Q238"/>
  <c r="S238" s="1"/>
  <c r="Q241"/>
  <c r="S241" s="1"/>
  <c r="Q242"/>
  <c r="S242" s="1"/>
  <c r="S187"/>
  <c r="S189"/>
  <c r="S205"/>
  <c r="S206"/>
  <c r="S6"/>
  <c r="S10"/>
  <c r="S14"/>
  <c r="S19"/>
  <c r="S83"/>
  <c r="S103"/>
  <c r="Q104"/>
  <c r="S104" s="1"/>
  <c r="S116"/>
  <c r="S131"/>
  <c r="Q132"/>
  <c r="S132" s="1"/>
  <c r="S143"/>
  <c r="S181"/>
  <c r="S231"/>
  <c r="S243"/>
  <c r="S61"/>
  <c r="S66"/>
  <c r="S62"/>
  <c r="S67"/>
  <c r="S71"/>
  <c r="S75"/>
  <c r="S88"/>
  <c r="Q89"/>
  <c r="S89" s="1"/>
  <c r="Q90"/>
  <c r="S90" s="1"/>
  <c r="Q105"/>
  <c r="S105" s="1"/>
  <c r="Q106"/>
  <c r="S106" s="1"/>
  <c r="S114"/>
  <c r="Q115"/>
  <c r="S115" s="1"/>
  <c r="Q117"/>
  <c r="S117" s="1"/>
  <c r="Q133"/>
  <c r="S133" s="1"/>
  <c r="Q134"/>
  <c r="S134" s="1"/>
  <c r="Q144"/>
  <c r="S144" s="1"/>
  <c r="Q150"/>
  <c r="S150" s="1"/>
  <c r="Q151"/>
  <c r="S151" s="1"/>
  <c r="Q160"/>
  <c r="S160" s="1"/>
  <c r="Q161"/>
  <c r="S161" s="1"/>
  <c r="S169"/>
  <c r="Q170"/>
  <c r="S170" s="1"/>
  <c r="Q171"/>
  <c r="S171" s="1"/>
  <c r="Q200"/>
  <c r="S200" s="1"/>
  <c r="Q201"/>
  <c r="S201" s="1"/>
  <c r="Q217"/>
  <c r="S217" s="1"/>
  <c r="Q218"/>
  <c r="S218" s="1"/>
  <c r="Q233"/>
  <c r="S233" s="1"/>
  <c r="Q234"/>
  <c r="S234" s="1"/>
  <c r="S244"/>
  <c r="S245"/>
  <c r="S64"/>
  <c r="S65"/>
  <c r="S69"/>
  <c r="S73"/>
  <c r="S77"/>
  <c r="S86"/>
  <c r="Q92"/>
  <c r="S92" s="1"/>
  <c r="Q95"/>
  <c r="S95" s="1"/>
  <c r="S97"/>
  <c r="Q111"/>
  <c r="S111" s="1"/>
  <c r="Q122"/>
  <c r="S122" s="1"/>
  <c r="S124"/>
  <c r="Q139"/>
  <c r="S139" s="1"/>
  <c r="S153"/>
  <c r="S163"/>
  <c r="S165"/>
  <c r="Q174"/>
  <c r="S174" s="1"/>
  <c r="Q177"/>
  <c r="S177" s="1"/>
  <c r="Q190"/>
  <c r="S190" s="1"/>
  <c r="Q203"/>
  <c r="S203" s="1"/>
  <c r="Q207"/>
  <c r="S207" s="1"/>
  <c r="S209"/>
  <c r="Q223"/>
  <c r="S223" s="1"/>
  <c r="S225"/>
  <c r="Q239"/>
  <c r="S239" s="1"/>
  <c r="S70"/>
  <c r="S74"/>
  <c r="S78"/>
  <c r="S87"/>
  <c r="S101"/>
  <c r="S102"/>
  <c r="S113"/>
  <c r="Q123"/>
  <c r="S123" s="1"/>
  <c r="S128"/>
  <c r="S129"/>
  <c r="S145"/>
  <c r="S146"/>
  <c r="Q154"/>
  <c r="S154" s="1"/>
  <c r="S155"/>
  <c r="S156"/>
  <c r="S157"/>
  <c r="Q164"/>
  <c r="S164" s="1"/>
  <c r="S183"/>
  <c r="S184"/>
  <c r="S196"/>
  <c r="S197"/>
  <c r="S213"/>
  <c r="S214"/>
  <c r="Q240"/>
  <c r="S240" s="1"/>
  <c r="Q96"/>
  <c r="S96" s="1"/>
  <c r="Q100"/>
  <c r="S100" s="1"/>
  <c r="Q108"/>
  <c r="S108" s="1"/>
  <c r="Q112"/>
  <c r="S112" s="1"/>
  <c r="Q119"/>
  <c r="S119" s="1"/>
  <c r="Q127"/>
  <c r="S127" s="1"/>
  <c r="Q136"/>
  <c r="S136" s="1"/>
  <c r="Q140"/>
  <c r="S140" s="1"/>
  <c r="Q149"/>
  <c r="S149" s="1"/>
  <c r="Q168"/>
  <c r="S168" s="1"/>
  <c r="Q178"/>
  <c r="S178" s="1"/>
  <c r="Q182"/>
  <c r="S182" s="1"/>
  <c r="Q191"/>
  <c r="S191" s="1"/>
  <c r="Q195"/>
  <c r="S195" s="1"/>
  <c r="Q208"/>
  <c r="S208" s="1"/>
  <c r="Q212"/>
  <c r="S212" s="1"/>
  <c r="Q216"/>
  <c r="S216" s="1"/>
  <c r="Q220"/>
  <c r="S220" s="1"/>
  <c r="Q224"/>
  <c r="S224" s="1"/>
  <c r="Q228"/>
  <c r="S228" s="1"/>
  <c r="Q232"/>
  <c r="S232" s="1"/>
  <c r="Q236"/>
  <c r="S236" s="1"/>
  <c r="S246"/>
  <c r="O92"/>
  <c r="O104"/>
  <c r="O123"/>
  <c r="O132"/>
  <c r="O144"/>
  <c r="O154"/>
  <c r="O159"/>
  <c r="O164"/>
  <c r="O174"/>
  <c r="O186"/>
  <c r="O199"/>
  <c r="O203"/>
  <c r="O240"/>
</calcChain>
</file>

<file path=xl/sharedStrings.xml><?xml version="1.0" encoding="utf-8"?>
<sst xmlns="http://schemas.openxmlformats.org/spreadsheetml/2006/main" count="1331" uniqueCount="372">
  <si>
    <t>Gene Symbol</t>
  </si>
  <si>
    <t>115/114 (PS/2C)</t>
  </si>
  <si>
    <t>116/114 (RS/2C)</t>
  </si>
  <si>
    <t>117/114</t>
  </si>
  <si>
    <t>Cluster</t>
  </si>
  <si>
    <t>RPKM 2C</t>
  </si>
  <si>
    <t>RPKM LZ</t>
  </si>
  <si>
    <t>RPKM PS</t>
  </si>
  <si>
    <t>RPKM RS</t>
  </si>
  <si>
    <t>RNA 2C/2C</t>
  </si>
  <si>
    <t>RNA LZ/2C</t>
  </si>
  <si>
    <t>RNA PS/2C</t>
  </si>
  <si>
    <t>RNA RS/2C</t>
  </si>
  <si>
    <t>RATIOmpPS/2C</t>
  </si>
  <si>
    <t>RATIOmpRS/PS</t>
  </si>
  <si>
    <t>Ldhc</t>
  </si>
  <si>
    <t>1,0</t>
  </si>
  <si>
    <t>2,5</t>
  </si>
  <si>
    <t>20,0</t>
  </si>
  <si>
    <t>1,160,51</t>
  </si>
  <si>
    <t>X</t>
  </si>
  <si>
    <t>Hsp90aa1</t>
  </si>
  <si>
    <t>2,1</t>
  </si>
  <si>
    <t>3,0</t>
  </si>
  <si>
    <t>Meig1</t>
  </si>
  <si>
    <t>6,6</t>
  </si>
  <si>
    <t>11,5</t>
  </si>
  <si>
    <t>Pabpc1</t>
  </si>
  <si>
    <t>1,4</t>
  </si>
  <si>
    <t>2,2</t>
  </si>
  <si>
    <t>Fabp9</t>
  </si>
  <si>
    <t>3,8</t>
  </si>
  <si>
    <t>13,3</t>
  </si>
  <si>
    <t>Ropn1l</t>
  </si>
  <si>
    <t>2,4</t>
  </si>
  <si>
    <t>7,1</t>
  </si>
  <si>
    <t>Gstm5</t>
  </si>
  <si>
    <t>1,6</t>
  </si>
  <si>
    <t>6,2</t>
  </si>
  <si>
    <t>Ccdc104</t>
  </si>
  <si>
    <t>3,6</t>
  </si>
  <si>
    <t>11,2</t>
  </si>
  <si>
    <t>Fhl4</t>
  </si>
  <si>
    <t>0,9</t>
  </si>
  <si>
    <t>3,3</t>
  </si>
  <si>
    <t>Smcp</t>
  </si>
  <si>
    <t>0,8</t>
  </si>
  <si>
    <t>4,0</t>
  </si>
  <si>
    <t>Spink2</t>
  </si>
  <si>
    <t>10,1</t>
  </si>
  <si>
    <t>Rsph1</t>
  </si>
  <si>
    <t>6,5</t>
  </si>
  <si>
    <t>Hspa2</t>
  </si>
  <si>
    <t>10,6</t>
  </si>
  <si>
    <t>Hsbp1</t>
  </si>
  <si>
    <t>2,0</t>
  </si>
  <si>
    <t>4,4</t>
  </si>
  <si>
    <t xml:space="preserve"> </t>
  </si>
  <si>
    <t>Dbil5</t>
  </si>
  <si>
    <t>Pebp1</t>
  </si>
  <si>
    <t>1,7</t>
  </si>
  <si>
    <t>Clgn</t>
  </si>
  <si>
    <t>8,5</t>
  </si>
  <si>
    <t>17,7</t>
  </si>
  <si>
    <t>Odf2</t>
  </si>
  <si>
    <t>1,1</t>
  </si>
  <si>
    <t>6,3</t>
  </si>
  <si>
    <t>Ccdc39</t>
  </si>
  <si>
    <t>Cox6c</t>
  </si>
  <si>
    <t>Acyp1</t>
  </si>
  <si>
    <t>9,3</t>
  </si>
  <si>
    <t>Sccpdh</t>
  </si>
  <si>
    <t>2,3</t>
  </si>
  <si>
    <t>Hspa4l</t>
  </si>
  <si>
    <t>3,2</t>
  </si>
  <si>
    <t>8,0</t>
  </si>
  <si>
    <t>Pgam2</t>
  </si>
  <si>
    <t>1,3</t>
  </si>
  <si>
    <t>7,5</t>
  </si>
  <si>
    <t>Cox5a</t>
  </si>
  <si>
    <t>1,8</t>
  </si>
  <si>
    <t>Lypd4</t>
  </si>
  <si>
    <t>8,8</t>
  </si>
  <si>
    <t>Ldha</t>
  </si>
  <si>
    <t>Tceb2</t>
  </si>
  <si>
    <t>Calm1</t>
  </si>
  <si>
    <t>Fxr1</t>
  </si>
  <si>
    <t>3,4</t>
  </si>
  <si>
    <t>Slc2a3</t>
  </si>
  <si>
    <t>4,7</t>
  </si>
  <si>
    <t>13,2</t>
  </si>
  <si>
    <t>Crat</t>
  </si>
  <si>
    <t>7,2</t>
  </si>
  <si>
    <t>Tcp11</t>
  </si>
  <si>
    <t>1,2</t>
  </si>
  <si>
    <t>5,5</t>
  </si>
  <si>
    <t>Mea1</t>
  </si>
  <si>
    <t>Lrrc46</t>
  </si>
  <si>
    <t>3,1</t>
  </si>
  <si>
    <t>8,2</t>
  </si>
  <si>
    <t>Akap4</t>
  </si>
  <si>
    <t>Insl6</t>
  </si>
  <si>
    <t>13,4</t>
  </si>
  <si>
    <t>Pdcl2</t>
  </si>
  <si>
    <t>2,8</t>
  </si>
  <si>
    <t>9,0</t>
  </si>
  <si>
    <t>Sord</t>
  </si>
  <si>
    <t>1,5</t>
  </si>
  <si>
    <t>5,0</t>
  </si>
  <si>
    <t>Lrrc34</t>
  </si>
  <si>
    <t>13,0</t>
  </si>
  <si>
    <t>Sh3glb1</t>
  </si>
  <si>
    <t>Pgk2</t>
  </si>
  <si>
    <t>5,1</t>
  </si>
  <si>
    <t>Mtch2</t>
  </si>
  <si>
    <t>2,9</t>
  </si>
  <si>
    <t>Rai14</t>
  </si>
  <si>
    <t>Hint1</t>
  </si>
  <si>
    <t>Vdac2</t>
  </si>
  <si>
    <t>4732415M23Rik</t>
  </si>
  <si>
    <t>5,7</t>
  </si>
  <si>
    <t>Fbp1</t>
  </si>
  <si>
    <t>1,9</t>
  </si>
  <si>
    <t>5,6</t>
  </si>
  <si>
    <t>Adam32</t>
  </si>
  <si>
    <t>4,3</t>
  </si>
  <si>
    <t>17,1</t>
  </si>
  <si>
    <t>Cyct</t>
  </si>
  <si>
    <t>Hspa5</t>
  </si>
  <si>
    <t>Sucla2</t>
  </si>
  <si>
    <t>Cabyr</t>
  </si>
  <si>
    <t>5,2</t>
  </si>
  <si>
    <t>Ppp3r2</t>
  </si>
  <si>
    <t>10,9</t>
  </si>
  <si>
    <t>Eif4g3</t>
  </si>
  <si>
    <t>Ubxn6</t>
  </si>
  <si>
    <t>Pgp</t>
  </si>
  <si>
    <t>6,8</t>
  </si>
  <si>
    <t>Hook1</t>
  </si>
  <si>
    <t>Ropn1</t>
  </si>
  <si>
    <t>6,7</t>
  </si>
  <si>
    <t>Tceb1</t>
  </si>
  <si>
    <t>Tpp2</t>
  </si>
  <si>
    <t>Pdia3</t>
  </si>
  <si>
    <t>Ipo5</t>
  </si>
  <si>
    <t>4,1</t>
  </si>
  <si>
    <t>Creld2</t>
  </si>
  <si>
    <t>5,3</t>
  </si>
  <si>
    <t>Psme4</t>
  </si>
  <si>
    <t>Hdgfl1</t>
  </si>
  <si>
    <t>9,6</t>
  </si>
  <si>
    <t>Spaca1</t>
  </si>
  <si>
    <t>6,4</t>
  </si>
  <si>
    <t>Cypt12</t>
  </si>
  <si>
    <t>Cct3</t>
  </si>
  <si>
    <t>Lztfl1</t>
  </si>
  <si>
    <t>5,8</t>
  </si>
  <si>
    <t>St13</t>
  </si>
  <si>
    <t>Txnrd3</t>
  </si>
  <si>
    <t>5,4</t>
  </si>
  <si>
    <t>1700029H14Rik</t>
  </si>
  <si>
    <t>Wdr62</t>
  </si>
  <si>
    <t>Glipr1l1</t>
  </si>
  <si>
    <t>4,8</t>
  </si>
  <si>
    <t>Actl7b</t>
  </si>
  <si>
    <t>Stat4</t>
  </si>
  <si>
    <t>0,6</t>
  </si>
  <si>
    <t>7,8</t>
  </si>
  <si>
    <t>Sh3gl3</t>
  </si>
  <si>
    <t>Acrbp</t>
  </si>
  <si>
    <t>Lancl2</t>
  </si>
  <si>
    <t>7,3</t>
  </si>
  <si>
    <t>Ccdc65</t>
  </si>
  <si>
    <t>35,8</t>
  </si>
  <si>
    <t>Arl3</t>
  </si>
  <si>
    <t>Gykl1</t>
  </si>
  <si>
    <t>11,3</t>
  </si>
  <si>
    <t>Zbbx</t>
  </si>
  <si>
    <t>22,9</t>
  </si>
  <si>
    <t>1700026L06Rik</t>
  </si>
  <si>
    <t>0,5</t>
  </si>
  <si>
    <t>3,5</t>
  </si>
  <si>
    <t>1700037H04Rik</t>
  </si>
  <si>
    <t>Csnk1a1</t>
  </si>
  <si>
    <t>Pde6d</t>
  </si>
  <si>
    <t>Ptges3</t>
  </si>
  <si>
    <t>Cast</t>
  </si>
  <si>
    <t>0,7</t>
  </si>
  <si>
    <t>Lrrc23</t>
  </si>
  <si>
    <t>3,7</t>
  </si>
  <si>
    <t>Rab2a</t>
  </si>
  <si>
    <t>Hyou1</t>
  </si>
  <si>
    <t>Ppp1cc</t>
  </si>
  <si>
    <t>Cst8</t>
  </si>
  <si>
    <t>6,1</t>
  </si>
  <si>
    <t>Allc</t>
  </si>
  <si>
    <t>Ap2b1</t>
  </si>
  <si>
    <t>Hmox2</t>
  </si>
  <si>
    <t>Pdha2</t>
  </si>
  <si>
    <t>8,1</t>
  </si>
  <si>
    <t>Dnali1</t>
  </si>
  <si>
    <t>Dpep3</t>
  </si>
  <si>
    <t>Prdx4</t>
  </si>
  <si>
    <t>21,6</t>
  </si>
  <si>
    <t>Mpi</t>
  </si>
  <si>
    <t>Gorasp2</t>
  </si>
  <si>
    <t>Ak8</t>
  </si>
  <si>
    <t>6,9</t>
  </si>
  <si>
    <t>Git1</t>
  </si>
  <si>
    <t>Spata20</t>
  </si>
  <si>
    <t>7,9</t>
  </si>
  <si>
    <t>Ddhd1</t>
  </si>
  <si>
    <t>Sephs2</t>
  </si>
  <si>
    <t>7,6</t>
  </si>
  <si>
    <t>Gm4763</t>
  </si>
  <si>
    <t>4,2</t>
  </si>
  <si>
    <t>H2afb1</t>
  </si>
  <si>
    <t>Spesp1</t>
  </si>
  <si>
    <t>4,5</t>
  </si>
  <si>
    <t>Kif3b</t>
  </si>
  <si>
    <t>4,6</t>
  </si>
  <si>
    <t>Prss37</t>
  </si>
  <si>
    <t>5,9</t>
  </si>
  <si>
    <t>Usp7</t>
  </si>
  <si>
    <t>Vps13a</t>
  </si>
  <si>
    <t>Gapdhs</t>
  </si>
  <si>
    <t>Pdilt</t>
  </si>
  <si>
    <t>9,8</t>
  </si>
  <si>
    <t>Ift140</t>
  </si>
  <si>
    <t>Dnajb1</t>
  </si>
  <si>
    <t>Zp3r</t>
  </si>
  <si>
    <t>Bspry</t>
  </si>
  <si>
    <t>Ppp2r5c</t>
  </si>
  <si>
    <t>Pcmt1</t>
  </si>
  <si>
    <t>Sugt1</t>
  </si>
  <si>
    <t>Suclg1</t>
  </si>
  <si>
    <t>Txndc2</t>
  </si>
  <si>
    <t>Spaca3</t>
  </si>
  <si>
    <t>1700052N19Rik</t>
  </si>
  <si>
    <t>2,7</t>
  </si>
  <si>
    <t>Sdf2l1</t>
  </si>
  <si>
    <t>Cpt1b</t>
  </si>
  <si>
    <t>Zpbp</t>
  </si>
  <si>
    <t>Lancl1</t>
  </si>
  <si>
    <t>Ak2</t>
  </si>
  <si>
    <t>Gpd2</t>
  </si>
  <si>
    <t>Kifap3</t>
  </si>
  <si>
    <t>Ero1lb</t>
  </si>
  <si>
    <t>Klhl10</t>
  </si>
  <si>
    <t>Ngly1</t>
  </si>
  <si>
    <t>Ankrd49</t>
  </si>
  <si>
    <t>Gdpd1</t>
  </si>
  <si>
    <t>Trim36</t>
  </si>
  <si>
    <t>Guk1</t>
  </si>
  <si>
    <t>Hagh</t>
  </si>
  <si>
    <t>Spaca5</t>
  </si>
  <si>
    <t>15,9</t>
  </si>
  <si>
    <t>Crybg3</t>
  </si>
  <si>
    <t>2,6</t>
  </si>
  <si>
    <t>Pfkp</t>
  </si>
  <si>
    <t>Ppp1r2</t>
  </si>
  <si>
    <t>Dtymk</t>
  </si>
  <si>
    <t>Rdh11</t>
  </si>
  <si>
    <t>Akap3</t>
  </si>
  <si>
    <t>Dynll2</t>
  </si>
  <si>
    <t>Tuba8</t>
  </si>
  <si>
    <t>Pdia6</t>
  </si>
  <si>
    <t>Erlin1</t>
  </si>
  <si>
    <t>Hist1h2ba</t>
  </si>
  <si>
    <t>Dnpep</t>
  </si>
  <si>
    <t>Katnal1</t>
  </si>
  <si>
    <t>Mprip</t>
  </si>
  <si>
    <t>Hspa1l</t>
  </si>
  <si>
    <t>Tppp2</t>
  </si>
  <si>
    <t>11,4</t>
  </si>
  <si>
    <t>Pfn2</t>
  </si>
  <si>
    <t>Pask</t>
  </si>
  <si>
    <t>Ipo4</t>
  </si>
  <si>
    <t>Otub2</t>
  </si>
  <si>
    <t>12,4</t>
  </si>
  <si>
    <t>Actr1a</t>
  </si>
  <si>
    <t>Spert</t>
  </si>
  <si>
    <t>Gstt2</t>
  </si>
  <si>
    <t>Manf</t>
  </si>
  <si>
    <t>Spag4</t>
  </si>
  <si>
    <t>Fam71b</t>
  </si>
  <si>
    <t>4,9</t>
  </si>
  <si>
    <t>Nagk</t>
  </si>
  <si>
    <t>Ttc21a</t>
  </si>
  <si>
    <t>13,9</t>
  </si>
  <si>
    <t>Tktl2</t>
  </si>
  <si>
    <t>Erlin2</t>
  </si>
  <si>
    <t>Bpgm</t>
  </si>
  <si>
    <t>Pde1c</t>
  </si>
  <si>
    <t>Tbl2</t>
  </si>
  <si>
    <t>Gpi1</t>
  </si>
  <si>
    <t>x</t>
  </si>
  <si>
    <t>1810063B07Rik</t>
  </si>
  <si>
    <t>14,7</t>
  </si>
  <si>
    <t>Pfkm</t>
  </si>
  <si>
    <t>Asb9</t>
  </si>
  <si>
    <t>Ppp2r4</t>
  </si>
  <si>
    <t>Fscb</t>
  </si>
  <si>
    <t>Dazap1</t>
  </si>
  <si>
    <t>Ppp4r1</t>
  </si>
  <si>
    <t>Calr3</t>
  </si>
  <si>
    <t>Rsph9</t>
  </si>
  <si>
    <t>Thop1</t>
  </si>
  <si>
    <t>Dnajb11</t>
  </si>
  <si>
    <t>Nudt18</t>
  </si>
  <si>
    <t>Cab39l</t>
  </si>
  <si>
    <t>Dnahc3</t>
  </si>
  <si>
    <t>Ppm1b</t>
  </si>
  <si>
    <t>Arsa</t>
  </si>
  <si>
    <t>Ehd1</t>
  </si>
  <si>
    <t>Aspscr1</t>
  </si>
  <si>
    <t>Gstt3</t>
  </si>
  <si>
    <t>Dpysl3</t>
  </si>
  <si>
    <t>0610037L13Rik</t>
  </si>
  <si>
    <t>4930557A04Rik</t>
  </si>
  <si>
    <t>Pdhx</t>
  </si>
  <si>
    <t>Sdr39u1</t>
  </si>
  <si>
    <t>Armc4</t>
  </si>
  <si>
    <t>Cog5</t>
  </si>
  <si>
    <t>Chn1</t>
  </si>
  <si>
    <t>Abhd5</t>
  </si>
  <si>
    <t>Atxn3</t>
  </si>
  <si>
    <t>Cog3</t>
  </si>
  <si>
    <t>Them4</t>
  </si>
  <si>
    <t>Asns</t>
  </si>
  <si>
    <t>Ppp1r7</t>
  </si>
  <si>
    <t>Dnaja4</t>
  </si>
  <si>
    <t>3,9</t>
  </si>
  <si>
    <t>Tsks</t>
  </si>
  <si>
    <t>Acp1</t>
  </si>
  <si>
    <t>Habp4</t>
  </si>
  <si>
    <t>Bsdc1</t>
  </si>
  <si>
    <t>Nt5c2</t>
  </si>
  <si>
    <t>Plb1</t>
  </si>
  <si>
    <t>Mex3d</t>
  </si>
  <si>
    <t>Acot9</t>
  </si>
  <si>
    <t>Tsta3</t>
  </si>
  <si>
    <t>Ace</t>
  </si>
  <si>
    <t>Tfam</t>
  </si>
  <si>
    <t>Tubb6</t>
  </si>
  <si>
    <t>Faah</t>
  </si>
  <si>
    <t>Rnpep</t>
  </si>
  <si>
    <t>Ube2m</t>
  </si>
  <si>
    <t>Impad1</t>
  </si>
  <si>
    <t>Ppp5c</t>
  </si>
  <si>
    <t>Prkar2a</t>
  </si>
  <si>
    <t>Fahd2a</t>
  </si>
  <si>
    <t>Car2</t>
  </si>
  <si>
    <t>Clmn</t>
  </si>
  <si>
    <t>Dlgap4</t>
  </si>
  <si>
    <t>Naglu</t>
  </si>
  <si>
    <t>Inpp1</t>
  </si>
  <si>
    <t>Pgk1</t>
  </si>
  <si>
    <t>Pdha1</t>
  </si>
  <si>
    <t>A630010A05Rik</t>
  </si>
  <si>
    <t>Aldoart2</t>
  </si>
  <si>
    <t>16,3</t>
  </si>
  <si>
    <t>Hist4h4</t>
  </si>
  <si>
    <t>Il4i1</t>
  </si>
  <si>
    <r>
      <t>RATIOmp</t>
    </r>
    <r>
      <rPr>
        <b/>
        <sz val="9"/>
        <rFont val="Calibri"/>
        <family val="2"/>
      </rPr>
      <t>≥</t>
    </r>
    <r>
      <rPr>
        <b/>
        <sz val="9"/>
        <rFont val="Calibri"/>
        <family val="2"/>
        <scheme val="minor"/>
      </rPr>
      <t xml:space="preserve">2 </t>
    </r>
  </si>
  <si>
    <r>
      <t>RATIOmp</t>
    </r>
    <r>
      <rPr>
        <b/>
        <sz val="9"/>
        <rFont val="Calibri"/>
        <family val="2"/>
      </rPr>
      <t>≤0,5</t>
    </r>
  </si>
  <si>
    <t>RATIOS:</t>
  </si>
  <si>
    <t>PROTEIN DATA:</t>
  </si>
  <si>
    <t>RNA DATA:</t>
  </si>
  <si>
    <r>
      <t>114 (</t>
    </r>
    <r>
      <rPr>
        <b/>
        <sz val="9"/>
        <rFont val="Arial"/>
        <family val="2"/>
      </rPr>
      <t>2C)</t>
    </r>
  </si>
  <si>
    <t>RATIOm RS/PS</t>
  </si>
  <si>
    <t>RATIOp RS/PS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</si>
</sst>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Calibri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/>
    <xf numFmtId="49" fontId="5" fillId="0" borderId="0" xfId="0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7" fillId="0" borderId="0" xfId="0" applyFont="1"/>
    <xf numFmtId="0" fontId="8" fillId="4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0" xfId="0" applyFont="1" applyFill="1"/>
    <xf numFmtId="49" fontId="5" fillId="5" borderId="0" xfId="0" applyNumberFormat="1" applyFont="1" applyFill="1" applyAlignment="1">
      <alignment horizontal="center"/>
    </xf>
    <xf numFmtId="0" fontId="7" fillId="5" borderId="0" xfId="0" applyFont="1" applyFill="1"/>
    <xf numFmtId="49" fontId="5" fillId="7" borderId="0" xfId="0" applyNumberFormat="1" applyFont="1" applyFill="1" applyAlignment="1">
      <alignment horizontal="center"/>
    </xf>
    <xf numFmtId="0" fontId="7" fillId="7" borderId="0" xfId="0" applyFont="1" applyFill="1"/>
    <xf numFmtId="49" fontId="5" fillId="8" borderId="0" xfId="0" applyNumberFormat="1" applyFont="1" applyFill="1" applyAlignment="1">
      <alignment horizontal="center"/>
    </xf>
    <xf numFmtId="0" fontId="7" fillId="8" borderId="0" xfId="0" applyFont="1" applyFill="1"/>
    <xf numFmtId="0" fontId="5" fillId="7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49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6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4" fillId="5" borderId="0" xfId="0" applyNumberFormat="1" applyFont="1" applyFill="1" applyAlignment="1">
      <alignment horizontal="center"/>
    </xf>
    <xf numFmtId="49" fontId="4" fillId="7" borderId="0" xfId="0" applyNumberFormat="1" applyFont="1" applyFill="1" applyAlignment="1">
      <alignment horizontal="center"/>
    </xf>
    <xf numFmtId="49" fontId="4" fillId="8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64"/>
  <sheetViews>
    <sheetView tabSelected="1" topLeftCell="L1" workbookViewId="0">
      <selection activeCell="W7" sqref="W7"/>
    </sheetView>
  </sheetViews>
  <sheetFormatPr baseColWidth="10" defaultRowHeight="15"/>
  <cols>
    <col min="1" max="1" width="12.7109375" style="13" customWidth="1"/>
    <col min="2" max="2" width="9.7109375" style="15" customWidth="1"/>
    <col min="3" max="3" width="13.85546875" style="17" customWidth="1"/>
    <col min="4" max="4" width="13.42578125" style="19" customWidth="1"/>
    <col min="5" max="5" width="9.5703125" style="9" customWidth="1"/>
    <col min="6" max="6" width="6.85546875" style="9" customWidth="1"/>
    <col min="7" max="7" width="9.28515625" style="9" customWidth="1"/>
    <col min="8" max="8" width="9.5703125" style="9" customWidth="1"/>
    <col min="9" max="9" width="8.85546875" style="13" customWidth="1"/>
    <col min="10" max="10" width="7.42578125" style="9" customWidth="1"/>
    <col min="11" max="11" width="9.140625" style="15" customWidth="1"/>
    <col min="12" max="12" width="9.85546875" style="9" customWidth="1"/>
    <col min="13" max="13" width="9.7109375" style="17" customWidth="1"/>
    <col min="14" max="14" width="9" style="19" customWidth="1"/>
    <col min="15" max="15" width="13.28515625" style="9" customWidth="1"/>
    <col min="16" max="16" width="10.140625" style="9" customWidth="1"/>
    <col min="17" max="17" width="12.42578125" style="9" customWidth="1"/>
    <col min="18" max="18" width="11.42578125" style="9"/>
    <col min="19" max="19" width="12.7109375" style="9" customWidth="1"/>
    <col min="20" max="20" width="11.42578125" style="13"/>
  </cols>
  <sheetData>
    <row r="1" spans="1:21">
      <c r="A1" s="1" t="s">
        <v>367</v>
      </c>
      <c r="B1" s="1"/>
      <c r="C1" s="1"/>
      <c r="D1" s="1"/>
      <c r="E1" s="1"/>
      <c r="F1" s="1"/>
      <c r="G1" s="2" t="s">
        <v>368</v>
      </c>
      <c r="H1" s="2"/>
      <c r="I1" s="2"/>
      <c r="J1" s="2"/>
      <c r="K1" s="2"/>
      <c r="L1" s="2"/>
      <c r="M1" s="2"/>
      <c r="N1" s="2"/>
      <c r="O1" s="10" t="s">
        <v>366</v>
      </c>
      <c r="P1" s="10"/>
      <c r="Q1" s="10"/>
      <c r="R1" s="10"/>
      <c r="S1" s="10"/>
      <c r="T1" s="10"/>
    </row>
    <row r="2" spans="1:21">
      <c r="A2" s="1" t="s">
        <v>0</v>
      </c>
      <c r="B2" s="1" t="s">
        <v>369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5" t="s">
        <v>13</v>
      </c>
      <c r="P2" s="5" t="s">
        <v>364</v>
      </c>
      <c r="Q2" s="5" t="s">
        <v>370</v>
      </c>
      <c r="R2" s="6" t="s">
        <v>371</v>
      </c>
      <c r="S2" s="5" t="s">
        <v>14</v>
      </c>
      <c r="T2" s="6" t="s">
        <v>365</v>
      </c>
      <c r="U2" s="3"/>
    </row>
    <row r="3" spans="1:21">
      <c r="A3" s="11" t="s">
        <v>15</v>
      </c>
      <c r="B3" s="30" t="s">
        <v>16</v>
      </c>
      <c r="C3" s="31" t="s">
        <v>17</v>
      </c>
      <c r="D3" s="32" t="s">
        <v>18</v>
      </c>
      <c r="E3" s="11">
        <v>25.8</v>
      </c>
      <c r="F3" s="26">
        <v>4</v>
      </c>
      <c r="G3" s="4">
        <v>0</v>
      </c>
      <c r="H3" s="4">
        <v>1.92</v>
      </c>
      <c r="I3" s="12" t="s">
        <v>19</v>
      </c>
      <c r="J3" s="4">
        <v>701</v>
      </c>
      <c r="K3" s="28">
        <v>1</v>
      </c>
      <c r="L3" s="26">
        <v>19</v>
      </c>
      <c r="M3" s="25">
        <v>11600</v>
      </c>
      <c r="N3" s="29">
        <v>7000</v>
      </c>
      <c r="O3" s="24">
        <f t="shared" ref="O3:O66" si="0">M3/C3</f>
        <v>4640</v>
      </c>
      <c r="P3" s="4" t="s">
        <v>20</v>
      </c>
      <c r="Q3" s="4">
        <f t="shared" ref="Q3:Q66" si="1">N3/M3</f>
        <v>0.60344827586206895</v>
      </c>
      <c r="R3" s="7">
        <f t="shared" ref="R3:R66" si="2">D3/C3</f>
        <v>8</v>
      </c>
      <c r="S3" s="7">
        <f>Q3/R3</f>
        <v>7.5431034482758619E-2</v>
      </c>
      <c r="T3" s="22" t="s">
        <v>20</v>
      </c>
      <c r="U3" s="3"/>
    </row>
    <row r="4" spans="1:21">
      <c r="A4" s="12" t="s">
        <v>21</v>
      </c>
      <c r="B4" s="14" t="s">
        <v>16</v>
      </c>
      <c r="C4" s="16" t="s">
        <v>22</v>
      </c>
      <c r="D4" s="18" t="s">
        <v>23</v>
      </c>
      <c r="E4" s="12">
        <v>2.2010000000000001</v>
      </c>
      <c r="F4" s="26">
        <v>4</v>
      </c>
      <c r="G4" s="4">
        <v>94.63</v>
      </c>
      <c r="H4" s="4">
        <v>402.49</v>
      </c>
      <c r="I4" s="12">
        <v>962.08</v>
      </c>
      <c r="J4" s="4">
        <v>297.94</v>
      </c>
      <c r="K4" s="28">
        <v>1</v>
      </c>
      <c r="L4" s="27">
        <v>4.3</v>
      </c>
      <c r="M4" s="25">
        <v>10</v>
      </c>
      <c r="N4" s="29">
        <v>3</v>
      </c>
      <c r="O4" s="24">
        <f t="shared" si="0"/>
        <v>4.7619047619047619</v>
      </c>
      <c r="P4" s="4" t="s">
        <v>20</v>
      </c>
      <c r="Q4" s="4">
        <f t="shared" si="1"/>
        <v>0.3</v>
      </c>
      <c r="R4" s="7">
        <f t="shared" si="2"/>
        <v>1.4285714285714286</v>
      </c>
      <c r="S4" s="7">
        <f t="shared" ref="S4:S67" si="3">Q4/R4</f>
        <v>0.21</v>
      </c>
      <c r="T4" s="23" t="s">
        <v>20</v>
      </c>
      <c r="U4" s="3"/>
    </row>
    <row r="5" spans="1:21">
      <c r="A5" s="11" t="s">
        <v>24</v>
      </c>
      <c r="B5" s="30" t="s">
        <v>16</v>
      </c>
      <c r="C5" s="31" t="s">
        <v>25</v>
      </c>
      <c r="D5" s="32" t="s">
        <v>26</v>
      </c>
      <c r="E5" s="11">
        <v>11.904</v>
      </c>
      <c r="F5" s="26">
        <v>4</v>
      </c>
      <c r="G5" s="4">
        <v>0</v>
      </c>
      <c r="H5" s="4">
        <v>1.1599999999999999</v>
      </c>
      <c r="I5" s="12">
        <v>893.25</v>
      </c>
      <c r="J5" s="4">
        <v>261.93</v>
      </c>
      <c r="K5" s="28">
        <v>1</v>
      </c>
      <c r="L5" s="26">
        <v>11</v>
      </c>
      <c r="M5" s="25">
        <v>8900</v>
      </c>
      <c r="N5" s="29">
        <v>2600</v>
      </c>
      <c r="O5" s="24">
        <f t="shared" si="0"/>
        <v>1348.4848484848485</v>
      </c>
      <c r="P5" s="4" t="s">
        <v>20</v>
      </c>
      <c r="Q5" s="4">
        <f t="shared" si="1"/>
        <v>0.29213483146067415</v>
      </c>
      <c r="R5" s="7">
        <f t="shared" si="2"/>
        <v>1.7424242424242424</v>
      </c>
      <c r="S5" s="7">
        <f t="shared" si="3"/>
        <v>0.16765999022960429</v>
      </c>
      <c r="T5" s="23" t="s">
        <v>20</v>
      </c>
      <c r="U5" s="3"/>
    </row>
    <row r="6" spans="1:21">
      <c r="A6" s="12" t="s">
        <v>27</v>
      </c>
      <c r="B6" s="14" t="s">
        <v>16</v>
      </c>
      <c r="C6" s="16" t="s">
        <v>28</v>
      </c>
      <c r="D6" s="18" t="s">
        <v>29</v>
      </c>
      <c r="E6" s="12">
        <v>2.2080000000000002</v>
      </c>
      <c r="F6" s="26">
        <v>4</v>
      </c>
      <c r="G6" s="4">
        <v>115.68</v>
      </c>
      <c r="H6" s="4">
        <v>156.49</v>
      </c>
      <c r="I6" s="12">
        <v>591.96</v>
      </c>
      <c r="J6" s="4">
        <v>286.66000000000003</v>
      </c>
      <c r="K6" s="28">
        <v>1</v>
      </c>
      <c r="L6" s="4">
        <v>1.4</v>
      </c>
      <c r="M6" s="25">
        <v>5</v>
      </c>
      <c r="N6" s="29">
        <v>2.5</v>
      </c>
      <c r="O6" s="24">
        <f t="shared" si="0"/>
        <v>3.5714285714285716</v>
      </c>
      <c r="P6" s="4" t="s">
        <v>20</v>
      </c>
      <c r="Q6" s="4">
        <f t="shared" si="1"/>
        <v>0.5</v>
      </c>
      <c r="R6" s="7">
        <f t="shared" si="2"/>
        <v>1.5714285714285716</v>
      </c>
      <c r="S6" s="7">
        <f t="shared" si="3"/>
        <v>0.31818181818181812</v>
      </c>
      <c r="T6" s="23" t="s">
        <v>20</v>
      </c>
      <c r="U6" s="3"/>
    </row>
    <row r="7" spans="1:21">
      <c r="A7" s="11" t="s">
        <v>30</v>
      </c>
      <c r="B7" s="30" t="s">
        <v>16</v>
      </c>
      <c r="C7" s="31" t="s">
        <v>31</v>
      </c>
      <c r="D7" s="32" t="s">
        <v>32</v>
      </c>
      <c r="E7" s="11">
        <v>19.081</v>
      </c>
      <c r="F7" s="26">
        <v>4</v>
      </c>
      <c r="G7" s="4">
        <v>0</v>
      </c>
      <c r="H7" s="4">
        <v>8.1199999999999992</v>
      </c>
      <c r="I7" s="12">
        <v>506.36</v>
      </c>
      <c r="J7" s="4">
        <v>893.25</v>
      </c>
      <c r="K7" s="28">
        <v>1</v>
      </c>
      <c r="L7" s="26">
        <v>81</v>
      </c>
      <c r="M7" s="25">
        <v>5060</v>
      </c>
      <c r="N7" s="29">
        <v>8900</v>
      </c>
      <c r="O7" s="24">
        <f t="shared" si="0"/>
        <v>1331.578947368421</v>
      </c>
      <c r="P7" s="4" t="s">
        <v>20</v>
      </c>
      <c r="Q7" s="4">
        <f t="shared" si="1"/>
        <v>1.7588932806324111</v>
      </c>
      <c r="R7" s="7">
        <f t="shared" si="2"/>
        <v>3.5000000000000004</v>
      </c>
      <c r="S7" s="7">
        <f t="shared" si="3"/>
        <v>0.50254093732354599</v>
      </c>
      <c r="T7" s="23" t="s">
        <v>20</v>
      </c>
      <c r="U7" s="3"/>
    </row>
    <row r="8" spans="1:21">
      <c r="A8" s="12" t="s">
        <v>33</v>
      </c>
      <c r="B8" s="14" t="s">
        <v>16</v>
      </c>
      <c r="C8" s="16" t="s">
        <v>34</v>
      </c>
      <c r="D8" s="18" t="s">
        <v>35</v>
      </c>
      <c r="E8" s="12">
        <v>6.8029999999999999</v>
      </c>
      <c r="F8" s="26">
        <v>4</v>
      </c>
      <c r="G8" s="4">
        <v>0.28000000000000003</v>
      </c>
      <c r="H8" s="4">
        <v>2.88</v>
      </c>
      <c r="I8" s="12">
        <v>336.26</v>
      </c>
      <c r="J8" s="4">
        <v>293.60000000000002</v>
      </c>
      <c r="K8" s="28">
        <v>1</v>
      </c>
      <c r="L8" s="26">
        <v>10</v>
      </c>
      <c r="M8" s="25">
        <v>1200</v>
      </c>
      <c r="N8" s="29">
        <v>1046</v>
      </c>
      <c r="O8" s="24">
        <f t="shared" si="0"/>
        <v>500</v>
      </c>
      <c r="P8" s="4" t="s">
        <v>20</v>
      </c>
      <c r="Q8" s="4">
        <f t="shared" si="1"/>
        <v>0.8716666666666667</v>
      </c>
      <c r="R8" s="7">
        <f t="shared" si="2"/>
        <v>2.9583333333333335</v>
      </c>
      <c r="S8" s="7">
        <f t="shared" si="3"/>
        <v>0.29464788732394365</v>
      </c>
      <c r="T8" s="23" t="s">
        <v>20</v>
      </c>
      <c r="U8" s="3"/>
    </row>
    <row r="9" spans="1:21">
      <c r="A9" s="12" t="s">
        <v>36</v>
      </c>
      <c r="B9" s="14" t="s">
        <v>16</v>
      </c>
      <c r="C9" s="16" t="s">
        <v>37</v>
      </c>
      <c r="D9" s="18" t="s">
        <v>38</v>
      </c>
      <c r="E9" s="12">
        <v>9.34</v>
      </c>
      <c r="F9" s="26">
        <v>4</v>
      </c>
      <c r="G9" s="4">
        <v>23.31</v>
      </c>
      <c r="H9" s="4">
        <v>14.32</v>
      </c>
      <c r="I9" s="12">
        <v>332.6</v>
      </c>
      <c r="J9" s="4">
        <v>476.89</v>
      </c>
      <c r="K9" s="28">
        <v>1</v>
      </c>
      <c r="L9" s="26">
        <v>0.6</v>
      </c>
      <c r="M9" s="25">
        <v>14</v>
      </c>
      <c r="N9" s="29">
        <v>20</v>
      </c>
      <c r="O9" s="24">
        <f t="shared" si="0"/>
        <v>8.75</v>
      </c>
      <c r="P9" s="4" t="s">
        <v>20</v>
      </c>
      <c r="Q9" s="4">
        <f t="shared" si="1"/>
        <v>1.4285714285714286</v>
      </c>
      <c r="R9" s="7">
        <f t="shared" si="2"/>
        <v>3.875</v>
      </c>
      <c r="S9" s="7">
        <f t="shared" si="3"/>
        <v>0.3686635944700461</v>
      </c>
      <c r="T9" s="23" t="s">
        <v>20</v>
      </c>
      <c r="U9" s="3"/>
    </row>
    <row r="10" spans="1:21">
      <c r="A10" s="11" t="s">
        <v>39</v>
      </c>
      <c r="B10" s="30" t="s">
        <v>16</v>
      </c>
      <c r="C10" s="31" t="s">
        <v>40</v>
      </c>
      <c r="D10" s="32" t="s">
        <v>41</v>
      </c>
      <c r="E10" s="11">
        <v>6.407</v>
      </c>
      <c r="F10" s="26">
        <v>4</v>
      </c>
      <c r="G10" s="4">
        <v>12.98</v>
      </c>
      <c r="H10" s="4">
        <v>22.37</v>
      </c>
      <c r="I10" s="12">
        <v>305.48</v>
      </c>
      <c r="J10" s="4">
        <v>157.27000000000001</v>
      </c>
      <c r="K10" s="28">
        <v>1</v>
      </c>
      <c r="L10" s="4">
        <v>1.7</v>
      </c>
      <c r="M10" s="25">
        <v>23.5</v>
      </c>
      <c r="N10" s="29">
        <v>12</v>
      </c>
      <c r="O10" s="24">
        <f t="shared" si="0"/>
        <v>6.5277777777777777</v>
      </c>
      <c r="P10" s="4" t="s">
        <v>20</v>
      </c>
      <c r="Q10" s="4">
        <f t="shared" si="1"/>
        <v>0.51063829787234039</v>
      </c>
      <c r="R10" s="7">
        <f t="shared" si="2"/>
        <v>3.1111111111111107</v>
      </c>
      <c r="S10" s="7">
        <f t="shared" si="3"/>
        <v>0.1641337386018237</v>
      </c>
      <c r="T10" s="23" t="s">
        <v>20</v>
      </c>
      <c r="U10" s="3"/>
    </row>
    <row r="11" spans="1:21">
      <c r="A11" s="12" t="s">
        <v>42</v>
      </c>
      <c r="B11" s="14" t="s">
        <v>16</v>
      </c>
      <c r="C11" s="16" t="s">
        <v>43</v>
      </c>
      <c r="D11" s="18" t="s">
        <v>44</v>
      </c>
      <c r="E11" s="4">
        <v>5.66</v>
      </c>
      <c r="F11" s="26">
        <v>4</v>
      </c>
      <c r="G11" s="4">
        <v>0.63</v>
      </c>
      <c r="H11" s="4">
        <v>4.3499999999999996</v>
      </c>
      <c r="I11" s="12">
        <v>297.94</v>
      </c>
      <c r="J11" s="4">
        <v>311.70999999999998</v>
      </c>
      <c r="K11" s="28">
        <v>1</v>
      </c>
      <c r="L11" s="26">
        <v>6.9</v>
      </c>
      <c r="M11" s="25">
        <v>473</v>
      </c>
      <c r="N11" s="29">
        <v>493</v>
      </c>
      <c r="O11" s="24">
        <f t="shared" si="0"/>
        <v>525.55555555555554</v>
      </c>
      <c r="P11" s="4" t="s">
        <v>20</v>
      </c>
      <c r="Q11" s="4">
        <f t="shared" si="1"/>
        <v>1.0422832980972516</v>
      </c>
      <c r="R11" s="7">
        <f t="shared" si="2"/>
        <v>3.6666666666666665</v>
      </c>
      <c r="S11" s="7">
        <f t="shared" si="3"/>
        <v>0.28425908129925043</v>
      </c>
      <c r="T11" s="23" t="s">
        <v>20</v>
      </c>
      <c r="U11" s="3"/>
    </row>
    <row r="12" spans="1:21">
      <c r="A12" s="12" t="s">
        <v>45</v>
      </c>
      <c r="B12" s="14" t="s">
        <v>16</v>
      </c>
      <c r="C12" s="16" t="s">
        <v>46</v>
      </c>
      <c r="D12" s="18" t="s">
        <v>47</v>
      </c>
      <c r="E12" s="4">
        <v>6.2279999999999998</v>
      </c>
      <c r="F12" s="26">
        <v>4</v>
      </c>
      <c r="G12" s="4">
        <v>0</v>
      </c>
      <c r="H12" s="4">
        <v>0</v>
      </c>
      <c r="I12" s="12">
        <v>273.76</v>
      </c>
      <c r="J12" s="4">
        <v>591.96</v>
      </c>
      <c r="K12" s="28">
        <v>1</v>
      </c>
      <c r="L12" s="26">
        <v>1</v>
      </c>
      <c r="M12" s="25">
        <v>2740</v>
      </c>
      <c r="N12" s="29">
        <v>5920</v>
      </c>
      <c r="O12" s="24">
        <f t="shared" si="0"/>
        <v>3425</v>
      </c>
      <c r="P12" s="4" t="s">
        <v>20</v>
      </c>
      <c r="Q12" s="4">
        <f t="shared" si="1"/>
        <v>2.1605839416058394</v>
      </c>
      <c r="R12" s="7">
        <f t="shared" si="2"/>
        <v>5</v>
      </c>
      <c r="S12" s="7">
        <f t="shared" si="3"/>
        <v>0.4321167883211679</v>
      </c>
      <c r="T12" s="23" t="s">
        <v>20</v>
      </c>
      <c r="U12" s="3"/>
    </row>
    <row r="13" spans="1:21">
      <c r="A13" s="11" t="s">
        <v>48</v>
      </c>
      <c r="B13" s="30" t="s">
        <v>16</v>
      </c>
      <c r="C13" s="31" t="s">
        <v>28</v>
      </c>
      <c r="D13" s="32" t="s">
        <v>49</v>
      </c>
      <c r="E13" s="4">
        <v>15.522</v>
      </c>
      <c r="F13" s="26">
        <v>4</v>
      </c>
      <c r="G13" s="4">
        <v>0</v>
      </c>
      <c r="H13" s="4">
        <v>0.99</v>
      </c>
      <c r="I13" s="12">
        <v>258.20999999999998</v>
      </c>
      <c r="J13" s="4">
        <v>84.95</v>
      </c>
      <c r="K13" s="28">
        <v>1</v>
      </c>
      <c r="L13" s="26">
        <v>10</v>
      </c>
      <c r="M13" s="25">
        <v>2580</v>
      </c>
      <c r="N13" s="29">
        <v>850</v>
      </c>
      <c r="O13" s="24">
        <f t="shared" si="0"/>
        <v>1842.8571428571429</v>
      </c>
      <c r="P13" s="4" t="s">
        <v>20</v>
      </c>
      <c r="Q13" s="4">
        <f t="shared" si="1"/>
        <v>0.32945736434108525</v>
      </c>
      <c r="R13" s="7">
        <f t="shared" si="2"/>
        <v>7.2142857142857144</v>
      </c>
      <c r="S13" s="7">
        <f t="shared" si="3"/>
        <v>4.5667357433417759E-2</v>
      </c>
      <c r="T13" s="23" t="s">
        <v>20</v>
      </c>
      <c r="U13" s="3"/>
    </row>
    <row r="14" spans="1:21">
      <c r="A14" s="12" t="s">
        <v>50</v>
      </c>
      <c r="B14" s="14" t="s">
        <v>16</v>
      </c>
      <c r="C14" s="16" t="s">
        <v>34</v>
      </c>
      <c r="D14" s="18" t="s">
        <v>51</v>
      </c>
      <c r="E14" s="4">
        <v>4.8710000000000004</v>
      </c>
      <c r="F14" s="26">
        <v>4</v>
      </c>
      <c r="G14" s="4">
        <v>1.1399999999999999</v>
      </c>
      <c r="H14" s="4">
        <v>13.85</v>
      </c>
      <c r="I14" s="12">
        <v>251.01</v>
      </c>
      <c r="J14" s="4">
        <v>110.83</v>
      </c>
      <c r="K14" s="28">
        <v>1</v>
      </c>
      <c r="L14" s="26">
        <v>12</v>
      </c>
      <c r="M14" s="25">
        <v>220</v>
      </c>
      <c r="N14" s="29">
        <v>96</v>
      </c>
      <c r="O14" s="24">
        <f t="shared" si="0"/>
        <v>91.666666666666671</v>
      </c>
      <c r="P14" s="4" t="s">
        <v>20</v>
      </c>
      <c r="Q14" s="4">
        <f t="shared" si="1"/>
        <v>0.43636363636363634</v>
      </c>
      <c r="R14" s="7">
        <f t="shared" si="2"/>
        <v>2.7083333333333335</v>
      </c>
      <c r="S14" s="7">
        <f t="shared" si="3"/>
        <v>0.16111888111888109</v>
      </c>
      <c r="T14" s="23" t="s">
        <v>20</v>
      </c>
      <c r="U14" s="3"/>
    </row>
    <row r="15" spans="1:21">
      <c r="A15" s="12" t="s">
        <v>52</v>
      </c>
      <c r="B15" s="14" t="s">
        <v>16</v>
      </c>
      <c r="C15" s="16" t="s">
        <v>47</v>
      </c>
      <c r="D15" s="18" t="s">
        <v>53</v>
      </c>
      <c r="E15" s="4">
        <v>10.837</v>
      </c>
      <c r="F15" s="26">
        <v>4</v>
      </c>
      <c r="G15" s="4">
        <v>1.53</v>
      </c>
      <c r="H15" s="4">
        <v>51.29</v>
      </c>
      <c r="I15" s="12">
        <v>235.26</v>
      </c>
      <c r="J15" s="4">
        <v>236.88</v>
      </c>
      <c r="K15" s="28">
        <v>1</v>
      </c>
      <c r="L15" s="26">
        <v>34</v>
      </c>
      <c r="M15" s="25">
        <v>154</v>
      </c>
      <c r="N15" s="29">
        <v>154</v>
      </c>
      <c r="O15" s="24">
        <f t="shared" si="0"/>
        <v>38.5</v>
      </c>
      <c r="P15" s="4" t="s">
        <v>20</v>
      </c>
      <c r="Q15" s="4">
        <f t="shared" si="1"/>
        <v>1</v>
      </c>
      <c r="R15" s="7">
        <f t="shared" si="2"/>
        <v>2.65</v>
      </c>
      <c r="S15" s="7">
        <f t="shared" si="3"/>
        <v>0.37735849056603776</v>
      </c>
      <c r="T15" s="23" t="s">
        <v>20</v>
      </c>
      <c r="U15" s="3"/>
    </row>
    <row r="16" spans="1:21">
      <c r="A16" s="12" t="s">
        <v>54</v>
      </c>
      <c r="B16" s="14" t="s">
        <v>16</v>
      </c>
      <c r="C16" s="16" t="s">
        <v>55</v>
      </c>
      <c r="D16" s="18" t="s">
        <v>56</v>
      </c>
      <c r="E16" s="4">
        <v>2.7090000000000001</v>
      </c>
      <c r="F16" s="26">
        <v>4</v>
      </c>
      <c r="G16" s="4">
        <v>64.87</v>
      </c>
      <c r="H16" s="4">
        <v>33.380000000000003</v>
      </c>
      <c r="I16" s="12">
        <v>219.09</v>
      </c>
      <c r="J16" s="4">
        <v>135.26</v>
      </c>
      <c r="K16" s="28">
        <v>1</v>
      </c>
      <c r="L16" s="26">
        <v>0.5</v>
      </c>
      <c r="M16" s="25">
        <v>3.4</v>
      </c>
      <c r="N16" s="29">
        <v>2</v>
      </c>
      <c r="O16" s="24">
        <f t="shared" si="0"/>
        <v>1.7</v>
      </c>
      <c r="P16" s="4" t="s">
        <v>57</v>
      </c>
      <c r="Q16" s="4">
        <f t="shared" si="1"/>
        <v>0.58823529411764708</v>
      </c>
      <c r="R16" s="7">
        <f t="shared" si="2"/>
        <v>2.2000000000000002</v>
      </c>
      <c r="S16" s="7">
        <f t="shared" si="3"/>
        <v>0.26737967914438504</v>
      </c>
      <c r="T16" s="12" t="s">
        <v>20</v>
      </c>
      <c r="U16" s="3"/>
    </row>
    <row r="17" spans="1:21">
      <c r="A17" s="12" t="s">
        <v>58</v>
      </c>
      <c r="B17" s="14" t="s">
        <v>16</v>
      </c>
      <c r="C17" s="16" t="s">
        <v>16</v>
      </c>
      <c r="D17" s="18" t="s">
        <v>49</v>
      </c>
      <c r="E17" s="4">
        <v>21.869</v>
      </c>
      <c r="F17" s="26">
        <v>4</v>
      </c>
      <c r="G17" s="4">
        <v>0.63</v>
      </c>
      <c r="H17" s="4">
        <v>3.43</v>
      </c>
      <c r="I17" s="12">
        <v>216.85</v>
      </c>
      <c r="J17" s="4">
        <v>471.64</v>
      </c>
      <c r="K17" s="28">
        <v>1</v>
      </c>
      <c r="L17" s="26">
        <v>5.4</v>
      </c>
      <c r="M17" s="25">
        <v>344</v>
      </c>
      <c r="N17" s="29">
        <v>749</v>
      </c>
      <c r="O17" s="24">
        <f t="shared" si="0"/>
        <v>344</v>
      </c>
      <c r="P17" s="4" t="s">
        <v>20</v>
      </c>
      <c r="Q17" s="4">
        <f t="shared" si="1"/>
        <v>2.1773255813953489</v>
      </c>
      <c r="R17" s="7">
        <f t="shared" si="2"/>
        <v>10.1</v>
      </c>
      <c r="S17" s="7">
        <f t="shared" si="3"/>
        <v>0.21557679023716328</v>
      </c>
      <c r="T17" s="23" t="s">
        <v>20</v>
      </c>
      <c r="U17" s="3"/>
    </row>
    <row r="18" spans="1:21">
      <c r="A18" s="12" t="s">
        <v>59</v>
      </c>
      <c r="B18" s="14" t="s">
        <v>16</v>
      </c>
      <c r="C18" s="16" t="s">
        <v>28</v>
      </c>
      <c r="D18" s="18" t="s">
        <v>60</v>
      </c>
      <c r="E18" s="4">
        <v>2.597</v>
      </c>
      <c r="F18" s="26">
        <v>4</v>
      </c>
      <c r="G18" s="4">
        <v>46.21</v>
      </c>
      <c r="H18" s="4">
        <v>90.39</v>
      </c>
      <c r="I18" s="12">
        <v>204.34</v>
      </c>
      <c r="J18" s="4">
        <v>336.26</v>
      </c>
      <c r="K18" s="28">
        <v>1</v>
      </c>
      <c r="L18" s="26">
        <v>2</v>
      </c>
      <c r="M18" s="25">
        <v>4.4000000000000004</v>
      </c>
      <c r="N18" s="29">
        <v>7.3</v>
      </c>
      <c r="O18" s="24">
        <f t="shared" si="0"/>
        <v>3.1428571428571432</v>
      </c>
      <c r="P18" s="4" t="s">
        <v>20</v>
      </c>
      <c r="Q18" s="4">
        <f t="shared" si="1"/>
        <v>1.6590909090909089</v>
      </c>
      <c r="R18" s="7">
        <f t="shared" si="2"/>
        <v>1.2142857142857144</v>
      </c>
      <c r="S18" s="7">
        <f t="shared" si="3"/>
        <v>1.3663101604278072</v>
      </c>
      <c r="T18" s="12"/>
      <c r="U18" s="3"/>
    </row>
    <row r="19" spans="1:21">
      <c r="A19" s="12" t="s">
        <v>61</v>
      </c>
      <c r="B19" s="14" t="s">
        <v>16</v>
      </c>
      <c r="C19" s="16" t="s">
        <v>62</v>
      </c>
      <c r="D19" s="18" t="s">
        <v>63</v>
      </c>
      <c r="E19" s="4">
        <v>10.933</v>
      </c>
      <c r="F19" s="26">
        <v>4</v>
      </c>
      <c r="G19" s="4">
        <v>0.33</v>
      </c>
      <c r="H19" s="4">
        <v>5.53</v>
      </c>
      <c r="I19" s="12">
        <v>200.08</v>
      </c>
      <c r="J19" s="4">
        <v>165.3</v>
      </c>
      <c r="K19" s="28">
        <v>1</v>
      </c>
      <c r="L19" s="26">
        <v>17</v>
      </c>
      <c r="M19" s="25">
        <v>606</v>
      </c>
      <c r="N19" s="29">
        <v>500</v>
      </c>
      <c r="O19" s="24">
        <f t="shared" si="0"/>
        <v>71.294117647058826</v>
      </c>
      <c r="P19" s="4" t="s">
        <v>20</v>
      </c>
      <c r="Q19" s="4">
        <f t="shared" si="1"/>
        <v>0.82508250825082508</v>
      </c>
      <c r="R19" s="7">
        <f t="shared" si="2"/>
        <v>2.0823529411764703</v>
      </c>
      <c r="S19" s="7">
        <f t="shared" si="3"/>
        <v>0.39622606328429461</v>
      </c>
      <c r="T19" s="23" t="s">
        <v>20</v>
      </c>
      <c r="U19" s="3"/>
    </row>
    <row r="20" spans="1:21">
      <c r="A20" s="12" t="s">
        <v>64</v>
      </c>
      <c r="B20" s="14" t="s">
        <v>16</v>
      </c>
      <c r="C20" s="16" t="s">
        <v>65</v>
      </c>
      <c r="D20" s="18" t="s">
        <v>66</v>
      </c>
      <c r="E20" s="4">
        <v>10.537000000000001</v>
      </c>
      <c r="F20" s="26">
        <v>4</v>
      </c>
      <c r="G20" s="4">
        <v>8.7100000000000009</v>
      </c>
      <c r="H20" s="4">
        <v>10.32</v>
      </c>
      <c r="I20" s="12">
        <v>185.32</v>
      </c>
      <c r="J20" s="4">
        <v>316.38</v>
      </c>
      <c r="K20" s="28">
        <v>1</v>
      </c>
      <c r="L20" s="26">
        <v>1.2</v>
      </c>
      <c r="M20" s="25">
        <v>21</v>
      </c>
      <c r="N20" s="29">
        <v>36</v>
      </c>
      <c r="O20" s="24">
        <f t="shared" si="0"/>
        <v>19.09090909090909</v>
      </c>
      <c r="P20" s="4" t="s">
        <v>20</v>
      </c>
      <c r="Q20" s="4">
        <f t="shared" si="1"/>
        <v>1.7142857142857142</v>
      </c>
      <c r="R20" s="7">
        <f t="shared" si="2"/>
        <v>5.7272727272727266</v>
      </c>
      <c r="S20" s="7">
        <f t="shared" si="3"/>
        <v>0.29931972789115646</v>
      </c>
      <c r="T20" s="23" t="s">
        <v>20</v>
      </c>
      <c r="U20" s="3"/>
    </row>
    <row r="21" spans="1:21">
      <c r="A21" s="12" t="s">
        <v>67</v>
      </c>
      <c r="B21" s="14" t="s">
        <v>16</v>
      </c>
      <c r="C21" s="16" t="s">
        <v>55</v>
      </c>
      <c r="D21" s="18" t="s">
        <v>40</v>
      </c>
      <c r="E21" s="4">
        <v>2.206</v>
      </c>
      <c r="F21" s="26">
        <v>4</v>
      </c>
      <c r="G21" s="4">
        <v>1.43</v>
      </c>
      <c r="H21" s="4">
        <v>2.96</v>
      </c>
      <c r="I21" s="12">
        <v>179.21</v>
      </c>
      <c r="J21" s="4">
        <v>49.95</v>
      </c>
      <c r="K21" s="28">
        <v>1</v>
      </c>
      <c r="L21" s="26">
        <v>2</v>
      </c>
      <c r="M21" s="25">
        <v>125</v>
      </c>
      <c r="N21" s="29">
        <v>35</v>
      </c>
      <c r="O21" s="24">
        <f t="shared" si="0"/>
        <v>62.5</v>
      </c>
      <c r="P21" s="4" t="s">
        <v>20</v>
      </c>
      <c r="Q21" s="4">
        <f t="shared" si="1"/>
        <v>0.28000000000000003</v>
      </c>
      <c r="R21" s="7">
        <f t="shared" si="2"/>
        <v>1.8</v>
      </c>
      <c r="S21" s="7">
        <f t="shared" si="3"/>
        <v>0.15555555555555556</v>
      </c>
      <c r="T21" s="23" t="s">
        <v>20</v>
      </c>
      <c r="U21" s="3"/>
    </row>
    <row r="22" spans="1:21">
      <c r="A22" s="12" t="s">
        <v>68</v>
      </c>
      <c r="B22" s="14" t="s">
        <v>16</v>
      </c>
      <c r="C22" s="16" t="s">
        <v>16</v>
      </c>
      <c r="D22" s="18" t="s">
        <v>60</v>
      </c>
      <c r="E22" s="4">
        <v>1.7490000000000001</v>
      </c>
      <c r="F22" s="26">
        <v>4</v>
      </c>
      <c r="G22" s="4">
        <v>52.86</v>
      </c>
      <c r="H22" s="4">
        <v>103.01</v>
      </c>
      <c r="I22" s="12">
        <v>173.71</v>
      </c>
      <c r="J22" s="4">
        <v>31.79</v>
      </c>
      <c r="K22" s="28">
        <v>1</v>
      </c>
      <c r="L22" s="26">
        <v>2</v>
      </c>
      <c r="M22" s="25">
        <v>3.3</v>
      </c>
      <c r="N22" s="29">
        <v>0.6</v>
      </c>
      <c r="O22" s="24">
        <f t="shared" si="0"/>
        <v>3.3</v>
      </c>
      <c r="P22" s="4" t="s">
        <v>20</v>
      </c>
      <c r="Q22" s="4">
        <f t="shared" si="1"/>
        <v>0.18181818181818182</v>
      </c>
      <c r="R22" s="7">
        <f t="shared" si="2"/>
        <v>1.7</v>
      </c>
      <c r="S22" s="7">
        <f t="shared" si="3"/>
        <v>0.10695187165775402</v>
      </c>
      <c r="T22" s="23" t="s">
        <v>20</v>
      </c>
      <c r="U22" s="3"/>
    </row>
    <row r="23" spans="1:21">
      <c r="A23" s="12" t="s">
        <v>69</v>
      </c>
      <c r="B23" s="14" t="s">
        <v>16</v>
      </c>
      <c r="C23" s="16" t="s">
        <v>40</v>
      </c>
      <c r="D23" s="18" t="s">
        <v>70</v>
      </c>
      <c r="E23" s="4">
        <v>8.2789999999999999</v>
      </c>
      <c r="F23" s="26">
        <v>4</v>
      </c>
      <c r="G23" s="4">
        <v>4.97</v>
      </c>
      <c r="H23" s="4">
        <v>8.5</v>
      </c>
      <c r="I23" s="12">
        <v>167.38</v>
      </c>
      <c r="J23" s="4">
        <v>98.12</v>
      </c>
      <c r="K23" s="28">
        <v>1</v>
      </c>
      <c r="L23" s="26">
        <v>1.7</v>
      </c>
      <c r="M23" s="25">
        <v>33</v>
      </c>
      <c r="N23" s="29">
        <v>20</v>
      </c>
      <c r="O23" s="24">
        <f t="shared" si="0"/>
        <v>9.1666666666666661</v>
      </c>
      <c r="P23" s="4" t="s">
        <v>20</v>
      </c>
      <c r="Q23" s="4">
        <f t="shared" si="1"/>
        <v>0.60606060606060608</v>
      </c>
      <c r="R23" s="7">
        <f t="shared" si="2"/>
        <v>2.5833333333333335</v>
      </c>
      <c r="S23" s="7">
        <f t="shared" si="3"/>
        <v>0.23460410557184749</v>
      </c>
      <c r="T23" s="23" t="s">
        <v>20</v>
      </c>
      <c r="U23" s="3"/>
    </row>
    <row r="24" spans="1:21">
      <c r="A24" s="12" t="s">
        <v>71</v>
      </c>
      <c r="B24" s="14" t="s">
        <v>16</v>
      </c>
      <c r="C24" s="16" t="s">
        <v>72</v>
      </c>
      <c r="D24" s="18" t="s">
        <v>35</v>
      </c>
      <c r="E24" s="4">
        <v>7.5090000000000003</v>
      </c>
      <c r="F24" s="26">
        <v>4</v>
      </c>
      <c r="G24" s="4">
        <v>16.29</v>
      </c>
      <c r="H24" s="4">
        <v>27.3</v>
      </c>
      <c r="I24" s="12">
        <v>163.76</v>
      </c>
      <c r="J24" s="4">
        <v>90.17</v>
      </c>
      <c r="K24" s="28">
        <v>1</v>
      </c>
      <c r="L24" s="26">
        <v>1.7</v>
      </c>
      <c r="M24" s="25">
        <v>10</v>
      </c>
      <c r="N24" s="29">
        <v>5.6</v>
      </c>
      <c r="O24" s="24">
        <f t="shared" si="0"/>
        <v>4.3478260869565224</v>
      </c>
      <c r="P24" s="4" t="s">
        <v>20</v>
      </c>
      <c r="Q24" s="4">
        <f t="shared" si="1"/>
        <v>0.55999999999999994</v>
      </c>
      <c r="R24" s="7">
        <f t="shared" si="2"/>
        <v>3.0869565217391304</v>
      </c>
      <c r="S24" s="7">
        <f t="shared" si="3"/>
        <v>0.18140845070422534</v>
      </c>
      <c r="T24" s="23" t="s">
        <v>20</v>
      </c>
      <c r="U24" s="3"/>
    </row>
    <row r="25" spans="1:21">
      <c r="A25" s="12" t="s">
        <v>73</v>
      </c>
      <c r="B25" s="14" t="s">
        <v>16</v>
      </c>
      <c r="C25" s="16" t="s">
        <v>74</v>
      </c>
      <c r="D25" s="18" t="s">
        <v>75</v>
      </c>
      <c r="E25" s="4">
        <v>10.346</v>
      </c>
      <c r="F25" s="26">
        <v>4</v>
      </c>
      <c r="G25" s="4">
        <v>5.43</v>
      </c>
      <c r="H25" s="4">
        <v>53.14</v>
      </c>
      <c r="I25" s="12">
        <v>161.13999999999999</v>
      </c>
      <c r="J25" s="4">
        <v>143.08000000000001</v>
      </c>
      <c r="K25" s="28">
        <v>1</v>
      </c>
      <c r="L25" s="26">
        <v>10</v>
      </c>
      <c r="M25" s="25">
        <v>30</v>
      </c>
      <c r="N25" s="29">
        <v>26.5</v>
      </c>
      <c r="O25" s="24">
        <f t="shared" si="0"/>
        <v>9.375</v>
      </c>
      <c r="P25" s="4" t="s">
        <v>20</v>
      </c>
      <c r="Q25" s="4">
        <f t="shared" si="1"/>
        <v>0.8833333333333333</v>
      </c>
      <c r="R25" s="7">
        <f t="shared" si="2"/>
        <v>2.5</v>
      </c>
      <c r="S25" s="7">
        <f t="shared" si="3"/>
        <v>0.35333333333333333</v>
      </c>
      <c r="T25" s="23" t="s">
        <v>20</v>
      </c>
      <c r="U25" s="3"/>
    </row>
    <row r="26" spans="1:21">
      <c r="A26" s="12" t="s">
        <v>76</v>
      </c>
      <c r="B26" s="14" t="s">
        <v>16</v>
      </c>
      <c r="C26" s="16" t="s">
        <v>77</v>
      </c>
      <c r="D26" s="18" t="s">
        <v>78</v>
      </c>
      <c r="E26" s="4">
        <v>11.506</v>
      </c>
      <c r="F26" s="26">
        <v>4</v>
      </c>
      <c r="G26" s="4">
        <v>1.68</v>
      </c>
      <c r="H26" s="4">
        <v>2.29</v>
      </c>
      <c r="I26" s="12">
        <v>158.97999999999999</v>
      </c>
      <c r="J26" s="4">
        <v>183.24</v>
      </c>
      <c r="K26" s="28">
        <v>1</v>
      </c>
      <c r="L26" s="26">
        <v>1.4</v>
      </c>
      <c r="M26" s="25">
        <v>94</v>
      </c>
      <c r="N26" s="29">
        <v>108</v>
      </c>
      <c r="O26" s="24">
        <f t="shared" si="0"/>
        <v>72.307692307692307</v>
      </c>
      <c r="P26" s="4" t="s">
        <v>20</v>
      </c>
      <c r="Q26" s="4">
        <f t="shared" si="1"/>
        <v>1.1489361702127661</v>
      </c>
      <c r="R26" s="7">
        <f t="shared" si="2"/>
        <v>5.7692307692307692</v>
      </c>
      <c r="S26" s="7">
        <f t="shared" si="3"/>
        <v>0.19914893617021279</v>
      </c>
      <c r="T26" s="23" t="s">
        <v>20</v>
      </c>
      <c r="U26" s="3"/>
    </row>
    <row r="27" spans="1:21">
      <c r="A27" s="12" t="s">
        <v>79</v>
      </c>
      <c r="B27" s="14" t="s">
        <v>16</v>
      </c>
      <c r="C27" s="16" t="s">
        <v>65</v>
      </c>
      <c r="D27" s="18" t="s">
        <v>80</v>
      </c>
      <c r="E27" s="4">
        <v>1.7689999999999999</v>
      </c>
      <c r="F27" s="26">
        <v>4</v>
      </c>
      <c r="G27" s="4">
        <v>41.34</v>
      </c>
      <c r="H27" s="4">
        <v>112.43</v>
      </c>
      <c r="I27" s="12">
        <v>156.49</v>
      </c>
      <c r="J27" s="4">
        <v>44.29</v>
      </c>
      <c r="K27" s="28">
        <v>1</v>
      </c>
      <c r="L27" s="26">
        <v>2.7</v>
      </c>
      <c r="M27" s="25">
        <v>3.8</v>
      </c>
      <c r="N27" s="29">
        <v>1</v>
      </c>
      <c r="O27" s="24">
        <f t="shared" si="0"/>
        <v>3.4545454545454541</v>
      </c>
      <c r="P27" s="4" t="s">
        <v>20</v>
      </c>
      <c r="Q27" s="4">
        <f t="shared" si="1"/>
        <v>0.26315789473684209</v>
      </c>
      <c r="R27" s="7">
        <f t="shared" si="2"/>
        <v>1.6363636363636362</v>
      </c>
      <c r="S27" s="7">
        <f t="shared" si="3"/>
        <v>0.16081871345029239</v>
      </c>
      <c r="T27" s="23" t="s">
        <v>20</v>
      </c>
      <c r="U27" s="3"/>
    </row>
    <row r="28" spans="1:21">
      <c r="A28" s="12" t="s">
        <v>81</v>
      </c>
      <c r="B28" s="14" t="s">
        <v>16</v>
      </c>
      <c r="C28" s="16" t="s">
        <v>60</v>
      </c>
      <c r="D28" s="18" t="s">
        <v>82</v>
      </c>
      <c r="E28" s="4">
        <v>17.806999999999999</v>
      </c>
      <c r="F28" s="26">
        <v>4</v>
      </c>
      <c r="G28" s="4">
        <v>0.22</v>
      </c>
      <c r="H28" s="4">
        <v>1.97</v>
      </c>
      <c r="I28" s="12">
        <v>148.49</v>
      </c>
      <c r="J28" s="4">
        <v>143.79</v>
      </c>
      <c r="K28" s="28">
        <v>1</v>
      </c>
      <c r="L28" s="26">
        <v>10</v>
      </c>
      <c r="M28" s="25">
        <v>740</v>
      </c>
      <c r="N28" s="29">
        <v>720</v>
      </c>
      <c r="O28" s="24">
        <f t="shared" si="0"/>
        <v>435.29411764705884</v>
      </c>
      <c r="P28" s="4" t="s">
        <v>20</v>
      </c>
      <c r="Q28" s="4">
        <f t="shared" si="1"/>
        <v>0.97297297297297303</v>
      </c>
      <c r="R28" s="7">
        <f t="shared" si="2"/>
        <v>5.1764705882352944</v>
      </c>
      <c r="S28" s="7">
        <f t="shared" si="3"/>
        <v>0.18796068796068796</v>
      </c>
      <c r="T28" s="23" t="s">
        <v>20</v>
      </c>
      <c r="U28" s="3"/>
    </row>
    <row r="29" spans="1:21">
      <c r="A29" s="12" t="s">
        <v>83</v>
      </c>
      <c r="B29" s="14" t="s">
        <v>16</v>
      </c>
      <c r="C29" s="16" t="s">
        <v>43</v>
      </c>
      <c r="D29" s="18" t="s">
        <v>29</v>
      </c>
      <c r="E29" s="4">
        <v>2.3199999999999998</v>
      </c>
      <c r="F29" s="26">
        <v>4</v>
      </c>
      <c r="G29" s="4">
        <v>48.61</v>
      </c>
      <c r="H29" s="4">
        <v>5.47</v>
      </c>
      <c r="I29" s="12">
        <v>143.47999999999999</v>
      </c>
      <c r="J29" s="4">
        <v>102.2</v>
      </c>
      <c r="K29" s="28">
        <v>1</v>
      </c>
      <c r="L29" s="26">
        <v>0.1</v>
      </c>
      <c r="M29" s="25">
        <v>2.9</v>
      </c>
      <c r="N29" s="29">
        <v>2</v>
      </c>
      <c r="O29" s="24">
        <f t="shared" si="0"/>
        <v>3.2222222222222219</v>
      </c>
      <c r="P29" s="4" t="s">
        <v>20</v>
      </c>
      <c r="Q29" s="4">
        <f t="shared" si="1"/>
        <v>0.68965517241379315</v>
      </c>
      <c r="R29" s="7">
        <f t="shared" si="2"/>
        <v>2.4444444444444446</v>
      </c>
      <c r="S29" s="7">
        <f t="shared" si="3"/>
        <v>0.28213166144200624</v>
      </c>
      <c r="T29" s="23" t="s">
        <v>20</v>
      </c>
      <c r="U29" s="3"/>
    </row>
    <row r="30" spans="1:21">
      <c r="A30" s="12" t="s">
        <v>84</v>
      </c>
      <c r="B30" s="14" t="s">
        <v>16</v>
      </c>
      <c r="C30" s="16" t="s">
        <v>16</v>
      </c>
      <c r="D30" s="18" t="s">
        <v>60</v>
      </c>
      <c r="E30" s="4">
        <v>1.8320000000000001</v>
      </c>
      <c r="F30" s="26">
        <v>4</v>
      </c>
      <c r="G30" s="4">
        <v>55.9</v>
      </c>
      <c r="H30" s="4">
        <v>68.47</v>
      </c>
      <c r="I30" s="12">
        <v>142.19999999999999</v>
      </c>
      <c r="J30" s="4">
        <v>96.49</v>
      </c>
      <c r="K30" s="28">
        <v>1</v>
      </c>
      <c r="L30" s="26">
        <v>1.2</v>
      </c>
      <c r="M30" s="25">
        <v>2.5</v>
      </c>
      <c r="N30" s="29">
        <v>1.7</v>
      </c>
      <c r="O30" s="24">
        <f t="shared" si="0"/>
        <v>2.5</v>
      </c>
      <c r="P30" s="4" t="s">
        <v>20</v>
      </c>
      <c r="Q30" s="4">
        <f t="shared" si="1"/>
        <v>0.67999999999999994</v>
      </c>
      <c r="R30" s="7">
        <f t="shared" si="2"/>
        <v>1.7</v>
      </c>
      <c r="S30" s="7">
        <f t="shared" si="3"/>
        <v>0.39999999999999997</v>
      </c>
      <c r="T30" s="23" t="s">
        <v>20</v>
      </c>
      <c r="U30" s="3"/>
    </row>
    <row r="31" spans="1:21">
      <c r="A31" s="12" t="s">
        <v>85</v>
      </c>
      <c r="B31" s="14" t="s">
        <v>16</v>
      </c>
      <c r="C31" s="16" t="s">
        <v>72</v>
      </c>
      <c r="D31" s="18" t="s">
        <v>31</v>
      </c>
      <c r="E31" s="4">
        <v>2.5510000000000002</v>
      </c>
      <c r="F31" s="26">
        <v>4</v>
      </c>
      <c r="G31" s="4">
        <v>34.08</v>
      </c>
      <c r="H31" s="4">
        <v>47.7</v>
      </c>
      <c r="I31" s="12">
        <v>138.33000000000001</v>
      </c>
      <c r="J31" s="4">
        <v>40.19</v>
      </c>
      <c r="K31" s="28">
        <v>1</v>
      </c>
      <c r="L31" s="26">
        <v>1.4</v>
      </c>
      <c r="M31" s="25">
        <v>4</v>
      </c>
      <c r="N31" s="29">
        <v>1.2</v>
      </c>
      <c r="O31" s="24">
        <f t="shared" si="0"/>
        <v>1.7391304347826089</v>
      </c>
      <c r="P31" s="4" t="s">
        <v>20</v>
      </c>
      <c r="Q31" s="4">
        <f t="shared" si="1"/>
        <v>0.3</v>
      </c>
      <c r="R31" s="7">
        <f t="shared" si="2"/>
        <v>1.6521739130434783</v>
      </c>
      <c r="S31" s="7">
        <f t="shared" si="3"/>
        <v>0.18157894736842103</v>
      </c>
      <c r="T31" s="23" t="s">
        <v>20</v>
      </c>
      <c r="U31" s="3"/>
    </row>
    <row r="32" spans="1:21">
      <c r="A32" s="12" t="s">
        <v>86</v>
      </c>
      <c r="B32" s="14" t="s">
        <v>16</v>
      </c>
      <c r="C32" s="16" t="s">
        <v>37</v>
      </c>
      <c r="D32" s="18" t="s">
        <v>87</v>
      </c>
      <c r="E32" s="4">
        <v>3.5139999999999998</v>
      </c>
      <c r="F32" s="26">
        <v>4</v>
      </c>
      <c r="G32" s="4">
        <v>41.51</v>
      </c>
      <c r="H32" s="4">
        <v>79.47</v>
      </c>
      <c r="I32" s="12">
        <v>135.26</v>
      </c>
      <c r="J32" s="4">
        <v>151.76</v>
      </c>
      <c r="K32" s="28">
        <v>1</v>
      </c>
      <c r="L32" s="26">
        <v>2</v>
      </c>
      <c r="M32" s="25">
        <v>3.3</v>
      </c>
      <c r="N32" s="29">
        <v>3.7</v>
      </c>
      <c r="O32" s="24">
        <f t="shared" si="0"/>
        <v>2.0624999999999996</v>
      </c>
      <c r="P32" s="4" t="s">
        <v>20</v>
      </c>
      <c r="Q32" s="4">
        <f t="shared" si="1"/>
        <v>1.1212121212121213</v>
      </c>
      <c r="R32" s="7">
        <f t="shared" si="2"/>
        <v>2.125</v>
      </c>
      <c r="S32" s="7">
        <f t="shared" si="3"/>
        <v>0.52762923351158653</v>
      </c>
      <c r="T32" s="12"/>
      <c r="U32" s="3"/>
    </row>
    <row r="33" spans="1:21">
      <c r="A33" s="12" t="s">
        <v>88</v>
      </c>
      <c r="B33" s="14" t="s">
        <v>16</v>
      </c>
      <c r="C33" s="16" t="s">
        <v>89</v>
      </c>
      <c r="D33" s="18" t="s">
        <v>90</v>
      </c>
      <c r="E33" s="4">
        <v>13.208</v>
      </c>
      <c r="F33" s="26">
        <v>4</v>
      </c>
      <c r="G33" s="4">
        <v>1.4</v>
      </c>
      <c r="H33" s="4">
        <v>1.4</v>
      </c>
      <c r="I33" s="12">
        <v>126.76</v>
      </c>
      <c r="J33" s="4">
        <v>17.07</v>
      </c>
      <c r="K33" s="28">
        <v>1</v>
      </c>
      <c r="L33" s="26">
        <v>1</v>
      </c>
      <c r="M33" s="25">
        <v>91</v>
      </c>
      <c r="N33" s="29">
        <v>12</v>
      </c>
      <c r="O33" s="24">
        <f t="shared" si="0"/>
        <v>19.361702127659573</v>
      </c>
      <c r="P33" s="4" t="s">
        <v>20</v>
      </c>
      <c r="Q33" s="4">
        <f t="shared" si="1"/>
        <v>0.13186813186813187</v>
      </c>
      <c r="R33" s="7">
        <f t="shared" si="2"/>
        <v>2.808510638297872</v>
      </c>
      <c r="S33" s="7">
        <f t="shared" si="3"/>
        <v>4.6953046953046959E-2</v>
      </c>
      <c r="T33" s="23" t="s">
        <v>20</v>
      </c>
      <c r="U33" s="3"/>
    </row>
    <row r="34" spans="1:21">
      <c r="A34" s="12" t="s">
        <v>91</v>
      </c>
      <c r="B34" s="14" t="s">
        <v>16</v>
      </c>
      <c r="C34" s="16" t="s">
        <v>72</v>
      </c>
      <c r="D34" s="18" t="s">
        <v>92</v>
      </c>
      <c r="E34" s="4">
        <v>7.65</v>
      </c>
      <c r="F34" s="26">
        <v>4</v>
      </c>
      <c r="G34" s="4">
        <v>8.65</v>
      </c>
      <c r="H34" s="4">
        <v>8.09</v>
      </c>
      <c r="I34" s="12">
        <v>124.62</v>
      </c>
      <c r="J34" s="4">
        <v>65.06</v>
      </c>
      <c r="K34" s="28">
        <v>1</v>
      </c>
      <c r="L34" s="26">
        <v>1</v>
      </c>
      <c r="M34" s="25">
        <v>14.4</v>
      </c>
      <c r="N34" s="29">
        <v>7.5</v>
      </c>
      <c r="O34" s="24">
        <f t="shared" si="0"/>
        <v>6.2608695652173916</v>
      </c>
      <c r="P34" s="4" t="s">
        <v>20</v>
      </c>
      <c r="Q34" s="4">
        <f t="shared" si="1"/>
        <v>0.52083333333333337</v>
      </c>
      <c r="R34" s="7">
        <f t="shared" si="2"/>
        <v>3.1304347826086958</v>
      </c>
      <c r="S34" s="7">
        <f t="shared" si="3"/>
        <v>0.16637731481481483</v>
      </c>
      <c r="T34" s="23" t="s">
        <v>20</v>
      </c>
      <c r="U34" s="3"/>
    </row>
    <row r="35" spans="1:21">
      <c r="A35" s="12" t="s">
        <v>93</v>
      </c>
      <c r="B35" s="14" t="s">
        <v>16</v>
      </c>
      <c r="C35" s="16" t="s">
        <v>94</v>
      </c>
      <c r="D35" s="18" t="s">
        <v>95</v>
      </c>
      <c r="E35" s="4">
        <v>11.632</v>
      </c>
      <c r="F35" s="26">
        <v>4</v>
      </c>
      <c r="G35" s="4">
        <v>0.59</v>
      </c>
      <c r="H35" s="4">
        <v>2.0099999999999998</v>
      </c>
      <c r="I35" s="12">
        <v>116.82</v>
      </c>
      <c r="J35" s="4">
        <v>332.6</v>
      </c>
      <c r="K35" s="28">
        <v>1</v>
      </c>
      <c r="L35" s="26">
        <v>3.3</v>
      </c>
      <c r="M35" s="25">
        <v>195</v>
      </c>
      <c r="N35" s="29">
        <v>553</v>
      </c>
      <c r="O35" s="24">
        <f t="shared" si="0"/>
        <v>162.5</v>
      </c>
      <c r="P35" s="4" t="s">
        <v>20</v>
      </c>
      <c r="Q35" s="4">
        <f t="shared" si="1"/>
        <v>2.835897435897436</v>
      </c>
      <c r="R35" s="7">
        <f t="shared" si="2"/>
        <v>4.5833333333333339</v>
      </c>
      <c r="S35" s="7">
        <f t="shared" si="3"/>
        <v>0.61874125874125874</v>
      </c>
      <c r="T35" s="12"/>
      <c r="U35" s="3"/>
    </row>
    <row r="36" spans="1:21">
      <c r="A36" s="12" t="s">
        <v>96</v>
      </c>
      <c r="B36" s="14" t="s">
        <v>16</v>
      </c>
      <c r="C36" s="16" t="s">
        <v>28</v>
      </c>
      <c r="D36" s="18" t="s">
        <v>31</v>
      </c>
      <c r="E36" s="4">
        <v>5.1479999999999997</v>
      </c>
      <c r="F36" s="26">
        <v>4</v>
      </c>
      <c r="G36" s="4">
        <v>14.55</v>
      </c>
      <c r="H36" s="4">
        <v>32.53</v>
      </c>
      <c r="I36" s="12">
        <v>115.5</v>
      </c>
      <c r="J36" s="4">
        <v>235.26</v>
      </c>
      <c r="K36" s="28">
        <v>1</v>
      </c>
      <c r="L36" s="26">
        <v>2.2000000000000002</v>
      </c>
      <c r="M36" s="25">
        <v>8</v>
      </c>
      <c r="N36" s="29">
        <v>16</v>
      </c>
      <c r="O36" s="24">
        <f t="shared" si="0"/>
        <v>5.7142857142857144</v>
      </c>
      <c r="P36" s="4" t="s">
        <v>20</v>
      </c>
      <c r="Q36" s="4">
        <f t="shared" si="1"/>
        <v>2</v>
      </c>
      <c r="R36" s="7">
        <f t="shared" si="2"/>
        <v>2.7142857142857144</v>
      </c>
      <c r="S36" s="7">
        <f t="shared" si="3"/>
        <v>0.73684210526315785</v>
      </c>
      <c r="T36" s="12"/>
      <c r="U36" s="3"/>
    </row>
    <row r="37" spans="1:21">
      <c r="A37" s="12" t="s">
        <v>97</v>
      </c>
      <c r="B37" s="14" t="s">
        <v>16</v>
      </c>
      <c r="C37" s="16" t="s">
        <v>98</v>
      </c>
      <c r="D37" s="18" t="s">
        <v>99</v>
      </c>
      <c r="E37" s="4">
        <v>4.1239999999999997</v>
      </c>
      <c r="F37" s="26">
        <v>4</v>
      </c>
      <c r="G37" s="4">
        <v>0.08</v>
      </c>
      <c r="H37" s="4">
        <v>2.8</v>
      </c>
      <c r="I37" s="12">
        <v>112.92</v>
      </c>
      <c r="J37" s="4">
        <v>173.71</v>
      </c>
      <c r="K37" s="28">
        <v>1</v>
      </c>
      <c r="L37" s="26">
        <v>35</v>
      </c>
      <c r="M37" s="25">
        <v>1413</v>
      </c>
      <c r="N37" s="29">
        <v>2175</v>
      </c>
      <c r="O37" s="24">
        <f t="shared" si="0"/>
        <v>455.80645161290323</v>
      </c>
      <c r="P37" s="4" t="s">
        <v>20</v>
      </c>
      <c r="Q37" s="4">
        <f t="shared" si="1"/>
        <v>1.5392781316348196</v>
      </c>
      <c r="R37" s="7">
        <f t="shared" si="2"/>
        <v>2.6451612903225805</v>
      </c>
      <c r="S37" s="7">
        <f t="shared" si="3"/>
        <v>0.58192222049609033</v>
      </c>
      <c r="T37" s="12"/>
      <c r="U37" s="3"/>
    </row>
    <row r="38" spans="1:21">
      <c r="A38" s="12" t="s">
        <v>100</v>
      </c>
      <c r="B38" s="14" t="s">
        <v>16</v>
      </c>
      <c r="C38" s="16" t="s">
        <v>46</v>
      </c>
      <c r="D38" s="18" t="s">
        <v>35</v>
      </c>
      <c r="E38" s="4">
        <v>13.058</v>
      </c>
      <c r="F38" s="26">
        <v>4</v>
      </c>
      <c r="G38" s="4">
        <v>0.02</v>
      </c>
      <c r="H38" s="4">
        <v>0.09</v>
      </c>
      <c r="I38" s="12">
        <v>105.23</v>
      </c>
      <c r="J38" s="4">
        <v>239.81</v>
      </c>
      <c r="K38" s="28">
        <v>1</v>
      </c>
      <c r="L38" s="26">
        <v>4.5</v>
      </c>
      <c r="M38" s="25">
        <v>5250</v>
      </c>
      <c r="N38" s="29">
        <v>12000</v>
      </c>
      <c r="O38" s="24">
        <f t="shared" si="0"/>
        <v>6562.5</v>
      </c>
      <c r="P38" s="4" t="s">
        <v>20</v>
      </c>
      <c r="Q38" s="4">
        <f t="shared" si="1"/>
        <v>2.2857142857142856</v>
      </c>
      <c r="R38" s="7">
        <f t="shared" si="2"/>
        <v>8.8749999999999982</v>
      </c>
      <c r="S38" s="7">
        <f t="shared" si="3"/>
        <v>0.25754527162977869</v>
      </c>
      <c r="T38" s="23" t="s">
        <v>20</v>
      </c>
      <c r="U38" s="3"/>
    </row>
    <row r="39" spans="1:21">
      <c r="A39" s="12" t="s">
        <v>101</v>
      </c>
      <c r="B39" s="14" t="s">
        <v>16</v>
      </c>
      <c r="C39" s="16" t="s">
        <v>43</v>
      </c>
      <c r="D39" s="18" t="s">
        <v>102</v>
      </c>
      <c r="E39" s="4">
        <v>25.777000000000001</v>
      </c>
      <c r="F39" s="26">
        <v>4</v>
      </c>
      <c r="G39" s="4">
        <v>0.16</v>
      </c>
      <c r="H39" s="4">
        <v>0.11</v>
      </c>
      <c r="I39" s="12">
        <v>102.82</v>
      </c>
      <c r="J39" s="4">
        <v>41.59</v>
      </c>
      <c r="K39" s="28">
        <v>1</v>
      </c>
      <c r="L39" s="26">
        <v>0.7</v>
      </c>
      <c r="M39" s="25">
        <v>644</v>
      </c>
      <c r="N39" s="29">
        <v>263</v>
      </c>
      <c r="O39" s="24">
        <f t="shared" si="0"/>
        <v>715.55555555555554</v>
      </c>
      <c r="P39" s="4" t="s">
        <v>20</v>
      </c>
      <c r="Q39" s="4">
        <f t="shared" si="1"/>
        <v>0.40838509316770188</v>
      </c>
      <c r="R39" s="7">
        <f t="shared" si="2"/>
        <v>14.888888888888889</v>
      </c>
      <c r="S39" s="7">
        <f t="shared" si="3"/>
        <v>2.7428849541114304E-2</v>
      </c>
      <c r="T39" s="23" t="s">
        <v>20</v>
      </c>
      <c r="U39" s="3"/>
    </row>
    <row r="40" spans="1:21">
      <c r="A40" s="12" t="s">
        <v>103</v>
      </c>
      <c r="B40" s="14" t="s">
        <v>16</v>
      </c>
      <c r="C40" s="16" t="s">
        <v>104</v>
      </c>
      <c r="D40" s="18" t="s">
        <v>105</v>
      </c>
      <c r="E40" s="4">
        <v>8.5960000000000001</v>
      </c>
      <c r="F40" s="26">
        <v>4</v>
      </c>
      <c r="G40" s="4">
        <v>0</v>
      </c>
      <c r="H40" s="4">
        <v>2.2400000000000002</v>
      </c>
      <c r="I40" s="12">
        <v>97.75</v>
      </c>
      <c r="J40" s="4">
        <v>211.1</v>
      </c>
      <c r="K40" s="28">
        <v>1</v>
      </c>
      <c r="L40" s="26">
        <v>22.4</v>
      </c>
      <c r="M40" s="25">
        <v>980</v>
      </c>
      <c r="N40" s="29">
        <v>2110</v>
      </c>
      <c r="O40" s="24">
        <f t="shared" si="0"/>
        <v>350</v>
      </c>
      <c r="P40" s="4" t="s">
        <v>20</v>
      </c>
      <c r="Q40" s="4">
        <f t="shared" si="1"/>
        <v>2.1530612244897958</v>
      </c>
      <c r="R40" s="7">
        <f t="shared" si="2"/>
        <v>3.2142857142857144</v>
      </c>
      <c r="S40" s="7">
        <f t="shared" si="3"/>
        <v>0.66984126984126979</v>
      </c>
      <c r="T40" s="12"/>
      <c r="U40" s="3"/>
    </row>
    <row r="41" spans="1:21">
      <c r="A41" s="12" t="s">
        <v>106</v>
      </c>
      <c r="B41" s="14" t="s">
        <v>16</v>
      </c>
      <c r="C41" s="16" t="s">
        <v>107</v>
      </c>
      <c r="D41" s="18" t="s">
        <v>108</v>
      </c>
      <c r="E41" s="4">
        <v>8.952</v>
      </c>
      <c r="F41" s="26">
        <v>4</v>
      </c>
      <c r="G41" s="4">
        <v>1.99</v>
      </c>
      <c r="H41" s="4">
        <v>3.11</v>
      </c>
      <c r="I41" s="12">
        <v>97.49</v>
      </c>
      <c r="J41" s="4">
        <v>112.43</v>
      </c>
      <c r="K41" s="28">
        <v>1</v>
      </c>
      <c r="L41" s="26">
        <v>1.6</v>
      </c>
      <c r="M41" s="25">
        <v>49</v>
      </c>
      <c r="N41" s="29">
        <v>56</v>
      </c>
      <c r="O41" s="24">
        <f t="shared" si="0"/>
        <v>32.666666666666664</v>
      </c>
      <c r="P41" s="4" t="s">
        <v>20</v>
      </c>
      <c r="Q41" s="4">
        <f t="shared" si="1"/>
        <v>1.1428571428571428</v>
      </c>
      <c r="R41" s="7">
        <f t="shared" si="2"/>
        <v>3.3333333333333335</v>
      </c>
      <c r="S41" s="7">
        <f t="shared" si="3"/>
        <v>0.3428571428571428</v>
      </c>
      <c r="T41" s="23" t="s">
        <v>20</v>
      </c>
      <c r="U41" s="3"/>
    </row>
    <row r="42" spans="1:21">
      <c r="A42" s="12" t="s">
        <v>109</v>
      </c>
      <c r="B42" s="14" t="s">
        <v>16</v>
      </c>
      <c r="C42" s="16" t="s">
        <v>98</v>
      </c>
      <c r="D42" s="18" t="s">
        <v>110</v>
      </c>
      <c r="E42" s="4">
        <v>5.6589999999999998</v>
      </c>
      <c r="F42" s="26">
        <v>4</v>
      </c>
      <c r="G42" s="4">
        <v>0.11</v>
      </c>
      <c r="H42" s="4">
        <v>0.54</v>
      </c>
      <c r="I42" s="12">
        <v>95.73</v>
      </c>
      <c r="J42" s="4">
        <v>73.069999999999993</v>
      </c>
      <c r="K42" s="28">
        <v>1</v>
      </c>
      <c r="L42" s="26">
        <v>5</v>
      </c>
      <c r="M42" s="25">
        <v>873</v>
      </c>
      <c r="N42" s="29">
        <v>664</v>
      </c>
      <c r="O42" s="24">
        <f t="shared" si="0"/>
        <v>281.61290322580646</v>
      </c>
      <c r="P42" s="4" t="s">
        <v>20</v>
      </c>
      <c r="Q42" s="4">
        <f t="shared" si="1"/>
        <v>0.7605956471935853</v>
      </c>
      <c r="R42" s="7">
        <f t="shared" si="2"/>
        <v>4.193548387096774</v>
      </c>
      <c r="S42" s="7">
        <f t="shared" si="3"/>
        <v>0.18137280817693188</v>
      </c>
      <c r="T42" s="23" t="s">
        <v>20</v>
      </c>
      <c r="U42" s="3"/>
    </row>
    <row r="43" spans="1:21">
      <c r="A43" s="12" t="s">
        <v>111</v>
      </c>
      <c r="B43" s="14" t="s">
        <v>16</v>
      </c>
      <c r="C43" s="16" t="s">
        <v>60</v>
      </c>
      <c r="D43" s="18" t="s">
        <v>23</v>
      </c>
      <c r="E43" s="4">
        <v>3.51</v>
      </c>
      <c r="F43" s="26">
        <v>4</v>
      </c>
      <c r="G43" s="4">
        <v>11.48</v>
      </c>
      <c r="H43" s="4">
        <v>12.17</v>
      </c>
      <c r="I43" s="12">
        <v>94.63</v>
      </c>
      <c r="J43" s="4">
        <v>53.58</v>
      </c>
      <c r="K43" s="28">
        <v>1</v>
      </c>
      <c r="L43" s="26">
        <v>1.1000000000000001</v>
      </c>
      <c r="M43" s="25">
        <v>8.3000000000000007</v>
      </c>
      <c r="N43" s="29">
        <v>4.7</v>
      </c>
      <c r="O43" s="24">
        <f t="shared" si="0"/>
        <v>4.882352941176471</v>
      </c>
      <c r="P43" s="4" t="s">
        <v>20</v>
      </c>
      <c r="Q43" s="4">
        <f t="shared" si="1"/>
        <v>0.56626506024096379</v>
      </c>
      <c r="R43" s="7">
        <f t="shared" si="2"/>
        <v>1.7647058823529411</v>
      </c>
      <c r="S43" s="7">
        <f t="shared" si="3"/>
        <v>0.32088353413654613</v>
      </c>
      <c r="T43" s="23" t="s">
        <v>20</v>
      </c>
      <c r="U43" s="3"/>
    </row>
    <row r="44" spans="1:21">
      <c r="A44" s="12" t="s">
        <v>112</v>
      </c>
      <c r="B44" s="14" t="s">
        <v>16</v>
      </c>
      <c r="C44" s="16" t="s">
        <v>46</v>
      </c>
      <c r="D44" s="18" t="s">
        <v>113</v>
      </c>
      <c r="E44" s="4">
        <v>10.917</v>
      </c>
      <c r="F44" s="26">
        <v>4</v>
      </c>
      <c r="G44" s="4">
        <v>0</v>
      </c>
      <c r="H44" s="4">
        <v>0.09</v>
      </c>
      <c r="I44" s="12">
        <v>93.19</v>
      </c>
      <c r="J44" s="4">
        <v>281.64</v>
      </c>
      <c r="K44" s="28">
        <v>1</v>
      </c>
      <c r="L44" s="26">
        <v>1</v>
      </c>
      <c r="M44" s="25">
        <v>932</v>
      </c>
      <c r="N44" s="29">
        <v>2816</v>
      </c>
      <c r="O44" s="24">
        <f t="shared" si="0"/>
        <v>1165</v>
      </c>
      <c r="P44" s="4" t="s">
        <v>20</v>
      </c>
      <c r="Q44" s="4">
        <f t="shared" si="1"/>
        <v>3.0214592274678114</v>
      </c>
      <c r="R44" s="7">
        <f t="shared" si="2"/>
        <v>6.3749999999999991</v>
      </c>
      <c r="S44" s="7">
        <f t="shared" si="3"/>
        <v>0.47395438862240186</v>
      </c>
      <c r="T44" s="23" t="s">
        <v>20</v>
      </c>
      <c r="U44" s="3"/>
    </row>
    <row r="45" spans="1:21">
      <c r="A45" s="12" t="s">
        <v>114</v>
      </c>
      <c r="B45" s="14" t="s">
        <v>16</v>
      </c>
      <c r="C45" s="16" t="s">
        <v>107</v>
      </c>
      <c r="D45" s="18" t="s">
        <v>115</v>
      </c>
      <c r="E45" s="4">
        <v>2.6680000000000001</v>
      </c>
      <c r="F45" s="26">
        <v>4</v>
      </c>
      <c r="G45" s="4">
        <v>14.48</v>
      </c>
      <c r="H45" s="4">
        <v>31.53</v>
      </c>
      <c r="I45" s="12">
        <v>91.36</v>
      </c>
      <c r="J45" s="4">
        <v>46.88</v>
      </c>
      <c r="K45" s="28">
        <v>1</v>
      </c>
      <c r="L45" s="26">
        <v>2.1800000000000002</v>
      </c>
      <c r="M45" s="25">
        <v>6.3</v>
      </c>
      <c r="N45" s="29">
        <v>3.2</v>
      </c>
      <c r="O45" s="24">
        <f t="shared" si="0"/>
        <v>4.2</v>
      </c>
      <c r="P45" s="4" t="s">
        <v>20</v>
      </c>
      <c r="Q45" s="4">
        <f t="shared" si="1"/>
        <v>0.50793650793650802</v>
      </c>
      <c r="R45" s="7">
        <f t="shared" si="2"/>
        <v>1.9333333333333333</v>
      </c>
      <c r="S45" s="7">
        <f t="shared" si="3"/>
        <v>0.26272577996715935</v>
      </c>
      <c r="T45" s="23" t="s">
        <v>20</v>
      </c>
      <c r="U45" s="3"/>
    </row>
    <row r="46" spans="1:21">
      <c r="A46" s="12" t="s">
        <v>116</v>
      </c>
      <c r="B46" s="14" t="s">
        <v>16</v>
      </c>
      <c r="C46" s="16" t="s">
        <v>65</v>
      </c>
      <c r="D46" s="18" t="s">
        <v>34</v>
      </c>
      <c r="E46" s="4">
        <v>3.2269999999999999</v>
      </c>
      <c r="F46" s="26">
        <v>4</v>
      </c>
      <c r="G46" s="4">
        <v>34.159999999999997</v>
      </c>
      <c r="H46" s="4">
        <v>6.93</v>
      </c>
      <c r="I46" s="12">
        <v>90.17</v>
      </c>
      <c r="J46" s="4">
        <v>39.94</v>
      </c>
      <c r="K46" s="28">
        <v>1</v>
      </c>
      <c r="L46" s="26">
        <v>0.2</v>
      </c>
      <c r="M46" s="25">
        <v>2.6</v>
      </c>
      <c r="N46" s="29">
        <v>1.2</v>
      </c>
      <c r="O46" s="24">
        <f t="shared" si="0"/>
        <v>2.3636363636363633</v>
      </c>
      <c r="P46" s="4" t="s">
        <v>20</v>
      </c>
      <c r="Q46" s="4">
        <f t="shared" si="1"/>
        <v>0.46153846153846151</v>
      </c>
      <c r="R46" s="7">
        <f t="shared" si="2"/>
        <v>2.1818181818181817</v>
      </c>
      <c r="S46" s="7">
        <f t="shared" si="3"/>
        <v>0.21153846153846154</v>
      </c>
      <c r="T46" s="23" t="s">
        <v>20</v>
      </c>
      <c r="U46" s="3"/>
    </row>
    <row r="47" spans="1:21">
      <c r="A47" s="12" t="s">
        <v>117</v>
      </c>
      <c r="B47" s="14" t="s">
        <v>16</v>
      </c>
      <c r="C47" s="16" t="s">
        <v>94</v>
      </c>
      <c r="D47" s="18" t="s">
        <v>80</v>
      </c>
      <c r="E47" s="4">
        <v>1.698</v>
      </c>
      <c r="F47" s="26">
        <v>4</v>
      </c>
      <c r="G47" s="4">
        <v>71.349999999999994</v>
      </c>
      <c r="H47" s="4">
        <v>108.64</v>
      </c>
      <c r="I47" s="12">
        <v>89.45</v>
      </c>
      <c r="J47" s="4">
        <v>21.6</v>
      </c>
      <c r="K47" s="28">
        <v>1</v>
      </c>
      <c r="L47" s="26">
        <v>1.5</v>
      </c>
      <c r="M47" s="25">
        <v>1.25</v>
      </c>
      <c r="N47" s="29">
        <v>0.3</v>
      </c>
      <c r="O47" s="24">
        <f t="shared" si="0"/>
        <v>1.0416666666666667</v>
      </c>
      <c r="P47" s="4"/>
      <c r="Q47" s="4">
        <f t="shared" si="1"/>
        <v>0.24</v>
      </c>
      <c r="R47" s="7">
        <f t="shared" si="2"/>
        <v>1.5</v>
      </c>
      <c r="S47" s="7">
        <f t="shared" si="3"/>
        <v>0.16</v>
      </c>
      <c r="T47" s="12" t="s">
        <v>20</v>
      </c>
      <c r="U47" s="3"/>
    </row>
    <row r="48" spans="1:21">
      <c r="A48" s="12" t="s">
        <v>118</v>
      </c>
      <c r="B48" s="14" t="s">
        <v>16</v>
      </c>
      <c r="C48" s="16" t="s">
        <v>107</v>
      </c>
      <c r="D48" s="18" t="s">
        <v>74</v>
      </c>
      <c r="E48" s="4">
        <v>3.0110000000000001</v>
      </c>
      <c r="F48" s="26">
        <v>4</v>
      </c>
      <c r="G48" s="4">
        <v>23.26</v>
      </c>
      <c r="H48" s="4">
        <v>66.790000000000006</v>
      </c>
      <c r="I48" s="12">
        <v>84.64</v>
      </c>
      <c r="J48" s="4">
        <v>49.34</v>
      </c>
      <c r="K48" s="28">
        <v>1</v>
      </c>
      <c r="L48" s="26">
        <v>2.9</v>
      </c>
      <c r="M48" s="25">
        <v>3.6</v>
      </c>
      <c r="N48" s="29">
        <v>2.1</v>
      </c>
      <c r="O48" s="24">
        <f t="shared" si="0"/>
        <v>2.4</v>
      </c>
      <c r="P48" s="4" t="s">
        <v>20</v>
      </c>
      <c r="Q48" s="4">
        <f t="shared" si="1"/>
        <v>0.58333333333333337</v>
      </c>
      <c r="R48" s="7">
        <f t="shared" si="2"/>
        <v>2.1333333333333333</v>
      </c>
      <c r="S48" s="7">
        <f t="shared" si="3"/>
        <v>0.2734375</v>
      </c>
      <c r="T48" s="12" t="s">
        <v>20</v>
      </c>
      <c r="U48" s="3"/>
    </row>
    <row r="49" spans="1:21">
      <c r="A49" s="12" t="s">
        <v>119</v>
      </c>
      <c r="B49" s="14" t="s">
        <v>16</v>
      </c>
      <c r="C49" s="16" t="s">
        <v>44</v>
      </c>
      <c r="D49" s="18" t="s">
        <v>120</v>
      </c>
      <c r="E49" s="4">
        <v>5.1310000000000002</v>
      </c>
      <c r="F49" s="26">
        <v>4</v>
      </c>
      <c r="G49" s="4">
        <v>1.43</v>
      </c>
      <c r="H49" s="4">
        <v>4.9400000000000004</v>
      </c>
      <c r="I49" s="12">
        <v>84.4</v>
      </c>
      <c r="J49" s="4">
        <v>265.37</v>
      </c>
      <c r="K49" s="28">
        <v>1</v>
      </c>
      <c r="L49" s="26">
        <v>3.5</v>
      </c>
      <c r="M49" s="25">
        <v>59</v>
      </c>
      <c r="N49" s="29">
        <v>186</v>
      </c>
      <c r="O49" s="24">
        <f t="shared" si="0"/>
        <v>17.878787878787879</v>
      </c>
      <c r="P49" s="4" t="s">
        <v>20</v>
      </c>
      <c r="Q49" s="4">
        <f t="shared" si="1"/>
        <v>3.152542372881356</v>
      </c>
      <c r="R49" s="7">
        <f t="shared" si="2"/>
        <v>1.7272727272727275</v>
      </c>
      <c r="S49" s="7">
        <f t="shared" si="3"/>
        <v>1.8251561106155216</v>
      </c>
      <c r="T49" s="12"/>
      <c r="U49" s="3"/>
    </row>
    <row r="50" spans="1:21">
      <c r="A50" s="12" t="s">
        <v>121</v>
      </c>
      <c r="B50" s="14" t="s">
        <v>16</v>
      </c>
      <c r="C50" s="16" t="s">
        <v>122</v>
      </c>
      <c r="D50" s="18" t="s">
        <v>123</v>
      </c>
      <c r="E50" s="4">
        <v>7.3730000000000002</v>
      </c>
      <c r="F50" s="26">
        <v>4</v>
      </c>
      <c r="G50" s="4">
        <v>0</v>
      </c>
      <c r="H50" s="4">
        <v>0.05</v>
      </c>
      <c r="I50" s="12">
        <v>75.930000000000007</v>
      </c>
      <c r="J50" s="4">
        <v>39.840000000000003</v>
      </c>
      <c r="K50" s="28">
        <v>1</v>
      </c>
      <c r="L50" s="26">
        <v>1</v>
      </c>
      <c r="M50" s="25">
        <v>760</v>
      </c>
      <c r="N50" s="29">
        <v>398</v>
      </c>
      <c r="O50" s="24">
        <f t="shared" si="0"/>
        <v>400</v>
      </c>
      <c r="P50" s="4" t="s">
        <v>20</v>
      </c>
      <c r="Q50" s="4">
        <f t="shared" si="1"/>
        <v>0.52368421052631575</v>
      </c>
      <c r="R50" s="7">
        <f t="shared" si="2"/>
        <v>2.9473684210526314</v>
      </c>
      <c r="S50" s="7">
        <f t="shared" si="3"/>
        <v>0.17767857142857144</v>
      </c>
      <c r="T50" s="23" t="s">
        <v>20</v>
      </c>
      <c r="U50" s="3"/>
    </row>
    <row r="51" spans="1:21">
      <c r="A51" s="12" t="s">
        <v>124</v>
      </c>
      <c r="B51" s="14" t="s">
        <v>16</v>
      </c>
      <c r="C51" s="16" t="s">
        <v>125</v>
      </c>
      <c r="D51" s="18" t="s">
        <v>126</v>
      </c>
      <c r="E51" s="4">
        <v>18.974</v>
      </c>
      <c r="F51" s="26">
        <v>4</v>
      </c>
      <c r="G51" s="4">
        <v>0.03</v>
      </c>
      <c r="H51" s="4">
        <v>0.22</v>
      </c>
      <c r="I51" s="12">
        <v>73.680000000000007</v>
      </c>
      <c r="J51" s="4">
        <v>46.85</v>
      </c>
      <c r="K51" s="28">
        <v>1</v>
      </c>
      <c r="L51" s="26">
        <v>7.3</v>
      </c>
      <c r="M51" s="25">
        <v>2456</v>
      </c>
      <c r="N51" s="29">
        <v>1562</v>
      </c>
      <c r="O51" s="24">
        <f t="shared" si="0"/>
        <v>571.1627906976745</v>
      </c>
      <c r="P51" s="4" t="s">
        <v>20</v>
      </c>
      <c r="Q51" s="4">
        <f t="shared" si="1"/>
        <v>0.63599348534201949</v>
      </c>
      <c r="R51" s="7">
        <f t="shared" si="2"/>
        <v>3.976744186046512</v>
      </c>
      <c r="S51" s="7">
        <f t="shared" si="3"/>
        <v>0.1599281863725546</v>
      </c>
      <c r="T51" s="23" t="s">
        <v>20</v>
      </c>
      <c r="U51" s="3"/>
    </row>
    <row r="52" spans="1:21">
      <c r="A52" s="12" t="s">
        <v>127</v>
      </c>
      <c r="B52" s="14" t="s">
        <v>16</v>
      </c>
      <c r="C52" s="16" t="s">
        <v>17</v>
      </c>
      <c r="D52" s="18" t="s">
        <v>95</v>
      </c>
      <c r="E52" s="4">
        <v>4.0759999999999996</v>
      </c>
      <c r="F52" s="26">
        <v>4</v>
      </c>
      <c r="G52" s="4">
        <v>1.53</v>
      </c>
      <c r="H52" s="4">
        <v>4.9000000000000004</v>
      </c>
      <c r="I52" s="12">
        <v>72</v>
      </c>
      <c r="J52" s="4">
        <v>9.52</v>
      </c>
      <c r="K52" s="28">
        <v>1</v>
      </c>
      <c r="L52" s="4">
        <v>3.2</v>
      </c>
      <c r="M52" s="20">
        <v>47</v>
      </c>
      <c r="N52" s="21">
        <v>6.2</v>
      </c>
      <c r="O52" s="24">
        <f t="shared" si="0"/>
        <v>18.8</v>
      </c>
      <c r="P52" s="4" t="s">
        <v>20</v>
      </c>
      <c r="Q52" s="4">
        <f t="shared" si="1"/>
        <v>0.13191489361702127</v>
      </c>
      <c r="R52" s="7">
        <f t="shared" si="2"/>
        <v>2.2000000000000002</v>
      </c>
      <c r="S52" s="7">
        <f t="shared" si="3"/>
        <v>5.9961315280464209E-2</v>
      </c>
      <c r="T52" s="23" t="s">
        <v>20</v>
      </c>
      <c r="U52" s="3"/>
    </row>
    <row r="53" spans="1:21">
      <c r="A53" s="12" t="s">
        <v>128</v>
      </c>
      <c r="B53" s="14" t="s">
        <v>16</v>
      </c>
      <c r="C53" s="16" t="s">
        <v>122</v>
      </c>
      <c r="D53" s="18" t="s">
        <v>17</v>
      </c>
      <c r="E53" s="4">
        <v>2.2639999999999998</v>
      </c>
      <c r="F53" s="26">
        <v>4</v>
      </c>
      <c r="G53" s="4">
        <v>114.27</v>
      </c>
      <c r="H53" s="4">
        <v>893.25</v>
      </c>
      <c r="I53" s="12">
        <v>70.52</v>
      </c>
      <c r="J53" s="4">
        <v>51.26</v>
      </c>
      <c r="K53" s="28">
        <v>1</v>
      </c>
      <c r="L53" s="4">
        <v>7.8</v>
      </c>
      <c r="M53" s="20">
        <v>0.6</v>
      </c>
      <c r="N53" s="21">
        <v>0.45</v>
      </c>
      <c r="O53" s="24">
        <f t="shared" si="0"/>
        <v>0.31578947368421051</v>
      </c>
      <c r="P53" s="4"/>
      <c r="Q53" s="4">
        <f t="shared" si="1"/>
        <v>0.75</v>
      </c>
      <c r="R53" s="7">
        <f t="shared" si="2"/>
        <v>1.3157894736842106</v>
      </c>
      <c r="S53" s="7">
        <f t="shared" si="3"/>
        <v>0.56999999999999995</v>
      </c>
      <c r="T53" s="12"/>
      <c r="U53" s="3"/>
    </row>
    <row r="54" spans="1:21">
      <c r="A54" s="12" t="s">
        <v>129</v>
      </c>
      <c r="B54" s="14" t="s">
        <v>16</v>
      </c>
      <c r="C54" s="16" t="s">
        <v>122</v>
      </c>
      <c r="D54" s="18" t="s">
        <v>87</v>
      </c>
      <c r="E54" s="4">
        <v>3.5489999999999999</v>
      </c>
      <c r="F54" s="26">
        <v>4</v>
      </c>
      <c r="G54" s="4">
        <v>7.61</v>
      </c>
      <c r="H54" s="4">
        <v>23.77</v>
      </c>
      <c r="I54" s="12">
        <v>67.069999999999993</v>
      </c>
      <c r="J54" s="4">
        <v>52.56</v>
      </c>
      <c r="K54" s="28">
        <v>1</v>
      </c>
      <c r="L54" s="4">
        <v>3.1</v>
      </c>
      <c r="M54" s="20">
        <v>8.8000000000000007</v>
      </c>
      <c r="N54" s="21">
        <v>6.9</v>
      </c>
      <c r="O54" s="24">
        <f t="shared" si="0"/>
        <v>4.6315789473684212</v>
      </c>
      <c r="P54" s="4" t="s">
        <v>20</v>
      </c>
      <c r="Q54" s="4">
        <f t="shared" si="1"/>
        <v>0.78409090909090906</v>
      </c>
      <c r="R54" s="7">
        <f t="shared" si="2"/>
        <v>1.7894736842105263</v>
      </c>
      <c r="S54" s="7">
        <f t="shared" si="3"/>
        <v>0.43816844919786097</v>
      </c>
      <c r="T54" s="23" t="s">
        <v>20</v>
      </c>
      <c r="U54" s="3"/>
    </row>
    <row r="55" spans="1:21">
      <c r="A55" s="12" t="s">
        <v>130</v>
      </c>
      <c r="B55" s="14" t="s">
        <v>16</v>
      </c>
      <c r="C55" s="16" t="s">
        <v>43</v>
      </c>
      <c r="D55" s="18" t="s">
        <v>131</v>
      </c>
      <c r="E55" s="4">
        <v>6.6319999999999997</v>
      </c>
      <c r="F55" s="26">
        <v>4</v>
      </c>
      <c r="G55" s="4">
        <v>1.33</v>
      </c>
      <c r="H55" s="4">
        <v>1.31</v>
      </c>
      <c r="I55" s="12">
        <v>64.64</v>
      </c>
      <c r="J55" s="4">
        <v>121.94</v>
      </c>
      <c r="K55" s="28">
        <v>1</v>
      </c>
      <c r="L55" s="4">
        <v>1</v>
      </c>
      <c r="M55" s="20">
        <v>48.6</v>
      </c>
      <c r="N55" s="21">
        <v>92</v>
      </c>
      <c r="O55" s="24">
        <f t="shared" si="0"/>
        <v>54</v>
      </c>
      <c r="P55" s="4" t="s">
        <v>20</v>
      </c>
      <c r="Q55" s="4">
        <f t="shared" si="1"/>
        <v>1.8930041152263375</v>
      </c>
      <c r="R55" s="7">
        <f t="shared" si="2"/>
        <v>5.7777777777777777</v>
      </c>
      <c r="S55" s="7">
        <f t="shared" si="3"/>
        <v>0.32763532763532766</v>
      </c>
      <c r="T55" s="23" t="s">
        <v>20</v>
      </c>
      <c r="U55" s="3"/>
    </row>
    <row r="56" spans="1:21">
      <c r="A56" s="12" t="s">
        <v>132</v>
      </c>
      <c r="B56" s="14" t="s">
        <v>16</v>
      </c>
      <c r="C56" s="16" t="s">
        <v>23</v>
      </c>
      <c r="D56" s="18" t="s">
        <v>133</v>
      </c>
      <c r="E56" s="4">
        <v>9.7439999999999998</v>
      </c>
      <c r="F56" s="26">
        <v>4</v>
      </c>
      <c r="G56" s="4">
        <v>0</v>
      </c>
      <c r="H56" s="4">
        <v>0</v>
      </c>
      <c r="I56" s="12">
        <v>63.85</v>
      </c>
      <c r="J56" s="4">
        <v>33.99</v>
      </c>
      <c r="K56" s="28">
        <v>1</v>
      </c>
      <c r="L56" s="4">
        <v>1</v>
      </c>
      <c r="M56" s="20">
        <v>639</v>
      </c>
      <c r="N56" s="21">
        <v>340</v>
      </c>
      <c r="O56" s="24">
        <f t="shared" si="0"/>
        <v>213</v>
      </c>
      <c r="P56" s="4" t="s">
        <v>20</v>
      </c>
      <c r="Q56" s="4">
        <f t="shared" si="1"/>
        <v>0.53208137715179971</v>
      </c>
      <c r="R56" s="7">
        <f t="shared" si="2"/>
        <v>3.6333333333333333</v>
      </c>
      <c r="S56" s="7">
        <f t="shared" si="3"/>
        <v>0.14644441572985314</v>
      </c>
      <c r="T56" s="23" t="s">
        <v>20</v>
      </c>
      <c r="U56" s="3"/>
    </row>
    <row r="57" spans="1:21">
      <c r="A57" s="12" t="s">
        <v>134</v>
      </c>
      <c r="B57" s="14" t="s">
        <v>16</v>
      </c>
      <c r="C57" s="16" t="s">
        <v>77</v>
      </c>
      <c r="D57" s="18" t="s">
        <v>55</v>
      </c>
      <c r="E57" s="4">
        <v>2.1549999999999998</v>
      </c>
      <c r="F57" s="26">
        <v>4</v>
      </c>
      <c r="G57" s="4">
        <v>37.89</v>
      </c>
      <c r="H57" s="4">
        <v>21.28</v>
      </c>
      <c r="I57" s="12">
        <v>63.48</v>
      </c>
      <c r="J57" s="4">
        <v>42.29</v>
      </c>
      <c r="K57" s="28">
        <v>1</v>
      </c>
      <c r="L57" s="4">
        <v>0.56000000000000005</v>
      </c>
      <c r="M57" s="20">
        <v>1.7</v>
      </c>
      <c r="N57" s="21">
        <v>1.1000000000000001</v>
      </c>
      <c r="O57" s="24">
        <f t="shared" si="0"/>
        <v>1.3076923076923077</v>
      </c>
      <c r="P57" s="4"/>
      <c r="Q57" s="4">
        <f t="shared" si="1"/>
        <v>0.6470588235294118</v>
      </c>
      <c r="R57" s="7">
        <f t="shared" si="2"/>
        <v>1.5384615384615383</v>
      </c>
      <c r="S57" s="7">
        <f t="shared" si="3"/>
        <v>0.42058823529411771</v>
      </c>
      <c r="T57" s="12" t="s">
        <v>20</v>
      </c>
      <c r="U57" s="3"/>
    </row>
    <row r="58" spans="1:21">
      <c r="A58" s="12" t="s">
        <v>135</v>
      </c>
      <c r="B58" s="14" t="s">
        <v>16</v>
      </c>
      <c r="C58" s="16" t="s">
        <v>94</v>
      </c>
      <c r="D58" s="18" t="s">
        <v>80</v>
      </c>
      <c r="E58" s="4">
        <v>2.4660000000000002</v>
      </c>
      <c r="F58" s="26">
        <v>4</v>
      </c>
      <c r="G58" s="4">
        <v>17.23</v>
      </c>
      <c r="H58" s="4">
        <v>17.079999999999998</v>
      </c>
      <c r="I58" s="12">
        <v>62.68</v>
      </c>
      <c r="J58" s="4">
        <v>55.68</v>
      </c>
      <c r="K58" s="28">
        <v>1</v>
      </c>
      <c r="L58" s="4">
        <v>1</v>
      </c>
      <c r="M58" s="20">
        <v>3.6</v>
      </c>
      <c r="N58" s="21">
        <v>3.2</v>
      </c>
      <c r="O58" s="24">
        <f t="shared" si="0"/>
        <v>3</v>
      </c>
      <c r="P58" s="4" t="s">
        <v>20</v>
      </c>
      <c r="Q58" s="4">
        <f t="shared" si="1"/>
        <v>0.88888888888888895</v>
      </c>
      <c r="R58" s="7">
        <f t="shared" si="2"/>
        <v>1.5</v>
      </c>
      <c r="S58" s="7">
        <f t="shared" si="3"/>
        <v>0.59259259259259267</v>
      </c>
      <c r="T58" s="12"/>
      <c r="U58" s="3"/>
    </row>
    <row r="59" spans="1:21">
      <c r="A59" s="12" t="s">
        <v>136</v>
      </c>
      <c r="B59" s="14" t="s">
        <v>16</v>
      </c>
      <c r="C59" s="16" t="s">
        <v>107</v>
      </c>
      <c r="D59" s="18" t="s">
        <v>137</v>
      </c>
      <c r="E59" s="4">
        <v>9.5809999999999995</v>
      </c>
      <c r="F59" s="26">
        <v>4</v>
      </c>
      <c r="G59" s="4">
        <v>1.3</v>
      </c>
      <c r="H59" s="4">
        <v>5.32</v>
      </c>
      <c r="I59" s="12">
        <v>62.61</v>
      </c>
      <c r="J59" s="4">
        <v>81.56</v>
      </c>
      <c r="K59" s="28">
        <v>1</v>
      </c>
      <c r="L59" s="4">
        <v>4.0999999999999996</v>
      </c>
      <c r="M59" s="20">
        <v>48.2</v>
      </c>
      <c r="N59" s="21">
        <v>62.7</v>
      </c>
      <c r="O59" s="24">
        <f t="shared" si="0"/>
        <v>32.133333333333333</v>
      </c>
      <c r="P59" s="4" t="s">
        <v>20</v>
      </c>
      <c r="Q59" s="4">
        <f t="shared" si="1"/>
        <v>1.3008298755186722</v>
      </c>
      <c r="R59" s="7">
        <f t="shared" si="2"/>
        <v>4.5333333333333332</v>
      </c>
      <c r="S59" s="7">
        <f t="shared" si="3"/>
        <v>0.28694776665853067</v>
      </c>
      <c r="T59" s="23" t="s">
        <v>20</v>
      </c>
      <c r="U59" s="3"/>
    </row>
    <row r="60" spans="1:21">
      <c r="A60" s="12" t="s">
        <v>138</v>
      </c>
      <c r="B60" s="14" t="s">
        <v>16</v>
      </c>
      <c r="C60" s="16" t="s">
        <v>77</v>
      </c>
      <c r="D60" s="18" t="s">
        <v>87</v>
      </c>
      <c r="E60" s="4">
        <v>5.3170000000000002</v>
      </c>
      <c r="F60" s="26">
        <v>4</v>
      </c>
      <c r="G60" s="4">
        <v>4.21</v>
      </c>
      <c r="H60" s="4">
        <v>27.27</v>
      </c>
      <c r="I60" s="12">
        <v>62.26</v>
      </c>
      <c r="J60" s="4">
        <v>89.45</v>
      </c>
      <c r="K60" s="28">
        <v>1</v>
      </c>
      <c r="L60" s="4">
        <v>6.5</v>
      </c>
      <c r="M60" s="20">
        <v>14.8</v>
      </c>
      <c r="N60" s="21">
        <v>21.2</v>
      </c>
      <c r="O60" s="24">
        <f t="shared" si="0"/>
        <v>11.384615384615385</v>
      </c>
      <c r="P60" s="4" t="s">
        <v>20</v>
      </c>
      <c r="Q60" s="4">
        <f t="shared" si="1"/>
        <v>1.4324324324324322</v>
      </c>
      <c r="R60" s="7">
        <f t="shared" si="2"/>
        <v>2.6153846153846154</v>
      </c>
      <c r="S60" s="7">
        <f t="shared" si="3"/>
        <v>0.5476947535771064</v>
      </c>
      <c r="T60" s="12"/>
      <c r="U60" s="3"/>
    </row>
    <row r="61" spans="1:21">
      <c r="A61" s="12" t="s">
        <v>139</v>
      </c>
      <c r="B61" s="14" t="s">
        <v>16</v>
      </c>
      <c r="C61" s="16" t="s">
        <v>46</v>
      </c>
      <c r="D61" s="18" t="s">
        <v>140</v>
      </c>
      <c r="E61" s="4">
        <v>11.153</v>
      </c>
      <c r="F61" s="26">
        <v>4</v>
      </c>
      <c r="G61" s="4">
        <v>0.13</v>
      </c>
      <c r="H61" s="4">
        <v>0</v>
      </c>
      <c r="I61" s="12">
        <v>61.77</v>
      </c>
      <c r="J61" s="4">
        <v>128.69</v>
      </c>
      <c r="K61" s="28">
        <v>1</v>
      </c>
      <c r="L61" s="4">
        <f>H61/G61</f>
        <v>0</v>
      </c>
      <c r="M61" s="20">
        <v>475</v>
      </c>
      <c r="N61" s="21">
        <v>990</v>
      </c>
      <c r="O61" s="24">
        <f t="shared" si="0"/>
        <v>593.75</v>
      </c>
      <c r="P61" s="4" t="s">
        <v>20</v>
      </c>
      <c r="Q61" s="4">
        <f t="shared" si="1"/>
        <v>2.0842105263157893</v>
      </c>
      <c r="R61" s="7">
        <f t="shared" si="2"/>
        <v>8.375</v>
      </c>
      <c r="S61" s="7">
        <f t="shared" si="3"/>
        <v>0.24886095836606439</v>
      </c>
      <c r="T61" s="23" t="s">
        <v>20</v>
      </c>
      <c r="U61" s="3"/>
    </row>
    <row r="62" spans="1:21">
      <c r="A62" s="12" t="s">
        <v>141</v>
      </c>
      <c r="B62" s="14" t="s">
        <v>16</v>
      </c>
      <c r="C62" s="16" t="s">
        <v>16</v>
      </c>
      <c r="D62" s="18" t="s">
        <v>37</v>
      </c>
      <c r="E62" s="4">
        <v>1.88</v>
      </c>
      <c r="F62" s="26">
        <v>4</v>
      </c>
      <c r="G62" s="4">
        <v>5.8</v>
      </c>
      <c r="H62" s="4">
        <v>38.03</v>
      </c>
      <c r="I62" s="12">
        <v>61.26</v>
      </c>
      <c r="J62" s="4">
        <v>50.07</v>
      </c>
      <c r="K62" s="28">
        <v>1</v>
      </c>
      <c r="L62" s="4">
        <v>6.6</v>
      </c>
      <c r="M62" s="20">
        <v>10.6</v>
      </c>
      <c r="N62" s="21">
        <v>8.6</v>
      </c>
      <c r="O62" s="24">
        <f t="shared" si="0"/>
        <v>10.6</v>
      </c>
      <c r="P62" s="4" t="s">
        <v>20</v>
      </c>
      <c r="Q62" s="4">
        <f t="shared" si="1"/>
        <v>0.81132075471698117</v>
      </c>
      <c r="R62" s="7">
        <f t="shared" si="2"/>
        <v>1.6</v>
      </c>
      <c r="S62" s="7">
        <f t="shared" si="3"/>
        <v>0.50707547169811318</v>
      </c>
      <c r="T62" s="23" t="s">
        <v>20</v>
      </c>
      <c r="U62" s="3"/>
    </row>
    <row r="63" spans="1:21">
      <c r="A63" s="12" t="s">
        <v>142</v>
      </c>
      <c r="B63" s="14" t="s">
        <v>16</v>
      </c>
      <c r="C63" s="16" t="s">
        <v>28</v>
      </c>
      <c r="D63" s="18" t="s">
        <v>44</v>
      </c>
      <c r="E63" s="4">
        <v>3.8479999999999999</v>
      </c>
      <c r="F63" s="26">
        <v>4</v>
      </c>
      <c r="G63" s="4">
        <v>24.1</v>
      </c>
      <c r="H63" s="4">
        <v>39.229999999999997</v>
      </c>
      <c r="I63" s="12">
        <v>60.62</v>
      </c>
      <c r="J63" s="4">
        <v>23.27</v>
      </c>
      <c r="K63" s="28">
        <v>1</v>
      </c>
      <c r="L63" s="4">
        <v>1.6</v>
      </c>
      <c r="M63" s="20">
        <v>2.5</v>
      </c>
      <c r="N63" s="21">
        <v>0.97</v>
      </c>
      <c r="O63" s="24">
        <f t="shared" si="0"/>
        <v>1.7857142857142858</v>
      </c>
      <c r="P63" s="4"/>
      <c r="Q63" s="4">
        <f t="shared" si="1"/>
        <v>0.38800000000000001</v>
      </c>
      <c r="R63" s="7">
        <f t="shared" si="2"/>
        <v>2.3571428571428572</v>
      </c>
      <c r="S63" s="7">
        <f t="shared" si="3"/>
        <v>0.16460606060606062</v>
      </c>
      <c r="T63" s="12" t="s">
        <v>20</v>
      </c>
      <c r="U63" s="3"/>
    </row>
    <row r="64" spans="1:21">
      <c r="A64" s="12" t="s">
        <v>143</v>
      </c>
      <c r="B64" s="14" t="s">
        <v>16</v>
      </c>
      <c r="C64" s="16" t="s">
        <v>65</v>
      </c>
      <c r="D64" s="18" t="s">
        <v>60</v>
      </c>
      <c r="E64" s="4">
        <v>1.94</v>
      </c>
      <c r="F64" s="26">
        <v>4</v>
      </c>
      <c r="G64" s="4">
        <v>106.39</v>
      </c>
      <c r="H64" s="4">
        <v>80.7</v>
      </c>
      <c r="I64" s="12">
        <v>59.83</v>
      </c>
      <c r="J64" s="4">
        <v>38.92</v>
      </c>
      <c r="K64" s="28">
        <v>1</v>
      </c>
      <c r="L64" s="4">
        <v>0.8</v>
      </c>
      <c r="M64" s="20">
        <v>0.6</v>
      </c>
      <c r="N64" s="21">
        <v>0.4</v>
      </c>
      <c r="O64" s="24">
        <f t="shared" si="0"/>
        <v>0.54545454545454541</v>
      </c>
      <c r="P64" s="4"/>
      <c r="Q64" s="4">
        <f t="shared" si="1"/>
        <v>0.66666666666666674</v>
      </c>
      <c r="R64" s="7">
        <f t="shared" si="2"/>
        <v>1.5454545454545452</v>
      </c>
      <c r="S64" s="7">
        <f t="shared" si="3"/>
        <v>0.43137254901960798</v>
      </c>
      <c r="T64" s="12" t="s">
        <v>20</v>
      </c>
      <c r="U64" s="3"/>
    </row>
    <row r="65" spans="1:21">
      <c r="A65" s="12" t="s">
        <v>144</v>
      </c>
      <c r="B65" s="14" t="s">
        <v>16</v>
      </c>
      <c r="C65" s="16" t="s">
        <v>60</v>
      </c>
      <c r="D65" s="18" t="s">
        <v>145</v>
      </c>
      <c r="E65" s="4">
        <v>5.9020000000000001</v>
      </c>
      <c r="F65" s="26">
        <v>4</v>
      </c>
      <c r="G65" s="4">
        <v>12.16</v>
      </c>
      <c r="H65" s="4">
        <v>44.34</v>
      </c>
      <c r="I65" s="12">
        <v>58.73</v>
      </c>
      <c r="J65" s="4">
        <v>100.32</v>
      </c>
      <c r="K65" s="28">
        <v>1</v>
      </c>
      <c r="L65" s="4">
        <v>3.6</v>
      </c>
      <c r="M65" s="20">
        <v>4.8</v>
      </c>
      <c r="N65" s="21">
        <f>J65/G65</f>
        <v>8.25</v>
      </c>
      <c r="O65" s="24">
        <f t="shared" si="0"/>
        <v>2.8235294117647061</v>
      </c>
      <c r="P65" s="4" t="s">
        <v>20</v>
      </c>
      <c r="Q65" s="4">
        <f t="shared" si="1"/>
        <v>1.71875</v>
      </c>
      <c r="R65" s="7">
        <f t="shared" si="2"/>
        <v>2.4117647058823528</v>
      </c>
      <c r="S65" s="7">
        <f t="shared" si="3"/>
        <v>0.71265243902439024</v>
      </c>
      <c r="T65" s="12"/>
      <c r="U65" s="3"/>
    </row>
    <row r="66" spans="1:21">
      <c r="A66" s="12" t="s">
        <v>146</v>
      </c>
      <c r="B66" s="14" t="s">
        <v>16</v>
      </c>
      <c r="C66" s="16" t="s">
        <v>107</v>
      </c>
      <c r="D66" s="18" t="s">
        <v>147</v>
      </c>
      <c r="E66" s="4">
        <v>6.0430000000000001</v>
      </c>
      <c r="F66" s="26">
        <v>4</v>
      </c>
      <c r="G66" s="4">
        <v>27.17</v>
      </c>
      <c r="H66" s="4">
        <v>76.510000000000005</v>
      </c>
      <c r="I66" s="12">
        <v>58.48</v>
      </c>
      <c r="J66" s="4">
        <v>65.28</v>
      </c>
      <c r="K66" s="28">
        <v>1</v>
      </c>
      <c r="L66" s="4">
        <v>2.8</v>
      </c>
      <c r="M66" s="20">
        <v>2.15</v>
      </c>
      <c r="N66" s="21">
        <v>2.4</v>
      </c>
      <c r="O66" s="24">
        <f t="shared" si="0"/>
        <v>1.4333333333333333</v>
      </c>
      <c r="P66" s="4"/>
      <c r="Q66" s="4">
        <f t="shared" si="1"/>
        <v>1.1162790697674418</v>
      </c>
      <c r="R66" s="7">
        <f t="shared" si="2"/>
        <v>3.5333333333333332</v>
      </c>
      <c r="S66" s="7">
        <f t="shared" si="3"/>
        <v>0.31592803861342694</v>
      </c>
      <c r="T66" s="12" t="s">
        <v>20</v>
      </c>
      <c r="U66" s="3"/>
    </row>
    <row r="67" spans="1:21">
      <c r="A67" s="12" t="s">
        <v>148</v>
      </c>
      <c r="B67" s="14" t="s">
        <v>16</v>
      </c>
      <c r="C67" s="16" t="s">
        <v>60</v>
      </c>
      <c r="D67" s="18" t="s">
        <v>115</v>
      </c>
      <c r="E67" s="4">
        <v>6.4450000000000003</v>
      </c>
      <c r="F67" s="26">
        <v>4</v>
      </c>
      <c r="G67" s="4">
        <v>20.8</v>
      </c>
      <c r="H67" s="4">
        <v>26.17</v>
      </c>
      <c r="I67" s="12">
        <v>57.87</v>
      </c>
      <c r="J67" s="4">
        <v>46.15</v>
      </c>
      <c r="K67" s="28">
        <v>1</v>
      </c>
      <c r="L67" s="4">
        <v>1.3</v>
      </c>
      <c r="M67" s="20">
        <v>2.8</v>
      </c>
      <c r="N67" s="21">
        <v>2.2000000000000002</v>
      </c>
      <c r="O67" s="24">
        <f t="shared" ref="O67:O130" si="4">M67/C67</f>
        <v>1.6470588235294117</v>
      </c>
      <c r="P67" s="4"/>
      <c r="Q67" s="4">
        <f t="shared" ref="Q67:Q130" si="5">N67/M67</f>
        <v>0.78571428571428581</v>
      </c>
      <c r="R67" s="7">
        <f t="shared" ref="R67:R130" si="6">D67/C67</f>
        <v>1.7058823529411764</v>
      </c>
      <c r="S67" s="7">
        <f t="shared" si="3"/>
        <v>0.46059113300492616</v>
      </c>
      <c r="T67" s="12" t="s">
        <v>20</v>
      </c>
      <c r="U67" s="3"/>
    </row>
    <row r="68" spans="1:21">
      <c r="A68" s="12" t="s">
        <v>149</v>
      </c>
      <c r="B68" s="14" t="s">
        <v>16</v>
      </c>
      <c r="C68" s="16" t="s">
        <v>31</v>
      </c>
      <c r="D68" s="18" t="s">
        <v>150</v>
      </c>
      <c r="E68" s="4">
        <v>3.8839999999999999</v>
      </c>
      <c r="F68" s="26">
        <v>4</v>
      </c>
      <c r="G68" s="4">
        <v>0</v>
      </c>
      <c r="H68" s="4">
        <v>0.42</v>
      </c>
      <c r="I68" s="12">
        <v>57.7</v>
      </c>
      <c r="J68" s="4">
        <v>33.159999999999997</v>
      </c>
      <c r="K68" s="28">
        <v>1</v>
      </c>
      <c r="L68" s="4">
        <v>4.2</v>
      </c>
      <c r="M68" s="20">
        <v>577</v>
      </c>
      <c r="N68" s="21">
        <v>332</v>
      </c>
      <c r="O68" s="24">
        <f t="shared" si="4"/>
        <v>151.84210526315789</v>
      </c>
      <c r="P68" s="4" t="s">
        <v>20</v>
      </c>
      <c r="Q68" s="4">
        <f t="shared" si="5"/>
        <v>0.57538994800693244</v>
      </c>
      <c r="R68" s="7">
        <f t="shared" si="6"/>
        <v>2.5263157894736841</v>
      </c>
      <c r="S68" s="7">
        <f t="shared" ref="S68:S131" si="7">Q68/R68</f>
        <v>0.22775852108607744</v>
      </c>
      <c r="T68" s="23" t="s">
        <v>20</v>
      </c>
      <c r="U68" s="3"/>
    </row>
    <row r="69" spans="1:21">
      <c r="A69" s="12" t="s">
        <v>151</v>
      </c>
      <c r="B69" s="14" t="s">
        <v>16</v>
      </c>
      <c r="C69" s="16" t="s">
        <v>43</v>
      </c>
      <c r="D69" s="18" t="s">
        <v>152</v>
      </c>
      <c r="E69" s="4">
        <v>12.472</v>
      </c>
      <c r="F69" s="26">
        <v>4</v>
      </c>
      <c r="G69" s="4">
        <v>0.1</v>
      </c>
      <c r="H69" s="4">
        <v>2.66</v>
      </c>
      <c r="I69" s="12">
        <v>56.9</v>
      </c>
      <c r="J69" s="4">
        <v>147.53</v>
      </c>
      <c r="K69" s="28">
        <v>1</v>
      </c>
      <c r="L69" s="4">
        <v>26.6</v>
      </c>
      <c r="M69" s="20">
        <v>569</v>
      </c>
      <c r="N69" s="21">
        <v>1475</v>
      </c>
      <c r="O69" s="24">
        <f t="shared" si="4"/>
        <v>632.22222222222217</v>
      </c>
      <c r="P69" s="4" t="s">
        <v>20</v>
      </c>
      <c r="Q69" s="4">
        <f t="shared" si="5"/>
        <v>2.5922671353251316</v>
      </c>
      <c r="R69" s="7">
        <f t="shared" si="6"/>
        <v>7.1111111111111116</v>
      </c>
      <c r="S69" s="7">
        <f t="shared" si="7"/>
        <v>0.36453756590509662</v>
      </c>
      <c r="T69" s="23" t="s">
        <v>20</v>
      </c>
      <c r="U69" s="3"/>
    </row>
    <row r="70" spans="1:21">
      <c r="A70" s="12" t="s">
        <v>153</v>
      </c>
      <c r="B70" s="14" t="s">
        <v>16</v>
      </c>
      <c r="C70" s="16" t="s">
        <v>46</v>
      </c>
      <c r="D70" s="18" t="s">
        <v>49</v>
      </c>
      <c r="E70" s="4">
        <v>17.527000000000001</v>
      </c>
      <c r="F70" s="26">
        <v>4</v>
      </c>
      <c r="G70" s="4">
        <v>0</v>
      </c>
      <c r="H70" s="4">
        <v>0</v>
      </c>
      <c r="I70" s="12">
        <v>53.19</v>
      </c>
      <c r="J70" s="4">
        <v>172.82</v>
      </c>
      <c r="K70" s="28">
        <v>1</v>
      </c>
      <c r="L70" s="4">
        <v>1</v>
      </c>
      <c r="M70" s="20">
        <v>532</v>
      </c>
      <c r="N70" s="21">
        <v>1728</v>
      </c>
      <c r="O70" s="24">
        <f t="shared" si="4"/>
        <v>665</v>
      </c>
      <c r="P70" s="4" t="s">
        <v>20</v>
      </c>
      <c r="Q70" s="4">
        <f t="shared" si="5"/>
        <v>3.2481203007518795</v>
      </c>
      <c r="R70" s="7">
        <f t="shared" si="6"/>
        <v>12.624999999999998</v>
      </c>
      <c r="S70" s="7">
        <f t="shared" si="7"/>
        <v>0.25727685550509938</v>
      </c>
      <c r="T70" s="23" t="s">
        <v>20</v>
      </c>
      <c r="U70" s="3"/>
    </row>
    <row r="71" spans="1:21">
      <c r="A71" s="12" t="s">
        <v>154</v>
      </c>
      <c r="B71" s="14" t="s">
        <v>16</v>
      </c>
      <c r="C71" s="16" t="s">
        <v>77</v>
      </c>
      <c r="D71" s="18" t="s">
        <v>55</v>
      </c>
      <c r="E71" s="4">
        <v>1.9590000000000001</v>
      </c>
      <c r="F71" s="26">
        <v>4</v>
      </c>
      <c r="G71" s="4">
        <v>42.42</v>
      </c>
      <c r="H71" s="4">
        <v>111.9</v>
      </c>
      <c r="I71" s="12">
        <v>52.64</v>
      </c>
      <c r="J71" s="4">
        <v>26.51</v>
      </c>
      <c r="K71" s="28">
        <v>1</v>
      </c>
      <c r="L71" s="4">
        <v>2.6</v>
      </c>
      <c r="M71" s="20">
        <v>1.24</v>
      </c>
      <c r="N71" s="21">
        <v>0.6</v>
      </c>
      <c r="O71" s="24">
        <f t="shared" si="4"/>
        <v>0.95384615384615379</v>
      </c>
      <c r="P71" s="4"/>
      <c r="Q71" s="4">
        <f t="shared" si="5"/>
        <v>0.48387096774193544</v>
      </c>
      <c r="R71" s="7">
        <f t="shared" si="6"/>
        <v>1.5384615384615383</v>
      </c>
      <c r="S71" s="7">
        <f t="shared" si="7"/>
        <v>0.31451612903225806</v>
      </c>
      <c r="T71" s="12" t="s">
        <v>20</v>
      </c>
      <c r="U71" s="3"/>
    </row>
    <row r="72" spans="1:21">
      <c r="A72" s="12" t="s">
        <v>155</v>
      </c>
      <c r="B72" s="14" t="s">
        <v>16</v>
      </c>
      <c r="C72" s="16" t="s">
        <v>74</v>
      </c>
      <c r="D72" s="18" t="s">
        <v>156</v>
      </c>
      <c r="E72" s="4">
        <v>4.8890000000000002</v>
      </c>
      <c r="F72" s="26">
        <v>4</v>
      </c>
      <c r="G72" s="4">
        <v>10.199999999999999</v>
      </c>
      <c r="H72" s="4">
        <v>11.63</v>
      </c>
      <c r="I72" s="12">
        <v>52.33</v>
      </c>
      <c r="J72" s="4">
        <v>25.55</v>
      </c>
      <c r="K72" s="28">
        <v>1</v>
      </c>
      <c r="L72" s="4">
        <v>1.1399999999999999</v>
      </c>
      <c r="M72" s="20">
        <v>5.13</v>
      </c>
      <c r="N72" s="21">
        <v>2.5</v>
      </c>
      <c r="O72" s="24">
        <f t="shared" si="4"/>
        <v>1.6031249999999999</v>
      </c>
      <c r="P72" s="4"/>
      <c r="Q72" s="4">
        <f t="shared" si="5"/>
        <v>0.48732943469785578</v>
      </c>
      <c r="R72" s="7">
        <f t="shared" si="6"/>
        <v>1.8124999999999998</v>
      </c>
      <c r="S72" s="7">
        <f t="shared" si="7"/>
        <v>0.26887141224709288</v>
      </c>
      <c r="T72" s="12" t="s">
        <v>20</v>
      </c>
      <c r="U72" s="3"/>
    </row>
    <row r="73" spans="1:21">
      <c r="A73" s="12" t="s">
        <v>157</v>
      </c>
      <c r="B73" s="14" t="s">
        <v>16</v>
      </c>
      <c r="C73" s="16" t="s">
        <v>72</v>
      </c>
      <c r="D73" s="18" t="s">
        <v>98</v>
      </c>
      <c r="E73" s="4">
        <v>2.6360000000000001</v>
      </c>
      <c r="F73" s="26">
        <v>4</v>
      </c>
      <c r="G73" s="4">
        <v>20.37</v>
      </c>
      <c r="H73" s="4">
        <v>41.07</v>
      </c>
      <c r="I73" s="12">
        <v>50.77</v>
      </c>
      <c r="J73" s="4">
        <v>30.97</v>
      </c>
      <c r="K73" s="28">
        <v>1</v>
      </c>
      <c r="L73" s="4">
        <v>2</v>
      </c>
      <c r="M73" s="20">
        <v>2.5</v>
      </c>
      <c r="N73" s="21">
        <v>1.5</v>
      </c>
      <c r="O73" s="24">
        <f t="shared" si="4"/>
        <v>1.0869565217391306</v>
      </c>
      <c r="P73" s="4"/>
      <c r="Q73" s="4">
        <f t="shared" si="5"/>
        <v>0.6</v>
      </c>
      <c r="R73" s="7">
        <f t="shared" si="6"/>
        <v>1.347826086956522</v>
      </c>
      <c r="S73" s="7">
        <f t="shared" si="7"/>
        <v>0.44516129032258056</v>
      </c>
      <c r="T73" s="12" t="s">
        <v>20</v>
      </c>
      <c r="U73" s="3"/>
    </row>
    <row r="74" spans="1:21">
      <c r="A74" s="12" t="s">
        <v>158</v>
      </c>
      <c r="B74" s="14" t="s">
        <v>16</v>
      </c>
      <c r="C74" s="16" t="s">
        <v>72</v>
      </c>
      <c r="D74" s="18" t="s">
        <v>159</v>
      </c>
      <c r="E74" s="4">
        <v>5.0359999999999996</v>
      </c>
      <c r="F74" s="26">
        <v>4</v>
      </c>
      <c r="G74" s="4">
        <v>6.84</v>
      </c>
      <c r="H74" s="4">
        <v>11.98</v>
      </c>
      <c r="I74" s="12">
        <v>50.34</v>
      </c>
      <c r="J74" s="4">
        <v>38.450000000000003</v>
      </c>
      <c r="K74" s="28">
        <v>1</v>
      </c>
      <c r="L74" s="4">
        <v>1.75</v>
      </c>
      <c r="M74" s="20">
        <v>7.4</v>
      </c>
      <c r="N74" s="21">
        <v>5.6</v>
      </c>
      <c r="O74" s="24">
        <f t="shared" si="4"/>
        <v>3.2173913043478266</v>
      </c>
      <c r="P74" s="4" t="s">
        <v>20</v>
      </c>
      <c r="Q74" s="4">
        <f t="shared" si="5"/>
        <v>0.75675675675675669</v>
      </c>
      <c r="R74" s="7">
        <f t="shared" si="6"/>
        <v>2.347826086956522</v>
      </c>
      <c r="S74" s="7">
        <f t="shared" si="7"/>
        <v>0.32232232232232227</v>
      </c>
      <c r="T74" s="23" t="s">
        <v>20</v>
      </c>
      <c r="U74" s="3"/>
    </row>
    <row r="75" spans="1:21">
      <c r="A75" s="12" t="s">
        <v>160</v>
      </c>
      <c r="B75" s="14" t="s">
        <v>16</v>
      </c>
      <c r="C75" s="16" t="s">
        <v>46</v>
      </c>
      <c r="D75" s="18" t="s">
        <v>78</v>
      </c>
      <c r="E75" s="4">
        <v>14.657</v>
      </c>
      <c r="F75" s="26">
        <v>4</v>
      </c>
      <c r="G75" s="4">
        <v>0.77</v>
      </c>
      <c r="H75" s="4">
        <v>0.21</v>
      </c>
      <c r="I75" s="12">
        <v>49.57</v>
      </c>
      <c r="J75" s="4">
        <v>185.32</v>
      </c>
      <c r="K75" s="28">
        <v>1</v>
      </c>
      <c r="L75" s="4">
        <v>0.27</v>
      </c>
      <c r="M75" s="20">
        <v>64.400000000000006</v>
      </c>
      <c r="N75" s="21">
        <v>241</v>
      </c>
      <c r="O75" s="24">
        <f t="shared" si="4"/>
        <v>80.5</v>
      </c>
      <c r="P75" s="4" t="s">
        <v>20</v>
      </c>
      <c r="Q75" s="4">
        <f t="shared" si="5"/>
        <v>3.7422360248447202</v>
      </c>
      <c r="R75" s="7">
        <f t="shared" si="6"/>
        <v>9.375</v>
      </c>
      <c r="S75" s="7">
        <f t="shared" si="7"/>
        <v>0.39917184265010347</v>
      </c>
      <c r="T75" s="23" t="s">
        <v>20</v>
      </c>
      <c r="U75" s="3"/>
    </row>
    <row r="76" spans="1:21">
      <c r="A76" s="12" t="s">
        <v>161</v>
      </c>
      <c r="B76" s="14" t="s">
        <v>16</v>
      </c>
      <c r="C76" s="16" t="s">
        <v>28</v>
      </c>
      <c r="D76" s="18" t="s">
        <v>87</v>
      </c>
      <c r="E76" s="4">
        <v>3.7679999999999998</v>
      </c>
      <c r="F76" s="26">
        <v>4</v>
      </c>
      <c r="G76" s="4">
        <v>3.57</v>
      </c>
      <c r="H76" s="4">
        <v>14</v>
      </c>
      <c r="I76" s="12">
        <v>47.61</v>
      </c>
      <c r="J76" s="4">
        <v>29.52</v>
      </c>
      <c r="K76" s="28">
        <v>1</v>
      </c>
      <c r="L76" s="4">
        <v>3.9</v>
      </c>
      <c r="M76" s="20">
        <v>13.3</v>
      </c>
      <c r="N76" s="21">
        <v>8.3000000000000007</v>
      </c>
      <c r="O76" s="24">
        <f t="shared" si="4"/>
        <v>9.5000000000000018</v>
      </c>
      <c r="P76" s="4" t="s">
        <v>20</v>
      </c>
      <c r="Q76" s="4">
        <f t="shared" si="5"/>
        <v>0.62406015037593987</v>
      </c>
      <c r="R76" s="7">
        <f t="shared" si="6"/>
        <v>2.4285714285714288</v>
      </c>
      <c r="S76" s="7">
        <f t="shared" si="7"/>
        <v>0.25696594427244579</v>
      </c>
      <c r="T76" s="23" t="s">
        <v>20</v>
      </c>
      <c r="U76" s="3"/>
    </row>
    <row r="77" spans="1:21">
      <c r="A77" s="12" t="s">
        <v>162</v>
      </c>
      <c r="B77" s="14" t="s">
        <v>16</v>
      </c>
      <c r="C77" s="16" t="s">
        <v>65</v>
      </c>
      <c r="D77" s="18" t="s">
        <v>163</v>
      </c>
      <c r="E77" s="4">
        <v>6.3179999999999996</v>
      </c>
      <c r="F77" s="26">
        <v>4</v>
      </c>
      <c r="G77" s="4">
        <v>0</v>
      </c>
      <c r="H77" s="4">
        <v>0</v>
      </c>
      <c r="I77" s="12">
        <v>47.19</v>
      </c>
      <c r="J77" s="4">
        <v>39.74</v>
      </c>
      <c r="K77" s="28">
        <v>1</v>
      </c>
      <c r="L77" s="4">
        <v>1</v>
      </c>
      <c r="M77" s="20">
        <v>472</v>
      </c>
      <c r="N77" s="21">
        <v>397</v>
      </c>
      <c r="O77" s="24">
        <f t="shared" si="4"/>
        <v>429.09090909090907</v>
      </c>
      <c r="P77" s="4" t="s">
        <v>20</v>
      </c>
      <c r="Q77" s="4">
        <f t="shared" si="5"/>
        <v>0.84110169491525422</v>
      </c>
      <c r="R77" s="7">
        <f t="shared" si="6"/>
        <v>4.3636363636363633</v>
      </c>
      <c r="S77" s="7">
        <f t="shared" si="7"/>
        <v>0.19275247175141244</v>
      </c>
      <c r="T77" s="23" t="s">
        <v>20</v>
      </c>
      <c r="U77" s="3"/>
    </row>
    <row r="78" spans="1:21">
      <c r="A78" s="12" t="s">
        <v>164</v>
      </c>
      <c r="B78" s="14" t="s">
        <v>16</v>
      </c>
      <c r="C78" s="16" t="s">
        <v>16</v>
      </c>
      <c r="D78" s="18" t="s">
        <v>159</v>
      </c>
      <c r="E78" s="4">
        <v>3.6749999999999998</v>
      </c>
      <c r="F78" s="26">
        <v>4</v>
      </c>
      <c r="G78" s="4">
        <v>7.0000000000000007E-2</v>
      </c>
      <c r="H78" s="4">
        <v>0.05</v>
      </c>
      <c r="I78" s="12">
        <v>46.61</v>
      </c>
      <c r="J78" s="4">
        <v>97.19</v>
      </c>
      <c r="K78" s="28">
        <v>1</v>
      </c>
      <c r="L78" s="4">
        <v>0.7</v>
      </c>
      <c r="M78" s="20">
        <v>666</v>
      </c>
      <c r="N78" s="21">
        <v>1388</v>
      </c>
      <c r="O78" s="24">
        <f t="shared" si="4"/>
        <v>666</v>
      </c>
      <c r="P78" s="4" t="s">
        <v>20</v>
      </c>
      <c r="Q78" s="4">
        <f t="shared" si="5"/>
        <v>2.084084084084084</v>
      </c>
      <c r="R78" s="7">
        <f t="shared" si="6"/>
        <v>5.4</v>
      </c>
      <c r="S78" s="7">
        <f t="shared" si="7"/>
        <v>0.38594149705260811</v>
      </c>
      <c r="T78" s="23" t="s">
        <v>20</v>
      </c>
      <c r="U78" s="3"/>
    </row>
    <row r="79" spans="1:21">
      <c r="A79" s="12" t="s">
        <v>165</v>
      </c>
      <c r="B79" s="14" t="s">
        <v>16</v>
      </c>
      <c r="C79" s="16" t="s">
        <v>166</v>
      </c>
      <c r="D79" s="18" t="s">
        <v>167</v>
      </c>
      <c r="E79" s="4">
        <v>13.763</v>
      </c>
      <c r="F79" s="26">
        <v>4</v>
      </c>
      <c r="G79" s="4">
        <v>0.25</v>
      </c>
      <c r="H79" s="4">
        <v>7.0000000000000007E-2</v>
      </c>
      <c r="I79" s="12">
        <v>46.1</v>
      </c>
      <c r="J79" s="4">
        <v>109.81</v>
      </c>
      <c r="K79" s="28">
        <v>1</v>
      </c>
      <c r="L79" s="4">
        <f>H79/G79</f>
        <v>0.28000000000000003</v>
      </c>
      <c r="M79" s="20">
        <v>184</v>
      </c>
      <c r="N79" s="21">
        <v>439</v>
      </c>
      <c r="O79" s="24">
        <f t="shared" si="4"/>
        <v>306.66666666666669</v>
      </c>
      <c r="P79" s="4" t="s">
        <v>20</v>
      </c>
      <c r="Q79" s="4">
        <f t="shared" si="5"/>
        <v>2.3858695652173911</v>
      </c>
      <c r="R79" s="7">
        <f t="shared" si="6"/>
        <v>13</v>
      </c>
      <c r="S79" s="7">
        <f t="shared" si="7"/>
        <v>0.18352842809364547</v>
      </c>
      <c r="T79" s="23" t="s">
        <v>20</v>
      </c>
      <c r="U79" s="3"/>
    </row>
    <row r="80" spans="1:21">
      <c r="A80" s="12" t="s">
        <v>168</v>
      </c>
      <c r="B80" s="14" t="s">
        <v>16</v>
      </c>
      <c r="C80" s="16" t="s">
        <v>72</v>
      </c>
      <c r="D80" s="18" t="s">
        <v>125</v>
      </c>
      <c r="E80" s="4">
        <v>3.0019999999999998</v>
      </c>
      <c r="F80" s="26">
        <v>4</v>
      </c>
      <c r="G80" s="4">
        <v>1</v>
      </c>
      <c r="H80" s="4">
        <v>6.67</v>
      </c>
      <c r="I80" s="12">
        <v>45.96</v>
      </c>
      <c r="J80" s="4">
        <v>34.31</v>
      </c>
      <c r="K80" s="28">
        <v>1</v>
      </c>
      <c r="L80" s="4">
        <v>6.7</v>
      </c>
      <c r="M80" s="20">
        <v>46</v>
      </c>
      <c r="N80" s="21">
        <v>34</v>
      </c>
      <c r="O80" s="24">
        <f t="shared" si="4"/>
        <v>20</v>
      </c>
      <c r="P80" s="4" t="s">
        <v>20</v>
      </c>
      <c r="Q80" s="4">
        <f t="shared" si="5"/>
        <v>0.73913043478260865</v>
      </c>
      <c r="R80" s="7">
        <f t="shared" si="6"/>
        <v>1.8695652173913044</v>
      </c>
      <c r="S80" s="7">
        <f t="shared" si="7"/>
        <v>0.39534883720930231</v>
      </c>
      <c r="T80" s="23" t="s">
        <v>20</v>
      </c>
      <c r="U80" s="3"/>
    </row>
    <row r="81" spans="1:21">
      <c r="A81" s="12" t="s">
        <v>169</v>
      </c>
      <c r="B81" s="14" t="s">
        <v>16</v>
      </c>
      <c r="C81" s="16" t="s">
        <v>94</v>
      </c>
      <c r="D81" s="18" t="s">
        <v>147</v>
      </c>
      <c r="E81" s="4">
        <v>8.1709999999999994</v>
      </c>
      <c r="F81" s="26">
        <v>4</v>
      </c>
      <c r="G81" s="4">
        <v>1.5</v>
      </c>
      <c r="H81" s="4">
        <v>1.29</v>
      </c>
      <c r="I81" s="12">
        <v>45.43</v>
      </c>
      <c r="J81" s="4">
        <v>65.89</v>
      </c>
      <c r="K81" s="28">
        <v>1</v>
      </c>
      <c r="L81" s="4">
        <f>H81/G81</f>
        <v>0.86</v>
      </c>
      <c r="M81" s="20">
        <v>30.3</v>
      </c>
      <c r="N81" s="21">
        <v>44</v>
      </c>
      <c r="O81" s="24">
        <f t="shared" si="4"/>
        <v>25.25</v>
      </c>
      <c r="P81" s="4" t="s">
        <v>20</v>
      </c>
      <c r="Q81" s="4">
        <f t="shared" si="5"/>
        <v>1.4521452145214522</v>
      </c>
      <c r="R81" s="7">
        <f t="shared" si="6"/>
        <v>4.416666666666667</v>
      </c>
      <c r="S81" s="7">
        <f t="shared" si="7"/>
        <v>0.32878759574070615</v>
      </c>
      <c r="T81" s="23" t="s">
        <v>20</v>
      </c>
      <c r="U81" s="3"/>
    </row>
    <row r="82" spans="1:21">
      <c r="A82" s="12" t="s">
        <v>170</v>
      </c>
      <c r="B82" s="14" t="s">
        <v>16</v>
      </c>
      <c r="C82" s="16" t="s">
        <v>55</v>
      </c>
      <c r="D82" s="18" t="s">
        <v>171</v>
      </c>
      <c r="E82" s="4">
        <v>6.0730000000000004</v>
      </c>
      <c r="F82" s="26">
        <v>4</v>
      </c>
      <c r="G82" s="4">
        <v>5.53</v>
      </c>
      <c r="H82" s="4">
        <v>4.91</v>
      </c>
      <c r="I82" s="12">
        <v>45.04</v>
      </c>
      <c r="J82" s="4">
        <v>27.27</v>
      </c>
      <c r="K82" s="28">
        <v>1</v>
      </c>
      <c r="L82" s="4">
        <v>0.9</v>
      </c>
      <c r="M82" s="20">
        <v>8.1</v>
      </c>
      <c r="N82" s="21">
        <v>4.9000000000000004</v>
      </c>
      <c r="O82" s="24">
        <f t="shared" si="4"/>
        <v>4.05</v>
      </c>
      <c r="P82" s="4" t="s">
        <v>20</v>
      </c>
      <c r="Q82" s="4">
        <f t="shared" si="5"/>
        <v>0.60493827160493829</v>
      </c>
      <c r="R82" s="7">
        <f t="shared" si="6"/>
        <v>3.65</v>
      </c>
      <c r="S82" s="7">
        <f t="shared" si="7"/>
        <v>0.16573651276847626</v>
      </c>
      <c r="T82" s="23" t="s">
        <v>20</v>
      </c>
      <c r="U82" s="3"/>
    </row>
    <row r="83" spans="1:21">
      <c r="A83" s="12" t="s">
        <v>172</v>
      </c>
      <c r="B83" s="14" t="s">
        <v>16</v>
      </c>
      <c r="C83" s="16" t="s">
        <v>70</v>
      </c>
      <c r="D83" s="18" t="s">
        <v>173</v>
      </c>
      <c r="E83" s="4">
        <v>11.047000000000001</v>
      </c>
      <c r="F83" s="26">
        <v>4</v>
      </c>
      <c r="G83" s="4">
        <v>0.17</v>
      </c>
      <c r="H83" s="4">
        <v>0.14000000000000001</v>
      </c>
      <c r="I83" s="12">
        <v>44.62</v>
      </c>
      <c r="J83" s="4">
        <v>42.78</v>
      </c>
      <c r="K83" s="28">
        <v>1</v>
      </c>
      <c r="L83" s="4">
        <v>0.82</v>
      </c>
      <c r="M83" s="20">
        <v>262</v>
      </c>
      <c r="N83" s="21">
        <v>252</v>
      </c>
      <c r="O83" s="24">
        <f t="shared" si="4"/>
        <v>28.172043010752684</v>
      </c>
      <c r="P83" s="4" t="s">
        <v>20</v>
      </c>
      <c r="Q83" s="4">
        <f t="shared" si="5"/>
        <v>0.96183206106870234</v>
      </c>
      <c r="R83" s="7">
        <f t="shared" si="6"/>
        <v>3.8494623655913971</v>
      </c>
      <c r="S83" s="7">
        <f t="shared" si="7"/>
        <v>0.24986140133907636</v>
      </c>
      <c r="T83" s="23" t="s">
        <v>20</v>
      </c>
      <c r="U83" s="3"/>
    </row>
    <row r="84" spans="1:21">
      <c r="A84" s="12" t="s">
        <v>174</v>
      </c>
      <c r="B84" s="14" t="s">
        <v>16</v>
      </c>
      <c r="C84" s="16" t="s">
        <v>72</v>
      </c>
      <c r="D84" s="18" t="s">
        <v>108</v>
      </c>
      <c r="E84" s="4">
        <v>4.7130000000000001</v>
      </c>
      <c r="F84" s="26">
        <v>4</v>
      </c>
      <c r="G84" s="4">
        <v>3.59</v>
      </c>
      <c r="H84" s="4">
        <v>5.75</v>
      </c>
      <c r="I84" s="12">
        <v>44.59</v>
      </c>
      <c r="J84" s="4">
        <v>26.26</v>
      </c>
      <c r="K84" s="28">
        <v>1</v>
      </c>
      <c r="L84" s="4">
        <v>1.6</v>
      </c>
      <c r="M84" s="20">
        <v>12.4</v>
      </c>
      <c r="N84" s="21">
        <v>7.3</v>
      </c>
      <c r="O84" s="24">
        <f t="shared" si="4"/>
        <v>5.3913043478260878</v>
      </c>
      <c r="P84" s="4" t="s">
        <v>20</v>
      </c>
      <c r="Q84" s="4">
        <f t="shared" si="5"/>
        <v>0.58870967741935476</v>
      </c>
      <c r="R84" s="7">
        <f t="shared" si="6"/>
        <v>2.1739130434782612</v>
      </c>
      <c r="S84" s="7">
        <f t="shared" si="7"/>
        <v>0.27080645161290318</v>
      </c>
      <c r="T84" s="23" t="s">
        <v>20</v>
      </c>
      <c r="U84" s="3"/>
    </row>
    <row r="85" spans="1:21">
      <c r="A85" s="12" t="s">
        <v>175</v>
      </c>
      <c r="B85" s="14" t="s">
        <v>16</v>
      </c>
      <c r="C85" s="16" t="s">
        <v>77</v>
      </c>
      <c r="D85" s="18" t="s">
        <v>176</v>
      </c>
      <c r="E85" s="4">
        <v>11.742000000000001</v>
      </c>
      <c r="F85" s="26">
        <v>4</v>
      </c>
      <c r="G85" s="4">
        <v>0.05</v>
      </c>
      <c r="H85" s="4">
        <v>7.0000000000000007E-2</v>
      </c>
      <c r="I85" s="12">
        <v>43.28</v>
      </c>
      <c r="J85" s="4">
        <v>93.39</v>
      </c>
      <c r="K85" s="28">
        <v>1</v>
      </c>
      <c r="L85" s="4">
        <f>H85/G85</f>
        <v>1.4000000000000001</v>
      </c>
      <c r="M85" s="20">
        <v>866</v>
      </c>
      <c r="N85" s="21">
        <v>1868</v>
      </c>
      <c r="O85" s="24">
        <f t="shared" si="4"/>
        <v>666.15384615384608</v>
      </c>
      <c r="P85" s="4" t="s">
        <v>20</v>
      </c>
      <c r="Q85" s="4">
        <f t="shared" si="5"/>
        <v>2.1570438799076213</v>
      </c>
      <c r="R85" s="7">
        <f t="shared" si="6"/>
        <v>8.6923076923076934</v>
      </c>
      <c r="S85" s="7">
        <f t="shared" si="7"/>
        <v>0.24815549060884134</v>
      </c>
      <c r="T85" s="23" t="s">
        <v>20</v>
      </c>
      <c r="U85" s="3"/>
    </row>
    <row r="86" spans="1:21">
      <c r="A86" s="12" t="s">
        <v>177</v>
      </c>
      <c r="B86" s="14" t="s">
        <v>16</v>
      </c>
      <c r="C86" s="16" t="s">
        <v>94</v>
      </c>
      <c r="D86" s="18" t="s">
        <v>178</v>
      </c>
      <c r="E86" s="4">
        <v>48.298999999999999</v>
      </c>
      <c r="F86" s="26">
        <v>4</v>
      </c>
      <c r="G86" s="4">
        <v>0.03</v>
      </c>
      <c r="H86" s="4">
        <v>0</v>
      </c>
      <c r="I86" s="12">
        <v>42.83</v>
      </c>
      <c r="J86" s="4">
        <v>61.85</v>
      </c>
      <c r="K86" s="28">
        <v>1</v>
      </c>
      <c r="L86" s="4">
        <v>0</v>
      </c>
      <c r="M86" s="20">
        <v>1428</v>
      </c>
      <c r="N86" s="21">
        <v>2062</v>
      </c>
      <c r="O86" s="24">
        <f t="shared" si="4"/>
        <v>1190</v>
      </c>
      <c r="P86" s="4" t="s">
        <v>20</v>
      </c>
      <c r="Q86" s="4">
        <f t="shared" si="5"/>
        <v>1.4439775910364145</v>
      </c>
      <c r="R86" s="7">
        <f t="shared" si="6"/>
        <v>19.083333333333332</v>
      </c>
      <c r="S86" s="7">
        <f t="shared" si="7"/>
        <v>7.5666948001908194E-2</v>
      </c>
      <c r="T86" s="23" t="s">
        <v>20</v>
      </c>
      <c r="U86" s="3"/>
    </row>
    <row r="87" spans="1:21">
      <c r="A87" s="12" t="s">
        <v>179</v>
      </c>
      <c r="B87" s="14" t="s">
        <v>16</v>
      </c>
      <c r="C87" s="16" t="s">
        <v>180</v>
      </c>
      <c r="D87" s="18" t="s">
        <v>181</v>
      </c>
      <c r="E87" s="4">
        <v>7.7729999999999997</v>
      </c>
      <c r="F87" s="26">
        <v>4</v>
      </c>
      <c r="G87" s="4">
        <v>0.16</v>
      </c>
      <c r="H87" s="4">
        <v>1.01</v>
      </c>
      <c r="I87" s="12">
        <v>42.33</v>
      </c>
      <c r="J87" s="4">
        <v>120.04</v>
      </c>
      <c r="K87" s="28">
        <v>1</v>
      </c>
      <c r="L87" s="4">
        <v>6.3</v>
      </c>
      <c r="M87" s="20">
        <v>265</v>
      </c>
      <c r="N87" s="21">
        <v>750</v>
      </c>
      <c r="O87" s="24">
        <f t="shared" si="4"/>
        <v>530</v>
      </c>
      <c r="P87" s="4" t="s">
        <v>20</v>
      </c>
      <c r="Q87" s="4">
        <f t="shared" si="5"/>
        <v>2.8301886792452828</v>
      </c>
      <c r="R87" s="7">
        <f t="shared" si="6"/>
        <v>7</v>
      </c>
      <c r="S87" s="7">
        <f t="shared" si="7"/>
        <v>0.40431266846361186</v>
      </c>
      <c r="T87" s="23" t="s">
        <v>20</v>
      </c>
      <c r="U87" s="3"/>
    </row>
    <row r="88" spans="1:21">
      <c r="A88" s="12" t="s">
        <v>182</v>
      </c>
      <c r="B88" s="14" t="s">
        <v>16</v>
      </c>
      <c r="C88" s="16" t="s">
        <v>74</v>
      </c>
      <c r="D88" s="18" t="s">
        <v>25</v>
      </c>
      <c r="E88" s="4">
        <v>4.0869999999999997</v>
      </c>
      <c r="F88" s="26">
        <v>4</v>
      </c>
      <c r="G88" s="4">
        <v>16.84</v>
      </c>
      <c r="H88" s="4">
        <v>12.03</v>
      </c>
      <c r="I88" s="12">
        <v>41.72</v>
      </c>
      <c r="J88" s="4">
        <v>69.63</v>
      </c>
      <c r="K88" s="28">
        <v>1</v>
      </c>
      <c r="L88" s="4">
        <v>0.7</v>
      </c>
      <c r="M88" s="20">
        <v>2.5</v>
      </c>
      <c r="N88" s="21">
        <v>4.0999999999999996</v>
      </c>
      <c r="O88" s="24">
        <f t="shared" si="4"/>
        <v>0.78125</v>
      </c>
      <c r="P88" s="4"/>
      <c r="Q88" s="4">
        <f t="shared" si="5"/>
        <v>1.64</v>
      </c>
      <c r="R88" s="7">
        <f t="shared" si="6"/>
        <v>2.0624999999999996</v>
      </c>
      <c r="S88" s="7">
        <f t="shared" si="7"/>
        <v>0.79515151515151528</v>
      </c>
      <c r="T88" s="12"/>
      <c r="U88" s="3"/>
    </row>
    <row r="89" spans="1:21">
      <c r="A89" s="12" t="s">
        <v>183</v>
      </c>
      <c r="B89" s="14" t="s">
        <v>16</v>
      </c>
      <c r="C89" s="16" t="s">
        <v>16</v>
      </c>
      <c r="D89" s="18" t="s">
        <v>29</v>
      </c>
      <c r="E89" s="4">
        <v>2.2519999999999998</v>
      </c>
      <c r="F89" s="26">
        <v>4</v>
      </c>
      <c r="G89" s="4">
        <v>49.7</v>
      </c>
      <c r="H89" s="4">
        <v>64.14</v>
      </c>
      <c r="I89" s="12">
        <v>41.53</v>
      </c>
      <c r="J89" s="4">
        <v>26.52</v>
      </c>
      <c r="K89" s="28">
        <v>1</v>
      </c>
      <c r="L89" s="4">
        <f t="shared" ref="L89:L112" si="8">H89/G89</f>
        <v>1.2905432595573441</v>
      </c>
      <c r="M89" s="20">
        <f t="shared" ref="M89:M112" si="9">I89/G89</f>
        <v>0.83561368209255527</v>
      </c>
      <c r="N89" s="21">
        <f t="shared" ref="N89:N112" si="10">J89/G89</f>
        <v>0.53360160965794767</v>
      </c>
      <c r="O89" s="24">
        <f t="shared" si="4"/>
        <v>0.83561368209255527</v>
      </c>
      <c r="P89" s="4"/>
      <c r="Q89" s="4">
        <f t="shared" si="5"/>
        <v>0.63857452444016383</v>
      </c>
      <c r="R89" s="7">
        <f t="shared" si="6"/>
        <v>2.2000000000000002</v>
      </c>
      <c r="S89" s="7">
        <f t="shared" si="7"/>
        <v>0.29026114747280174</v>
      </c>
      <c r="T89" s="12" t="s">
        <v>20</v>
      </c>
      <c r="U89" s="3"/>
    </row>
    <row r="90" spans="1:21">
      <c r="A90" s="12" t="s">
        <v>184</v>
      </c>
      <c r="B90" s="14" t="s">
        <v>16</v>
      </c>
      <c r="C90" s="16" t="s">
        <v>55</v>
      </c>
      <c r="D90" s="18" t="s">
        <v>74</v>
      </c>
      <c r="E90" s="4">
        <v>2.1509999999999998</v>
      </c>
      <c r="F90" s="26">
        <v>4</v>
      </c>
      <c r="G90" s="4">
        <v>18.43</v>
      </c>
      <c r="H90" s="4">
        <v>37.29</v>
      </c>
      <c r="I90" s="12">
        <v>41.51</v>
      </c>
      <c r="J90" s="4">
        <v>12.86</v>
      </c>
      <c r="K90" s="28">
        <v>1</v>
      </c>
      <c r="L90" s="4">
        <f t="shared" si="8"/>
        <v>2.0233315246880088</v>
      </c>
      <c r="M90" s="20">
        <f t="shared" si="9"/>
        <v>2.2523060227889311</v>
      </c>
      <c r="N90" s="21">
        <f t="shared" si="10"/>
        <v>0.69777536625067826</v>
      </c>
      <c r="O90" s="24">
        <f t="shared" si="4"/>
        <v>1.1261530113944656</v>
      </c>
      <c r="P90" s="4"/>
      <c r="Q90" s="4">
        <f t="shared" si="5"/>
        <v>0.30980486629727777</v>
      </c>
      <c r="R90" s="7">
        <f t="shared" si="6"/>
        <v>1.6</v>
      </c>
      <c r="S90" s="7">
        <f t="shared" si="7"/>
        <v>0.19362804143579859</v>
      </c>
      <c r="T90" s="12" t="s">
        <v>20</v>
      </c>
      <c r="U90" s="3"/>
    </row>
    <row r="91" spans="1:21">
      <c r="A91" s="12" t="s">
        <v>185</v>
      </c>
      <c r="B91" s="14" t="s">
        <v>16</v>
      </c>
      <c r="C91" s="16" t="s">
        <v>37</v>
      </c>
      <c r="D91" s="18" t="s">
        <v>34</v>
      </c>
      <c r="E91" s="4">
        <v>2.0459999999999998</v>
      </c>
      <c r="F91" s="26">
        <v>4</v>
      </c>
      <c r="G91" s="4">
        <v>28.98</v>
      </c>
      <c r="H91" s="4">
        <v>92.23</v>
      </c>
      <c r="I91" s="12">
        <v>40.630000000000003</v>
      </c>
      <c r="J91" s="4">
        <v>39.08</v>
      </c>
      <c r="K91" s="28">
        <v>1</v>
      </c>
      <c r="L91" s="4">
        <f t="shared" si="8"/>
        <v>3.1825396825396828</v>
      </c>
      <c r="M91" s="20">
        <f t="shared" si="9"/>
        <v>1.40200138026225</v>
      </c>
      <c r="N91" s="21">
        <f t="shared" si="10"/>
        <v>1.3485162180814354</v>
      </c>
      <c r="O91" s="24">
        <f t="shared" si="4"/>
        <v>0.87625086266390617</v>
      </c>
      <c r="P91" s="4"/>
      <c r="Q91" s="4">
        <f t="shared" si="5"/>
        <v>0.96185084912626129</v>
      </c>
      <c r="R91" s="7">
        <f t="shared" si="6"/>
        <v>1.4999999999999998</v>
      </c>
      <c r="S91" s="7">
        <f t="shared" si="7"/>
        <v>0.64123389941750764</v>
      </c>
      <c r="T91" s="12"/>
      <c r="U91" s="3"/>
    </row>
    <row r="92" spans="1:21">
      <c r="A92" s="12" t="s">
        <v>186</v>
      </c>
      <c r="B92" s="14" t="s">
        <v>16</v>
      </c>
      <c r="C92" s="16" t="s">
        <v>187</v>
      </c>
      <c r="D92" s="18" t="s">
        <v>145</v>
      </c>
      <c r="E92" s="4">
        <v>4.8319999999999999</v>
      </c>
      <c r="F92" s="26">
        <v>4</v>
      </c>
      <c r="G92" s="4">
        <v>15.85</v>
      </c>
      <c r="H92" s="4">
        <v>3.87</v>
      </c>
      <c r="I92" s="12">
        <v>39.92</v>
      </c>
      <c r="J92" s="4">
        <v>75.930000000000007</v>
      </c>
      <c r="K92" s="28">
        <v>1</v>
      </c>
      <c r="L92" s="4">
        <f t="shared" si="8"/>
        <v>0.2441640378548896</v>
      </c>
      <c r="M92" s="20">
        <f t="shared" si="9"/>
        <v>2.5186119873817034</v>
      </c>
      <c r="N92" s="21">
        <f t="shared" si="10"/>
        <v>4.7905362776025244</v>
      </c>
      <c r="O92" s="24">
        <f t="shared" si="4"/>
        <v>3.5980171248310051</v>
      </c>
      <c r="P92" s="4" t="s">
        <v>20</v>
      </c>
      <c r="Q92" s="4">
        <f t="shared" si="5"/>
        <v>1.9020541082164333</v>
      </c>
      <c r="R92" s="7">
        <f t="shared" si="6"/>
        <v>5.8571428571428568</v>
      </c>
      <c r="S92" s="7">
        <f t="shared" si="7"/>
        <v>0.32474094530524472</v>
      </c>
      <c r="T92" s="23" t="s">
        <v>20</v>
      </c>
      <c r="U92" s="3"/>
    </row>
    <row r="93" spans="1:21">
      <c r="A93" s="12" t="s">
        <v>188</v>
      </c>
      <c r="B93" s="14" t="s">
        <v>16</v>
      </c>
      <c r="C93" s="16" t="s">
        <v>189</v>
      </c>
      <c r="D93" s="18" t="s">
        <v>75</v>
      </c>
      <c r="E93" s="4">
        <v>3.9580000000000002</v>
      </c>
      <c r="F93" s="26">
        <v>4</v>
      </c>
      <c r="G93" s="4">
        <v>7.0000000000000007E-2</v>
      </c>
      <c r="H93" s="4">
        <v>0.1</v>
      </c>
      <c r="I93" s="12">
        <v>39.630000000000003</v>
      </c>
      <c r="J93" s="4">
        <v>19.100000000000001</v>
      </c>
      <c r="K93" s="28">
        <v>1</v>
      </c>
      <c r="L93" s="4">
        <f t="shared" si="8"/>
        <v>1.4285714285714286</v>
      </c>
      <c r="M93" s="20">
        <f t="shared" si="9"/>
        <v>566.14285714285711</v>
      </c>
      <c r="N93" s="21">
        <f t="shared" si="10"/>
        <v>272.85714285714283</v>
      </c>
      <c r="O93" s="24">
        <f t="shared" si="4"/>
        <v>153.01158301158299</v>
      </c>
      <c r="P93" s="4" t="s">
        <v>20</v>
      </c>
      <c r="Q93" s="4">
        <f t="shared" si="5"/>
        <v>0.48195811254100429</v>
      </c>
      <c r="R93" s="7">
        <f t="shared" si="6"/>
        <v>2.1621621621621618</v>
      </c>
      <c r="S93" s="7">
        <f t="shared" si="7"/>
        <v>0.22290562705021452</v>
      </c>
      <c r="T93" s="23" t="s">
        <v>20</v>
      </c>
      <c r="U93" s="3"/>
    </row>
    <row r="94" spans="1:21">
      <c r="A94" s="12" t="s">
        <v>190</v>
      </c>
      <c r="B94" s="14" t="s">
        <v>16</v>
      </c>
      <c r="C94" s="16" t="s">
        <v>80</v>
      </c>
      <c r="D94" s="18" t="s">
        <v>22</v>
      </c>
      <c r="E94" s="4">
        <v>2.3519999999999999</v>
      </c>
      <c r="F94" s="26">
        <v>4</v>
      </c>
      <c r="G94" s="4">
        <v>54.44</v>
      </c>
      <c r="H94" s="4">
        <v>41.51</v>
      </c>
      <c r="I94" s="12">
        <v>38.770000000000003</v>
      </c>
      <c r="J94" s="4">
        <v>10.81</v>
      </c>
      <c r="K94" s="28">
        <v>1</v>
      </c>
      <c r="L94" s="4">
        <f t="shared" si="8"/>
        <v>0.76249081557678178</v>
      </c>
      <c r="M94" s="20">
        <f t="shared" si="9"/>
        <v>0.71216017634092588</v>
      </c>
      <c r="N94" s="21">
        <f t="shared" si="10"/>
        <v>0.19856722997795739</v>
      </c>
      <c r="O94" s="24">
        <f t="shared" si="4"/>
        <v>0.3956445424116255</v>
      </c>
      <c r="P94" s="4"/>
      <c r="Q94" s="4">
        <f t="shared" si="5"/>
        <v>0.27882383286045909</v>
      </c>
      <c r="R94" s="7">
        <f t="shared" si="6"/>
        <v>1.1666666666666667</v>
      </c>
      <c r="S94" s="7">
        <f t="shared" si="7"/>
        <v>0.23899185673753634</v>
      </c>
      <c r="T94" s="12" t="s">
        <v>20</v>
      </c>
      <c r="U94" s="3"/>
    </row>
    <row r="95" spans="1:21">
      <c r="A95" s="12" t="s">
        <v>191</v>
      </c>
      <c r="B95" s="14" t="s">
        <v>16</v>
      </c>
      <c r="C95" s="16" t="s">
        <v>80</v>
      </c>
      <c r="D95" s="18" t="s">
        <v>34</v>
      </c>
      <c r="E95" s="4">
        <v>2.512</v>
      </c>
      <c r="F95" s="26">
        <v>4</v>
      </c>
      <c r="G95" s="4">
        <v>33.380000000000003</v>
      </c>
      <c r="H95" s="4">
        <v>34.67</v>
      </c>
      <c r="I95" s="12">
        <v>38.119999999999997</v>
      </c>
      <c r="J95" s="4">
        <v>9.25</v>
      </c>
      <c r="K95" s="28">
        <v>1</v>
      </c>
      <c r="L95" s="4">
        <f t="shared" si="8"/>
        <v>1.0386458957459557</v>
      </c>
      <c r="M95" s="20">
        <f t="shared" si="9"/>
        <v>1.1420011983223486</v>
      </c>
      <c r="N95" s="21">
        <f t="shared" si="10"/>
        <v>0.27711204313960452</v>
      </c>
      <c r="O95" s="24">
        <f t="shared" si="4"/>
        <v>0.63444511017908256</v>
      </c>
      <c r="P95" s="4"/>
      <c r="Q95" s="4">
        <f t="shared" si="5"/>
        <v>0.24265477439664218</v>
      </c>
      <c r="R95" s="7">
        <f t="shared" si="6"/>
        <v>1.3333333333333333</v>
      </c>
      <c r="S95" s="7">
        <f t="shared" si="7"/>
        <v>0.18199108079748164</v>
      </c>
      <c r="T95" s="12" t="s">
        <v>20</v>
      </c>
      <c r="U95" s="3"/>
    </row>
    <row r="96" spans="1:21">
      <c r="A96" s="12" t="s">
        <v>192</v>
      </c>
      <c r="B96" s="14" t="s">
        <v>16</v>
      </c>
      <c r="C96" s="16" t="s">
        <v>60</v>
      </c>
      <c r="D96" s="18" t="s">
        <v>140</v>
      </c>
      <c r="E96" s="4">
        <v>7.7910000000000004</v>
      </c>
      <c r="F96" s="26">
        <v>4</v>
      </c>
      <c r="G96" s="4">
        <v>50.07</v>
      </c>
      <c r="H96" s="4">
        <v>49.95</v>
      </c>
      <c r="I96" s="12">
        <v>37.61</v>
      </c>
      <c r="J96" s="4">
        <v>50.46</v>
      </c>
      <c r="K96" s="28">
        <v>1</v>
      </c>
      <c r="L96" s="4">
        <f t="shared" si="8"/>
        <v>0.99760335530257649</v>
      </c>
      <c r="M96" s="20">
        <f t="shared" si="9"/>
        <v>0.75114839225084884</v>
      </c>
      <c r="N96" s="21">
        <f t="shared" si="10"/>
        <v>1.0077890952666266</v>
      </c>
      <c r="O96" s="24">
        <f t="shared" si="4"/>
        <v>0.4418519954416758</v>
      </c>
      <c r="P96" s="4"/>
      <c r="Q96" s="4">
        <f t="shared" si="5"/>
        <v>1.3416644509438977</v>
      </c>
      <c r="R96" s="7">
        <f t="shared" si="6"/>
        <v>3.9411764705882355</v>
      </c>
      <c r="S96" s="7">
        <f t="shared" si="7"/>
        <v>0.34042232337382478</v>
      </c>
      <c r="T96" s="12" t="s">
        <v>20</v>
      </c>
      <c r="U96" s="3"/>
    </row>
    <row r="97" spans="1:21">
      <c r="A97" s="12" t="s">
        <v>193</v>
      </c>
      <c r="B97" s="14" t="s">
        <v>16</v>
      </c>
      <c r="C97" s="16" t="s">
        <v>16</v>
      </c>
      <c r="D97" s="18" t="s">
        <v>194</v>
      </c>
      <c r="E97" s="4">
        <v>9.0909999999999993</v>
      </c>
      <c r="F97" s="26">
        <v>4</v>
      </c>
      <c r="G97" s="4">
        <v>0.15</v>
      </c>
      <c r="H97" s="4">
        <v>0.43</v>
      </c>
      <c r="I97" s="12">
        <v>37.1</v>
      </c>
      <c r="J97" s="4">
        <v>129</v>
      </c>
      <c r="K97" s="28">
        <v>1</v>
      </c>
      <c r="L97" s="4">
        <f t="shared" si="8"/>
        <v>2.8666666666666667</v>
      </c>
      <c r="M97" s="20">
        <f t="shared" si="9"/>
        <v>247.33333333333334</v>
      </c>
      <c r="N97" s="21">
        <f t="shared" si="10"/>
        <v>860</v>
      </c>
      <c r="O97" s="24">
        <f t="shared" si="4"/>
        <v>247.33333333333334</v>
      </c>
      <c r="P97" s="4" t="s">
        <v>20</v>
      </c>
      <c r="Q97" s="4">
        <f t="shared" si="5"/>
        <v>3.477088948787062</v>
      </c>
      <c r="R97" s="7">
        <f t="shared" si="6"/>
        <v>6.1</v>
      </c>
      <c r="S97" s="7">
        <f t="shared" si="7"/>
        <v>0.57001458176837083</v>
      </c>
      <c r="T97" s="12"/>
      <c r="U97" s="3"/>
    </row>
    <row r="98" spans="1:21">
      <c r="A98" s="12" t="s">
        <v>195</v>
      </c>
      <c r="B98" s="14" t="s">
        <v>16</v>
      </c>
      <c r="C98" s="16" t="s">
        <v>65</v>
      </c>
      <c r="D98" s="18" t="s">
        <v>167</v>
      </c>
      <c r="E98" s="4">
        <v>11.605</v>
      </c>
      <c r="F98" s="26">
        <v>4</v>
      </c>
      <c r="G98" s="4">
        <v>0.15</v>
      </c>
      <c r="H98" s="4">
        <v>0</v>
      </c>
      <c r="I98" s="12">
        <v>36.76</v>
      </c>
      <c r="J98" s="4">
        <v>126.76</v>
      </c>
      <c r="K98" s="28">
        <v>1</v>
      </c>
      <c r="L98" s="4">
        <f t="shared" si="8"/>
        <v>0</v>
      </c>
      <c r="M98" s="20">
        <f t="shared" si="9"/>
        <v>245.06666666666666</v>
      </c>
      <c r="N98" s="21">
        <f t="shared" si="10"/>
        <v>845.06666666666672</v>
      </c>
      <c r="O98" s="24">
        <f t="shared" si="4"/>
        <v>222.78787878787875</v>
      </c>
      <c r="P98" s="4" t="s">
        <v>20</v>
      </c>
      <c r="Q98" s="4">
        <f t="shared" si="5"/>
        <v>3.4483133841131668</v>
      </c>
      <c r="R98" s="7">
        <f t="shared" si="6"/>
        <v>7.0909090909090899</v>
      </c>
      <c r="S98" s="7">
        <f t="shared" si="7"/>
        <v>0.48630060545185694</v>
      </c>
      <c r="T98" s="23" t="s">
        <v>20</v>
      </c>
      <c r="U98" s="3"/>
    </row>
    <row r="99" spans="1:21">
      <c r="A99" s="12" t="s">
        <v>196</v>
      </c>
      <c r="B99" s="14" t="s">
        <v>16</v>
      </c>
      <c r="C99" s="16" t="s">
        <v>16</v>
      </c>
      <c r="D99" s="18" t="s">
        <v>107</v>
      </c>
      <c r="E99" s="4">
        <v>2.2170000000000001</v>
      </c>
      <c r="F99" s="26">
        <v>4</v>
      </c>
      <c r="G99" s="4">
        <v>23.78</v>
      </c>
      <c r="H99" s="4">
        <v>15.38</v>
      </c>
      <c r="I99" s="12">
        <v>35.4</v>
      </c>
      <c r="J99" s="4">
        <v>39.380000000000003</v>
      </c>
      <c r="K99" s="28">
        <v>1</v>
      </c>
      <c r="L99" s="4">
        <f t="shared" si="8"/>
        <v>0.64676198486122793</v>
      </c>
      <c r="M99" s="20">
        <f t="shared" si="9"/>
        <v>1.488645920941968</v>
      </c>
      <c r="N99" s="21">
        <f t="shared" si="10"/>
        <v>1.656013456686291</v>
      </c>
      <c r="O99" s="24">
        <f t="shared" si="4"/>
        <v>1.488645920941968</v>
      </c>
      <c r="P99" s="4"/>
      <c r="Q99" s="4">
        <f t="shared" si="5"/>
        <v>1.1124293785310735</v>
      </c>
      <c r="R99" s="7">
        <f t="shared" si="6"/>
        <v>1.5</v>
      </c>
      <c r="S99" s="7">
        <f t="shared" si="7"/>
        <v>0.74161958568738229</v>
      </c>
      <c r="T99" s="12"/>
      <c r="U99" s="3"/>
    </row>
    <row r="100" spans="1:21">
      <c r="A100" s="12" t="s">
        <v>197</v>
      </c>
      <c r="B100" s="14" t="s">
        <v>16</v>
      </c>
      <c r="C100" s="16" t="s">
        <v>94</v>
      </c>
      <c r="D100" s="18" t="s">
        <v>189</v>
      </c>
      <c r="E100" s="4">
        <v>5.343</v>
      </c>
      <c r="F100" s="26">
        <v>4</v>
      </c>
      <c r="G100" s="4">
        <v>40.25</v>
      </c>
      <c r="H100" s="4">
        <v>38.83</v>
      </c>
      <c r="I100" s="12">
        <v>35.340000000000003</v>
      </c>
      <c r="J100" s="4">
        <v>117.69</v>
      </c>
      <c r="K100" s="28">
        <v>1</v>
      </c>
      <c r="L100" s="4">
        <f t="shared" si="8"/>
        <v>0.96472049689440986</v>
      </c>
      <c r="M100" s="20">
        <f t="shared" si="9"/>
        <v>0.87801242236024857</v>
      </c>
      <c r="N100" s="21">
        <f t="shared" si="10"/>
        <v>2.923975155279503</v>
      </c>
      <c r="O100" s="24">
        <f t="shared" si="4"/>
        <v>0.73167701863354051</v>
      </c>
      <c r="P100" s="4"/>
      <c r="Q100" s="4">
        <f t="shared" si="5"/>
        <v>3.3302207130730044</v>
      </c>
      <c r="R100" s="7">
        <f t="shared" si="6"/>
        <v>3.0833333333333335</v>
      </c>
      <c r="S100" s="7">
        <f t="shared" si="7"/>
        <v>1.0800715826182716</v>
      </c>
      <c r="T100" s="12"/>
      <c r="U100" s="3"/>
    </row>
    <row r="101" spans="1:21">
      <c r="A101" s="12" t="s">
        <v>198</v>
      </c>
      <c r="B101" s="14" t="s">
        <v>16</v>
      </c>
      <c r="C101" s="16" t="s">
        <v>56</v>
      </c>
      <c r="D101" s="18" t="s">
        <v>199</v>
      </c>
      <c r="E101" s="4">
        <v>9.1920000000000002</v>
      </c>
      <c r="F101" s="26">
        <v>4</v>
      </c>
      <c r="G101" s="4">
        <v>0.27</v>
      </c>
      <c r="H101" s="4">
        <v>3.56</v>
      </c>
      <c r="I101" s="12">
        <v>35.299999999999997</v>
      </c>
      <c r="J101" s="4">
        <v>26.25</v>
      </c>
      <c r="K101" s="28">
        <v>1</v>
      </c>
      <c r="L101" s="4">
        <f t="shared" si="8"/>
        <v>13.185185185185185</v>
      </c>
      <c r="M101" s="20">
        <f t="shared" si="9"/>
        <v>130.74074074074073</v>
      </c>
      <c r="N101" s="21">
        <f t="shared" si="10"/>
        <v>97.222222222222214</v>
      </c>
      <c r="O101" s="24">
        <f t="shared" si="4"/>
        <v>29.713804713804709</v>
      </c>
      <c r="P101" s="4" t="s">
        <v>20</v>
      </c>
      <c r="Q101" s="4">
        <f t="shared" si="5"/>
        <v>0.74362606232294615</v>
      </c>
      <c r="R101" s="7">
        <f t="shared" si="6"/>
        <v>1.8409090909090906</v>
      </c>
      <c r="S101" s="7">
        <f t="shared" si="7"/>
        <v>0.40394502150876094</v>
      </c>
      <c r="T101" s="23" t="s">
        <v>20</v>
      </c>
      <c r="U101" s="3"/>
    </row>
    <row r="102" spans="1:21">
      <c r="A102" s="12" t="s">
        <v>200</v>
      </c>
      <c r="B102" s="14" t="s">
        <v>16</v>
      </c>
      <c r="C102" s="16" t="s">
        <v>55</v>
      </c>
      <c r="D102" s="18" t="s">
        <v>62</v>
      </c>
      <c r="E102" s="4">
        <v>8.109</v>
      </c>
      <c r="F102" s="26">
        <v>4</v>
      </c>
      <c r="G102" s="4">
        <v>0.36</v>
      </c>
      <c r="H102" s="4">
        <v>0.52</v>
      </c>
      <c r="I102" s="12">
        <v>35.07</v>
      </c>
      <c r="J102" s="4">
        <v>46.98</v>
      </c>
      <c r="K102" s="28">
        <v>1</v>
      </c>
      <c r="L102" s="4">
        <f t="shared" si="8"/>
        <v>1.4444444444444446</v>
      </c>
      <c r="M102" s="20">
        <f t="shared" si="9"/>
        <v>97.416666666666671</v>
      </c>
      <c r="N102" s="21">
        <f t="shared" si="10"/>
        <v>130.5</v>
      </c>
      <c r="O102" s="24">
        <f t="shared" si="4"/>
        <v>48.708333333333336</v>
      </c>
      <c r="P102" s="4" t="s">
        <v>20</v>
      </c>
      <c r="Q102" s="4">
        <f t="shared" si="5"/>
        <v>1.339606501283148</v>
      </c>
      <c r="R102" s="7">
        <f t="shared" si="6"/>
        <v>4.25</v>
      </c>
      <c r="S102" s="7">
        <f t="shared" si="7"/>
        <v>0.31520152971368187</v>
      </c>
      <c r="T102" s="23" t="s">
        <v>20</v>
      </c>
      <c r="U102" s="3"/>
    </row>
    <row r="103" spans="1:21">
      <c r="A103" s="12" t="s">
        <v>201</v>
      </c>
      <c r="B103" s="14" t="s">
        <v>16</v>
      </c>
      <c r="C103" s="16" t="s">
        <v>156</v>
      </c>
      <c r="D103" s="18" t="s">
        <v>171</v>
      </c>
      <c r="E103" s="8">
        <v>8.2590000000000003</v>
      </c>
      <c r="F103" s="27">
        <v>4</v>
      </c>
      <c r="G103" s="8">
        <v>12.17</v>
      </c>
      <c r="H103" s="8">
        <v>133.43</v>
      </c>
      <c r="I103" s="12">
        <v>35.049999999999997</v>
      </c>
      <c r="J103" s="8">
        <v>42.88</v>
      </c>
      <c r="K103" s="28">
        <v>1</v>
      </c>
      <c r="L103" s="4">
        <f t="shared" si="8"/>
        <v>10.963845521774857</v>
      </c>
      <c r="M103" s="20">
        <f t="shared" si="9"/>
        <v>2.8800328677074774</v>
      </c>
      <c r="N103" s="21">
        <f t="shared" si="10"/>
        <v>3.5234182415776503</v>
      </c>
      <c r="O103" s="24">
        <f t="shared" si="4"/>
        <v>0.49655739098404783</v>
      </c>
      <c r="P103" s="4"/>
      <c r="Q103" s="4">
        <f t="shared" si="5"/>
        <v>1.22339514978602</v>
      </c>
      <c r="R103" s="7">
        <f t="shared" si="6"/>
        <v>1.2586206896551724</v>
      </c>
      <c r="S103" s="7">
        <f t="shared" si="7"/>
        <v>0.97201258476149544</v>
      </c>
      <c r="T103" s="12"/>
      <c r="U103" s="3"/>
    </row>
    <row r="104" spans="1:21">
      <c r="A104" s="12" t="s">
        <v>202</v>
      </c>
      <c r="B104" s="14" t="s">
        <v>16</v>
      </c>
      <c r="C104" s="16" t="s">
        <v>43</v>
      </c>
      <c r="D104" s="18" t="s">
        <v>203</v>
      </c>
      <c r="E104" s="4">
        <v>37.908000000000001</v>
      </c>
      <c r="F104" s="26">
        <v>4</v>
      </c>
      <c r="G104" s="4">
        <v>32.630000000000003</v>
      </c>
      <c r="H104" s="4">
        <v>123.22</v>
      </c>
      <c r="I104" s="12">
        <v>34.51</v>
      </c>
      <c r="J104" s="4">
        <v>30.77</v>
      </c>
      <c r="K104" s="28">
        <v>1</v>
      </c>
      <c r="L104" s="4">
        <f t="shared" si="8"/>
        <v>3.7762794973950351</v>
      </c>
      <c r="M104" s="20">
        <f t="shared" si="9"/>
        <v>1.0576156910818264</v>
      </c>
      <c r="N104" s="21">
        <f t="shared" si="10"/>
        <v>0.9429972418020226</v>
      </c>
      <c r="O104" s="24">
        <f t="shared" si="4"/>
        <v>1.1751285456464737</v>
      </c>
      <c r="P104" s="4"/>
      <c r="Q104" s="4">
        <f t="shared" si="5"/>
        <v>0.89162561576354682</v>
      </c>
      <c r="R104" s="7">
        <f t="shared" si="6"/>
        <v>24</v>
      </c>
      <c r="S104" s="7">
        <f t="shared" si="7"/>
        <v>3.715106732348112E-2</v>
      </c>
      <c r="T104" s="12" t="s">
        <v>20</v>
      </c>
      <c r="U104" s="3"/>
    </row>
    <row r="105" spans="1:21">
      <c r="A105" s="12" t="s">
        <v>204</v>
      </c>
      <c r="B105" s="14" t="s">
        <v>16</v>
      </c>
      <c r="C105" s="16" t="s">
        <v>60</v>
      </c>
      <c r="D105" s="18" t="s">
        <v>163</v>
      </c>
      <c r="E105" s="4">
        <v>5.0019999999999998</v>
      </c>
      <c r="F105" s="26">
        <v>4</v>
      </c>
      <c r="G105" s="4">
        <v>8</v>
      </c>
      <c r="H105" s="4">
        <v>5.08</v>
      </c>
      <c r="I105" s="12">
        <v>34.18</v>
      </c>
      <c r="J105" s="4">
        <v>18.940000000000001</v>
      </c>
      <c r="K105" s="28">
        <v>1</v>
      </c>
      <c r="L105" s="4">
        <f t="shared" si="8"/>
        <v>0.63500000000000001</v>
      </c>
      <c r="M105" s="20">
        <f t="shared" si="9"/>
        <v>4.2725</v>
      </c>
      <c r="N105" s="21">
        <f t="shared" si="10"/>
        <v>2.3675000000000002</v>
      </c>
      <c r="O105" s="24">
        <f t="shared" si="4"/>
        <v>2.513235294117647</v>
      </c>
      <c r="P105" s="4" t="s">
        <v>20</v>
      </c>
      <c r="Q105" s="4">
        <f t="shared" si="5"/>
        <v>0.55412521942656523</v>
      </c>
      <c r="R105" s="7">
        <f t="shared" si="6"/>
        <v>2.8235294117647061</v>
      </c>
      <c r="S105" s="7">
        <f t="shared" si="7"/>
        <v>0.19625268188024184</v>
      </c>
      <c r="T105" s="23" t="s">
        <v>20</v>
      </c>
      <c r="U105" s="3"/>
    </row>
    <row r="106" spans="1:21">
      <c r="A106" s="12" t="s">
        <v>205</v>
      </c>
      <c r="B106" s="14" t="s">
        <v>16</v>
      </c>
      <c r="C106" s="16" t="s">
        <v>77</v>
      </c>
      <c r="D106" s="18" t="s">
        <v>22</v>
      </c>
      <c r="E106" s="4">
        <v>1.724</v>
      </c>
      <c r="F106" s="26">
        <v>4</v>
      </c>
      <c r="G106" s="4">
        <v>24.56</v>
      </c>
      <c r="H106" s="4">
        <v>7.12</v>
      </c>
      <c r="I106" s="12">
        <v>33.89</v>
      </c>
      <c r="J106" s="4">
        <v>17.559999999999999</v>
      </c>
      <c r="K106" s="28">
        <v>1</v>
      </c>
      <c r="L106" s="4">
        <f t="shared" si="8"/>
        <v>0.28990228013029318</v>
      </c>
      <c r="M106" s="20">
        <f t="shared" si="9"/>
        <v>1.379885993485342</v>
      </c>
      <c r="N106" s="21">
        <f t="shared" si="10"/>
        <v>0.71498371335504884</v>
      </c>
      <c r="O106" s="24">
        <f t="shared" si="4"/>
        <v>1.0614507642194939</v>
      </c>
      <c r="P106" s="4"/>
      <c r="Q106" s="4">
        <f t="shared" si="5"/>
        <v>0.51814694600177047</v>
      </c>
      <c r="R106" s="7">
        <f t="shared" si="6"/>
        <v>1.6153846153846154</v>
      </c>
      <c r="S106" s="7">
        <f t="shared" si="7"/>
        <v>0.32075763323919121</v>
      </c>
      <c r="T106" s="12" t="s">
        <v>20</v>
      </c>
      <c r="U106" s="3"/>
    </row>
    <row r="107" spans="1:21">
      <c r="A107" s="12" t="s">
        <v>206</v>
      </c>
      <c r="B107" s="14" t="s">
        <v>16</v>
      </c>
      <c r="C107" s="16" t="s">
        <v>107</v>
      </c>
      <c r="D107" s="18" t="s">
        <v>207</v>
      </c>
      <c r="E107" s="4">
        <v>5.4390000000000001</v>
      </c>
      <c r="F107" s="26">
        <v>4</v>
      </c>
      <c r="G107" s="4">
        <v>0.4</v>
      </c>
      <c r="H107" s="4">
        <v>0.49</v>
      </c>
      <c r="I107" s="12">
        <v>33.25</v>
      </c>
      <c r="J107" s="4">
        <v>45.93</v>
      </c>
      <c r="K107" s="28">
        <v>1</v>
      </c>
      <c r="L107" s="4">
        <f t="shared" si="8"/>
        <v>1.2249999999999999</v>
      </c>
      <c r="M107" s="20">
        <f t="shared" si="9"/>
        <v>83.125</v>
      </c>
      <c r="N107" s="21">
        <f t="shared" si="10"/>
        <v>114.82499999999999</v>
      </c>
      <c r="O107" s="24">
        <f t="shared" si="4"/>
        <v>55.416666666666664</v>
      </c>
      <c r="P107" s="4" t="s">
        <v>20</v>
      </c>
      <c r="Q107" s="4">
        <f t="shared" si="5"/>
        <v>1.3813533834586464</v>
      </c>
      <c r="R107" s="7">
        <f t="shared" si="6"/>
        <v>4.6000000000000005</v>
      </c>
      <c r="S107" s="7">
        <f t="shared" si="7"/>
        <v>0.30029421379535787</v>
      </c>
      <c r="T107" s="23" t="s">
        <v>20</v>
      </c>
      <c r="U107" s="3"/>
    </row>
    <row r="108" spans="1:21">
      <c r="A108" s="12" t="s">
        <v>208</v>
      </c>
      <c r="B108" s="14" t="s">
        <v>16</v>
      </c>
      <c r="C108" s="16" t="s">
        <v>46</v>
      </c>
      <c r="D108" s="18" t="s">
        <v>17</v>
      </c>
      <c r="E108" s="4">
        <v>3.117</v>
      </c>
      <c r="F108" s="26">
        <v>4</v>
      </c>
      <c r="G108" s="4">
        <v>11.52</v>
      </c>
      <c r="H108" s="4">
        <v>8.4600000000000009</v>
      </c>
      <c r="I108" s="12">
        <v>31.29</v>
      </c>
      <c r="J108" s="4">
        <v>75.55</v>
      </c>
      <c r="K108" s="28">
        <v>1</v>
      </c>
      <c r="L108" s="4">
        <f t="shared" si="8"/>
        <v>0.73437500000000011</v>
      </c>
      <c r="M108" s="20">
        <f t="shared" si="9"/>
        <v>2.7161458333333335</v>
      </c>
      <c r="N108" s="21">
        <f t="shared" si="10"/>
        <v>6.5581597222222223</v>
      </c>
      <c r="O108" s="24">
        <f t="shared" si="4"/>
        <v>3.3951822916666665</v>
      </c>
      <c r="P108" s="4" t="s">
        <v>20</v>
      </c>
      <c r="Q108" s="4">
        <f t="shared" si="5"/>
        <v>2.4145094279322468</v>
      </c>
      <c r="R108" s="7">
        <f t="shared" si="6"/>
        <v>3.125</v>
      </c>
      <c r="S108" s="7">
        <f t="shared" si="7"/>
        <v>0.77264301693831894</v>
      </c>
      <c r="T108" s="12"/>
      <c r="U108" s="3"/>
    </row>
    <row r="109" spans="1:21">
      <c r="A109" s="12" t="s">
        <v>209</v>
      </c>
      <c r="B109" s="14" t="s">
        <v>16</v>
      </c>
      <c r="C109" s="16" t="s">
        <v>46</v>
      </c>
      <c r="D109" s="18" t="s">
        <v>210</v>
      </c>
      <c r="E109" s="4">
        <v>17.047999999999998</v>
      </c>
      <c r="F109" s="26">
        <v>4</v>
      </c>
      <c r="G109" s="4">
        <v>0.03</v>
      </c>
      <c r="H109" s="4">
        <v>0.05</v>
      </c>
      <c r="I109" s="12">
        <v>31.27</v>
      </c>
      <c r="J109" s="4">
        <v>101.65</v>
      </c>
      <c r="K109" s="28">
        <v>1</v>
      </c>
      <c r="L109" s="4">
        <f t="shared" si="8"/>
        <v>1.6666666666666667</v>
      </c>
      <c r="M109" s="20">
        <f t="shared" si="9"/>
        <v>1042.3333333333333</v>
      </c>
      <c r="N109" s="21">
        <f t="shared" si="10"/>
        <v>3388.3333333333335</v>
      </c>
      <c r="O109" s="24">
        <f t="shared" si="4"/>
        <v>1302.9166666666665</v>
      </c>
      <c r="P109" s="4" t="s">
        <v>20</v>
      </c>
      <c r="Q109" s="4">
        <f t="shared" si="5"/>
        <v>3.2507195394947237</v>
      </c>
      <c r="R109" s="7">
        <f t="shared" si="6"/>
        <v>9.875</v>
      </c>
      <c r="S109" s="7">
        <f t="shared" si="7"/>
        <v>0.32918678880959229</v>
      </c>
      <c r="T109" s="23" t="s">
        <v>20</v>
      </c>
      <c r="U109" s="3"/>
    </row>
    <row r="110" spans="1:21">
      <c r="A110" s="12" t="s">
        <v>211</v>
      </c>
      <c r="B110" s="14" t="s">
        <v>16</v>
      </c>
      <c r="C110" s="16" t="s">
        <v>65</v>
      </c>
      <c r="D110" s="18" t="s">
        <v>44</v>
      </c>
      <c r="E110" s="4">
        <v>4.0570000000000004</v>
      </c>
      <c r="F110" s="26">
        <v>4</v>
      </c>
      <c r="G110" s="4">
        <v>5.52</v>
      </c>
      <c r="H110" s="4">
        <v>12.19</v>
      </c>
      <c r="I110" s="12">
        <v>30.53</v>
      </c>
      <c r="J110" s="4">
        <v>53.38</v>
      </c>
      <c r="K110" s="28">
        <v>1</v>
      </c>
      <c r="L110" s="4">
        <f t="shared" si="8"/>
        <v>2.2083333333333335</v>
      </c>
      <c r="M110" s="20">
        <f t="shared" si="9"/>
        <v>5.5307971014492763</v>
      </c>
      <c r="N110" s="21">
        <f t="shared" si="10"/>
        <v>9.6702898550724647</v>
      </c>
      <c r="O110" s="24">
        <f t="shared" si="4"/>
        <v>5.0279973649538867</v>
      </c>
      <c r="P110" s="4" t="s">
        <v>20</v>
      </c>
      <c r="Q110" s="4">
        <f t="shared" si="5"/>
        <v>1.748444153291844</v>
      </c>
      <c r="R110" s="7">
        <f t="shared" si="6"/>
        <v>2.9999999999999996</v>
      </c>
      <c r="S110" s="7">
        <f t="shared" si="7"/>
        <v>0.58281471776394811</v>
      </c>
      <c r="T110" s="12"/>
      <c r="U110" s="3"/>
    </row>
    <row r="111" spans="1:21">
      <c r="A111" s="12" t="s">
        <v>212</v>
      </c>
      <c r="B111" s="14" t="s">
        <v>16</v>
      </c>
      <c r="C111" s="16" t="s">
        <v>40</v>
      </c>
      <c r="D111" s="18" t="s">
        <v>213</v>
      </c>
      <c r="E111" s="4">
        <v>8.0950000000000006</v>
      </c>
      <c r="F111" s="26">
        <v>4</v>
      </c>
      <c r="G111" s="4">
        <v>1.04</v>
      </c>
      <c r="H111" s="4">
        <v>5.87</v>
      </c>
      <c r="I111" s="12">
        <v>30.11</v>
      </c>
      <c r="J111" s="4">
        <v>14.25</v>
      </c>
      <c r="K111" s="28">
        <v>1</v>
      </c>
      <c r="L111" s="4">
        <f t="shared" si="8"/>
        <v>5.6442307692307692</v>
      </c>
      <c r="M111" s="20">
        <f t="shared" si="9"/>
        <v>28.951923076923077</v>
      </c>
      <c r="N111" s="21">
        <f t="shared" si="10"/>
        <v>13.701923076923077</v>
      </c>
      <c r="O111" s="24">
        <f t="shared" si="4"/>
        <v>8.0422008547008552</v>
      </c>
      <c r="P111" s="4" t="s">
        <v>20</v>
      </c>
      <c r="Q111" s="4">
        <f t="shared" si="5"/>
        <v>0.47326469611424776</v>
      </c>
      <c r="R111" s="7">
        <f t="shared" si="6"/>
        <v>2.1111111111111112</v>
      </c>
      <c r="S111" s="7">
        <f t="shared" si="7"/>
        <v>0.2241780139488542</v>
      </c>
      <c r="T111" s="23" t="s">
        <v>20</v>
      </c>
      <c r="U111" s="3"/>
    </row>
    <row r="112" spans="1:21">
      <c r="A112" s="12" t="s">
        <v>214</v>
      </c>
      <c r="B112" s="14" t="s">
        <v>16</v>
      </c>
      <c r="C112" s="16" t="s">
        <v>215</v>
      </c>
      <c r="D112" s="18" t="s">
        <v>194</v>
      </c>
      <c r="E112" s="4">
        <v>5.0730000000000004</v>
      </c>
      <c r="F112" s="26">
        <v>4</v>
      </c>
      <c r="G112" s="4">
        <v>0.28000000000000003</v>
      </c>
      <c r="H112" s="4">
        <v>1.88</v>
      </c>
      <c r="I112" s="12">
        <v>29.99</v>
      </c>
      <c r="J112" s="4">
        <v>5.67</v>
      </c>
      <c r="K112" s="28">
        <v>1</v>
      </c>
      <c r="L112" s="4">
        <f t="shared" si="8"/>
        <v>6.7142857142857135</v>
      </c>
      <c r="M112" s="20">
        <f t="shared" si="9"/>
        <v>107.10714285714285</v>
      </c>
      <c r="N112" s="21">
        <f t="shared" si="10"/>
        <v>20.249999999999996</v>
      </c>
      <c r="O112" s="24">
        <f t="shared" si="4"/>
        <v>25.501700680272105</v>
      </c>
      <c r="P112" s="4" t="s">
        <v>20</v>
      </c>
      <c r="Q112" s="4">
        <f t="shared" si="5"/>
        <v>0.18906302100700231</v>
      </c>
      <c r="R112" s="7">
        <f t="shared" si="6"/>
        <v>1.4523809523809523</v>
      </c>
      <c r="S112" s="7">
        <f t="shared" si="7"/>
        <v>0.13017453905400159</v>
      </c>
      <c r="T112" s="23" t="s">
        <v>20</v>
      </c>
      <c r="U112" s="3"/>
    </row>
    <row r="113" spans="1:21">
      <c r="A113" s="12" t="s">
        <v>216</v>
      </c>
      <c r="B113" s="14" t="s">
        <v>16</v>
      </c>
      <c r="C113" s="16" t="s">
        <v>16</v>
      </c>
      <c r="D113" s="18" t="s">
        <v>123</v>
      </c>
      <c r="E113" s="4">
        <v>15.878</v>
      </c>
      <c r="F113" s="26">
        <v>4</v>
      </c>
      <c r="G113" s="4">
        <v>0</v>
      </c>
      <c r="H113" s="4">
        <v>0</v>
      </c>
      <c r="I113" s="12">
        <v>29.91</v>
      </c>
      <c r="J113" s="4">
        <v>83.86</v>
      </c>
      <c r="K113" s="28">
        <v>1</v>
      </c>
      <c r="L113" s="4">
        <v>1</v>
      </c>
      <c r="M113" s="20">
        <v>299</v>
      </c>
      <c r="N113" s="21">
        <v>839</v>
      </c>
      <c r="O113" s="24">
        <f t="shared" si="4"/>
        <v>299</v>
      </c>
      <c r="P113" s="4" t="s">
        <v>20</v>
      </c>
      <c r="Q113" s="4">
        <f t="shared" si="5"/>
        <v>2.8060200668896322</v>
      </c>
      <c r="R113" s="7">
        <f t="shared" si="6"/>
        <v>5.6</v>
      </c>
      <c r="S113" s="7">
        <f t="shared" si="7"/>
        <v>0.50107501194457726</v>
      </c>
      <c r="T113" s="23" t="s">
        <v>20</v>
      </c>
      <c r="U113" s="3"/>
    </row>
    <row r="114" spans="1:21">
      <c r="A114" s="12" t="s">
        <v>217</v>
      </c>
      <c r="B114" s="14" t="s">
        <v>16</v>
      </c>
      <c r="C114" s="16" t="s">
        <v>16</v>
      </c>
      <c r="D114" s="18" t="s">
        <v>218</v>
      </c>
      <c r="E114" s="4">
        <v>9.2249999999999996</v>
      </c>
      <c r="F114" s="26">
        <v>4</v>
      </c>
      <c r="G114" s="4">
        <v>0</v>
      </c>
      <c r="H114" s="4">
        <v>0.74</v>
      </c>
      <c r="I114" s="12">
        <v>29.83</v>
      </c>
      <c r="J114" s="4">
        <v>30.06</v>
      </c>
      <c r="K114" s="28">
        <v>1</v>
      </c>
      <c r="L114" s="4">
        <v>7.4</v>
      </c>
      <c r="M114" s="20">
        <v>298</v>
      </c>
      <c r="N114" s="21">
        <v>300</v>
      </c>
      <c r="O114" s="24">
        <f t="shared" si="4"/>
        <v>298</v>
      </c>
      <c r="P114" s="4" t="s">
        <v>20</v>
      </c>
      <c r="Q114" s="4">
        <f t="shared" si="5"/>
        <v>1.0067114093959733</v>
      </c>
      <c r="R114" s="7">
        <f t="shared" si="6"/>
        <v>4.5</v>
      </c>
      <c r="S114" s="7">
        <f t="shared" si="7"/>
        <v>0.2237136465324385</v>
      </c>
      <c r="T114" s="23" t="s">
        <v>20</v>
      </c>
      <c r="U114" s="3"/>
    </row>
    <row r="115" spans="1:21">
      <c r="A115" s="12" t="s">
        <v>219</v>
      </c>
      <c r="B115" s="14" t="s">
        <v>16</v>
      </c>
      <c r="C115" s="16" t="s">
        <v>34</v>
      </c>
      <c r="D115" s="18" t="s">
        <v>220</v>
      </c>
      <c r="E115" s="4">
        <v>3.4889999999999999</v>
      </c>
      <c r="F115" s="26">
        <v>4</v>
      </c>
      <c r="G115" s="4">
        <v>3.37</v>
      </c>
      <c r="H115" s="4">
        <v>5.14</v>
      </c>
      <c r="I115" s="12">
        <v>29.57</v>
      </c>
      <c r="J115" s="4">
        <v>18.02</v>
      </c>
      <c r="K115" s="28">
        <v>1</v>
      </c>
      <c r="L115" s="4">
        <f>H115/G115</f>
        <v>1.5252225519287832</v>
      </c>
      <c r="M115" s="20">
        <f>I115/G115</f>
        <v>8.7744807121661719</v>
      </c>
      <c r="N115" s="21">
        <f>J115/G115</f>
        <v>5.3471810089020773</v>
      </c>
      <c r="O115" s="24">
        <f t="shared" si="4"/>
        <v>3.6560336300692384</v>
      </c>
      <c r="P115" s="4" t="s">
        <v>20</v>
      </c>
      <c r="Q115" s="4">
        <f t="shared" si="5"/>
        <v>0.60940142035847145</v>
      </c>
      <c r="R115" s="7">
        <f t="shared" si="6"/>
        <v>1.9166666666666665</v>
      </c>
      <c r="S115" s="7">
        <f t="shared" si="7"/>
        <v>0.31794856714355035</v>
      </c>
      <c r="T115" s="23" t="s">
        <v>20</v>
      </c>
      <c r="U115" s="3"/>
    </row>
    <row r="116" spans="1:21">
      <c r="A116" s="12" t="s">
        <v>221</v>
      </c>
      <c r="B116" s="14" t="s">
        <v>16</v>
      </c>
      <c r="C116" s="16" t="s">
        <v>46</v>
      </c>
      <c r="D116" s="18" t="s">
        <v>222</v>
      </c>
      <c r="E116" s="4">
        <v>10.776</v>
      </c>
      <c r="F116" s="26">
        <v>4</v>
      </c>
      <c r="G116" s="4">
        <v>0</v>
      </c>
      <c r="H116" s="4">
        <v>1.46</v>
      </c>
      <c r="I116" s="12">
        <v>29.15</v>
      </c>
      <c r="J116" s="4">
        <v>76.989999999999995</v>
      </c>
      <c r="K116" s="28">
        <v>1</v>
      </c>
      <c r="L116" s="4">
        <v>14.6</v>
      </c>
      <c r="M116" s="20">
        <v>292</v>
      </c>
      <c r="N116" s="21">
        <v>770</v>
      </c>
      <c r="O116" s="24">
        <f t="shared" si="4"/>
        <v>365</v>
      </c>
      <c r="P116" s="4" t="s">
        <v>20</v>
      </c>
      <c r="Q116" s="4">
        <f t="shared" si="5"/>
        <v>2.6369863013698631</v>
      </c>
      <c r="R116" s="7">
        <f t="shared" si="6"/>
        <v>7.375</v>
      </c>
      <c r="S116" s="7">
        <f t="shared" si="7"/>
        <v>0.3575574645925238</v>
      </c>
      <c r="T116" s="23" t="s">
        <v>20</v>
      </c>
      <c r="U116" s="3"/>
    </row>
    <row r="117" spans="1:21">
      <c r="A117" s="12" t="s">
        <v>223</v>
      </c>
      <c r="B117" s="14" t="s">
        <v>16</v>
      </c>
      <c r="C117" s="16" t="s">
        <v>43</v>
      </c>
      <c r="D117" s="18" t="s">
        <v>60</v>
      </c>
      <c r="E117" s="4">
        <v>1.9890000000000001</v>
      </c>
      <c r="F117" s="26">
        <v>4</v>
      </c>
      <c r="G117" s="4">
        <v>33.47</v>
      </c>
      <c r="H117" s="4">
        <v>41.83</v>
      </c>
      <c r="I117" s="12">
        <v>29.12</v>
      </c>
      <c r="J117" s="4">
        <v>32.909999999999997</v>
      </c>
      <c r="K117" s="28">
        <v>1</v>
      </c>
      <c r="L117" s="4">
        <f t="shared" ref="L117:L129" si="11">H117/G117</f>
        <v>1.2497759187331938</v>
      </c>
      <c r="M117" s="20">
        <f t="shared" ref="M117:M129" si="12">I117/G117</f>
        <v>0.87003286525246493</v>
      </c>
      <c r="N117" s="21">
        <f t="shared" ref="N117:N129" si="13">J117/G117</f>
        <v>0.98326859874514483</v>
      </c>
      <c r="O117" s="24">
        <f t="shared" si="4"/>
        <v>0.96670318361384988</v>
      </c>
      <c r="P117" s="4"/>
      <c r="Q117" s="4">
        <f t="shared" si="5"/>
        <v>1.1301510989010988</v>
      </c>
      <c r="R117" s="7">
        <f t="shared" si="6"/>
        <v>1.8888888888888888</v>
      </c>
      <c r="S117" s="7">
        <f t="shared" si="7"/>
        <v>0.59831528765352293</v>
      </c>
      <c r="T117" s="12"/>
      <c r="U117" s="3"/>
    </row>
    <row r="118" spans="1:21">
      <c r="A118" s="12" t="s">
        <v>224</v>
      </c>
      <c r="B118" s="14" t="s">
        <v>16</v>
      </c>
      <c r="C118" s="16" t="s">
        <v>34</v>
      </c>
      <c r="D118" s="18" t="s">
        <v>194</v>
      </c>
      <c r="E118" s="4">
        <v>5.7279999999999998</v>
      </c>
      <c r="F118" s="26">
        <v>4</v>
      </c>
      <c r="G118" s="4">
        <v>6.84</v>
      </c>
      <c r="H118" s="4">
        <v>28.45</v>
      </c>
      <c r="I118" s="12">
        <v>28.66</v>
      </c>
      <c r="J118" s="4">
        <v>25.99</v>
      </c>
      <c r="K118" s="28">
        <v>1</v>
      </c>
      <c r="L118" s="4">
        <f t="shared" si="11"/>
        <v>4.1593567251461989</v>
      </c>
      <c r="M118" s="20">
        <f t="shared" si="12"/>
        <v>4.1900584795321638</v>
      </c>
      <c r="N118" s="21">
        <f t="shared" si="13"/>
        <v>3.7997076023391809</v>
      </c>
      <c r="O118" s="24">
        <f t="shared" si="4"/>
        <v>1.7458576998050683</v>
      </c>
      <c r="P118" s="4"/>
      <c r="Q118" s="4">
        <f t="shared" si="5"/>
        <v>0.90683879972086523</v>
      </c>
      <c r="R118" s="7">
        <f t="shared" si="6"/>
        <v>2.5416666666666665</v>
      </c>
      <c r="S118" s="7">
        <f t="shared" si="7"/>
        <v>0.35678903595575029</v>
      </c>
      <c r="T118" s="12" t="s">
        <v>20</v>
      </c>
      <c r="U118" s="3"/>
    </row>
    <row r="119" spans="1:21">
      <c r="A119" s="12" t="s">
        <v>225</v>
      </c>
      <c r="B119" s="14" t="s">
        <v>16</v>
      </c>
      <c r="C119" s="16" t="s">
        <v>16</v>
      </c>
      <c r="D119" s="18" t="s">
        <v>78</v>
      </c>
      <c r="E119" s="4">
        <v>15.661</v>
      </c>
      <c r="F119" s="26">
        <v>4</v>
      </c>
      <c r="G119" s="4">
        <v>0.55000000000000004</v>
      </c>
      <c r="H119" s="4">
        <v>0.35</v>
      </c>
      <c r="I119" s="12">
        <v>28.62</v>
      </c>
      <c r="J119" s="4">
        <v>184.27</v>
      </c>
      <c r="K119" s="28">
        <v>1</v>
      </c>
      <c r="L119" s="4">
        <f t="shared" si="11"/>
        <v>0.63636363636363624</v>
      </c>
      <c r="M119" s="20">
        <f t="shared" si="12"/>
        <v>52.036363636363632</v>
      </c>
      <c r="N119" s="21">
        <f t="shared" si="13"/>
        <v>335.0363636363636</v>
      </c>
      <c r="O119" s="24">
        <f t="shared" si="4"/>
        <v>52.036363636363632</v>
      </c>
      <c r="P119" s="4" t="s">
        <v>20</v>
      </c>
      <c r="Q119" s="4">
        <f t="shared" si="5"/>
        <v>6.4385045422781273</v>
      </c>
      <c r="R119" s="7">
        <f t="shared" si="6"/>
        <v>7.5</v>
      </c>
      <c r="S119" s="7">
        <f t="shared" si="7"/>
        <v>0.85846727230375031</v>
      </c>
      <c r="T119" s="12"/>
      <c r="U119" s="3"/>
    </row>
    <row r="120" spans="1:21">
      <c r="A120" s="12" t="s">
        <v>226</v>
      </c>
      <c r="B120" s="14" t="s">
        <v>16</v>
      </c>
      <c r="C120" s="16" t="s">
        <v>46</v>
      </c>
      <c r="D120" s="18" t="s">
        <v>227</v>
      </c>
      <c r="E120" s="4">
        <v>15.859</v>
      </c>
      <c r="F120" s="26">
        <v>4</v>
      </c>
      <c r="G120" s="4">
        <v>0.04</v>
      </c>
      <c r="H120" s="4">
        <v>0</v>
      </c>
      <c r="I120" s="12">
        <v>28.52</v>
      </c>
      <c r="J120" s="4">
        <v>88.32</v>
      </c>
      <c r="K120" s="28">
        <v>1</v>
      </c>
      <c r="L120" s="4">
        <f t="shared" si="11"/>
        <v>0</v>
      </c>
      <c r="M120" s="20">
        <f t="shared" si="12"/>
        <v>713</v>
      </c>
      <c r="N120" s="21">
        <f t="shared" si="13"/>
        <v>2208</v>
      </c>
      <c r="O120" s="24">
        <f t="shared" si="4"/>
        <v>891.25</v>
      </c>
      <c r="P120" s="4" t="s">
        <v>20</v>
      </c>
      <c r="Q120" s="4">
        <f t="shared" si="5"/>
        <v>3.096774193548387</v>
      </c>
      <c r="R120" s="7">
        <f t="shared" si="6"/>
        <v>12.25</v>
      </c>
      <c r="S120" s="7">
        <f t="shared" si="7"/>
        <v>0.25279789335088876</v>
      </c>
      <c r="T120" s="23" t="s">
        <v>20</v>
      </c>
      <c r="U120" s="3"/>
    </row>
    <row r="121" spans="1:21">
      <c r="A121" s="12" t="s">
        <v>228</v>
      </c>
      <c r="B121" s="14" t="s">
        <v>16</v>
      </c>
      <c r="C121" s="16" t="s">
        <v>98</v>
      </c>
      <c r="D121" s="18" t="s">
        <v>123</v>
      </c>
      <c r="E121" s="4">
        <v>3.6920000000000002</v>
      </c>
      <c r="F121" s="26">
        <v>4</v>
      </c>
      <c r="G121" s="4">
        <v>3.07</v>
      </c>
      <c r="H121" s="4">
        <v>3.17</v>
      </c>
      <c r="I121" s="12">
        <v>27.49</v>
      </c>
      <c r="J121" s="4">
        <v>17.54</v>
      </c>
      <c r="K121" s="28">
        <v>1</v>
      </c>
      <c r="L121" s="4">
        <f t="shared" si="11"/>
        <v>1.0325732899022801</v>
      </c>
      <c r="M121" s="20">
        <f t="shared" si="12"/>
        <v>8.9543973941368069</v>
      </c>
      <c r="N121" s="21">
        <f t="shared" si="13"/>
        <v>5.7133550488599347</v>
      </c>
      <c r="O121" s="24">
        <f t="shared" si="4"/>
        <v>2.8885152884312277</v>
      </c>
      <c r="P121" s="4" t="s">
        <v>20</v>
      </c>
      <c r="Q121" s="4">
        <f t="shared" si="5"/>
        <v>0.63805020007275381</v>
      </c>
      <c r="R121" s="7">
        <f t="shared" si="6"/>
        <v>1.8064516129032255</v>
      </c>
      <c r="S121" s="7">
        <f t="shared" si="7"/>
        <v>0.35320636075456019</v>
      </c>
      <c r="T121" s="23" t="s">
        <v>20</v>
      </c>
      <c r="U121" s="3"/>
    </row>
    <row r="122" spans="1:21">
      <c r="A122" s="12" t="s">
        <v>229</v>
      </c>
      <c r="B122" s="14" t="s">
        <v>16</v>
      </c>
      <c r="C122" s="16" t="s">
        <v>94</v>
      </c>
      <c r="D122" s="18" t="s">
        <v>34</v>
      </c>
      <c r="E122" s="4">
        <v>2.4249999999999998</v>
      </c>
      <c r="F122" s="26">
        <v>4</v>
      </c>
      <c r="G122" s="4">
        <v>3.76</v>
      </c>
      <c r="H122" s="4">
        <v>9.3800000000000008</v>
      </c>
      <c r="I122" s="12">
        <v>27</v>
      </c>
      <c r="J122" s="4">
        <v>25.08</v>
      </c>
      <c r="K122" s="28">
        <v>1</v>
      </c>
      <c r="L122" s="4">
        <f t="shared" si="11"/>
        <v>2.4946808510638303</v>
      </c>
      <c r="M122" s="20">
        <f t="shared" si="12"/>
        <v>7.1808510638297873</v>
      </c>
      <c r="N122" s="21">
        <f t="shared" si="13"/>
        <v>6.6702127659574471</v>
      </c>
      <c r="O122" s="24">
        <f t="shared" si="4"/>
        <v>5.9840425531914896</v>
      </c>
      <c r="P122" s="4" t="s">
        <v>20</v>
      </c>
      <c r="Q122" s="4">
        <f t="shared" si="5"/>
        <v>0.92888888888888888</v>
      </c>
      <c r="R122" s="7">
        <f t="shared" si="6"/>
        <v>2</v>
      </c>
      <c r="S122" s="7">
        <f t="shared" si="7"/>
        <v>0.46444444444444444</v>
      </c>
      <c r="T122" s="23" t="s">
        <v>20</v>
      </c>
      <c r="U122" s="3"/>
    </row>
    <row r="123" spans="1:21">
      <c r="A123" s="12" t="s">
        <v>230</v>
      </c>
      <c r="B123" s="14" t="s">
        <v>16</v>
      </c>
      <c r="C123" s="16" t="s">
        <v>43</v>
      </c>
      <c r="D123" s="18" t="s">
        <v>115</v>
      </c>
      <c r="E123" s="4">
        <v>4.8719999999999999</v>
      </c>
      <c r="F123" s="26">
        <v>4</v>
      </c>
      <c r="G123" s="4">
        <v>0.16</v>
      </c>
      <c r="H123" s="4">
        <v>0</v>
      </c>
      <c r="I123" s="12">
        <v>26.25</v>
      </c>
      <c r="J123" s="4">
        <v>55.95</v>
      </c>
      <c r="K123" s="28">
        <v>1</v>
      </c>
      <c r="L123" s="4">
        <f t="shared" si="11"/>
        <v>0</v>
      </c>
      <c r="M123" s="20">
        <f t="shared" si="12"/>
        <v>164.0625</v>
      </c>
      <c r="N123" s="21">
        <f t="shared" si="13"/>
        <v>349.6875</v>
      </c>
      <c r="O123" s="24">
        <f t="shared" si="4"/>
        <v>182.29166666666666</v>
      </c>
      <c r="P123" s="4" t="s">
        <v>20</v>
      </c>
      <c r="Q123" s="4">
        <f t="shared" si="5"/>
        <v>2.1314285714285712</v>
      </c>
      <c r="R123" s="7">
        <f t="shared" si="6"/>
        <v>3.2222222222222219</v>
      </c>
      <c r="S123" s="7">
        <f t="shared" si="7"/>
        <v>0.66147783251231529</v>
      </c>
      <c r="T123" s="12"/>
      <c r="U123" s="3"/>
    </row>
    <row r="124" spans="1:21">
      <c r="A124" s="12" t="s">
        <v>231</v>
      </c>
      <c r="B124" s="14" t="s">
        <v>16</v>
      </c>
      <c r="C124" s="16" t="s">
        <v>77</v>
      </c>
      <c r="D124" s="18" t="s">
        <v>145</v>
      </c>
      <c r="E124" s="4">
        <v>7.4429999999999996</v>
      </c>
      <c r="F124" s="26">
        <v>4</v>
      </c>
      <c r="G124" s="4">
        <v>0.5</v>
      </c>
      <c r="H124" s="4">
        <v>1.61</v>
      </c>
      <c r="I124" s="12">
        <v>26.13</v>
      </c>
      <c r="J124" s="4">
        <v>39.89</v>
      </c>
      <c r="K124" s="28">
        <v>1</v>
      </c>
      <c r="L124" s="4">
        <f t="shared" si="11"/>
        <v>3.22</v>
      </c>
      <c r="M124" s="20">
        <f t="shared" si="12"/>
        <v>52.26</v>
      </c>
      <c r="N124" s="21">
        <f t="shared" si="13"/>
        <v>79.78</v>
      </c>
      <c r="O124" s="24">
        <f t="shared" si="4"/>
        <v>40.199999999999996</v>
      </c>
      <c r="P124" s="4" t="s">
        <v>20</v>
      </c>
      <c r="Q124" s="4">
        <f t="shared" si="5"/>
        <v>1.5265977803291237</v>
      </c>
      <c r="R124" s="7">
        <f t="shared" si="6"/>
        <v>3.1538461538461533</v>
      </c>
      <c r="S124" s="7">
        <f t="shared" si="7"/>
        <v>0.48404319864094175</v>
      </c>
      <c r="T124" s="23" t="s">
        <v>20</v>
      </c>
      <c r="U124" s="3"/>
    </row>
    <row r="125" spans="1:21">
      <c r="A125" s="12" t="s">
        <v>232</v>
      </c>
      <c r="B125" s="14" t="s">
        <v>16</v>
      </c>
      <c r="C125" s="16" t="s">
        <v>65</v>
      </c>
      <c r="D125" s="18" t="s">
        <v>60</v>
      </c>
      <c r="E125" s="4">
        <v>1.5509999999999999</v>
      </c>
      <c r="F125" s="26">
        <v>4</v>
      </c>
      <c r="G125" s="4">
        <v>6.85</v>
      </c>
      <c r="H125" s="4">
        <v>6.46</v>
      </c>
      <c r="I125" s="12">
        <v>26.07</v>
      </c>
      <c r="J125" s="4">
        <v>17.22</v>
      </c>
      <c r="K125" s="28">
        <v>1</v>
      </c>
      <c r="L125" s="4">
        <f t="shared" si="11"/>
        <v>0.94306569343065694</v>
      </c>
      <c r="M125" s="20">
        <f t="shared" si="12"/>
        <v>3.8058394160583946</v>
      </c>
      <c r="N125" s="21">
        <f t="shared" si="13"/>
        <v>2.513868613138686</v>
      </c>
      <c r="O125" s="24">
        <f t="shared" si="4"/>
        <v>3.4598540145985401</v>
      </c>
      <c r="P125" s="4" t="s">
        <v>20</v>
      </c>
      <c r="Q125" s="4">
        <f t="shared" si="5"/>
        <v>0.66052934407364772</v>
      </c>
      <c r="R125" s="7">
        <f t="shared" si="6"/>
        <v>1.5454545454545452</v>
      </c>
      <c r="S125" s="7">
        <f t="shared" si="7"/>
        <v>0.42740134028294857</v>
      </c>
      <c r="T125" s="23" t="s">
        <v>20</v>
      </c>
      <c r="U125" s="3"/>
    </row>
    <row r="126" spans="1:21">
      <c r="A126" s="12" t="s">
        <v>233</v>
      </c>
      <c r="B126" s="14" t="s">
        <v>16</v>
      </c>
      <c r="C126" s="16" t="s">
        <v>37</v>
      </c>
      <c r="D126" s="18" t="s">
        <v>181</v>
      </c>
      <c r="E126" s="4">
        <v>4.8639999999999999</v>
      </c>
      <c r="F126" s="26">
        <v>4</v>
      </c>
      <c r="G126" s="4">
        <v>7.33</v>
      </c>
      <c r="H126" s="4">
        <v>14.73</v>
      </c>
      <c r="I126" s="12">
        <v>25.22</v>
      </c>
      <c r="J126" s="4">
        <v>35.409999999999997</v>
      </c>
      <c r="K126" s="28">
        <v>1</v>
      </c>
      <c r="L126" s="4">
        <f t="shared" si="11"/>
        <v>2.009549795361528</v>
      </c>
      <c r="M126" s="20">
        <f t="shared" si="12"/>
        <v>3.4406548431105044</v>
      </c>
      <c r="N126" s="21">
        <f t="shared" si="13"/>
        <v>4.830832196452933</v>
      </c>
      <c r="O126" s="24">
        <f t="shared" si="4"/>
        <v>2.1504092769440653</v>
      </c>
      <c r="P126" s="4" t="s">
        <v>20</v>
      </c>
      <c r="Q126" s="4">
        <f t="shared" si="5"/>
        <v>1.4040444091990485</v>
      </c>
      <c r="R126" s="7">
        <f t="shared" si="6"/>
        <v>2.1875</v>
      </c>
      <c r="S126" s="7">
        <f t="shared" si="7"/>
        <v>0.64184887277670788</v>
      </c>
      <c r="T126" s="12"/>
      <c r="U126" s="3"/>
    </row>
    <row r="127" spans="1:21">
      <c r="A127" s="12" t="s">
        <v>234</v>
      </c>
      <c r="B127" s="14" t="s">
        <v>16</v>
      </c>
      <c r="C127" s="16" t="s">
        <v>43</v>
      </c>
      <c r="D127" s="18" t="s">
        <v>60</v>
      </c>
      <c r="E127" s="4">
        <v>1.7150000000000001</v>
      </c>
      <c r="F127" s="26">
        <v>4</v>
      </c>
      <c r="G127" s="4">
        <v>4.82</v>
      </c>
      <c r="H127" s="4">
        <v>4.8499999999999996</v>
      </c>
      <c r="I127" s="12">
        <v>25.17</v>
      </c>
      <c r="J127" s="4">
        <v>16.809999999999999</v>
      </c>
      <c r="K127" s="28">
        <v>1</v>
      </c>
      <c r="L127" s="4">
        <f t="shared" si="11"/>
        <v>1.0062240663900415</v>
      </c>
      <c r="M127" s="20">
        <f t="shared" si="12"/>
        <v>5.2219917012448134</v>
      </c>
      <c r="N127" s="21">
        <f t="shared" si="13"/>
        <v>3.4875518672199166</v>
      </c>
      <c r="O127" s="24">
        <f t="shared" si="4"/>
        <v>5.8022130013831257</v>
      </c>
      <c r="P127" s="4" t="s">
        <v>20</v>
      </c>
      <c r="Q127" s="4">
        <f t="shared" si="5"/>
        <v>0.66785856177989666</v>
      </c>
      <c r="R127" s="7">
        <f t="shared" si="6"/>
        <v>1.8888888888888888</v>
      </c>
      <c r="S127" s="7">
        <f t="shared" si="7"/>
        <v>0.35357217976582767</v>
      </c>
      <c r="T127" s="23" t="s">
        <v>20</v>
      </c>
      <c r="U127" s="3"/>
    </row>
    <row r="128" spans="1:21">
      <c r="A128" s="12" t="s">
        <v>235</v>
      </c>
      <c r="B128" s="14" t="s">
        <v>16</v>
      </c>
      <c r="C128" s="16" t="s">
        <v>80</v>
      </c>
      <c r="D128" s="18" t="s">
        <v>23</v>
      </c>
      <c r="E128" s="4">
        <v>3.2770000000000001</v>
      </c>
      <c r="F128" s="26">
        <v>4</v>
      </c>
      <c r="G128" s="4">
        <v>7.59</v>
      </c>
      <c r="H128" s="4">
        <v>16.829999999999998</v>
      </c>
      <c r="I128" s="12">
        <v>25.08</v>
      </c>
      <c r="J128" s="4">
        <v>17.62</v>
      </c>
      <c r="K128" s="28">
        <v>1</v>
      </c>
      <c r="L128" s="4">
        <f t="shared" si="11"/>
        <v>2.2173913043478257</v>
      </c>
      <c r="M128" s="20">
        <f t="shared" si="12"/>
        <v>3.3043478260869565</v>
      </c>
      <c r="N128" s="21">
        <f t="shared" si="13"/>
        <v>2.3214756258234521</v>
      </c>
      <c r="O128" s="24">
        <f t="shared" si="4"/>
        <v>1.8357487922705313</v>
      </c>
      <c r="P128" s="4"/>
      <c r="Q128" s="4">
        <f t="shared" si="5"/>
        <v>0.70255183413078159</v>
      </c>
      <c r="R128" s="7">
        <f t="shared" si="6"/>
        <v>1.6666666666666665</v>
      </c>
      <c r="S128" s="7">
        <f t="shared" si="7"/>
        <v>0.42153110047846898</v>
      </c>
      <c r="T128" s="12" t="s">
        <v>20</v>
      </c>
      <c r="U128" s="3"/>
    </row>
    <row r="129" spans="1:21">
      <c r="A129" s="12" t="s">
        <v>236</v>
      </c>
      <c r="B129" s="14" t="s">
        <v>16</v>
      </c>
      <c r="C129" s="16" t="s">
        <v>16</v>
      </c>
      <c r="D129" s="18" t="s">
        <v>26</v>
      </c>
      <c r="E129" s="4">
        <v>20.292000000000002</v>
      </c>
      <c r="F129" s="26">
        <v>4</v>
      </c>
      <c r="G129" s="4">
        <v>0.05</v>
      </c>
      <c r="H129" s="4">
        <v>0</v>
      </c>
      <c r="I129" s="12">
        <v>24.87</v>
      </c>
      <c r="J129" s="4">
        <v>97.75</v>
      </c>
      <c r="K129" s="28">
        <v>1</v>
      </c>
      <c r="L129" s="4">
        <f t="shared" si="11"/>
        <v>0</v>
      </c>
      <c r="M129" s="20">
        <f t="shared" si="12"/>
        <v>497.4</v>
      </c>
      <c r="N129" s="21">
        <f t="shared" si="13"/>
        <v>1955</v>
      </c>
      <c r="O129" s="24">
        <f t="shared" si="4"/>
        <v>497.4</v>
      </c>
      <c r="P129" s="4" t="s">
        <v>20</v>
      </c>
      <c r="Q129" s="4">
        <f t="shared" si="5"/>
        <v>3.9304382790510659</v>
      </c>
      <c r="R129" s="7">
        <f t="shared" si="6"/>
        <v>11.5</v>
      </c>
      <c r="S129" s="7">
        <f t="shared" si="7"/>
        <v>0.34177724165661444</v>
      </c>
      <c r="T129" s="23" t="s">
        <v>20</v>
      </c>
      <c r="U129" s="3"/>
    </row>
    <row r="130" spans="1:21">
      <c r="A130" s="12" t="s">
        <v>237</v>
      </c>
      <c r="B130" s="14" t="s">
        <v>16</v>
      </c>
      <c r="C130" s="16" t="s">
        <v>166</v>
      </c>
      <c r="D130" s="18" t="s">
        <v>218</v>
      </c>
      <c r="E130" s="4">
        <v>10.429</v>
      </c>
      <c r="F130" s="26">
        <v>4</v>
      </c>
      <c r="G130" s="4">
        <v>0</v>
      </c>
      <c r="H130" s="4">
        <v>0</v>
      </c>
      <c r="I130" s="12">
        <v>24.6</v>
      </c>
      <c r="J130" s="4">
        <v>50.24</v>
      </c>
      <c r="K130" s="28">
        <v>1</v>
      </c>
      <c r="L130" s="4">
        <v>1</v>
      </c>
      <c r="M130" s="20">
        <v>246</v>
      </c>
      <c r="N130" s="21">
        <v>502</v>
      </c>
      <c r="O130" s="24">
        <f t="shared" si="4"/>
        <v>410</v>
      </c>
      <c r="P130" s="4" t="s">
        <v>20</v>
      </c>
      <c r="Q130" s="4">
        <f t="shared" si="5"/>
        <v>2.0406504065040649</v>
      </c>
      <c r="R130" s="7">
        <f t="shared" si="6"/>
        <v>7.5</v>
      </c>
      <c r="S130" s="7">
        <f t="shared" si="7"/>
        <v>0.27208672086720864</v>
      </c>
      <c r="T130" s="23" t="s">
        <v>20</v>
      </c>
      <c r="U130" s="3"/>
    </row>
    <row r="131" spans="1:21">
      <c r="A131" s="12" t="s">
        <v>238</v>
      </c>
      <c r="B131" s="14" t="s">
        <v>16</v>
      </c>
      <c r="C131" s="16" t="s">
        <v>239</v>
      </c>
      <c r="D131" s="18" t="s">
        <v>220</v>
      </c>
      <c r="E131" s="4">
        <v>4.5060000000000002</v>
      </c>
      <c r="F131" s="26">
        <v>4</v>
      </c>
      <c r="G131" s="4">
        <v>1.77</v>
      </c>
      <c r="H131" s="4">
        <v>7.94</v>
      </c>
      <c r="I131" s="12">
        <v>24.32</v>
      </c>
      <c r="J131" s="4">
        <v>8.7899999999999991</v>
      </c>
      <c r="K131" s="28">
        <v>1</v>
      </c>
      <c r="L131" s="4">
        <f t="shared" ref="L131:L146" si="14">H131/G131</f>
        <v>4.4858757062146895</v>
      </c>
      <c r="M131" s="20">
        <f t="shared" ref="M131:M146" si="15">I131/G131</f>
        <v>13.740112994350282</v>
      </c>
      <c r="N131" s="21">
        <f t="shared" ref="N131:N146" si="16">J131/G131</f>
        <v>4.9661016949152534</v>
      </c>
      <c r="O131" s="24">
        <f t="shared" ref="O131:O194" si="17">M131/C131</f>
        <v>5.0889307386482523</v>
      </c>
      <c r="P131" s="4" t="s">
        <v>20</v>
      </c>
      <c r="Q131" s="4">
        <f t="shared" ref="Q131:Q194" si="18">N131/M131</f>
        <v>0.36143092105263153</v>
      </c>
      <c r="R131" s="7">
        <f t="shared" ref="R131:R194" si="19">D131/C131</f>
        <v>1.7037037037037035</v>
      </c>
      <c r="S131" s="7">
        <f t="shared" si="7"/>
        <v>0.21214423627002288</v>
      </c>
      <c r="T131" s="23" t="s">
        <v>20</v>
      </c>
      <c r="U131" s="3"/>
    </row>
    <row r="132" spans="1:21">
      <c r="A132" s="12" t="s">
        <v>240</v>
      </c>
      <c r="B132" s="14" t="s">
        <v>16</v>
      </c>
      <c r="C132" s="16" t="s">
        <v>44</v>
      </c>
      <c r="D132" s="18" t="s">
        <v>131</v>
      </c>
      <c r="E132" s="4">
        <v>6.1539999999999999</v>
      </c>
      <c r="F132" s="26">
        <v>4</v>
      </c>
      <c r="G132" s="4">
        <v>1.83</v>
      </c>
      <c r="H132" s="4">
        <v>10.23</v>
      </c>
      <c r="I132" s="12">
        <v>23.8</v>
      </c>
      <c r="J132" s="4">
        <v>5.12</v>
      </c>
      <c r="K132" s="28">
        <v>1</v>
      </c>
      <c r="L132" s="4">
        <f t="shared" si="14"/>
        <v>5.5901639344262293</v>
      </c>
      <c r="M132" s="20">
        <f t="shared" si="15"/>
        <v>13.005464480874316</v>
      </c>
      <c r="N132" s="21">
        <f t="shared" si="16"/>
        <v>2.7978142076502732</v>
      </c>
      <c r="O132" s="24">
        <f t="shared" si="17"/>
        <v>3.9410498426891869</v>
      </c>
      <c r="P132" s="4" t="s">
        <v>20</v>
      </c>
      <c r="Q132" s="4">
        <f t="shared" si="18"/>
        <v>0.21512605042016808</v>
      </c>
      <c r="R132" s="7">
        <f t="shared" si="19"/>
        <v>1.5757575757575759</v>
      </c>
      <c r="S132" s="7">
        <f t="shared" ref="S132:S195" si="20">Q132/R132</f>
        <v>0.13652230122818357</v>
      </c>
      <c r="T132" s="23" t="s">
        <v>20</v>
      </c>
      <c r="U132" s="3"/>
    </row>
    <row r="133" spans="1:21">
      <c r="A133" s="12" t="s">
        <v>241</v>
      </c>
      <c r="B133" s="14" t="s">
        <v>16</v>
      </c>
      <c r="C133" s="16" t="s">
        <v>34</v>
      </c>
      <c r="D133" s="18" t="s">
        <v>90</v>
      </c>
      <c r="E133" s="4">
        <v>13.840999999999999</v>
      </c>
      <c r="F133" s="26">
        <v>4</v>
      </c>
      <c r="G133" s="4">
        <v>0.43</v>
      </c>
      <c r="H133" s="4">
        <v>7.0000000000000007E-2</v>
      </c>
      <c r="I133" s="12">
        <v>23.65</v>
      </c>
      <c r="J133" s="4">
        <v>17.45</v>
      </c>
      <c r="K133" s="28">
        <v>1</v>
      </c>
      <c r="L133" s="4">
        <f t="shared" si="14"/>
        <v>0.16279069767441862</v>
      </c>
      <c r="M133" s="20">
        <f t="shared" si="15"/>
        <v>55</v>
      </c>
      <c r="N133" s="21">
        <f t="shared" si="16"/>
        <v>40.581395348837205</v>
      </c>
      <c r="O133" s="24">
        <f t="shared" si="17"/>
        <v>22.916666666666668</v>
      </c>
      <c r="P133" s="4" t="s">
        <v>20</v>
      </c>
      <c r="Q133" s="4">
        <f t="shared" si="18"/>
        <v>0.73784355179704009</v>
      </c>
      <c r="R133" s="7">
        <f t="shared" si="19"/>
        <v>5.5</v>
      </c>
      <c r="S133" s="7">
        <f t="shared" si="20"/>
        <v>0.13415337305400729</v>
      </c>
      <c r="T133" s="23" t="s">
        <v>20</v>
      </c>
      <c r="U133" s="3"/>
    </row>
    <row r="134" spans="1:21">
      <c r="A134" s="12" t="s">
        <v>242</v>
      </c>
      <c r="B134" s="14" t="s">
        <v>16</v>
      </c>
      <c r="C134" s="16" t="s">
        <v>65</v>
      </c>
      <c r="D134" s="18" t="s">
        <v>167</v>
      </c>
      <c r="E134" s="4">
        <v>16.989000000000001</v>
      </c>
      <c r="F134" s="26">
        <v>4</v>
      </c>
      <c r="G134" s="4">
        <v>0.45</v>
      </c>
      <c r="H134" s="4">
        <v>1.69</v>
      </c>
      <c r="I134" s="12">
        <v>23.51</v>
      </c>
      <c r="J134" s="4">
        <v>21.24</v>
      </c>
      <c r="K134" s="28">
        <v>1</v>
      </c>
      <c r="L134" s="4">
        <f t="shared" si="14"/>
        <v>3.7555555555555555</v>
      </c>
      <c r="M134" s="20">
        <f t="shared" si="15"/>
        <v>52.244444444444447</v>
      </c>
      <c r="N134" s="21">
        <f t="shared" si="16"/>
        <v>47.199999999999996</v>
      </c>
      <c r="O134" s="24">
        <f t="shared" si="17"/>
        <v>47.494949494949495</v>
      </c>
      <c r="P134" s="4" t="s">
        <v>20</v>
      </c>
      <c r="Q134" s="4">
        <f t="shared" si="18"/>
        <v>0.90344534240748609</v>
      </c>
      <c r="R134" s="7">
        <f t="shared" si="19"/>
        <v>7.0909090909090899</v>
      </c>
      <c r="S134" s="7">
        <f t="shared" si="20"/>
        <v>0.12740895854464548</v>
      </c>
      <c r="T134" s="23" t="s">
        <v>20</v>
      </c>
      <c r="U134" s="3"/>
    </row>
    <row r="135" spans="1:21">
      <c r="A135" s="12" t="s">
        <v>243</v>
      </c>
      <c r="B135" s="14" t="s">
        <v>16</v>
      </c>
      <c r="C135" s="16" t="s">
        <v>60</v>
      </c>
      <c r="D135" s="18" t="s">
        <v>56</v>
      </c>
      <c r="E135" s="4">
        <v>4.5229999999999997</v>
      </c>
      <c r="F135" s="26">
        <v>4</v>
      </c>
      <c r="G135" s="4">
        <v>4.0199999999999996</v>
      </c>
      <c r="H135" s="4">
        <v>6.08</v>
      </c>
      <c r="I135" s="12">
        <v>22.19</v>
      </c>
      <c r="J135" s="4">
        <v>24.48</v>
      </c>
      <c r="K135" s="28">
        <v>1</v>
      </c>
      <c r="L135" s="4">
        <f t="shared" si="14"/>
        <v>1.5124378109452739</v>
      </c>
      <c r="M135" s="20">
        <f t="shared" si="15"/>
        <v>5.5199004975124391</v>
      </c>
      <c r="N135" s="21">
        <f t="shared" si="16"/>
        <v>6.0895522388059709</v>
      </c>
      <c r="O135" s="24">
        <f t="shared" si="17"/>
        <v>3.2470002926543762</v>
      </c>
      <c r="P135" s="4" t="s">
        <v>20</v>
      </c>
      <c r="Q135" s="4">
        <f t="shared" si="18"/>
        <v>1.1031996394772419</v>
      </c>
      <c r="R135" s="7">
        <f t="shared" si="19"/>
        <v>2.5882352941176472</v>
      </c>
      <c r="S135" s="7">
        <f t="shared" si="20"/>
        <v>0.4262362243434798</v>
      </c>
      <c r="T135" s="23" t="s">
        <v>20</v>
      </c>
      <c r="U135" s="3"/>
    </row>
    <row r="136" spans="1:21">
      <c r="A136" s="12" t="s">
        <v>244</v>
      </c>
      <c r="B136" s="14" t="s">
        <v>16</v>
      </c>
      <c r="C136" s="16" t="s">
        <v>16</v>
      </c>
      <c r="D136" s="18" t="s">
        <v>37</v>
      </c>
      <c r="E136" s="4">
        <v>1.62</v>
      </c>
      <c r="F136" s="26">
        <v>4</v>
      </c>
      <c r="G136" s="4">
        <v>10.85</v>
      </c>
      <c r="H136" s="4">
        <v>23.15</v>
      </c>
      <c r="I136" s="12">
        <v>22.15</v>
      </c>
      <c r="J136" s="4">
        <v>22.78</v>
      </c>
      <c r="K136" s="28">
        <v>1</v>
      </c>
      <c r="L136" s="4">
        <f t="shared" si="14"/>
        <v>2.1336405529953915</v>
      </c>
      <c r="M136" s="20">
        <f t="shared" si="15"/>
        <v>2.0414746543778803</v>
      </c>
      <c r="N136" s="21">
        <f t="shared" si="16"/>
        <v>2.0995391705069126</v>
      </c>
      <c r="O136" s="24">
        <f t="shared" si="17"/>
        <v>2.0414746543778803</v>
      </c>
      <c r="P136" s="4" t="s">
        <v>20</v>
      </c>
      <c r="Q136" s="4">
        <f t="shared" si="18"/>
        <v>1.0284424379232506</v>
      </c>
      <c r="R136" s="7">
        <f t="shared" si="19"/>
        <v>1.6</v>
      </c>
      <c r="S136" s="7">
        <f t="shared" si="20"/>
        <v>0.64277652370203164</v>
      </c>
      <c r="T136" s="12"/>
      <c r="U136" s="3"/>
    </row>
    <row r="137" spans="1:21">
      <c r="A137" s="12" t="s">
        <v>245</v>
      </c>
      <c r="B137" s="14" t="s">
        <v>16</v>
      </c>
      <c r="C137" s="16" t="s">
        <v>166</v>
      </c>
      <c r="D137" s="18" t="s">
        <v>44</v>
      </c>
      <c r="E137" s="4">
        <v>5.8209999999999997</v>
      </c>
      <c r="F137" s="26">
        <v>4</v>
      </c>
      <c r="G137" s="4">
        <v>0.92</v>
      </c>
      <c r="H137" s="4">
        <v>0.3</v>
      </c>
      <c r="I137" s="12">
        <v>21.81</v>
      </c>
      <c r="J137" s="4">
        <v>60.17</v>
      </c>
      <c r="K137" s="28">
        <v>1</v>
      </c>
      <c r="L137" s="4">
        <f t="shared" si="14"/>
        <v>0.32608695652173908</v>
      </c>
      <c r="M137" s="20">
        <f t="shared" si="15"/>
        <v>23.706521739130434</v>
      </c>
      <c r="N137" s="21">
        <f t="shared" si="16"/>
        <v>65.402173913043484</v>
      </c>
      <c r="O137" s="24">
        <f t="shared" si="17"/>
        <v>39.510869565217391</v>
      </c>
      <c r="P137" s="4" t="s">
        <v>20</v>
      </c>
      <c r="Q137" s="4">
        <f t="shared" si="18"/>
        <v>2.758826226501605</v>
      </c>
      <c r="R137" s="7">
        <f t="shared" si="19"/>
        <v>5.5</v>
      </c>
      <c r="S137" s="7">
        <f t="shared" si="20"/>
        <v>0.50160476845483726</v>
      </c>
      <c r="T137" s="23" t="s">
        <v>20</v>
      </c>
      <c r="U137" s="3"/>
    </row>
    <row r="138" spans="1:21">
      <c r="A138" s="12" t="s">
        <v>246</v>
      </c>
      <c r="B138" s="14" t="s">
        <v>16</v>
      </c>
      <c r="C138" s="16" t="s">
        <v>17</v>
      </c>
      <c r="D138" s="18" t="s">
        <v>115</v>
      </c>
      <c r="E138" s="4">
        <v>2.8239999999999998</v>
      </c>
      <c r="F138" s="26">
        <v>4</v>
      </c>
      <c r="G138" s="4">
        <v>12.49</v>
      </c>
      <c r="H138" s="4">
        <v>8.56</v>
      </c>
      <c r="I138" s="12">
        <v>21.79</v>
      </c>
      <c r="J138" s="4">
        <v>44.34</v>
      </c>
      <c r="K138" s="28">
        <v>1</v>
      </c>
      <c r="L138" s="4">
        <f t="shared" si="14"/>
        <v>0.68534827862289838</v>
      </c>
      <c r="M138" s="20">
        <f t="shared" si="15"/>
        <v>1.7445956765412329</v>
      </c>
      <c r="N138" s="21">
        <f t="shared" si="16"/>
        <v>3.5500400320256209</v>
      </c>
      <c r="O138" s="24">
        <f t="shared" si="17"/>
        <v>0.69783827061649317</v>
      </c>
      <c r="P138" s="4"/>
      <c r="Q138" s="4">
        <f t="shared" si="18"/>
        <v>2.0348783845800829</v>
      </c>
      <c r="R138" s="7">
        <f t="shared" si="19"/>
        <v>1.1599999999999999</v>
      </c>
      <c r="S138" s="7">
        <f t="shared" si="20"/>
        <v>1.7542055039483475</v>
      </c>
      <c r="T138" s="12"/>
      <c r="U138" s="3"/>
    </row>
    <row r="139" spans="1:21">
      <c r="A139" s="12" t="s">
        <v>247</v>
      </c>
      <c r="B139" s="14" t="s">
        <v>16</v>
      </c>
      <c r="C139" s="16" t="s">
        <v>72</v>
      </c>
      <c r="D139" s="18" t="s">
        <v>220</v>
      </c>
      <c r="E139" s="4">
        <v>5.7329999999999997</v>
      </c>
      <c r="F139" s="26">
        <v>4</v>
      </c>
      <c r="G139" s="4">
        <v>1.43</v>
      </c>
      <c r="H139" s="4">
        <v>10.77</v>
      </c>
      <c r="I139" s="12">
        <v>21.75</v>
      </c>
      <c r="J139" s="4">
        <v>12.92</v>
      </c>
      <c r="K139" s="28">
        <v>1</v>
      </c>
      <c r="L139" s="4">
        <f t="shared" si="14"/>
        <v>7.5314685314685317</v>
      </c>
      <c r="M139" s="20">
        <f t="shared" si="15"/>
        <v>15.20979020979021</v>
      </c>
      <c r="N139" s="21">
        <f t="shared" si="16"/>
        <v>9.034965034965035</v>
      </c>
      <c r="O139" s="24">
        <f t="shared" si="17"/>
        <v>6.6129522651261787</v>
      </c>
      <c r="P139" s="4" t="s">
        <v>20</v>
      </c>
      <c r="Q139" s="4">
        <f t="shared" si="18"/>
        <v>0.59402298850574708</v>
      </c>
      <c r="R139" s="7">
        <f t="shared" si="19"/>
        <v>2</v>
      </c>
      <c r="S139" s="7">
        <f t="shared" si="20"/>
        <v>0.29701149425287354</v>
      </c>
      <c r="T139" s="23" t="s">
        <v>20</v>
      </c>
      <c r="U139" s="3"/>
    </row>
    <row r="140" spans="1:21">
      <c r="A140" s="12" t="s">
        <v>248</v>
      </c>
      <c r="B140" s="14" t="s">
        <v>16</v>
      </c>
      <c r="C140" s="16" t="s">
        <v>43</v>
      </c>
      <c r="D140" s="18" t="s">
        <v>26</v>
      </c>
      <c r="E140" s="4">
        <v>17.449000000000002</v>
      </c>
      <c r="F140" s="26">
        <v>4</v>
      </c>
      <c r="G140" s="4">
        <v>0.37</v>
      </c>
      <c r="H140" s="4">
        <v>0.35</v>
      </c>
      <c r="I140" s="12">
        <v>21.39</v>
      </c>
      <c r="J140" s="4">
        <v>66.72</v>
      </c>
      <c r="K140" s="28">
        <v>1</v>
      </c>
      <c r="L140" s="4">
        <f t="shared" si="14"/>
        <v>0.94594594594594594</v>
      </c>
      <c r="M140" s="20">
        <f t="shared" si="15"/>
        <v>57.810810810810814</v>
      </c>
      <c r="N140" s="21">
        <f t="shared" si="16"/>
        <v>180.32432432432432</v>
      </c>
      <c r="O140" s="24">
        <f t="shared" si="17"/>
        <v>64.234234234234236</v>
      </c>
      <c r="P140" s="4" t="s">
        <v>20</v>
      </c>
      <c r="Q140" s="4">
        <f t="shared" si="18"/>
        <v>3.1192145862552594</v>
      </c>
      <c r="R140" s="7">
        <f t="shared" si="19"/>
        <v>12.777777777777777</v>
      </c>
      <c r="S140" s="7">
        <f t="shared" si="20"/>
        <v>0.24411244588084641</v>
      </c>
      <c r="T140" s="23" t="s">
        <v>20</v>
      </c>
      <c r="U140" s="3"/>
    </row>
    <row r="141" spans="1:21">
      <c r="A141" s="12" t="s">
        <v>249</v>
      </c>
      <c r="B141" s="14" t="s">
        <v>16</v>
      </c>
      <c r="C141" s="16" t="s">
        <v>77</v>
      </c>
      <c r="D141" s="18" t="s">
        <v>194</v>
      </c>
      <c r="E141" s="4">
        <v>8.1669999999999998</v>
      </c>
      <c r="F141" s="26">
        <v>4</v>
      </c>
      <c r="G141" s="4">
        <v>10.31</v>
      </c>
      <c r="H141" s="4">
        <v>20.22</v>
      </c>
      <c r="I141" s="12">
        <v>21.26</v>
      </c>
      <c r="J141" s="4">
        <v>44.42</v>
      </c>
      <c r="K141" s="28">
        <v>1</v>
      </c>
      <c r="L141" s="4">
        <f t="shared" si="14"/>
        <v>1.961202715809893</v>
      </c>
      <c r="M141" s="20">
        <f t="shared" si="15"/>
        <v>2.062075654704171</v>
      </c>
      <c r="N141" s="21">
        <f t="shared" si="16"/>
        <v>4.3084384093113481</v>
      </c>
      <c r="O141" s="24">
        <f t="shared" si="17"/>
        <v>1.5862120420801316</v>
      </c>
      <c r="P141" s="4"/>
      <c r="Q141" s="4">
        <f t="shared" si="18"/>
        <v>2.0893697083725304</v>
      </c>
      <c r="R141" s="7">
        <f t="shared" si="19"/>
        <v>4.6923076923076916</v>
      </c>
      <c r="S141" s="7">
        <f t="shared" si="20"/>
        <v>0.44527551162037543</v>
      </c>
      <c r="T141" s="12" t="s">
        <v>20</v>
      </c>
      <c r="U141" s="3"/>
    </row>
    <row r="142" spans="1:21">
      <c r="A142" s="12" t="s">
        <v>250</v>
      </c>
      <c r="B142" s="14" t="s">
        <v>16</v>
      </c>
      <c r="C142" s="16" t="s">
        <v>16</v>
      </c>
      <c r="D142" s="18" t="s">
        <v>60</v>
      </c>
      <c r="E142" s="4">
        <v>2.7370000000000001</v>
      </c>
      <c r="F142" s="26">
        <v>4</v>
      </c>
      <c r="G142" s="4">
        <v>6.47</v>
      </c>
      <c r="H142" s="4">
        <v>14.84</v>
      </c>
      <c r="I142" s="12">
        <v>21.12</v>
      </c>
      <c r="J142" s="4">
        <v>19.38</v>
      </c>
      <c r="K142" s="28">
        <v>1</v>
      </c>
      <c r="L142" s="4">
        <f t="shared" si="14"/>
        <v>2.2936630602782073</v>
      </c>
      <c r="M142" s="20">
        <f t="shared" si="15"/>
        <v>3.2642967542503865</v>
      </c>
      <c r="N142" s="21">
        <f t="shared" si="16"/>
        <v>2.9953632148377123</v>
      </c>
      <c r="O142" s="24">
        <f t="shared" si="17"/>
        <v>3.2642967542503865</v>
      </c>
      <c r="P142" s="4" t="s">
        <v>20</v>
      </c>
      <c r="Q142" s="4">
        <f t="shared" si="18"/>
        <v>0.91761363636363624</v>
      </c>
      <c r="R142" s="7">
        <f t="shared" si="19"/>
        <v>1.7</v>
      </c>
      <c r="S142" s="7">
        <f t="shared" si="20"/>
        <v>0.53977272727272718</v>
      </c>
      <c r="T142" s="12"/>
      <c r="U142" s="3"/>
    </row>
    <row r="143" spans="1:21">
      <c r="A143" s="12" t="s">
        <v>251</v>
      </c>
      <c r="B143" s="14" t="s">
        <v>16</v>
      </c>
      <c r="C143" s="16" t="s">
        <v>43</v>
      </c>
      <c r="D143" s="18" t="s">
        <v>239</v>
      </c>
      <c r="E143" s="4">
        <v>3.3820000000000001</v>
      </c>
      <c r="F143" s="26">
        <v>4</v>
      </c>
      <c r="G143" s="4">
        <v>2.48</v>
      </c>
      <c r="H143" s="4">
        <v>13.31</v>
      </c>
      <c r="I143" s="12">
        <v>21.05</v>
      </c>
      <c r="J143" s="4">
        <v>22.44</v>
      </c>
      <c r="K143" s="28">
        <v>1</v>
      </c>
      <c r="L143" s="4">
        <f t="shared" si="14"/>
        <v>5.366935483870968</v>
      </c>
      <c r="M143" s="20">
        <f t="shared" si="15"/>
        <v>8.487903225806452</v>
      </c>
      <c r="N143" s="21">
        <f t="shared" si="16"/>
        <v>9.0483870967741939</v>
      </c>
      <c r="O143" s="24">
        <f t="shared" si="17"/>
        <v>9.4310035842293907</v>
      </c>
      <c r="P143" s="4" t="s">
        <v>20</v>
      </c>
      <c r="Q143" s="4">
        <f t="shared" si="18"/>
        <v>1.0660332541567696</v>
      </c>
      <c r="R143" s="7">
        <f t="shared" si="19"/>
        <v>3</v>
      </c>
      <c r="S143" s="7">
        <f t="shared" si="20"/>
        <v>0.35534441805225653</v>
      </c>
      <c r="T143" s="23" t="s">
        <v>20</v>
      </c>
      <c r="U143" s="3"/>
    </row>
    <row r="144" spans="1:21">
      <c r="A144" s="12" t="s">
        <v>252</v>
      </c>
      <c r="B144" s="14" t="s">
        <v>16</v>
      </c>
      <c r="C144" s="16" t="s">
        <v>187</v>
      </c>
      <c r="D144" s="18" t="s">
        <v>131</v>
      </c>
      <c r="E144" s="4">
        <v>12.146000000000001</v>
      </c>
      <c r="F144" s="26">
        <v>4</v>
      </c>
      <c r="G144" s="4">
        <v>0.13</v>
      </c>
      <c r="H144" s="4">
        <v>1.53</v>
      </c>
      <c r="I144" s="12">
        <v>20.93</v>
      </c>
      <c r="J144" s="4">
        <v>68.97</v>
      </c>
      <c r="K144" s="28">
        <v>1</v>
      </c>
      <c r="L144" s="4">
        <f t="shared" si="14"/>
        <v>11.769230769230768</v>
      </c>
      <c r="M144" s="20">
        <f t="shared" si="15"/>
        <v>161</v>
      </c>
      <c r="N144" s="21">
        <f t="shared" si="16"/>
        <v>530.53846153846155</v>
      </c>
      <c r="O144" s="24">
        <f t="shared" si="17"/>
        <v>230.00000000000003</v>
      </c>
      <c r="P144" s="4" t="s">
        <v>20</v>
      </c>
      <c r="Q144" s="4">
        <f t="shared" si="18"/>
        <v>3.2952699474438605</v>
      </c>
      <c r="R144" s="7">
        <f t="shared" si="19"/>
        <v>7.4285714285714297</v>
      </c>
      <c r="S144" s="7">
        <f t="shared" si="20"/>
        <v>0.44359403138667347</v>
      </c>
      <c r="T144" s="23" t="s">
        <v>20</v>
      </c>
      <c r="U144" s="3"/>
    </row>
    <row r="145" spans="1:21">
      <c r="A145" s="12" t="s">
        <v>253</v>
      </c>
      <c r="B145" s="14" t="s">
        <v>16</v>
      </c>
      <c r="C145" s="16" t="s">
        <v>94</v>
      </c>
      <c r="D145" s="18" t="s">
        <v>34</v>
      </c>
      <c r="E145" s="4">
        <v>2.036</v>
      </c>
      <c r="F145" s="26">
        <v>4</v>
      </c>
      <c r="G145" s="4">
        <v>16.149999999999999</v>
      </c>
      <c r="H145" s="4">
        <v>17.739999999999998</v>
      </c>
      <c r="I145" s="12">
        <v>20.77</v>
      </c>
      <c r="J145" s="4">
        <v>19.010000000000002</v>
      </c>
      <c r="K145" s="28">
        <v>1</v>
      </c>
      <c r="L145" s="4">
        <f t="shared" si="14"/>
        <v>1.098452012383901</v>
      </c>
      <c r="M145" s="20">
        <f t="shared" si="15"/>
        <v>1.2860681114551085</v>
      </c>
      <c r="N145" s="21">
        <f t="shared" si="16"/>
        <v>1.177089783281734</v>
      </c>
      <c r="O145" s="24">
        <f t="shared" si="17"/>
        <v>1.0717234262125905</v>
      </c>
      <c r="P145" s="4"/>
      <c r="Q145" s="4">
        <f t="shared" si="18"/>
        <v>0.91526239768897455</v>
      </c>
      <c r="R145" s="7">
        <f t="shared" si="19"/>
        <v>2</v>
      </c>
      <c r="S145" s="7">
        <f t="shared" si="20"/>
        <v>0.45763119884448727</v>
      </c>
      <c r="T145" s="12" t="s">
        <v>20</v>
      </c>
      <c r="U145" s="3"/>
    </row>
    <row r="146" spans="1:21">
      <c r="A146" s="12" t="s">
        <v>254</v>
      </c>
      <c r="B146" s="14" t="s">
        <v>16</v>
      </c>
      <c r="C146" s="16" t="s">
        <v>23</v>
      </c>
      <c r="D146" s="18" t="s">
        <v>110</v>
      </c>
      <c r="E146" s="4">
        <v>11.515000000000001</v>
      </c>
      <c r="F146" s="26">
        <v>4</v>
      </c>
      <c r="G146" s="4">
        <v>4.5599999999999996</v>
      </c>
      <c r="H146" s="4">
        <v>9.4600000000000009</v>
      </c>
      <c r="I146" s="12">
        <v>20.23</v>
      </c>
      <c r="J146" s="4">
        <v>22.59</v>
      </c>
      <c r="K146" s="28">
        <v>1</v>
      </c>
      <c r="L146" s="4">
        <f t="shared" si="14"/>
        <v>2.0745614035087723</v>
      </c>
      <c r="M146" s="20">
        <f t="shared" si="15"/>
        <v>4.4364035087719307</v>
      </c>
      <c r="N146" s="21">
        <f t="shared" si="16"/>
        <v>4.9539473684210531</v>
      </c>
      <c r="O146" s="24">
        <f t="shared" si="17"/>
        <v>1.4788011695906436</v>
      </c>
      <c r="P146" s="4"/>
      <c r="Q146" s="4">
        <f t="shared" si="18"/>
        <v>1.116658428077113</v>
      </c>
      <c r="R146" s="7">
        <f t="shared" si="19"/>
        <v>4.333333333333333</v>
      </c>
      <c r="S146" s="7">
        <f t="shared" si="20"/>
        <v>0.25769040647933378</v>
      </c>
      <c r="T146" s="12" t="s">
        <v>20</v>
      </c>
      <c r="U146" s="3"/>
    </row>
    <row r="147" spans="1:21">
      <c r="A147" s="12" t="s">
        <v>255</v>
      </c>
      <c r="B147" s="14" t="s">
        <v>16</v>
      </c>
      <c r="C147" s="16" t="s">
        <v>65</v>
      </c>
      <c r="D147" s="18" t="s">
        <v>256</v>
      </c>
      <c r="E147" s="4">
        <v>30.672000000000001</v>
      </c>
      <c r="F147" s="26">
        <v>4</v>
      </c>
      <c r="G147" s="4">
        <v>0</v>
      </c>
      <c r="H147" s="4">
        <v>0</v>
      </c>
      <c r="I147" s="12">
        <v>20.21</v>
      </c>
      <c r="J147" s="4">
        <v>33.01</v>
      </c>
      <c r="K147" s="28">
        <v>1</v>
      </c>
      <c r="L147" s="4">
        <v>1</v>
      </c>
      <c r="M147" s="20">
        <v>202</v>
      </c>
      <c r="N147" s="21">
        <v>330</v>
      </c>
      <c r="O147" s="24">
        <f t="shared" si="17"/>
        <v>183.63636363636363</v>
      </c>
      <c r="P147" s="4" t="s">
        <v>20</v>
      </c>
      <c r="Q147" s="4">
        <f t="shared" si="18"/>
        <v>1.6336633663366336</v>
      </c>
      <c r="R147" s="7">
        <f t="shared" si="19"/>
        <v>14.454545454545453</v>
      </c>
      <c r="S147" s="7">
        <f t="shared" si="20"/>
        <v>0.11302073603586774</v>
      </c>
      <c r="T147" s="23" t="s">
        <v>20</v>
      </c>
      <c r="U147" s="3"/>
    </row>
    <row r="148" spans="1:21">
      <c r="A148" s="12" t="s">
        <v>257</v>
      </c>
      <c r="B148" s="14" t="s">
        <v>16</v>
      </c>
      <c r="C148" s="16" t="s">
        <v>258</v>
      </c>
      <c r="D148" s="18" t="s">
        <v>159</v>
      </c>
      <c r="E148" s="4">
        <v>4.2089999999999996</v>
      </c>
      <c r="F148" s="26">
        <v>4</v>
      </c>
      <c r="G148" s="4">
        <v>1.41</v>
      </c>
      <c r="H148" s="4">
        <v>2.69</v>
      </c>
      <c r="I148" s="12">
        <v>20.14</v>
      </c>
      <c r="J148" s="4">
        <v>6.62</v>
      </c>
      <c r="K148" s="28">
        <v>1</v>
      </c>
      <c r="L148" s="4">
        <f>H148/G148</f>
        <v>1.9078014184397163</v>
      </c>
      <c r="M148" s="20">
        <f>I148/G148</f>
        <v>14.283687943262413</v>
      </c>
      <c r="N148" s="21">
        <f>J148/G148</f>
        <v>4.6950354609929086</v>
      </c>
      <c r="O148" s="24">
        <f t="shared" si="17"/>
        <v>5.4937261320240047</v>
      </c>
      <c r="P148" s="4" t="s">
        <v>20</v>
      </c>
      <c r="Q148" s="4">
        <f t="shared" si="18"/>
        <v>0.32869910625620657</v>
      </c>
      <c r="R148" s="7">
        <f t="shared" si="19"/>
        <v>2.0769230769230771</v>
      </c>
      <c r="S148" s="7">
        <f t="shared" si="20"/>
        <v>0.15826253264187723</v>
      </c>
      <c r="T148" s="23" t="s">
        <v>20</v>
      </c>
      <c r="U148" s="3"/>
    </row>
    <row r="149" spans="1:21">
      <c r="A149" s="12" t="s">
        <v>259</v>
      </c>
      <c r="B149" s="14" t="s">
        <v>16</v>
      </c>
      <c r="C149" s="16" t="s">
        <v>77</v>
      </c>
      <c r="D149" s="18" t="s">
        <v>95</v>
      </c>
      <c r="E149" s="4">
        <v>5.9489999999999998</v>
      </c>
      <c r="F149" s="26">
        <v>4</v>
      </c>
      <c r="G149" s="4">
        <v>0.96</v>
      </c>
      <c r="H149" s="4">
        <v>0.8</v>
      </c>
      <c r="I149" s="12">
        <v>20.079999999999998</v>
      </c>
      <c r="J149" s="4">
        <v>8.7200000000000006</v>
      </c>
      <c r="K149" s="28">
        <v>1</v>
      </c>
      <c r="L149" s="4">
        <f>H149/G149</f>
        <v>0.83333333333333337</v>
      </c>
      <c r="M149" s="20">
        <f>I149/G149</f>
        <v>20.916666666666664</v>
      </c>
      <c r="N149" s="21">
        <f>J149/G149</f>
        <v>9.0833333333333339</v>
      </c>
      <c r="O149" s="24">
        <f t="shared" si="17"/>
        <v>16.089743589743588</v>
      </c>
      <c r="P149" s="4" t="s">
        <v>20</v>
      </c>
      <c r="Q149" s="4">
        <f t="shared" si="18"/>
        <v>0.43426294820717137</v>
      </c>
      <c r="R149" s="7">
        <f t="shared" si="19"/>
        <v>4.2307692307692308</v>
      </c>
      <c r="S149" s="7">
        <f t="shared" si="20"/>
        <v>0.1026439695762405</v>
      </c>
      <c r="T149" s="23" t="s">
        <v>20</v>
      </c>
      <c r="U149" s="3"/>
    </row>
    <row r="150" spans="1:21">
      <c r="A150" s="12" t="s">
        <v>260</v>
      </c>
      <c r="B150" s="14" t="s">
        <v>16</v>
      </c>
      <c r="C150" s="16" t="s">
        <v>55</v>
      </c>
      <c r="D150" s="18" t="s">
        <v>220</v>
      </c>
      <c r="E150" s="4">
        <v>4.3289999999999997</v>
      </c>
      <c r="F150" s="26">
        <v>4</v>
      </c>
      <c r="G150" s="4">
        <v>7.48</v>
      </c>
      <c r="H150" s="4">
        <v>12.9</v>
      </c>
      <c r="I150" s="12">
        <v>19.8</v>
      </c>
      <c r="J150" s="4">
        <v>26.3</v>
      </c>
      <c r="K150" s="28">
        <v>1</v>
      </c>
      <c r="L150" s="4">
        <f>H150/G150</f>
        <v>1.7245989304812834</v>
      </c>
      <c r="M150" s="20">
        <f>I150/G150</f>
        <v>2.6470588235294117</v>
      </c>
      <c r="N150" s="21">
        <f>J150/G150</f>
        <v>3.5160427807486632</v>
      </c>
      <c r="O150" s="24">
        <f t="shared" si="17"/>
        <v>1.3235294117647058</v>
      </c>
      <c r="P150" s="4"/>
      <c r="Q150" s="4">
        <f t="shared" si="18"/>
        <v>1.3282828282828283</v>
      </c>
      <c r="R150" s="7">
        <f t="shared" si="19"/>
        <v>2.2999999999999998</v>
      </c>
      <c r="S150" s="7">
        <f t="shared" si="20"/>
        <v>0.5775142731664471</v>
      </c>
      <c r="T150" s="12"/>
      <c r="U150" s="3"/>
    </row>
    <row r="151" spans="1:21">
      <c r="A151" s="12" t="s">
        <v>261</v>
      </c>
      <c r="B151" s="14" t="s">
        <v>16</v>
      </c>
      <c r="C151" s="16" t="s">
        <v>94</v>
      </c>
      <c r="D151" s="18" t="s">
        <v>122</v>
      </c>
      <c r="E151" s="4">
        <v>1.1850000000000001</v>
      </c>
      <c r="F151" s="26">
        <v>4</v>
      </c>
      <c r="G151" s="4">
        <v>16.62</v>
      </c>
      <c r="H151" s="4">
        <v>13.35</v>
      </c>
      <c r="I151" s="12">
        <v>19.78</v>
      </c>
      <c r="J151" s="4">
        <v>6.56</v>
      </c>
      <c r="K151" s="28">
        <v>1</v>
      </c>
      <c r="L151" s="4">
        <f>H151/G151</f>
        <v>0.80324909747292417</v>
      </c>
      <c r="M151" s="20">
        <f>I151/G151</f>
        <v>1.1901323706377858</v>
      </c>
      <c r="N151" s="21">
        <f>J151/G151</f>
        <v>0.39470517448856796</v>
      </c>
      <c r="O151" s="24">
        <f t="shared" si="17"/>
        <v>0.99177697553148814</v>
      </c>
      <c r="P151" s="4"/>
      <c r="Q151" s="4">
        <f t="shared" si="18"/>
        <v>0.33164812942366023</v>
      </c>
      <c r="R151" s="7">
        <f t="shared" si="19"/>
        <v>1.5833333333333333</v>
      </c>
      <c r="S151" s="7">
        <f t="shared" si="20"/>
        <v>0.20946197647810122</v>
      </c>
      <c r="T151" s="12" t="s">
        <v>20</v>
      </c>
      <c r="U151" s="3"/>
    </row>
    <row r="152" spans="1:21">
      <c r="A152" s="12" t="s">
        <v>262</v>
      </c>
      <c r="B152" s="14" t="s">
        <v>16</v>
      </c>
      <c r="C152" s="16" t="s">
        <v>258</v>
      </c>
      <c r="D152" s="18" t="s">
        <v>120</v>
      </c>
      <c r="E152" s="4">
        <v>4.2649999999999997</v>
      </c>
      <c r="F152" s="26">
        <v>4</v>
      </c>
      <c r="G152" s="4">
        <v>1.1399999999999999</v>
      </c>
      <c r="H152" s="4">
        <v>2.0499999999999998</v>
      </c>
      <c r="I152" s="12">
        <v>19.61</v>
      </c>
      <c r="J152" s="4">
        <v>16.239999999999998</v>
      </c>
      <c r="K152" s="28">
        <v>1</v>
      </c>
      <c r="L152" s="4">
        <f>H152/G152</f>
        <v>1.7982456140350878</v>
      </c>
      <c r="M152" s="20">
        <f>I152/G152</f>
        <v>17.201754385964914</v>
      </c>
      <c r="N152" s="21">
        <f>J152/G152</f>
        <v>14.245614035087719</v>
      </c>
      <c r="O152" s="24">
        <f t="shared" si="17"/>
        <v>6.6160593792172744</v>
      </c>
      <c r="P152" s="4" t="s">
        <v>20</v>
      </c>
      <c r="Q152" s="4">
        <f t="shared" si="18"/>
        <v>0.82814890362060167</v>
      </c>
      <c r="R152" s="7">
        <f t="shared" si="19"/>
        <v>2.1923076923076925</v>
      </c>
      <c r="S152" s="7">
        <f t="shared" si="20"/>
        <v>0.3777521314760639</v>
      </c>
      <c r="T152" s="23" t="s">
        <v>20</v>
      </c>
      <c r="U152" s="3"/>
    </row>
    <row r="153" spans="1:21">
      <c r="A153" s="12" t="s">
        <v>263</v>
      </c>
      <c r="B153" s="14" t="s">
        <v>16</v>
      </c>
      <c r="C153" s="16" t="s">
        <v>187</v>
      </c>
      <c r="D153" s="18" t="s">
        <v>38</v>
      </c>
      <c r="E153" s="4">
        <v>9.7270000000000003</v>
      </c>
      <c r="F153" s="26">
        <v>4</v>
      </c>
      <c r="G153" s="4">
        <v>0</v>
      </c>
      <c r="H153" s="4">
        <v>0.21</v>
      </c>
      <c r="I153" s="12">
        <v>19.16</v>
      </c>
      <c r="J153" s="4">
        <v>78.239999999999995</v>
      </c>
      <c r="K153" s="28">
        <v>1</v>
      </c>
      <c r="L153" s="4">
        <v>2</v>
      </c>
      <c r="M153" s="20">
        <v>192</v>
      </c>
      <c r="N153" s="21">
        <v>782</v>
      </c>
      <c r="O153" s="24">
        <f t="shared" si="17"/>
        <v>274.28571428571428</v>
      </c>
      <c r="P153" s="4" t="s">
        <v>20</v>
      </c>
      <c r="Q153" s="4">
        <f t="shared" si="18"/>
        <v>4.072916666666667</v>
      </c>
      <c r="R153" s="7">
        <f t="shared" si="19"/>
        <v>8.8571428571428577</v>
      </c>
      <c r="S153" s="7">
        <f t="shared" si="20"/>
        <v>0.45984543010752688</v>
      </c>
      <c r="T153" s="23" t="s">
        <v>20</v>
      </c>
      <c r="U153" s="3"/>
    </row>
    <row r="154" spans="1:21">
      <c r="A154" s="12" t="s">
        <v>264</v>
      </c>
      <c r="B154" s="14" t="s">
        <v>16</v>
      </c>
      <c r="C154" s="16" t="s">
        <v>77</v>
      </c>
      <c r="D154" s="18" t="s">
        <v>55</v>
      </c>
      <c r="E154" s="4">
        <v>3.42</v>
      </c>
      <c r="F154" s="26">
        <v>4</v>
      </c>
      <c r="G154" s="4">
        <v>2.0699999999999998</v>
      </c>
      <c r="H154" s="4">
        <v>7</v>
      </c>
      <c r="I154" s="12">
        <v>18.899999999999999</v>
      </c>
      <c r="J154" s="4">
        <v>45.25</v>
      </c>
      <c r="K154" s="28">
        <v>1</v>
      </c>
      <c r="L154" s="4">
        <f>H154/G154</f>
        <v>3.381642512077295</v>
      </c>
      <c r="M154" s="20">
        <f>I154/G154</f>
        <v>9.1304347826086953</v>
      </c>
      <c r="N154" s="21">
        <f>J154/G154</f>
        <v>21.859903381642514</v>
      </c>
      <c r="O154" s="24">
        <f t="shared" si="17"/>
        <v>7.023411371237458</v>
      </c>
      <c r="P154" s="4" t="s">
        <v>20</v>
      </c>
      <c r="Q154" s="4">
        <f t="shared" si="18"/>
        <v>2.3941798941798944</v>
      </c>
      <c r="R154" s="7">
        <f t="shared" si="19"/>
        <v>1.5384615384615383</v>
      </c>
      <c r="S154" s="7">
        <f t="shared" si="20"/>
        <v>1.5562169312169316</v>
      </c>
      <c r="T154" s="12"/>
      <c r="U154" s="3"/>
    </row>
    <row r="155" spans="1:21">
      <c r="A155" s="12" t="s">
        <v>265</v>
      </c>
      <c r="B155" s="14" t="s">
        <v>16</v>
      </c>
      <c r="C155" s="16" t="s">
        <v>187</v>
      </c>
      <c r="D155" s="18" t="s">
        <v>25</v>
      </c>
      <c r="E155" s="4">
        <v>16.690000000000001</v>
      </c>
      <c r="F155" s="26">
        <v>4</v>
      </c>
      <c r="G155" s="4">
        <v>0</v>
      </c>
      <c r="H155" s="4">
        <v>0.21</v>
      </c>
      <c r="I155" s="12">
        <v>18.63</v>
      </c>
      <c r="J155" s="4">
        <v>72.94</v>
      </c>
      <c r="K155" s="28">
        <v>1</v>
      </c>
      <c r="L155" s="4">
        <v>2</v>
      </c>
      <c r="M155" s="20">
        <v>186</v>
      </c>
      <c r="N155" s="21">
        <v>729</v>
      </c>
      <c r="O155" s="24">
        <f t="shared" si="17"/>
        <v>265.71428571428572</v>
      </c>
      <c r="P155" s="4" t="s">
        <v>20</v>
      </c>
      <c r="Q155" s="4">
        <f t="shared" si="18"/>
        <v>3.9193548387096775</v>
      </c>
      <c r="R155" s="7">
        <f t="shared" si="19"/>
        <v>9.4285714285714288</v>
      </c>
      <c r="S155" s="7">
        <f t="shared" si="20"/>
        <v>0.41568914956011732</v>
      </c>
      <c r="T155" s="23" t="s">
        <v>20</v>
      </c>
      <c r="U155" s="3"/>
    </row>
    <row r="156" spans="1:21">
      <c r="A156" s="12" t="s">
        <v>266</v>
      </c>
      <c r="B156" s="14" t="s">
        <v>16</v>
      </c>
      <c r="C156" s="16" t="s">
        <v>77</v>
      </c>
      <c r="D156" s="18" t="s">
        <v>22</v>
      </c>
      <c r="E156" s="4">
        <v>2.097</v>
      </c>
      <c r="F156" s="26">
        <v>4</v>
      </c>
      <c r="G156" s="4">
        <v>33.89</v>
      </c>
      <c r="H156" s="4">
        <v>73.069999999999993</v>
      </c>
      <c r="I156" s="12">
        <v>18.25</v>
      </c>
      <c r="J156" s="4">
        <v>10.69</v>
      </c>
      <c r="K156" s="28">
        <v>1</v>
      </c>
      <c r="L156" s="4">
        <f t="shared" ref="L156:L162" si="21">H156/G156</f>
        <v>2.1560932428444968</v>
      </c>
      <c r="M156" s="20">
        <f t="shared" ref="M156:M162" si="22">I156/G156</f>
        <v>0.53850693419887874</v>
      </c>
      <c r="N156" s="21">
        <f t="shared" ref="N156:N162" si="23">J156/G156</f>
        <v>0.31543228090882264</v>
      </c>
      <c r="O156" s="24">
        <f t="shared" si="17"/>
        <v>0.41423610322990673</v>
      </c>
      <c r="P156" s="4"/>
      <c r="Q156" s="4">
        <f t="shared" si="18"/>
        <v>0.58575342465753422</v>
      </c>
      <c r="R156" s="7">
        <f t="shared" si="19"/>
        <v>1.6153846153846154</v>
      </c>
      <c r="S156" s="7">
        <f t="shared" si="20"/>
        <v>0.36260926288323547</v>
      </c>
      <c r="T156" s="12" t="s">
        <v>20</v>
      </c>
      <c r="U156" s="3"/>
    </row>
    <row r="157" spans="1:21">
      <c r="A157" s="12" t="s">
        <v>267</v>
      </c>
      <c r="B157" s="14" t="s">
        <v>16</v>
      </c>
      <c r="C157" s="16" t="s">
        <v>28</v>
      </c>
      <c r="D157" s="18" t="s">
        <v>72</v>
      </c>
      <c r="E157" s="4">
        <v>2.1059999999999999</v>
      </c>
      <c r="F157" s="26">
        <v>4</v>
      </c>
      <c r="G157" s="4">
        <v>4.84</v>
      </c>
      <c r="H157" s="4">
        <v>11.85</v>
      </c>
      <c r="I157" s="12">
        <v>17.260000000000002</v>
      </c>
      <c r="J157" s="4">
        <v>3.53</v>
      </c>
      <c r="K157" s="28">
        <v>1</v>
      </c>
      <c r="L157" s="4">
        <f t="shared" si="21"/>
        <v>2.4483471074380163</v>
      </c>
      <c r="M157" s="20">
        <f t="shared" si="22"/>
        <v>3.5661157024793391</v>
      </c>
      <c r="N157" s="21">
        <f t="shared" si="23"/>
        <v>0.72933884297520657</v>
      </c>
      <c r="O157" s="24">
        <f t="shared" si="17"/>
        <v>2.5472255017709569</v>
      </c>
      <c r="P157" s="4" t="s">
        <v>20</v>
      </c>
      <c r="Q157" s="4">
        <f t="shared" si="18"/>
        <v>0.20451911935110079</v>
      </c>
      <c r="R157" s="7">
        <f t="shared" si="19"/>
        <v>1.6428571428571428</v>
      </c>
      <c r="S157" s="7">
        <f t="shared" si="20"/>
        <v>0.12448989873545266</v>
      </c>
      <c r="T157" s="23" t="s">
        <v>20</v>
      </c>
      <c r="U157" s="3"/>
    </row>
    <row r="158" spans="1:21">
      <c r="A158" s="12" t="s">
        <v>268</v>
      </c>
      <c r="B158" s="14" t="s">
        <v>16</v>
      </c>
      <c r="C158" s="16" t="s">
        <v>104</v>
      </c>
      <c r="D158" s="18" t="s">
        <v>163</v>
      </c>
      <c r="E158" s="4">
        <v>10.488</v>
      </c>
      <c r="F158" s="26">
        <v>4</v>
      </c>
      <c r="G158" s="4">
        <v>3.4</v>
      </c>
      <c r="H158" s="4">
        <v>22.02</v>
      </c>
      <c r="I158" s="12">
        <v>16.89</v>
      </c>
      <c r="J158" s="4">
        <v>0.79</v>
      </c>
      <c r="K158" s="28">
        <v>1</v>
      </c>
      <c r="L158" s="4">
        <f t="shared" si="21"/>
        <v>6.4764705882352942</v>
      </c>
      <c r="M158" s="20">
        <f t="shared" si="22"/>
        <v>4.9676470588235295</v>
      </c>
      <c r="N158" s="21">
        <f t="shared" si="23"/>
        <v>0.2323529411764706</v>
      </c>
      <c r="O158" s="24">
        <f t="shared" si="17"/>
        <v>1.7741596638655464</v>
      </c>
      <c r="P158" s="4"/>
      <c r="Q158" s="4">
        <f t="shared" si="18"/>
        <v>4.6773238602723505E-2</v>
      </c>
      <c r="R158" s="7">
        <f t="shared" si="19"/>
        <v>1.7142857142857144</v>
      </c>
      <c r="S158" s="7">
        <f t="shared" si="20"/>
        <v>2.7284389184922042E-2</v>
      </c>
      <c r="T158" s="12" t="s">
        <v>20</v>
      </c>
      <c r="U158" s="3"/>
    </row>
    <row r="159" spans="1:21">
      <c r="A159" s="12" t="s">
        <v>269</v>
      </c>
      <c r="B159" s="14" t="s">
        <v>16</v>
      </c>
      <c r="C159" s="16" t="s">
        <v>72</v>
      </c>
      <c r="D159" s="18" t="s">
        <v>74</v>
      </c>
      <c r="E159" s="4">
        <v>4.2670000000000003</v>
      </c>
      <c r="F159" s="26">
        <v>4</v>
      </c>
      <c r="G159" s="4">
        <v>13.57</v>
      </c>
      <c r="H159" s="4">
        <v>34.51</v>
      </c>
      <c r="I159" s="12">
        <v>16.690000000000001</v>
      </c>
      <c r="J159" s="4">
        <v>8.34</v>
      </c>
      <c r="K159" s="28">
        <v>1</v>
      </c>
      <c r="L159" s="4">
        <f t="shared" si="21"/>
        <v>2.5431098010316875</v>
      </c>
      <c r="M159" s="20">
        <f t="shared" si="22"/>
        <v>1.2299189388356671</v>
      </c>
      <c r="N159" s="21">
        <f t="shared" si="23"/>
        <v>0.61459100957995572</v>
      </c>
      <c r="O159" s="24">
        <f t="shared" si="17"/>
        <v>0.53474736471115958</v>
      </c>
      <c r="P159" s="4"/>
      <c r="Q159" s="4">
        <f t="shared" si="18"/>
        <v>0.49970041941282195</v>
      </c>
      <c r="R159" s="7">
        <f t="shared" si="19"/>
        <v>1.3913043478260871</v>
      </c>
      <c r="S159" s="7">
        <f t="shared" si="20"/>
        <v>0.3591596764529657</v>
      </c>
      <c r="T159" s="12" t="s">
        <v>20</v>
      </c>
      <c r="U159" s="3"/>
    </row>
    <row r="160" spans="1:21">
      <c r="A160" s="12" t="s">
        <v>270</v>
      </c>
      <c r="B160" s="14" t="s">
        <v>16</v>
      </c>
      <c r="C160" s="16" t="s">
        <v>55</v>
      </c>
      <c r="D160" s="18" t="s">
        <v>147</v>
      </c>
      <c r="E160" s="4">
        <v>4.6180000000000003</v>
      </c>
      <c r="F160" s="26">
        <v>4</v>
      </c>
      <c r="G160" s="4">
        <v>2.57</v>
      </c>
      <c r="H160" s="4">
        <v>2.29</v>
      </c>
      <c r="I160" s="12">
        <v>16.46</v>
      </c>
      <c r="J160" s="4">
        <v>7.06</v>
      </c>
      <c r="K160" s="28">
        <v>1</v>
      </c>
      <c r="L160" s="4">
        <f t="shared" si="21"/>
        <v>0.8910505836575876</v>
      </c>
      <c r="M160" s="20">
        <f t="shared" si="22"/>
        <v>6.4046692607003894</v>
      </c>
      <c r="N160" s="21">
        <f t="shared" si="23"/>
        <v>2.7470817120622568</v>
      </c>
      <c r="O160" s="24">
        <f t="shared" si="17"/>
        <v>3.2023346303501947</v>
      </c>
      <c r="P160" s="4" t="s">
        <v>20</v>
      </c>
      <c r="Q160" s="4">
        <f t="shared" si="18"/>
        <v>0.42891859052247872</v>
      </c>
      <c r="R160" s="7">
        <f t="shared" si="19"/>
        <v>2.65</v>
      </c>
      <c r="S160" s="7">
        <f t="shared" si="20"/>
        <v>0.16185607189527498</v>
      </c>
      <c r="T160" s="23" t="s">
        <v>20</v>
      </c>
      <c r="U160" s="3"/>
    </row>
    <row r="161" spans="1:21">
      <c r="A161" s="12" t="s">
        <v>271</v>
      </c>
      <c r="B161" s="14" t="s">
        <v>16</v>
      </c>
      <c r="C161" s="16" t="s">
        <v>43</v>
      </c>
      <c r="D161" s="18" t="s">
        <v>29</v>
      </c>
      <c r="E161" s="4">
        <v>3.1760000000000002</v>
      </c>
      <c r="F161" s="26">
        <v>4</v>
      </c>
      <c r="G161" s="4">
        <v>27.8</v>
      </c>
      <c r="H161" s="4">
        <v>16.239999999999998</v>
      </c>
      <c r="I161" s="12">
        <v>16.36</v>
      </c>
      <c r="J161" s="4">
        <v>25.17</v>
      </c>
      <c r="K161" s="28">
        <v>1</v>
      </c>
      <c r="L161" s="4">
        <f t="shared" si="21"/>
        <v>0.58417266187050354</v>
      </c>
      <c r="M161" s="20">
        <f t="shared" si="22"/>
        <v>0.58848920863309351</v>
      </c>
      <c r="N161" s="21">
        <f t="shared" si="23"/>
        <v>0.9053956834532374</v>
      </c>
      <c r="O161" s="24">
        <f t="shared" si="17"/>
        <v>0.653876898481215</v>
      </c>
      <c r="P161" s="4"/>
      <c r="Q161" s="4">
        <f t="shared" si="18"/>
        <v>1.5385085574572128</v>
      </c>
      <c r="R161" s="7">
        <f t="shared" si="19"/>
        <v>2.4444444444444446</v>
      </c>
      <c r="S161" s="7">
        <f t="shared" si="20"/>
        <v>0.62938986441431433</v>
      </c>
      <c r="T161" s="12"/>
      <c r="U161" s="3"/>
    </row>
    <row r="162" spans="1:21">
      <c r="A162" s="12" t="s">
        <v>272</v>
      </c>
      <c r="B162" s="14" t="s">
        <v>16</v>
      </c>
      <c r="C162" s="16" t="s">
        <v>187</v>
      </c>
      <c r="D162" s="18" t="s">
        <v>137</v>
      </c>
      <c r="E162" s="4">
        <v>14.292999999999999</v>
      </c>
      <c r="F162" s="26">
        <v>4</v>
      </c>
      <c r="G162" s="4">
        <v>0.03</v>
      </c>
      <c r="H162" s="4">
        <v>0.17</v>
      </c>
      <c r="I162" s="12">
        <v>16.2</v>
      </c>
      <c r="J162" s="4">
        <v>106.76</v>
      </c>
      <c r="K162" s="28">
        <v>1</v>
      </c>
      <c r="L162" s="4">
        <f t="shared" si="21"/>
        <v>5.666666666666667</v>
      </c>
      <c r="M162" s="20">
        <f t="shared" si="22"/>
        <v>540</v>
      </c>
      <c r="N162" s="21">
        <f t="shared" si="23"/>
        <v>3558.666666666667</v>
      </c>
      <c r="O162" s="24">
        <f t="shared" si="17"/>
        <v>771.42857142857144</v>
      </c>
      <c r="P162" s="4" t="s">
        <v>20</v>
      </c>
      <c r="Q162" s="4">
        <f t="shared" si="18"/>
        <v>6.5901234567901241</v>
      </c>
      <c r="R162" s="7">
        <f t="shared" si="19"/>
        <v>9.7142857142857153</v>
      </c>
      <c r="S162" s="7">
        <f t="shared" si="20"/>
        <v>0.67839506172839503</v>
      </c>
      <c r="T162" s="12"/>
      <c r="U162" s="3"/>
    </row>
    <row r="163" spans="1:21">
      <c r="A163" s="12" t="s">
        <v>273</v>
      </c>
      <c r="B163" s="14" t="s">
        <v>16</v>
      </c>
      <c r="C163" s="16" t="s">
        <v>46</v>
      </c>
      <c r="D163" s="18" t="s">
        <v>274</v>
      </c>
      <c r="E163" s="4">
        <v>22.23</v>
      </c>
      <c r="F163" s="26">
        <v>4</v>
      </c>
      <c r="G163" s="4">
        <v>0</v>
      </c>
      <c r="H163" s="4">
        <v>0</v>
      </c>
      <c r="I163" s="12">
        <v>16.13</v>
      </c>
      <c r="J163" s="4">
        <v>49.27</v>
      </c>
      <c r="K163" s="28">
        <v>1</v>
      </c>
      <c r="L163" s="4">
        <v>1</v>
      </c>
      <c r="M163" s="20">
        <v>161</v>
      </c>
      <c r="N163" s="21">
        <v>493</v>
      </c>
      <c r="O163" s="24">
        <f t="shared" si="17"/>
        <v>201.25</v>
      </c>
      <c r="P163" s="4" t="s">
        <v>20</v>
      </c>
      <c r="Q163" s="4">
        <f t="shared" si="18"/>
        <v>3.0621118012422359</v>
      </c>
      <c r="R163" s="7">
        <f t="shared" si="19"/>
        <v>14.25</v>
      </c>
      <c r="S163" s="7">
        <f t="shared" si="20"/>
        <v>0.21488503868366568</v>
      </c>
      <c r="T163" s="23" t="s">
        <v>20</v>
      </c>
      <c r="U163" s="3"/>
    </row>
    <row r="164" spans="1:21">
      <c r="A164" s="12" t="s">
        <v>275</v>
      </c>
      <c r="B164" s="14" t="s">
        <v>16</v>
      </c>
      <c r="C164" s="16" t="s">
        <v>55</v>
      </c>
      <c r="D164" s="18" t="s">
        <v>17</v>
      </c>
      <c r="E164" s="4">
        <v>2.4729999999999999</v>
      </c>
      <c r="F164" s="26">
        <v>4</v>
      </c>
      <c r="G164" s="4">
        <v>15.05</v>
      </c>
      <c r="H164" s="4">
        <v>14.62</v>
      </c>
      <c r="I164" s="12">
        <v>16.12</v>
      </c>
      <c r="J164" s="4">
        <v>15.19</v>
      </c>
      <c r="K164" s="28">
        <v>1</v>
      </c>
      <c r="L164" s="4">
        <f>H164/G164</f>
        <v>0.97142857142857131</v>
      </c>
      <c r="M164" s="20">
        <f>I164/G164</f>
        <v>1.0710963455149503</v>
      </c>
      <c r="N164" s="21">
        <f>J164/G164</f>
        <v>1.0093023255813953</v>
      </c>
      <c r="O164" s="24">
        <f t="shared" si="17"/>
        <v>0.53554817275747513</v>
      </c>
      <c r="P164" s="4"/>
      <c r="Q164" s="4">
        <f t="shared" si="18"/>
        <v>0.94230769230769218</v>
      </c>
      <c r="R164" s="7">
        <f t="shared" si="19"/>
        <v>1.25</v>
      </c>
      <c r="S164" s="7">
        <f t="shared" si="20"/>
        <v>0.75384615384615372</v>
      </c>
      <c r="T164" s="12"/>
      <c r="U164" s="3"/>
    </row>
    <row r="165" spans="1:21">
      <c r="A165" s="12" t="s">
        <v>276</v>
      </c>
      <c r="B165" s="14" t="s">
        <v>16</v>
      </c>
      <c r="C165" s="16" t="s">
        <v>122</v>
      </c>
      <c r="D165" s="18" t="s">
        <v>44</v>
      </c>
      <c r="E165" s="4">
        <v>3.4470000000000001</v>
      </c>
      <c r="F165" s="26">
        <v>4</v>
      </c>
      <c r="G165" s="4">
        <v>3.17</v>
      </c>
      <c r="H165" s="4">
        <v>10.27</v>
      </c>
      <c r="I165" s="12">
        <v>15.68</v>
      </c>
      <c r="J165" s="4">
        <v>11.01</v>
      </c>
      <c r="K165" s="28">
        <v>1</v>
      </c>
      <c r="L165" s="4">
        <f>H165/G165</f>
        <v>3.2397476340694005</v>
      </c>
      <c r="M165" s="20">
        <f>I165/G165</f>
        <v>4.9463722397476344</v>
      </c>
      <c r="N165" s="21">
        <f>J165/G165</f>
        <v>3.4731861198738172</v>
      </c>
      <c r="O165" s="24">
        <f t="shared" si="17"/>
        <v>2.6033538103934921</v>
      </c>
      <c r="P165" s="4" t="s">
        <v>20</v>
      </c>
      <c r="Q165" s="4">
        <f t="shared" si="18"/>
        <v>0.70216836734693877</v>
      </c>
      <c r="R165" s="7">
        <f t="shared" si="19"/>
        <v>1.736842105263158</v>
      </c>
      <c r="S165" s="7">
        <f t="shared" si="20"/>
        <v>0.40427875695732834</v>
      </c>
      <c r="T165" s="23" t="s">
        <v>20</v>
      </c>
      <c r="U165" s="3"/>
    </row>
    <row r="166" spans="1:21">
      <c r="A166" s="12" t="s">
        <v>277</v>
      </c>
      <c r="B166" s="14" t="s">
        <v>16</v>
      </c>
      <c r="C166" s="16" t="s">
        <v>65</v>
      </c>
      <c r="D166" s="18" t="s">
        <v>28</v>
      </c>
      <c r="E166" s="4">
        <v>2.1280000000000001</v>
      </c>
      <c r="F166" s="26">
        <v>4</v>
      </c>
      <c r="G166" s="4">
        <v>15.78</v>
      </c>
      <c r="H166" s="4">
        <v>17.89</v>
      </c>
      <c r="I166" s="12">
        <v>15.65</v>
      </c>
      <c r="J166" s="4">
        <v>22.88</v>
      </c>
      <c r="K166" s="28">
        <v>1</v>
      </c>
      <c r="L166" s="4">
        <f>H166/G166</f>
        <v>1.1337135614702156</v>
      </c>
      <c r="M166" s="20">
        <f>I166/G166</f>
        <v>0.99176172370088722</v>
      </c>
      <c r="N166" s="21">
        <f>J166/G166</f>
        <v>1.4499366286438529</v>
      </c>
      <c r="O166" s="24">
        <f t="shared" si="17"/>
        <v>0.90160156700080651</v>
      </c>
      <c r="P166" s="4"/>
      <c r="Q166" s="4">
        <f t="shared" si="18"/>
        <v>1.4619808306709263</v>
      </c>
      <c r="R166" s="7">
        <f t="shared" si="19"/>
        <v>1.2727272727272725</v>
      </c>
      <c r="S166" s="7">
        <f t="shared" si="20"/>
        <v>1.1486992240985852</v>
      </c>
      <c r="T166" s="12"/>
      <c r="U166" s="3"/>
    </row>
    <row r="167" spans="1:21">
      <c r="A167" s="12" t="s">
        <v>278</v>
      </c>
      <c r="B167" s="14" t="s">
        <v>16</v>
      </c>
      <c r="C167" s="16" t="s">
        <v>46</v>
      </c>
      <c r="D167" s="18" t="s">
        <v>279</v>
      </c>
      <c r="E167" s="4">
        <v>22.954999999999998</v>
      </c>
      <c r="F167" s="26">
        <v>4</v>
      </c>
      <c r="G167" s="4">
        <v>1.85</v>
      </c>
      <c r="H167" s="4">
        <v>1.42</v>
      </c>
      <c r="I167" s="12">
        <v>15.65</v>
      </c>
      <c r="J167" s="4">
        <v>47.01</v>
      </c>
      <c r="K167" s="28">
        <v>1</v>
      </c>
      <c r="L167" s="4">
        <f>H167/G167</f>
        <v>0.7675675675675675</v>
      </c>
      <c r="M167" s="20">
        <f>I167/G167</f>
        <v>8.4594594594594597</v>
      </c>
      <c r="N167" s="21">
        <f>J167/G167</f>
        <v>25.410810810810808</v>
      </c>
      <c r="O167" s="24">
        <f t="shared" si="17"/>
        <v>10.574324324324325</v>
      </c>
      <c r="P167" s="4" t="s">
        <v>20</v>
      </c>
      <c r="Q167" s="4">
        <f t="shared" si="18"/>
        <v>3.0038338658146961</v>
      </c>
      <c r="R167" s="7">
        <f t="shared" si="19"/>
        <v>15.5</v>
      </c>
      <c r="S167" s="7">
        <f t="shared" si="20"/>
        <v>0.19379573327836749</v>
      </c>
      <c r="T167" s="23" t="s">
        <v>20</v>
      </c>
      <c r="U167" s="3"/>
    </row>
    <row r="168" spans="1:21">
      <c r="A168" s="12" t="s">
        <v>280</v>
      </c>
      <c r="B168" s="14" t="s">
        <v>16</v>
      </c>
      <c r="C168" s="16" t="s">
        <v>37</v>
      </c>
      <c r="D168" s="18" t="s">
        <v>29</v>
      </c>
      <c r="E168" s="4">
        <v>1.9259999999999999</v>
      </c>
      <c r="F168" s="26">
        <v>4</v>
      </c>
      <c r="G168" s="4">
        <v>9.3000000000000007</v>
      </c>
      <c r="H168" s="4">
        <v>9.5399999999999991</v>
      </c>
      <c r="I168" s="12">
        <v>15.58</v>
      </c>
      <c r="J168" s="4">
        <v>15.75</v>
      </c>
      <c r="K168" s="28">
        <v>1</v>
      </c>
      <c r="L168" s="4">
        <f>H168/G168</f>
        <v>1.0258064516129031</v>
      </c>
      <c r="M168" s="20">
        <f>I168/G168</f>
        <v>1.6752688172043009</v>
      </c>
      <c r="N168" s="21">
        <f>J168/G168</f>
        <v>1.693548387096774</v>
      </c>
      <c r="O168" s="24">
        <f t="shared" si="17"/>
        <v>1.047043010752688</v>
      </c>
      <c r="P168" s="4"/>
      <c r="Q168" s="4">
        <f t="shared" si="18"/>
        <v>1.0109114249037228</v>
      </c>
      <c r="R168" s="7">
        <f t="shared" si="19"/>
        <v>1.375</v>
      </c>
      <c r="S168" s="7">
        <f t="shared" si="20"/>
        <v>0.73520830902088929</v>
      </c>
      <c r="T168" s="12"/>
      <c r="U168" s="3"/>
    </row>
    <row r="169" spans="1:21">
      <c r="A169" s="12" t="s">
        <v>281</v>
      </c>
      <c r="B169" s="14" t="s">
        <v>16</v>
      </c>
      <c r="C169" s="16" t="s">
        <v>43</v>
      </c>
      <c r="D169" s="18" t="s">
        <v>152</v>
      </c>
      <c r="E169" s="4">
        <v>10.819000000000001</v>
      </c>
      <c r="F169" s="26">
        <v>4</v>
      </c>
      <c r="G169" s="4">
        <v>0</v>
      </c>
      <c r="H169" s="4">
        <v>0</v>
      </c>
      <c r="I169" s="12">
        <v>15.09</v>
      </c>
      <c r="J169" s="4">
        <v>100.85</v>
      </c>
      <c r="K169" s="28">
        <v>1</v>
      </c>
      <c r="L169" s="4">
        <v>1</v>
      </c>
      <c r="M169" s="20">
        <v>151</v>
      </c>
      <c r="N169" s="21">
        <v>1009</v>
      </c>
      <c r="O169" s="24">
        <f t="shared" si="17"/>
        <v>167.77777777777777</v>
      </c>
      <c r="P169" s="4" t="s">
        <v>20</v>
      </c>
      <c r="Q169" s="4">
        <f t="shared" si="18"/>
        <v>6.6821192052980134</v>
      </c>
      <c r="R169" s="7">
        <f t="shared" si="19"/>
        <v>7.1111111111111116</v>
      </c>
      <c r="S169" s="7">
        <f t="shared" si="20"/>
        <v>0.93967301324503305</v>
      </c>
      <c r="T169" s="12"/>
      <c r="U169" s="3"/>
    </row>
    <row r="170" spans="1:21">
      <c r="A170" s="12" t="s">
        <v>282</v>
      </c>
      <c r="B170" s="14" t="s">
        <v>16</v>
      </c>
      <c r="C170" s="16" t="s">
        <v>43</v>
      </c>
      <c r="D170" s="18" t="s">
        <v>107</v>
      </c>
      <c r="E170" s="4">
        <v>1.526</v>
      </c>
      <c r="F170" s="26">
        <v>4</v>
      </c>
      <c r="G170" s="4">
        <v>2.96</v>
      </c>
      <c r="H170" s="4">
        <v>1.54</v>
      </c>
      <c r="I170" s="12">
        <v>14.94</v>
      </c>
      <c r="J170" s="4">
        <v>4.49</v>
      </c>
      <c r="K170" s="28">
        <v>1</v>
      </c>
      <c r="L170" s="4">
        <f>H170/G170</f>
        <v>0.52027027027027029</v>
      </c>
      <c r="M170" s="20">
        <f>I170/G170</f>
        <v>5.0472972972972974</v>
      </c>
      <c r="N170" s="21">
        <f>J170/G170</f>
        <v>1.5168918918918919</v>
      </c>
      <c r="O170" s="24">
        <f t="shared" si="17"/>
        <v>5.6081081081081079</v>
      </c>
      <c r="P170" s="4" t="s">
        <v>20</v>
      </c>
      <c r="Q170" s="4">
        <f t="shared" si="18"/>
        <v>0.30053547523427043</v>
      </c>
      <c r="R170" s="7">
        <f t="shared" si="19"/>
        <v>1.6666666666666665</v>
      </c>
      <c r="S170" s="7">
        <f t="shared" si="20"/>
        <v>0.18032128514056228</v>
      </c>
      <c r="T170" s="23" t="s">
        <v>20</v>
      </c>
      <c r="U170" s="3"/>
    </row>
    <row r="171" spans="1:21">
      <c r="A171" s="12" t="s">
        <v>283</v>
      </c>
      <c r="B171" s="14" t="s">
        <v>16</v>
      </c>
      <c r="C171" s="16" t="s">
        <v>37</v>
      </c>
      <c r="D171" s="18" t="s">
        <v>115</v>
      </c>
      <c r="E171" s="4">
        <v>3.3879999999999999</v>
      </c>
      <c r="F171" s="26">
        <v>4</v>
      </c>
      <c r="G171" s="4">
        <v>3.09</v>
      </c>
      <c r="H171" s="4">
        <v>36.049999999999997</v>
      </c>
      <c r="I171" s="12">
        <v>14.91</v>
      </c>
      <c r="J171" s="4">
        <v>20.9</v>
      </c>
      <c r="K171" s="28">
        <v>1</v>
      </c>
      <c r="L171" s="4">
        <f>H171/G171</f>
        <v>11.666666666666666</v>
      </c>
      <c r="M171" s="20">
        <f>I171/G171</f>
        <v>4.825242718446602</v>
      </c>
      <c r="N171" s="21">
        <f>J171/G171</f>
        <v>6.7637540453074436</v>
      </c>
      <c r="O171" s="24">
        <f t="shared" si="17"/>
        <v>3.0157766990291259</v>
      </c>
      <c r="P171" s="4" t="s">
        <v>20</v>
      </c>
      <c r="Q171" s="4">
        <f t="shared" si="18"/>
        <v>1.4017437961099932</v>
      </c>
      <c r="R171" s="7">
        <f t="shared" si="19"/>
        <v>1.8124999999999998</v>
      </c>
      <c r="S171" s="7">
        <f t="shared" si="20"/>
        <v>0.77337588750896191</v>
      </c>
      <c r="T171" s="12"/>
      <c r="U171" s="3"/>
    </row>
    <row r="172" spans="1:21">
      <c r="A172" s="12" t="s">
        <v>284</v>
      </c>
      <c r="B172" s="14" t="s">
        <v>16</v>
      </c>
      <c r="C172" s="16" t="s">
        <v>46</v>
      </c>
      <c r="D172" s="18" t="s">
        <v>47</v>
      </c>
      <c r="E172" s="4">
        <v>5.6210000000000004</v>
      </c>
      <c r="F172" s="26">
        <v>4</v>
      </c>
      <c r="G172" s="4">
        <v>0</v>
      </c>
      <c r="H172" s="4">
        <v>1.68</v>
      </c>
      <c r="I172" s="12">
        <v>14.64</v>
      </c>
      <c r="J172" s="4">
        <v>78.599999999999994</v>
      </c>
      <c r="K172" s="28">
        <v>1</v>
      </c>
      <c r="L172" s="4">
        <v>17</v>
      </c>
      <c r="M172" s="20">
        <v>146</v>
      </c>
      <c r="N172" s="21">
        <v>786</v>
      </c>
      <c r="O172" s="24">
        <f t="shared" si="17"/>
        <v>182.5</v>
      </c>
      <c r="P172" s="4" t="s">
        <v>20</v>
      </c>
      <c r="Q172" s="4">
        <f t="shared" si="18"/>
        <v>5.3835616438356162</v>
      </c>
      <c r="R172" s="7">
        <f t="shared" si="19"/>
        <v>5</v>
      </c>
      <c r="S172" s="7">
        <f t="shared" si="20"/>
        <v>1.0767123287671232</v>
      </c>
      <c r="T172" s="12"/>
      <c r="U172" s="3"/>
    </row>
    <row r="173" spans="1:21">
      <c r="A173" s="12" t="s">
        <v>285</v>
      </c>
      <c r="B173" s="14" t="s">
        <v>16</v>
      </c>
      <c r="C173" s="16" t="s">
        <v>43</v>
      </c>
      <c r="D173" s="18" t="s">
        <v>286</v>
      </c>
      <c r="E173" s="4">
        <v>9.4339999999999993</v>
      </c>
      <c r="F173" s="26">
        <v>4</v>
      </c>
      <c r="G173" s="4">
        <v>0.56000000000000005</v>
      </c>
      <c r="H173" s="4">
        <v>0.12</v>
      </c>
      <c r="I173" s="12">
        <v>14.41</v>
      </c>
      <c r="J173" s="4">
        <v>75.150000000000006</v>
      </c>
      <c r="K173" s="28">
        <v>1</v>
      </c>
      <c r="L173" s="4">
        <f t="shared" ref="L173:L186" si="24">H173/G173</f>
        <v>0.21428571428571425</v>
      </c>
      <c r="M173" s="20">
        <f t="shared" ref="M173:M186" si="25">I173/G173</f>
        <v>25.732142857142854</v>
      </c>
      <c r="N173" s="21">
        <f t="shared" ref="N173:N186" si="26">J173/G173</f>
        <v>134.19642857142856</v>
      </c>
      <c r="O173" s="24">
        <f t="shared" si="17"/>
        <v>28.591269841269838</v>
      </c>
      <c r="P173" s="4" t="s">
        <v>20</v>
      </c>
      <c r="Q173" s="4">
        <f t="shared" si="18"/>
        <v>5.2151283830673147</v>
      </c>
      <c r="R173" s="7">
        <f t="shared" si="19"/>
        <v>5.4444444444444446</v>
      </c>
      <c r="S173" s="7">
        <f t="shared" si="20"/>
        <v>0.95788072342052721</v>
      </c>
      <c r="T173" s="12"/>
      <c r="U173" s="3"/>
    </row>
    <row r="174" spans="1:21">
      <c r="A174" s="12" t="s">
        <v>287</v>
      </c>
      <c r="B174" s="14" t="s">
        <v>16</v>
      </c>
      <c r="C174" s="16" t="s">
        <v>22</v>
      </c>
      <c r="D174" s="18" t="s">
        <v>220</v>
      </c>
      <c r="E174" s="4">
        <v>5.9939999999999998</v>
      </c>
      <c r="F174" s="26">
        <v>4</v>
      </c>
      <c r="G174" s="4">
        <v>5.31</v>
      </c>
      <c r="H174" s="4">
        <v>11.01</v>
      </c>
      <c r="I174" s="12">
        <v>13.91</v>
      </c>
      <c r="J174" s="4">
        <v>6.41</v>
      </c>
      <c r="K174" s="28">
        <v>1</v>
      </c>
      <c r="L174" s="4">
        <f t="shared" si="24"/>
        <v>2.0734463276836159</v>
      </c>
      <c r="M174" s="20">
        <f t="shared" si="25"/>
        <v>2.6195856873822976</v>
      </c>
      <c r="N174" s="21">
        <f t="shared" si="26"/>
        <v>1.2071563088512243</v>
      </c>
      <c r="O174" s="24">
        <f t="shared" si="17"/>
        <v>1.2474217558963321</v>
      </c>
      <c r="P174" s="4"/>
      <c r="Q174" s="4">
        <f t="shared" si="18"/>
        <v>0.46081955427749827</v>
      </c>
      <c r="R174" s="7">
        <f t="shared" si="19"/>
        <v>2.1904761904761902</v>
      </c>
      <c r="S174" s="7">
        <f t="shared" si="20"/>
        <v>0.21037414434407531</v>
      </c>
      <c r="T174" s="12" t="s">
        <v>20</v>
      </c>
      <c r="U174" s="3"/>
    </row>
    <row r="175" spans="1:21">
      <c r="A175" s="12" t="s">
        <v>288</v>
      </c>
      <c r="B175" s="14" t="s">
        <v>16</v>
      </c>
      <c r="C175" s="16" t="s">
        <v>46</v>
      </c>
      <c r="D175" s="18" t="s">
        <v>289</v>
      </c>
      <c r="E175" s="4">
        <v>25.023</v>
      </c>
      <c r="F175" s="26">
        <v>4</v>
      </c>
      <c r="G175" s="4">
        <v>0.42</v>
      </c>
      <c r="H175" s="4">
        <v>1.07</v>
      </c>
      <c r="I175" s="12">
        <v>13.87</v>
      </c>
      <c r="J175" s="4">
        <v>30.43</v>
      </c>
      <c r="K175" s="28">
        <v>1</v>
      </c>
      <c r="L175" s="4">
        <f t="shared" si="24"/>
        <v>2.5476190476190479</v>
      </c>
      <c r="M175" s="20">
        <f t="shared" si="25"/>
        <v>33.023809523809526</v>
      </c>
      <c r="N175" s="21">
        <f t="shared" si="26"/>
        <v>72.452380952380949</v>
      </c>
      <c r="O175" s="24">
        <f t="shared" si="17"/>
        <v>41.279761904761905</v>
      </c>
      <c r="P175" s="4" t="s">
        <v>20</v>
      </c>
      <c r="Q175" s="4">
        <f t="shared" si="18"/>
        <v>2.1939437635183849</v>
      </c>
      <c r="R175" s="7">
        <f t="shared" si="19"/>
        <v>17.375</v>
      </c>
      <c r="S175" s="7">
        <f t="shared" si="20"/>
        <v>0.12627014466292863</v>
      </c>
      <c r="T175" s="23" t="s">
        <v>20</v>
      </c>
      <c r="U175" s="3"/>
    </row>
    <row r="176" spans="1:21">
      <c r="A176" s="12" t="s">
        <v>290</v>
      </c>
      <c r="B176" s="14" t="s">
        <v>16</v>
      </c>
      <c r="C176" s="16" t="s">
        <v>40</v>
      </c>
      <c r="D176" s="18" t="s">
        <v>286</v>
      </c>
      <c r="E176" s="4">
        <v>3.774</v>
      </c>
      <c r="F176" s="26">
        <v>4</v>
      </c>
      <c r="G176" s="4">
        <v>0.54</v>
      </c>
      <c r="H176" s="4">
        <v>4.8499999999999996</v>
      </c>
      <c r="I176" s="12">
        <v>13.7</v>
      </c>
      <c r="J176" s="4">
        <v>7.42</v>
      </c>
      <c r="K176" s="28">
        <v>1</v>
      </c>
      <c r="L176" s="4">
        <f t="shared" si="24"/>
        <v>8.981481481481481</v>
      </c>
      <c r="M176" s="20">
        <f t="shared" si="25"/>
        <v>25.370370370370367</v>
      </c>
      <c r="N176" s="21">
        <f t="shared" si="26"/>
        <v>13.74074074074074</v>
      </c>
      <c r="O176" s="24">
        <f t="shared" si="17"/>
        <v>7.0473251028806576</v>
      </c>
      <c r="P176" s="4" t="s">
        <v>20</v>
      </c>
      <c r="Q176" s="4">
        <f t="shared" si="18"/>
        <v>0.54160583941605844</v>
      </c>
      <c r="R176" s="7">
        <f t="shared" si="19"/>
        <v>1.3611111111111112</v>
      </c>
      <c r="S176" s="7">
        <f t="shared" si="20"/>
        <v>0.39791449426485925</v>
      </c>
      <c r="T176" s="23" t="s">
        <v>20</v>
      </c>
      <c r="U176" s="3"/>
    </row>
    <row r="177" spans="1:21">
      <c r="A177" s="12" t="s">
        <v>291</v>
      </c>
      <c r="B177" s="14" t="s">
        <v>16</v>
      </c>
      <c r="C177" s="16" t="s">
        <v>65</v>
      </c>
      <c r="D177" s="18" t="s">
        <v>55</v>
      </c>
      <c r="E177" s="4">
        <v>2.2240000000000002</v>
      </c>
      <c r="F177" s="26">
        <v>4</v>
      </c>
      <c r="G177" s="4">
        <v>12.45</v>
      </c>
      <c r="H177" s="4">
        <v>10.35</v>
      </c>
      <c r="I177" s="12">
        <v>13.58</v>
      </c>
      <c r="J177" s="4">
        <v>5.03</v>
      </c>
      <c r="K177" s="28">
        <v>1</v>
      </c>
      <c r="L177" s="4">
        <f t="shared" si="24"/>
        <v>0.83132530120481929</v>
      </c>
      <c r="M177" s="20">
        <f t="shared" si="25"/>
        <v>1.0907630522088354</v>
      </c>
      <c r="N177" s="21">
        <f t="shared" si="26"/>
        <v>0.40401606425702813</v>
      </c>
      <c r="O177" s="24">
        <f t="shared" si="17"/>
        <v>0.99160277473530478</v>
      </c>
      <c r="P177" s="4"/>
      <c r="Q177" s="4">
        <f t="shared" si="18"/>
        <v>0.3703976435935199</v>
      </c>
      <c r="R177" s="7">
        <f t="shared" si="19"/>
        <v>1.8181818181818181</v>
      </c>
      <c r="S177" s="7">
        <f t="shared" si="20"/>
        <v>0.20371870397643596</v>
      </c>
      <c r="T177" s="12" t="s">
        <v>20</v>
      </c>
      <c r="U177" s="3"/>
    </row>
    <row r="178" spans="1:21">
      <c r="A178" s="12" t="s">
        <v>292</v>
      </c>
      <c r="B178" s="14" t="s">
        <v>16</v>
      </c>
      <c r="C178" s="16" t="s">
        <v>28</v>
      </c>
      <c r="D178" s="18" t="s">
        <v>108</v>
      </c>
      <c r="E178" s="4">
        <v>6.5739999999999998</v>
      </c>
      <c r="F178" s="26">
        <v>4</v>
      </c>
      <c r="G178" s="4">
        <v>1.3</v>
      </c>
      <c r="H178" s="4">
        <v>4.88</v>
      </c>
      <c r="I178" s="12">
        <v>13.5</v>
      </c>
      <c r="J178" s="4">
        <v>22.6</v>
      </c>
      <c r="K178" s="28">
        <v>1</v>
      </c>
      <c r="L178" s="4">
        <f t="shared" si="24"/>
        <v>3.7538461538461538</v>
      </c>
      <c r="M178" s="20">
        <f t="shared" si="25"/>
        <v>10.384615384615385</v>
      </c>
      <c r="N178" s="21">
        <f t="shared" si="26"/>
        <v>17.384615384615387</v>
      </c>
      <c r="O178" s="24">
        <f t="shared" si="17"/>
        <v>7.4175824175824188</v>
      </c>
      <c r="P178" s="4" t="s">
        <v>20</v>
      </c>
      <c r="Q178" s="4">
        <f t="shared" si="18"/>
        <v>1.6740740740740743</v>
      </c>
      <c r="R178" s="7">
        <f t="shared" si="19"/>
        <v>3.5714285714285716</v>
      </c>
      <c r="S178" s="7">
        <f t="shared" si="20"/>
        <v>0.46874074074074079</v>
      </c>
      <c r="T178" s="23" t="s">
        <v>20</v>
      </c>
      <c r="U178" s="3"/>
    </row>
    <row r="179" spans="1:21">
      <c r="A179" s="12" t="s">
        <v>293</v>
      </c>
      <c r="B179" s="14" t="s">
        <v>16</v>
      </c>
      <c r="C179" s="16" t="s">
        <v>55</v>
      </c>
      <c r="D179" s="18" t="s">
        <v>218</v>
      </c>
      <c r="E179" s="4">
        <v>3.4060000000000001</v>
      </c>
      <c r="F179" s="26">
        <v>4</v>
      </c>
      <c r="G179" s="4">
        <v>0.2</v>
      </c>
      <c r="H179" s="4">
        <v>0.37</v>
      </c>
      <c r="I179" s="12">
        <v>13.45</v>
      </c>
      <c r="J179" s="4">
        <v>9.24</v>
      </c>
      <c r="K179" s="28">
        <v>1</v>
      </c>
      <c r="L179" s="4">
        <f t="shared" si="24"/>
        <v>1.8499999999999999</v>
      </c>
      <c r="M179" s="20">
        <f t="shared" si="25"/>
        <v>67.249999999999986</v>
      </c>
      <c r="N179" s="21">
        <f t="shared" si="26"/>
        <v>46.199999999999996</v>
      </c>
      <c r="O179" s="24">
        <f t="shared" si="17"/>
        <v>33.624999999999993</v>
      </c>
      <c r="P179" s="4" t="s">
        <v>20</v>
      </c>
      <c r="Q179" s="4">
        <f t="shared" si="18"/>
        <v>0.6869888475836432</v>
      </c>
      <c r="R179" s="7">
        <f t="shared" si="19"/>
        <v>2.25</v>
      </c>
      <c r="S179" s="7">
        <f t="shared" si="20"/>
        <v>0.30532837670384144</v>
      </c>
      <c r="T179" s="23" t="s">
        <v>20</v>
      </c>
      <c r="U179" s="3"/>
    </row>
    <row r="180" spans="1:21">
      <c r="A180" s="12" t="s">
        <v>294</v>
      </c>
      <c r="B180" s="14" t="s">
        <v>16</v>
      </c>
      <c r="C180" s="16" t="s">
        <v>37</v>
      </c>
      <c r="D180" s="18" t="s">
        <v>80</v>
      </c>
      <c r="E180" s="4">
        <v>1.677</v>
      </c>
      <c r="F180" s="26">
        <v>4</v>
      </c>
      <c r="G180" s="4">
        <v>5.75</v>
      </c>
      <c r="H180" s="4">
        <v>13.45</v>
      </c>
      <c r="I180" s="12">
        <v>13.37</v>
      </c>
      <c r="J180" s="4">
        <v>6.67</v>
      </c>
      <c r="K180" s="28">
        <v>1</v>
      </c>
      <c r="L180" s="4">
        <f t="shared" si="24"/>
        <v>2.3391304347826085</v>
      </c>
      <c r="M180" s="20">
        <f t="shared" si="25"/>
        <v>2.3252173913043479</v>
      </c>
      <c r="N180" s="21">
        <f t="shared" si="26"/>
        <v>1.1599999999999999</v>
      </c>
      <c r="O180" s="24">
        <f t="shared" si="17"/>
        <v>1.4532608695652174</v>
      </c>
      <c r="P180" s="4"/>
      <c r="Q180" s="4">
        <f t="shared" si="18"/>
        <v>0.49887808526551974</v>
      </c>
      <c r="R180" s="7">
        <f t="shared" si="19"/>
        <v>1.125</v>
      </c>
      <c r="S180" s="7">
        <f t="shared" si="20"/>
        <v>0.4434471869026842</v>
      </c>
      <c r="T180" s="12" t="s">
        <v>20</v>
      </c>
      <c r="U180" s="3"/>
    </row>
    <row r="181" spans="1:21">
      <c r="A181" s="12" t="s">
        <v>295</v>
      </c>
      <c r="B181" s="14" t="s">
        <v>16</v>
      </c>
      <c r="C181" s="16" t="s">
        <v>187</v>
      </c>
      <c r="D181" s="18" t="s">
        <v>77</v>
      </c>
      <c r="E181" s="4">
        <v>2.1850000000000001</v>
      </c>
      <c r="F181" s="26">
        <v>4</v>
      </c>
      <c r="G181" s="4">
        <v>38.950000000000003</v>
      </c>
      <c r="H181" s="4">
        <v>18.95</v>
      </c>
      <c r="I181" s="12">
        <v>13.35</v>
      </c>
      <c r="J181" s="4">
        <v>44.77</v>
      </c>
      <c r="K181" s="28">
        <v>1</v>
      </c>
      <c r="L181" s="4">
        <f t="shared" si="24"/>
        <v>0.48652118100128366</v>
      </c>
      <c r="M181" s="20">
        <f t="shared" si="25"/>
        <v>0.34274711168164312</v>
      </c>
      <c r="N181" s="21">
        <f t="shared" si="26"/>
        <v>1.1494223363286264</v>
      </c>
      <c r="O181" s="24">
        <f t="shared" si="17"/>
        <v>0.48963873097377592</v>
      </c>
      <c r="P181" s="4"/>
      <c r="Q181" s="4">
        <f t="shared" si="18"/>
        <v>3.3535580524344568</v>
      </c>
      <c r="R181" s="7">
        <f t="shared" si="19"/>
        <v>1.8571428571428574</v>
      </c>
      <c r="S181" s="7">
        <f t="shared" si="20"/>
        <v>1.8057620282339379</v>
      </c>
      <c r="T181" s="12"/>
      <c r="U181" s="3"/>
    </row>
    <row r="182" spans="1:21">
      <c r="A182" s="12" t="s">
        <v>296</v>
      </c>
      <c r="B182" s="14" t="s">
        <v>16</v>
      </c>
      <c r="C182" s="16" t="s">
        <v>16</v>
      </c>
      <c r="D182" s="18" t="s">
        <v>22</v>
      </c>
      <c r="E182" s="4">
        <v>3.3</v>
      </c>
      <c r="F182" s="26">
        <v>4</v>
      </c>
      <c r="G182" s="4">
        <v>6.71</v>
      </c>
      <c r="H182" s="4">
        <v>1.47</v>
      </c>
      <c r="I182" s="12">
        <v>13.32</v>
      </c>
      <c r="J182" s="4">
        <v>41.38</v>
      </c>
      <c r="K182" s="28">
        <v>1</v>
      </c>
      <c r="L182" s="4">
        <f t="shared" si="24"/>
        <v>0.21907600596125185</v>
      </c>
      <c r="M182" s="20">
        <f t="shared" si="25"/>
        <v>1.985096870342772</v>
      </c>
      <c r="N182" s="21">
        <f t="shared" si="26"/>
        <v>6.1669150521609541</v>
      </c>
      <c r="O182" s="24">
        <f t="shared" si="17"/>
        <v>1.985096870342772</v>
      </c>
      <c r="P182" s="4" t="s">
        <v>296</v>
      </c>
      <c r="Q182" s="4">
        <f t="shared" si="18"/>
        <v>3.1066066066066065</v>
      </c>
      <c r="R182" s="7">
        <f t="shared" si="19"/>
        <v>2.1</v>
      </c>
      <c r="S182" s="7">
        <f t="shared" si="20"/>
        <v>1.4793364793364792</v>
      </c>
      <c r="T182" s="12"/>
      <c r="U182" s="3"/>
    </row>
    <row r="183" spans="1:21">
      <c r="A183" s="12" t="s">
        <v>297</v>
      </c>
      <c r="B183" s="14" t="s">
        <v>16</v>
      </c>
      <c r="C183" s="16" t="s">
        <v>60</v>
      </c>
      <c r="D183" s="18" t="s">
        <v>298</v>
      </c>
      <c r="E183" s="4">
        <v>16.071999999999999</v>
      </c>
      <c r="F183" s="26">
        <v>4</v>
      </c>
      <c r="G183" s="4">
        <v>0.48</v>
      </c>
      <c r="H183" s="4">
        <v>2.48</v>
      </c>
      <c r="I183" s="12">
        <v>12.72</v>
      </c>
      <c r="J183" s="4">
        <v>27.37</v>
      </c>
      <c r="K183" s="28">
        <v>1</v>
      </c>
      <c r="L183" s="4">
        <f t="shared" si="24"/>
        <v>5.166666666666667</v>
      </c>
      <c r="M183" s="20">
        <f t="shared" si="25"/>
        <v>26.500000000000004</v>
      </c>
      <c r="N183" s="21">
        <f t="shared" si="26"/>
        <v>57.020833333333336</v>
      </c>
      <c r="O183" s="24">
        <f t="shared" si="17"/>
        <v>15.58823529411765</v>
      </c>
      <c r="P183" s="4" t="s">
        <v>20</v>
      </c>
      <c r="Q183" s="4">
        <f t="shared" si="18"/>
        <v>2.1517295597484276</v>
      </c>
      <c r="R183" s="7">
        <f t="shared" si="19"/>
        <v>8.6470588235294112</v>
      </c>
      <c r="S183" s="7">
        <f t="shared" si="20"/>
        <v>0.24883947289607669</v>
      </c>
      <c r="T183" s="23" t="s">
        <v>20</v>
      </c>
      <c r="U183" s="3"/>
    </row>
    <row r="184" spans="1:21">
      <c r="A184" s="12" t="s">
        <v>299</v>
      </c>
      <c r="B184" s="14" t="s">
        <v>16</v>
      </c>
      <c r="C184" s="16" t="s">
        <v>16</v>
      </c>
      <c r="D184" s="18" t="s">
        <v>55</v>
      </c>
      <c r="E184" s="4">
        <v>1.796</v>
      </c>
      <c r="F184" s="26">
        <v>4</v>
      </c>
      <c r="G184" s="4">
        <v>12.62</v>
      </c>
      <c r="H184" s="4">
        <v>4.1399999999999997</v>
      </c>
      <c r="I184" s="12">
        <v>12.49</v>
      </c>
      <c r="J184" s="4">
        <v>14.4</v>
      </c>
      <c r="K184" s="28">
        <v>1</v>
      </c>
      <c r="L184" s="4">
        <f t="shared" si="24"/>
        <v>0.32805071315372425</v>
      </c>
      <c r="M184" s="20">
        <f t="shared" si="25"/>
        <v>0.98969889064976235</v>
      </c>
      <c r="N184" s="21">
        <f t="shared" si="26"/>
        <v>1.1410459587955626</v>
      </c>
      <c r="O184" s="24">
        <f t="shared" si="17"/>
        <v>0.98969889064976235</v>
      </c>
      <c r="P184" s="4"/>
      <c r="Q184" s="4">
        <f t="shared" si="18"/>
        <v>1.1529223378702962</v>
      </c>
      <c r="R184" s="7">
        <f t="shared" si="19"/>
        <v>2</v>
      </c>
      <c r="S184" s="7">
        <f t="shared" si="20"/>
        <v>0.57646116893514809</v>
      </c>
      <c r="T184" s="12"/>
      <c r="U184" s="3"/>
    </row>
    <row r="185" spans="1:21">
      <c r="A185" s="12" t="s">
        <v>300</v>
      </c>
      <c r="B185" s="14" t="s">
        <v>16</v>
      </c>
      <c r="C185" s="16" t="s">
        <v>43</v>
      </c>
      <c r="D185" s="18" t="s">
        <v>40</v>
      </c>
      <c r="E185" s="4">
        <v>6.5449999999999999</v>
      </c>
      <c r="F185" s="26">
        <v>4</v>
      </c>
      <c r="G185" s="4">
        <v>0.34</v>
      </c>
      <c r="H185" s="4">
        <v>2.4700000000000002</v>
      </c>
      <c r="I185" s="12">
        <v>12.32</v>
      </c>
      <c r="J185" s="4">
        <v>32.35</v>
      </c>
      <c r="K185" s="28">
        <v>1</v>
      </c>
      <c r="L185" s="4">
        <f t="shared" si="24"/>
        <v>7.2647058823529411</v>
      </c>
      <c r="M185" s="20">
        <f t="shared" si="25"/>
        <v>36.235294117647058</v>
      </c>
      <c r="N185" s="21">
        <f t="shared" si="26"/>
        <v>95.147058823529406</v>
      </c>
      <c r="O185" s="24">
        <f t="shared" si="17"/>
        <v>40.261437908496731</v>
      </c>
      <c r="P185" s="4" t="s">
        <v>20</v>
      </c>
      <c r="Q185" s="4">
        <f t="shared" si="18"/>
        <v>2.6258116883116882</v>
      </c>
      <c r="R185" s="7">
        <f t="shared" si="19"/>
        <v>4</v>
      </c>
      <c r="S185" s="7">
        <f t="shared" si="20"/>
        <v>0.65645292207792205</v>
      </c>
      <c r="T185" s="12"/>
      <c r="U185" s="3"/>
    </row>
    <row r="186" spans="1:21">
      <c r="A186" s="12" t="s">
        <v>301</v>
      </c>
      <c r="B186" s="14" t="s">
        <v>16</v>
      </c>
      <c r="C186" s="16" t="s">
        <v>37</v>
      </c>
      <c r="D186" s="18" t="s">
        <v>23</v>
      </c>
      <c r="E186" s="4">
        <v>2.4260000000000002</v>
      </c>
      <c r="F186" s="26">
        <v>4</v>
      </c>
      <c r="G186" s="4">
        <v>8.73</v>
      </c>
      <c r="H186" s="4">
        <v>17.93</v>
      </c>
      <c r="I186" s="12">
        <v>12.19</v>
      </c>
      <c r="J186" s="4">
        <v>2.75</v>
      </c>
      <c r="K186" s="28">
        <v>1</v>
      </c>
      <c r="L186" s="4">
        <f t="shared" si="24"/>
        <v>2.0538373424971361</v>
      </c>
      <c r="M186" s="20">
        <f t="shared" si="25"/>
        <v>1.3963344788087055</v>
      </c>
      <c r="N186" s="21">
        <f t="shared" si="26"/>
        <v>0.31500572737686139</v>
      </c>
      <c r="O186" s="24">
        <f t="shared" si="17"/>
        <v>0.87270904925544091</v>
      </c>
      <c r="P186" s="4"/>
      <c r="Q186" s="4">
        <f t="shared" si="18"/>
        <v>0.22559474979491387</v>
      </c>
      <c r="R186" s="7">
        <f t="shared" si="19"/>
        <v>1.875</v>
      </c>
      <c r="S186" s="7">
        <f t="shared" si="20"/>
        <v>0.12031719989062073</v>
      </c>
      <c r="T186" s="12" t="s">
        <v>20</v>
      </c>
      <c r="U186" s="3"/>
    </row>
    <row r="187" spans="1:21">
      <c r="A187" s="12" t="s">
        <v>302</v>
      </c>
      <c r="B187" s="14" t="s">
        <v>16</v>
      </c>
      <c r="C187" s="16" t="s">
        <v>46</v>
      </c>
      <c r="D187" s="18" t="s">
        <v>194</v>
      </c>
      <c r="E187" s="4">
        <v>12.289</v>
      </c>
      <c r="F187" s="26">
        <v>4</v>
      </c>
      <c r="G187" s="4">
        <v>0</v>
      </c>
      <c r="H187" s="4">
        <v>0</v>
      </c>
      <c r="I187" s="12">
        <v>12.09</v>
      </c>
      <c r="J187" s="4">
        <v>34.96</v>
      </c>
      <c r="K187" s="28">
        <v>1</v>
      </c>
      <c r="L187" s="4">
        <v>1</v>
      </c>
      <c r="M187" s="20">
        <v>121</v>
      </c>
      <c r="N187" s="21">
        <v>350</v>
      </c>
      <c r="O187" s="24">
        <f t="shared" si="17"/>
        <v>151.25</v>
      </c>
      <c r="P187" s="4" t="s">
        <v>20</v>
      </c>
      <c r="Q187" s="4">
        <f t="shared" si="18"/>
        <v>2.8925619834710745</v>
      </c>
      <c r="R187" s="7">
        <f t="shared" si="19"/>
        <v>7.6249999999999991</v>
      </c>
      <c r="S187" s="7">
        <f t="shared" si="20"/>
        <v>0.37935239127489506</v>
      </c>
      <c r="T187" s="23" t="s">
        <v>20</v>
      </c>
      <c r="U187" s="3"/>
    </row>
    <row r="188" spans="1:21">
      <c r="A188" s="12" t="s">
        <v>303</v>
      </c>
      <c r="B188" s="14" t="s">
        <v>16</v>
      </c>
      <c r="C188" s="16" t="s">
        <v>107</v>
      </c>
      <c r="D188" s="18" t="s">
        <v>258</v>
      </c>
      <c r="E188" s="4">
        <v>2.8260000000000001</v>
      </c>
      <c r="F188" s="26">
        <v>4</v>
      </c>
      <c r="G188" s="4">
        <v>10.81</v>
      </c>
      <c r="H188" s="4">
        <v>6.42</v>
      </c>
      <c r="I188" s="12">
        <v>11.93</v>
      </c>
      <c r="J188" s="4">
        <v>4.96</v>
      </c>
      <c r="K188" s="28">
        <v>1</v>
      </c>
      <c r="L188" s="4">
        <f t="shared" ref="L188:L204" si="27">H188/G188</f>
        <v>0.59389454209065673</v>
      </c>
      <c r="M188" s="20">
        <f t="shared" ref="M188:M204" si="28">I188/G188</f>
        <v>1.1036077705827936</v>
      </c>
      <c r="N188" s="21">
        <f t="shared" ref="N188:N204" si="29">J188/G188</f>
        <v>0.45883441258094354</v>
      </c>
      <c r="O188" s="24">
        <f t="shared" si="17"/>
        <v>0.73573851372186239</v>
      </c>
      <c r="P188" s="4"/>
      <c r="Q188" s="4">
        <f t="shared" si="18"/>
        <v>0.41575859178541497</v>
      </c>
      <c r="R188" s="7">
        <f t="shared" si="19"/>
        <v>1.7333333333333334</v>
      </c>
      <c r="S188" s="7">
        <f t="shared" si="20"/>
        <v>0.2398607260300471</v>
      </c>
      <c r="T188" s="12" t="s">
        <v>20</v>
      </c>
      <c r="U188" s="3"/>
    </row>
    <row r="189" spans="1:21">
      <c r="A189" s="12" t="s">
        <v>304</v>
      </c>
      <c r="B189" s="14" t="s">
        <v>16</v>
      </c>
      <c r="C189" s="16" t="s">
        <v>43</v>
      </c>
      <c r="D189" s="18" t="s">
        <v>60</v>
      </c>
      <c r="E189" s="4">
        <v>1.669</v>
      </c>
      <c r="F189" s="26">
        <v>4</v>
      </c>
      <c r="G189" s="4">
        <v>11.43</v>
      </c>
      <c r="H189" s="4">
        <v>11.19</v>
      </c>
      <c r="I189" s="12">
        <v>11.83</v>
      </c>
      <c r="J189" s="4">
        <v>34.119999999999997</v>
      </c>
      <c r="K189" s="28">
        <v>1</v>
      </c>
      <c r="L189" s="4">
        <f t="shared" si="27"/>
        <v>0.97900262467191601</v>
      </c>
      <c r="M189" s="20">
        <f t="shared" si="28"/>
        <v>1.0349956255468067</v>
      </c>
      <c r="N189" s="21">
        <f t="shared" si="29"/>
        <v>2.985126859142607</v>
      </c>
      <c r="O189" s="24">
        <f t="shared" si="17"/>
        <v>1.1499951394964518</v>
      </c>
      <c r="P189" s="4"/>
      <c r="Q189" s="4">
        <f t="shared" si="18"/>
        <v>2.8841927303465762</v>
      </c>
      <c r="R189" s="7">
        <f t="shared" si="19"/>
        <v>1.8888888888888888</v>
      </c>
      <c r="S189" s="7">
        <f t="shared" si="20"/>
        <v>1.5269255631246581</v>
      </c>
      <c r="T189" s="12"/>
      <c r="U189" s="3"/>
    </row>
    <row r="190" spans="1:21">
      <c r="A190" s="12" t="s">
        <v>305</v>
      </c>
      <c r="B190" s="14" t="s">
        <v>16</v>
      </c>
      <c r="C190" s="16" t="s">
        <v>65</v>
      </c>
      <c r="D190" s="18" t="s">
        <v>47</v>
      </c>
      <c r="E190" s="4">
        <v>6.3220000000000001</v>
      </c>
      <c r="F190" s="26">
        <v>4</v>
      </c>
      <c r="G190" s="4">
        <v>0.34</v>
      </c>
      <c r="H190" s="4">
        <v>0.74</v>
      </c>
      <c r="I190" s="12">
        <v>11.82</v>
      </c>
      <c r="J190" s="4">
        <v>34.24</v>
      </c>
      <c r="K190" s="28">
        <v>1</v>
      </c>
      <c r="L190" s="4">
        <f t="shared" si="27"/>
        <v>2.1764705882352939</v>
      </c>
      <c r="M190" s="20">
        <f t="shared" si="28"/>
        <v>34.764705882352942</v>
      </c>
      <c r="N190" s="21">
        <f t="shared" si="29"/>
        <v>100.70588235294117</v>
      </c>
      <c r="O190" s="24">
        <f t="shared" si="17"/>
        <v>31.604278074866308</v>
      </c>
      <c r="P190" s="4" t="s">
        <v>20</v>
      </c>
      <c r="Q190" s="4">
        <f t="shared" si="18"/>
        <v>2.8967851099830795</v>
      </c>
      <c r="R190" s="7">
        <f t="shared" si="19"/>
        <v>3.6363636363636362</v>
      </c>
      <c r="S190" s="7">
        <f t="shared" si="20"/>
        <v>0.79661590524534687</v>
      </c>
      <c r="T190" s="12"/>
      <c r="U190" s="3"/>
    </row>
    <row r="191" spans="1:21">
      <c r="A191" s="12" t="s">
        <v>306</v>
      </c>
      <c r="B191" s="14" t="s">
        <v>16</v>
      </c>
      <c r="C191" s="16" t="s">
        <v>107</v>
      </c>
      <c r="D191" s="18" t="s">
        <v>62</v>
      </c>
      <c r="E191" s="4">
        <v>8.7080000000000002</v>
      </c>
      <c r="F191" s="26">
        <v>4</v>
      </c>
      <c r="G191" s="4">
        <v>2.4</v>
      </c>
      <c r="H191" s="4">
        <v>6.49</v>
      </c>
      <c r="I191" s="12">
        <v>11.7</v>
      </c>
      <c r="J191" s="4">
        <v>25.37</v>
      </c>
      <c r="K191" s="28">
        <v>1</v>
      </c>
      <c r="L191" s="4">
        <f t="shared" si="27"/>
        <v>2.7041666666666671</v>
      </c>
      <c r="M191" s="20">
        <f t="shared" si="28"/>
        <v>4.875</v>
      </c>
      <c r="N191" s="21">
        <f t="shared" si="29"/>
        <v>10.570833333333335</v>
      </c>
      <c r="O191" s="24">
        <f t="shared" si="17"/>
        <v>3.25</v>
      </c>
      <c r="P191" s="4" t="s">
        <v>20</v>
      </c>
      <c r="Q191" s="4">
        <f t="shared" si="18"/>
        <v>2.1683760683760687</v>
      </c>
      <c r="R191" s="7">
        <f t="shared" si="19"/>
        <v>5.666666666666667</v>
      </c>
      <c r="S191" s="7">
        <f t="shared" si="20"/>
        <v>0.38265460030165915</v>
      </c>
      <c r="T191" s="23" t="s">
        <v>20</v>
      </c>
      <c r="U191" s="3"/>
    </row>
    <row r="192" spans="1:21">
      <c r="A192" s="12" t="s">
        <v>307</v>
      </c>
      <c r="B192" s="14" t="s">
        <v>16</v>
      </c>
      <c r="C192" s="16" t="s">
        <v>65</v>
      </c>
      <c r="D192" s="18" t="s">
        <v>22</v>
      </c>
      <c r="E192" s="4">
        <v>2.58</v>
      </c>
      <c r="F192" s="26">
        <v>4</v>
      </c>
      <c r="G192" s="4">
        <v>4.9000000000000004</v>
      </c>
      <c r="H192" s="4">
        <v>7.47</v>
      </c>
      <c r="I192" s="12">
        <v>11.64</v>
      </c>
      <c r="J192" s="4">
        <v>21.8</v>
      </c>
      <c r="K192" s="28">
        <v>1</v>
      </c>
      <c r="L192" s="4">
        <f t="shared" si="27"/>
        <v>1.5244897959183672</v>
      </c>
      <c r="M192" s="20">
        <f t="shared" si="28"/>
        <v>2.3755102040816327</v>
      </c>
      <c r="N192" s="21">
        <f t="shared" si="29"/>
        <v>4.4489795918367347</v>
      </c>
      <c r="O192" s="24">
        <f t="shared" si="17"/>
        <v>2.1595547309833023</v>
      </c>
      <c r="P192" s="4" t="s">
        <v>20</v>
      </c>
      <c r="Q192" s="4">
        <f t="shared" si="18"/>
        <v>1.872852233676976</v>
      </c>
      <c r="R192" s="7">
        <f t="shared" si="19"/>
        <v>1.9090909090909089</v>
      </c>
      <c r="S192" s="7">
        <f t="shared" si="20"/>
        <v>0.98101783668793985</v>
      </c>
      <c r="T192" s="12"/>
      <c r="U192" s="3"/>
    </row>
    <row r="193" spans="1:21">
      <c r="A193" s="12" t="s">
        <v>308</v>
      </c>
      <c r="B193" s="14" t="s">
        <v>16</v>
      </c>
      <c r="C193" s="16" t="s">
        <v>37</v>
      </c>
      <c r="D193" s="18" t="s">
        <v>29</v>
      </c>
      <c r="E193" s="4">
        <v>2.1949999999999998</v>
      </c>
      <c r="F193" s="26">
        <v>4</v>
      </c>
      <c r="G193" s="4">
        <v>9.68</v>
      </c>
      <c r="H193" s="4">
        <v>47.53</v>
      </c>
      <c r="I193" s="12">
        <v>11.32</v>
      </c>
      <c r="J193" s="4">
        <v>8.1</v>
      </c>
      <c r="K193" s="28">
        <v>1</v>
      </c>
      <c r="L193" s="4">
        <f t="shared" si="27"/>
        <v>4.910123966942149</v>
      </c>
      <c r="M193" s="20">
        <f t="shared" si="28"/>
        <v>1.1694214876033058</v>
      </c>
      <c r="N193" s="21">
        <f t="shared" si="29"/>
        <v>0.83677685950413216</v>
      </c>
      <c r="O193" s="24">
        <f t="shared" si="17"/>
        <v>0.73088842975206603</v>
      </c>
      <c r="P193" s="4"/>
      <c r="Q193" s="4">
        <f t="shared" si="18"/>
        <v>0.71554770318021199</v>
      </c>
      <c r="R193" s="7">
        <f t="shared" si="19"/>
        <v>1.375</v>
      </c>
      <c r="S193" s="7">
        <f t="shared" si="20"/>
        <v>0.52039832958560872</v>
      </c>
      <c r="T193" s="12"/>
      <c r="U193" s="3"/>
    </row>
    <row r="194" spans="1:21">
      <c r="A194" s="12" t="s">
        <v>309</v>
      </c>
      <c r="B194" s="14" t="s">
        <v>16</v>
      </c>
      <c r="C194" s="16" t="s">
        <v>107</v>
      </c>
      <c r="D194" s="18" t="s">
        <v>89</v>
      </c>
      <c r="E194" s="4">
        <v>4.367</v>
      </c>
      <c r="F194" s="26">
        <v>4</v>
      </c>
      <c r="G194" s="4">
        <v>0.53</v>
      </c>
      <c r="H194" s="4">
        <v>0.43</v>
      </c>
      <c r="I194" s="12">
        <v>11.07</v>
      </c>
      <c r="J194" s="4">
        <v>11.9</v>
      </c>
      <c r="K194" s="28">
        <v>1</v>
      </c>
      <c r="L194" s="4">
        <f t="shared" si="27"/>
        <v>0.81132075471698106</v>
      </c>
      <c r="M194" s="20">
        <f t="shared" si="28"/>
        <v>20.886792452830189</v>
      </c>
      <c r="N194" s="21">
        <f t="shared" si="29"/>
        <v>22.452830188679243</v>
      </c>
      <c r="O194" s="24">
        <f t="shared" si="17"/>
        <v>13.924528301886793</v>
      </c>
      <c r="P194" s="4" t="s">
        <v>20</v>
      </c>
      <c r="Q194" s="4">
        <f t="shared" si="18"/>
        <v>1.074977416440831</v>
      </c>
      <c r="R194" s="7">
        <f t="shared" si="19"/>
        <v>3.1333333333333333</v>
      </c>
      <c r="S194" s="7">
        <f t="shared" si="20"/>
        <v>0.34307789886409501</v>
      </c>
      <c r="T194" s="23" t="s">
        <v>20</v>
      </c>
      <c r="U194" s="3"/>
    </row>
    <row r="195" spans="1:21">
      <c r="A195" s="12" t="s">
        <v>57</v>
      </c>
      <c r="B195" s="14" t="s">
        <v>16</v>
      </c>
      <c r="C195" s="16" t="s">
        <v>187</v>
      </c>
      <c r="D195" s="18" t="s">
        <v>125</v>
      </c>
      <c r="E195" s="4">
        <v>8.2919999999999998</v>
      </c>
      <c r="F195" s="26">
        <v>4</v>
      </c>
      <c r="G195" s="4">
        <v>3.47</v>
      </c>
      <c r="H195" s="4">
        <v>21.27</v>
      </c>
      <c r="I195" s="12">
        <v>11</v>
      </c>
      <c r="J195" s="4">
        <v>46.54</v>
      </c>
      <c r="K195" s="28">
        <v>1</v>
      </c>
      <c r="L195" s="4">
        <f t="shared" si="27"/>
        <v>6.129682997118155</v>
      </c>
      <c r="M195" s="20">
        <f t="shared" si="28"/>
        <v>3.1700288184438037</v>
      </c>
      <c r="N195" s="21">
        <f t="shared" si="29"/>
        <v>13.412103746397694</v>
      </c>
      <c r="O195" s="24">
        <f t="shared" ref="O195:O247" si="30">M195/C195</f>
        <v>4.5286125977768625</v>
      </c>
      <c r="P195" s="4" t="s">
        <v>20</v>
      </c>
      <c r="Q195" s="4">
        <f t="shared" ref="Q195:Q245" si="31">N195/M195</f>
        <v>4.2309090909090914</v>
      </c>
      <c r="R195" s="7">
        <f t="shared" ref="R195:R247" si="32">D195/C195</f>
        <v>6.1428571428571432</v>
      </c>
      <c r="S195" s="7">
        <f t="shared" si="20"/>
        <v>0.68875264270613112</v>
      </c>
      <c r="T195" s="12"/>
      <c r="U195" s="3"/>
    </row>
    <row r="196" spans="1:21">
      <c r="A196" s="12" t="s">
        <v>310</v>
      </c>
      <c r="B196" s="14" t="s">
        <v>16</v>
      </c>
      <c r="C196" s="16" t="s">
        <v>65</v>
      </c>
      <c r="D196" s="18" t="s">
        <v>80</v>
      </c>
      <c r="E196" s="4">
        <v>1.796</v>
      </c>
      <c r="F196" s="26">
        <v>4</v>
      </c>
      <c r="G196" s="4">
        <v>3.26</v>
      </c>
      <c r="H196" s="4">
        <v>10.3</v>
      </c>
      <c r="I196" s="12">
        <v>10.87</v>
      </c>
      <c r="J196" s="4">
        <v>12.53</v>
      </c>
      <c r="K196" s="28">
        <v>1</v>
      </c>
      <c r="L196" s="4">
        <f t="shared" si="27"/>
        <v>3.1595092024539881</v>
      </c>
      <c r="M196" s="20">
        <f t="shared" si="28"/>
        <v>3.334355828220859</v>
      </c>
      <c r="N196" s="21">
        <f t="shared" si="29"/>
        <v>3.8435582822085892</v>
      </c>
      <c r="O196" s="24">
        <f t="shared" si="30"/>
        <v>3.0312325711098715</v>
      </c>
      <c r="P196" s="4" t="s">
        <v>20</v>
      </c>
      <c r="Q196" s="4">
        <f t="shared" si="31"/>
        <v>1.1527138914443422</v>
      </c>
      <c r="R196" s="7">
        <f t="shared" si="32"/>
        <v>1.6363636363636362</v>
      </c>
      <c r="S196" s="7">
        <f t="shared" ref="S196:S247" si="33">Q196/R196</f>
        <v>0.70443626699376471</v>
      </c>
      <c r="T196" s="12"/>
      <c r="U196" s="3"/>
    </row>
    <row r="197" spans="1:21">
      <c r="A197" s="12" t="s">
        <v>311</v>
      </c>
      <c r="B197" s="14" t="s">
        <v>16</v>
      </c>
      <c r="C197" s="16" t="s">
        <v>46</v>
      </c>
      <c r="D197" s="18" t="s">
        <v>113</v>
      </c>
      <c r="E197" s="4">
        <v>7.1609999999999996</v>
      </c>
      <c r="F197" s="26">
        <v>4</v>
      </c>
      <c r="G197" s="4">
        <v>0.06</v>
      </c>
      <c r="H197" s="4">
        <v>0.22</v>
      </c>
      <c r="I197" s="12">
        <v>10.78</v>
      </c>
      <c r="J197" s="4">
        <v>35.299999999999997</v>
      </c>
      <c r="K197" s="28">
        <v>1</v>
      </c>
      <c r="L197" s="4">
        <f t="shared" si="27"/>
        <v>3.666666666666667</v>
      </c>
      <c r="M197" s="20">
        <f t="shared" si="28"/>
        <v>179.66666666666666</v>
      </c>
      <c r="N197" s="21">
        <f t="shared" si="29"/>
        <v>588.33333333333326</v>
      </c>
      <c r="O197" s="24">
        <f t="shared" si="30"/>
        <v>224.58333333333331</v>
      </c>
      <c r="P197" s="4" t="s">
        <v>20</v>
      </c>
      <c r="Q197" s="4">
        <f t="shared" si="31"/>
        <v>3.2745825602968459</v>
      </c>
      <c r="R197" s="7">
        <f t="shared" si="32"/>
        <v>6.3749999999999991</v>
      </c>
      <c r="S197" s="7">
        <f t="shared" si="33"/>
        <v>0.51366000945832879</v>
      </c>
      <c r="T197" s="12"/>
      <c r="U197" s="3"/>
    </row>
    <row r="198" spans="1:21">
      <c r="A198" s="12" t="s">
        <v>312</v>
      </c>
      <c r="B198" s="14" t="s">
        <v>16</v>
      </c>
      <c r="C198" s="16" t="s">
        <v>94</v>
      </c>
      <c r="D198" s="18" t="s">
        <v>34</v>
      </c>
      <c r="E198" s="4">
        <v>3.0840000000000001</v>
      </c>
      <c r="F198" s="26">
        <v>4</v>
      </c>
      <c r="G198" s="4">
        <v>8.31</v>
      </c>
      <c r="H198" s="4">
        <v>10.91</v>
      </c>
      <c r="I198" s="12">
        <v>10.77</v>
      </c>
      <c r="J198" s="4">
        <v>21.4</v>
      </c>
      <c r="K198" s="28">
        <v>1</v>
      </c>
      <c r="L198" s="4">
        <f t="shared" si="27"/>
        <v>1.312876052948255</v>
      </c>
      <c r="M198" s="20">
        <f t="shared" si="28"/>
        <v>1.2960288808664258</v>
      </c>
      <c r="N198" s="21">
        <f t="shared" si="29"/>
        <v>2.5752105896510225</v>
      </c>
      <c r="O198" s="24">
        <f t="shared" si="30"/>
        <v>1.0800240673886883</v>
      </c>
      <c r="P198" s="4"/>
      <c r="Q198" s="4">
        <f t="shared" si="31"/>
        <v>1.9870009285051069</v>
      </c>
      <c r="R198" s="7">
        <f t="shared" si="32"/>
        <v>2</v>
      </c>
      <c r="S198" s="7">
        <f t="shared" si="33"/>
        <v>0.99350046425255345</v>
      </c>
      <c r="T198" s="12"/>
      <c r="U198" s="3"/>
    </row>
    <row r="199" spans="1:21">
      <c r="A199" s="12" t="s">
        <v>313</v>
      </c>
      <c r="B199" s="14" t="s">
        <v>16</v>
      </c>
      <c r="C199" s="16" t="s">
        <v>65</v>
      </c>
      <c r="D199" s="18" t="s">
        <v>56</v>
      </c>
      <c r="E199" s="4">
        <v>7.2960000000000003</v>
      </c>
      <c r="F199" s="26">
        <v>4</v>
      </c>
      <c r="G199" s="4">
        <v>1.0900000000000001</v>
      </c>
      <c r="H199" s="4">
        <v>0.16</v>
      </c>
      <c r="I199" s="12">
        <v>10.71</v>
      </c>
      <c r="J199" s="4">
        <v>10.72</v>
      </c>
      <c r="K199" s="28">
        <v>1</v>
      </c>
      <c r="L199" s="4">
        <f t="shared" si="27"/>
        <v>0.14678899082568805</v>
      </c>
      <c r="M199" s="20">
        <f t="shared" si="28"/>
        <v>9.8256880733944953</v>
      </c>
      <c r="N199" s="21">
        <f t="shared" si="29"/>
        <v>9.8348623853211006</v>
      </c>
      <c r="O199" s="24">
        <f t="shared" si="30"/>
        <v>8.9324437030859034</v>
      </c>
      <c r="P199" s="4" t="s">
        <v>20</v>
      </c>
      <c r="Q199" s="4">
        <f t="shared" si="31"/>
        <v>1.0009337068160598</v>
      </c>
      <c r="R199" s="7">
        <f t="shared" si="32"/>
        <v>4</v>
      </c>
      <c r="S199" s="7">
        <f t="shared" si="33"/>
        <v>0.25023342670401494</v>
      </c>
      <c r="T199" s="23" t="s">
        <v>20</v>
      </c>
      <c r="U199" s="3"/>
    </row>
    <row r="200" spans="1:21">
      <c r="A200" s="12" t="s">
        <v>314</v>
      </c>
      <c r="B200" s="14" t="s">
        <v>16</v>
      </c>
      <c r="C200" s="16" t="s">
        <v>94</v>
      </c>
      <c r="D200" s="18" t="s">
        <v>72</v>
      </c>
      <c r="E200" s="4">
        <v>2.68</v>
      </c>
      <c r="F200" s="26">
        <v>4</v>
      </c>
      <c r="G200" s="4">
        <v>7.74</v>
      </c>
      <c r="H200" s="4">
        <v>7.93</v>
      </c>
      <c r="I200" s="12">
        <v>10.61</v>
      </c>
      <c r="J200" s="4">
        <v>23.77</v>
      </c>
      <c r="K200" s="28">
        <v>1</v>
      </c>
      <c r="L200" s="4">
        <f t="shared" si="27"/>
        <v>1.024547803617571</v>
      </c>
      <c r="M200" s="20">
        <f t="shared" si="28"/>
        <v>1.3708010335917311</v>
      </c>
      <c r="N200" s="21">
        <f t="shared" si="29"/>
        <v>3.0710594315245476</v>
      </c>
      <c r="O200" s="24">
        <f t="shared" si="30"/>
        <v>1.142334194659776</v>
      </c>
      <c r="P200" s="4"/>
      <c r="Q200" s="4">
        <f t="shared" si="31"/>
        <v>2.2403393025447693</v>
      </c>
      <c r="R200" s="7">
        <f t="shared" si="32"/>
        <v>1.9166666666666665</v>
      </c>
      <c r="S200" s="7">
        <f t="shared" si="33"/>
        <v>1.1688726795885753</v>
      </c>
      <c r="T200" s="12"/>
      <c r="U200" s="3"/>
    </row>
    <row r="201" spans="1:21">
      <c r="A201" s="12" t="s">
        <v>315</v>
      </c>
      <c r="B201" s="14" t="s">
        <v>16</v>
      </c>
      <c r="C201" s="16" t="s">
        <v>107</v>
      </c>
      <c r="D201" s="18" t="s">
        <v>17</v>
      </c>
      <c r="E201" s="4">
        <v>3.3</v>
      </c>
      <c r="F201" s="26">
        <v>4</v>
      </c>
      <c r="G201" s="4">
        <v>8.17</v>
      </c>
      <c r="H201" s="4">
        <v>16.82</v>
      </c>
      <c r="I201" s="12">
        <v>10.57</v>
      </c>
      <c r="J201" s="4">
        <v>17.809999999999999</v>
      </c>
      <c r="K201" s="28">
        <v>1</v>
      </c>
      <c r="L201" s="4">
        <f t="shared" si="27"/>
        <v>2.0587515299877603</v>
      </c>
      <c r="M201" s="20">
        <f t="shared" si="28"/>
        <v>1.2937576499388006</v>
      </c>
      <c r="N201" s="21">
        <f t="shared" si="29"/>
        <v>2.1799265605875151</v>
      </c>
      <c r="O201" s="24">
        <f t="shared" si="30"/>
        <v>0.86250509995920044</v>
      </c>
      <c r="P201" s="4"/>
      <c r="Q201" s="4">
        <f t="shared" si="31"/>
        <v>1.6849574266792806</v>
      </c>
      <c r="R201" s="7">
        <f t="shared" si="32"/>
        <v>1.6666666666666667</v>
      </c>
      <c r="S201" s="7">
        <f t="shared" si="33"/>
        <v>1.0109744560075684</v>
      </c>
      <c r="T201" s="12"/>
      <c r="U201" s="3"/>
    </row>
    <row r="202" spans="1:21">
      <c r="A202" s="12" t="s">
        <v>316</v>
      </c>
      <c r="B202" s="14" t="s">
        <v>16</v>
      </c>
      <c r="C202" s="16" t="s">
        <v>37</v>
      </c>
      <c r="D202" s="18" t="s">
        <v>181</v>
      </c>
      <c r="E202" s="4">
        <v>3.7690000000000001</v>
      </c>
      <c r="F202" s="26">
        <v>4</v>
      </c>
      <c r="G202" s="4">
        <v>3.75</v>
      </c>
      <c r="H202" s="4">
        <v>0.7</v>
      </c>
      <c r="I202" s="12">
        <v>10.57</v>
      </c>
      <c r="J202" s="4">
        <v>4.43</v>
      </c>
      <c r="K202" s="28">
        <v>1</v>
      </c>
      <c r="L202" s="4">
        <f t="shared" si="27"/>
        <v>0.18666666666666665</v>
      </c>
      <c r="M202" s="20">
        <f t="shared" si="28"/>
        <v>2.8186666666666667</v>
      </c>
      <c r="N202" s="21">
        <f t="shared" si="29"/>
        <v>1.1813333333333333</v>
      </c>
      <c r="O202" s="24">
        <f t="shared" si="30"/>
        <v>1.7616666666666665</v>
      </c>
      <c r="P202" s="4"/>
      <c r="Q202" s="4">
        <f t="shared" si="31"/>
        <v>0.41911069063386946</v>
      </c>
      <c r="R202" s="7">
        <f t="shared" si="32"/>
        <v>2.1875</v>
      </c>
      <c r="S202" s="7">
        <f t="shared" si="33"/>
        <v>0.19159345857548318</v>
      </c>
      <c r="T202" s="12" t="s">
        <v>20</v>
      </c>
      <c r="U202" s="3"/>
    </row>
    <row r="203" spans="1:21">
      <c r="A203" s="12" t="s">
        <v>317</v>
      </c>
      <c r="B203" s="14" t="s">
        <v>16</v>
      </c>
      <c r="C203" s="16" t="s">
        <v>16</v>
      </c>
      <c r="D203" s="18" t="s">
        <v>44</v>
      </c>
      <c r="E203" s="4">
        <v>6.5369999999999999</v>
      </c>
      <c r="F203" s="26">
        <v>4</v>
      </c>
      <c r="G203" s="4">
        <v>16.22</v>
      </c>
      <c r="H203" s="4">
        <v>1.41</v>
      </c>
      <c r="I203" s="12">
        <v>10.09</v>
      </c>
      <c r="J203" s="4">
        <v>45.43</v>
      </c>
      <c r="K203" s="28">
        <v>1</v>
      </c>
      <c r="L203" s="4">
        <f t="shared" si="27"/>
        <v>8.6929716399506779E-2</v>
      </c>
      <c r="M203" s="20">
        <f t="shared" si="28"/>
        <v>0.62207151664611593</v>
      </c>
      <c r="N203" s="21">
        <f t="shared" si="29"/>
        <v>2.8008631319358819</v>
      </c>
      <c r="O203" s="24">
        <f t="shared" si="30"/>
        <v>0.62207151664611593</v>
      </c>
      <c r="P203" s="4"/>
      <c r="Q203" s="4">
        <f t="shared" si="31"/>
        <v>4.5024777006937562</v>
      </c>
      <c r="R203" s="7">
        <f t="shared" si="32"/>
        <v>3.3</v>
      </c>
      <c r="S203" s="7">
        <f t="shared" si="33"/>
        <v>1.364387182028411</v>
      </c>
      <c r="T203" s="12"/>
      <c r="U203" s="3"/>
    </row>
    <row r="204" spans="1:21">
      <c r="A204" s="12" t="s">
        <v>318</v>
      </c>
      <c r="B204" s="14" t="s">
        <v>16</v>
      </c>
      <c r="C204" s="16" t="s">
        <v>94</v>
      </c>
      <c r="D204" s="18" t="s">
        <v>22</v>
      </c>
      <c r="E204" s="4">
        <v>2.4860000000000002</v>
      </c>
      <c r="F204" s="26">
        <v>4</v>
      </c>
      <c r="G204" s="4">
        <v>11.91</v>
      </c>
      <c r="H204" s="4">
        <v>13.94</v>
      </c>
      <c r="I204" s="12">
        <v>9.49</v>
      </c>
      <c r="J204" s="4">
        <v>8.44</v>
      </c>
      <c r="K204" s="28">
        <v>1</v>
      </c>
      <c r="L204" s="4">
        <f t="shared" si="27"/>
        <v>1.1704450041981527</v>
      </c>
      <c r="M204" s="20">
        <f t="shared" si="28"/>
        <v>0.79680940386230059</v>
      </c>
      <c r="N204" s="21">
        <f t="shared" si="29"/>
        <v>0.70864819479429042</v>
      </c>
      <c r="O204" s="24">
        <f t="shared" si="30"/>
        <v>0.6640078365519172</v>
      </c>
      <c r="P204" s="4"/>
      <c r="Q204" s="4">
        <f t="shared" si="31"/>
        <v>0.88935721812434132</v>
      </c>
      <c r="R204" s="7">
        <f t="shared" si="32"/>
        <v>1.7500000000000002</v>
      </c>
      <c r="S204" s="7">
        <f t="shared" si="33"/>
        <v>0.50820412464248066</v>
      </c>
      <c r="T204" s="12" t="s">
        <v>20</v>
      </c>
      <c r="U204" s="3"/>
    </row>
    <row r="205" spans="1:21">
      <c r="A205" s="12" t="s">
        <v>319</v>
      </c>
      <c r="B205" s="14" t="s">
        <v>16</v>
      </c>
      <c r="C205" s="16" t="s">
        <v>65</v>
      </c>
      <c r="D205" s="18" t="s">
        <v>104</v>
      </c>
      <c r="E205" s="4">
        <v>4.2510000000000003</v>
      </c>
      <c r="F205" s="26">
        <v>4</v>
      </c>
      <c r="G205" s="4">
        <v>0</v>
      </c>
      <c r="H205" s="4">
        <v>0</v>
      </c>
      <c r="I205" s="12">
        <v>9.41</v>
      </c>
      <c r="J205" s="4">
        <v>30.31</v>
      </c>
      <c r="K205" s="28">
        <v>1</v>
      </c>
      <c r="L205" s="4">
        <v>1</v>
      </c>
      <c r="M205" s="20">
        <v>94</v>
      </c>
      <c r="N205" s="21">
        <v>303</v>
      </c>
      <c r="O205" s="24">
        <f t="shared" si="30"/>
        <v>85.454545454545453</v>
      </c>
      <c r="P205" s="4" t="s">
        <v>20</v>
      </c>
      <c r="Q205" s="4">
        <f t="shared" si="31"/>
        <v>3.2234042553191489</v>
      </c>
      <c r="R205" s="7">
        <f t="shared" si="32"/>
        <v>2.545454545454545</v>
      </c>
      <c r="S205" s="7">
        <f t="shared" si="33"/>
        <v>1.2663373860182372</v>
      </c>
      <c r="T205" s="12"/>
      <c r="U205" s="3"/>
    </row>
    <row r="206" spans="1:21">
      <c r="A206" s="12" t="s">
        <v>320</v>
      </c>
      <c r="B206" s="14" t="s">
        <v>16</v>
      </c>
      <c r="C206" s="16" t="s">
        <v>60</v>
      </c>
      <c r="D206" s="18" t="s">
        <v>104</v>
      </c>
      <c r="E206" s="4">
        <v>2.2130000000000001</v>
      </c>
      <c r="F206" s="26">
        <v>4</v>
      </c>
      <c r="G206" s="4">
        <v>3.47</v>
      </c>
      <c r="H206" s="4">
        <v>8.74</v>
      </c>
      <c r="I206" s="12">
        <v>9.34</v>
      </c>
      <c r="J206" s="4">
        <v>6.66</v>
      </c>
      <c r="K206" s="28">
        <v>1</v>
      </c>
      <c r="L206" s="4">
        <f t="shared" ref="L206:L243" si="34">H206/G206</f>
        <v>2.5187319884726223</v>
      </c>
      <c r="M206" s="20">
        <f t="shared" ref="M206:M243" si="35">I206/G206</f>
        <v>2.6916426512968297</v>
      </c>
      <c r="N206" s="21">
        <f t="shared" ref="N206:N243" si="36">J206/G206</f>
        <v>1.9193083573487031</v>
      </c>
      <c r="O206" s="24">
        <f t="shared" si="30"/>
        <v>1.583319206645194</v>
      </c>
      <c r="P206" s="4"/>
      <c r="Q206" s="4">
        <f t="shared" si="31"/>
        <v>0.71306209850107072</v>
      </c>
      <c r="R206" s="7">
        <f t="shared" si="32"/>
        <v>1.6470588235294117</v>
      </c>
      <c r="S206" s="7">
        <f t="shared" si="33"/>
        <v>0.43293055980422152</v>
      </c>
      <c r="T206" s="12" t="s">
        <v>20</v>
      </c>
      <c r="U206" s="3"/>
    </row>
    <row r="207" spans="1:21">
      <c r="A207" s="12" t="s">
        <v>321</v>
      </c>
      <c r="B207" s="14" t="s">
        <v>16</v>
      </c>
      <c r="C207" s="16" t="s">
        <v>80</v>
      </c>
      <c r="D207" s="18" t="s">
        <v>258</v>
      </c>
      <c r="E207" s="4">
        <v>2.198</v>
      </c>
      <c r="F207" s="26">
        <v>4</v>
      </c>
      <c r="G207" s="4">
        <v>14.78</v>
      </c>
      <c r="H207" s="4">
        <v>3.6</v>
      </c>
      <c r="I207" s="12">
        <v>9.0299999999999994</v>
      </c>
      <c r="J207" s="4">
        <v>4.21</v>
      </c>
      <c r="K207" s="28">
        <v>1</v>
      </c>
      <c r="L207" s="4">
        <f t="shared" si="34"/>
        <v>0.24357239512855211</v>
      </c>
      <c r="M207" s="20">
        <f t="shared" si="35"/>
        <v>0.61096075778078485</v>
      </c>
      <c r="N207" s="21">
        <f t="shared" si="36"/>
        <v>0.28484438430311232</v>
      </c>
      <c r="O207" s="24">
        <f t="shared" si="30"/>
        <v>0.33942264321154714</v>
      </c>
      <c r="P207" s="4"/>
      <c r="Q207" s="4">
        <f t="shared" si="31"/>
        <v>0.46622369878183834</v>
      </c>
      <c r="R207" s="7">
        <f t="shared" si="32"/>
        <v>1.4444444444444444</v>
      </c>
      <c r="S207" s="7">
        <f t="shared" si="33"/>
        <v>0.32277025300281115</v>
      </c>
      <c r="T207" s="12" t="s">
        <v>20</v>
      </c>
      <c r="U207" s="3"/>
    </row>
    <row r="208" spans="1:21">
      <c r="A208" s="12" t="s">
        <v>322</v>
      </c>
      <c r="B208" s="14" t="s">
        <v>16</v>
      </c>
      <c r="C208" s="16" t="s">
        <v>107</v>
      </c>
      <c r="D208" s="18" t="s">
        <v>131</v>
      </c>
      <c r="E208" s="4">
        <v>4.8730000000000002</v>
      </c>
      <c r="F208" s="26">
        <v>4</v>
      </c>
      <c r="G208" s="4">
        <v>0.06</v>
      </c>
      <c r="H208" s="4">
        <v>0.08</v>
      </c>
      <c r="I208" s="12">
        <v>8.9499999999999993</v>
      </c>
      <c r="J208" s="4">
        <v>22.15</v>
      </c>
      <c r="K208" s="28">
        <v>1</v>
      </c>
      <c r="L208" s="4">
        <f t="shared" si="34"/>
        <v>1.3333333333333335</v>
      </c>
      <c r="M208" s="20">
        <f t="shared" si="35"/>
        <v>149.16666666666666</v>
      </c>
      <c r="N208" s="21">
        <f t="shared" si="36"/>
        <v>369.16666666666663</v>
      </c>
      <c r="O208" s="24">
        <f t="shared" si="30"/>
        <v>99.444444444444443</v>
      </c>
      <c r="P208" s="4" t="s">
        <v>20</v>
      </c>
      <c r="Q208" s="4">
        <f t="shared" si="31"/>
        <v>2.4748603351955305</v>
      </c>
      <c r="R208" s="7">
        <f t="shared" si="32"/>
        <v>3.4666666666666668</v>
      </c>
      <c r="S208" s="7">
        <f t="shared" si="33"/>
        <v>0.71390201976794143</v>
      </c>
      <c r="T208" s="12"/>
      <c r="U208" s="3"/>
    </row>
    <row r="209" spans="1:21">
      <c r="A209" s="12" t="s">
        <v>323</v>
      </c>
      <c r="B209" s="14" t="s">
        <v>16</v>
      </c>
      <c r="C209" s="16" t="s">
        <v>60</v>
      </c>
      <c r="D209" s="18" t="s">
        <v>60</v>
      </c>
      <c r="E209" s="4">
        <v>1.6859999999999999</v>
      </c>
      <c r="F209" s="26">
        <v>4</v>
      </c>
      <c r="G209" s="4">
        <v>11.61</v>
      </c>
      <c r="H209" s="4">
        <v>8.35</v>
      </c>
      <c r="I209" s="12">
        <v>8.9</v>
      </c>
      <c r="J209" s="4">
        <v>3.65</v>
      </c>
      <c r="K209" s="28">
        <v>1</v>
      </c>
      <c r="L209" s="4">
        <f t="shared" si="34"/>
        <v>0.719207579672696</v>
      </c>
      <c r="M209" s="20">
        <f t="shared" si="35"/>
        <v>0.76658053402239457</v>
      </c>
      <c r="N209" s="21">
        <f t="shared" si="36"/>
        <v>0.31438415159345395</v>
      </c>
      <c r="O209" s="24">
        <f t="shared" si="30"/>
        <v>0.45092972589552621</v>
      </c>
      <c r="P209" s="4"/>
      <c r="Q209" s="4">
        <f t="shared" si="31"/>
        <v>0.4101123595505618</v>
      </c>
      <c r="R209" s="7">
        <f t="shared" si="32"/>
        <v>1</v>
      </c>
      <c r="S209" s="7">
        <f t="shared" si="33"/>
        <v>0.4101123595505618</v>
      </c>
      <c r="T209" s="12" t="s">
        <v>20</v>
      </c>
      <c r="U209" s="3"/>
    </row>
    <row r="210" spans="1:21">
      <c r="A210" s="12" t="s">
        <v>324</v>
      </c>
      <c r="B210" s="14" t="s">
        <v>16</v>
      </c>
      <c r="C210" s="16" t="s">
        <v>43</v>
      </c>
      <c r="D210" s="18" t="s">
        <v>34</v>
      </c>
      <c r="E210" s="4">
        <v>2.1800000000000002</v>
      </c>
      <c r="F210" s="26">
        <v>4</v>
      </c>
      <c r="G210" s="4">
        <v>1.63</v>
      </c>
      <c r="H210" s="4">
        <v>7.44</v>
      </c>
      <c r="I210" s="12">
        <v>8.74</v>
      </c>
      <c r="J210" s="4">
        <v>11.55</v>
      </c>
      <c r="K210" s="28">
        <v>1</v>
      </c>
      <c r="L210" s="4">
        <f t="shared" si="34"/>
        <v>4.5644171779141107</v>
      </c>
      <c r="M210" s="20">
        <f t="shared" si="35"/>
        <v>5.3619631901840492</v>
      </c>
      <c r="N210" s="21">
        <f t="shared" si="36"/>
        <v>7.0858895705521485</v>
      </c>
      <c r="O210" s="24">
        <f t="shared" si="30"/>
        <v>5.9577368779822768</v>
      </c>
      <c r="P210" s="4" t="s">
        <v>20</v>
      </c>
      <c r="Q210" s="4">
        <f t="shared" si="31"/>
        <v>1.3215102974828377</v>
      </c>
      <c r="R210" s="7">
        <f t="shared" si="32"/>
        <v>2.6666666666666665</v>
      </c>
      <c r="S210" s="7">
        <f t="shared" si="33"/>
        <v>0.49556636155606415</v>
      </c>
      <c r="T210" s="23" t="s">
        <v>20</v>
      </c>
      <c r="U210" s="3"/>
    </row>
    <row r="211" spans="1:21">
      <c r="A211" s="12" t="s">
        <v>325</v>
      </c>
      <c r="B211" s="14" t="s">
        <v>16</v>
      </c>
      <c r="C211" s="16" t="s">
        <v>187</v>
      </c>
      <c r="D211" s="18" t="s">
        <v>31</v>
      </c>
      <c r="E211" s="4">
        <v>6.649</v>
      </c>
      <c r="F211" s="26">
        <v>4</v>
      </c>
      <c r="G211" s="4">
        <v>4.34</v>
      </c>
      <c r="H211" s="4">
        <v>6.54</v>
      </c>
      <c r="I211" s="12">
        <v>8.73</v>
      </c>
      <c r="J211" s="4">
        <v>37.5</v>
      </c>
      <c r="K211" s="28">
        <v>1</v>
      </c>
      <c r="L211" s="4">
        <f t="shared" si="34"/>
        <v>1.5069124423963134</v>
      </c>
      <c r="M211" s="20">
        <f t="shared" si="35"/>
        <v>2.0115207373271891</v>
      </c>
      <c r="N211" s="21">
        <f t="shared" si="36"/>
        <v>8.6405529953917046</v>
      </c>
      <c r="O211" s="24">
        <f t="shared" si="30"/>
        <v>2.8736010533245562</v>
      </c>
      <c r="P211" s="4" t="s">
        <v>20</v>
      </c>
      <c r="Q211" s="4">
        <f t="shared" si="31"/>
        <v>4.2955326460481098</v>
      </c>
      <c r="R211" s="7">
        <f t="shared" si="32"/>
        <v>5.4285714285714288</v>
      </c>
      <c r="S211" s="7">
        <f t="shared" si="33"/>
        <v>0.79128232953517808</v>
      </c>
      <c r="T211" s="12"/>
      <c r="U211" s="3"/>
    </row>
    <row r="212" spans="1:21">
      <c r="A212" s="12" t="s">
        <v>326</v>
      </c>
      <c r="B212" s="14" t="s">
        <v>16</v>
      </c>
      <c r="C212" s="16" t="s">
        <v>43</v>
      </c>
      <c r="D212" s="18" t="s">
        <v>74</v>
      </c>
      <c r="E212" s="4">
        <v>3.1680000000000001</v>
      </c>
      <c r="F212" s="26">
        <v>4</v>
      </c>
      <c r="G212" s="4">
        <v>1.74</v>
      </c>
      <c r="H212" s="4">
        <v>4.4000000000000004</v>
      </c>
      <c r="I212" s="12">
        <v>8.15</v>
      </c>
      <c r="J212" s="4">
        <v>15.44</v>
      </c>
      <c r="K212" s="28">
        <v>1</v>
      </c>
      <c r="L212" s="4">
        <f t="shared" si="34"/>
        <v>2.5287356321839081</v>
      </c>
      <c r="M212" s="20">
        <f t="shared" si="35"/>
        <v>4.6839080459770122</v>
      </c>
      <c r="N212" s="21">
        <f t="shared" si="36"/>
        <v>8.8735632183908049</v>
      </c>
      <c r="O212" s="24">
        <f t="shared" si="30"/>
        <v>5.2043422733077911</v>
      </c>
      <c r="P212" s="4" t="s">
        <v>20</v>
      </c>
      <c r="Q212" s="4">
        <f t="shared" si="31"/>
        <v>1.8944785276073617</v>
      </c>
      <c r="R212" s="7">
        <f t="shared" si="32"/>
        <v>3.5555555555555558</v>
      </c>
      <c r="S212" s="7">
        <f t="shared" si="33"/>
        <v>0.53282208588957047</v>
      </c>
      <c r="T212" s="12"/>
      <c r="U212" s="3"/>
    </row>
    <row r="213" spans="1:21">
      <c r="A213" s="12" t="s">
        <v>327</v>
      </c>
      <c r="B213" s="14" t="s">
        <v>16</v>
      </c>
      <c r="C213" s="16" t="s">
        <v>80</v>
      </c>
      <c r="D213" s="18" t="s">
        <v>22</v>
      </c>
      <c r="E213" s="4">
        <v>1.919</v>
      </c>
      <c r="F213" s="26">
        <v>4</v>
      </c>
      <c r="G213" s="4">
        <v>9.65</v>
      </c>
      <c r="H213" s="4">
        <v>14.64</v>
      </c>
      <c r="I213" s="12">
        <v>7.99</v>
      </c>
      <c r="J213" s="4">
        <v>2.0499999999999998</v>
      </c>
      <c r="K213" s="28">
        <v>1</v>
      </c>
      <c r="L213" s="4">
        <f t="shared" si="34"/>
        <v>1.5170984455958549</v>
      </c>
      <c r="M213" s="20">
        <f t="shared" si="35"/>
        <v>0.82797927461139897</v>
      </c>
      <c r="N213" s="21">
        <f t="shared" si="36"/>
        <v>0.21243523316062174</v>
      </c>
      <c r="O213" s="24">
        <f t="shared" si="30"/>
        <v>0.45998848589522162</v>
      </c>
      <c r="P213" s="4"/>
      <c r="Q213" s="4">
        <f t="shared" si="31"/>
        <v>0.25657071339173965</v>
      </c>
      <c r="R213" s="7">
        <f t="shared" si="32"/>
        <v>1.1666666666666667</v>
      </c>
      <c r="S213" s="7">
        <f t="shared" si="33"/>
        <v>0.21991775433577682</v>
      </c>
      <c r="T213" s="12" t="s">
        <v>20</v>
      </c>
      <c r="U213" s="3"/>
    </row>
    <row r="214" spans="1:21">
      <c r="A214" s="12" t="s">
        <v>328</v>
      </c>
      <c r="B214" s="14" t="s">
        <v>16</v>
      </c>
      <c r="C214" s="16" t="s">
        <v>17</v>
      </c>
      <c r="D214" s="18" t="s">
        <v>31</v>
      </c>
      <c r="E214" s="4">
        <v>3.6280000000000001</v>
      </c>
      <c r="F214" s="26">
        <v>4</v>
      </c>
      <c r="G214" s="4">
        <v>2.4700000000000002</v>
      </c>
      <c r="H214" s="4">
        <v>3.02</v>
      </c>
      <c r="I214" s="12">
        <v>7.83</v>
      </c>
      <c r="J214" s="4">
        <v>0.5</v>
      </c>
      <c r="K214" s="28">
        <v>1</v>
      </c>
      <c r="L214" s="4">
        <f t="shared" si="34"/>
        <v>1.2226720647773279</v>
      </c>
      <c r="M214" s="20">
        <f t="shared" si="35"/>
        <v>3.1700404858299591</v>
      </c>
      <c r="N214" s="21">
        <f t="shared" si="36"/>
        <v>0.20242914979757085</v>
      </c>
      <c r="O214" s="24">
        <f t="shared" si="30"/>
        <v>1.2680161943319836</v>
      </c>
      <c r="P214" s="4"/>
      <c r="Q214" s="4">
        <f t="shared" si="31"/>
        <v>6.3856960408684549E-2</v>
      </c>
      <c r="R214" s="7">
        <f t="shared" si="32"/>
        <v>1.52</v>
      </c>
      <c r="S214" s="7">
        <f t="shared" si="33"/>
        <v>4.2011158163608259E-2</v>
      </c>
      <c r="T214" s="12" t="s">
        <v>20</v>
      </c>
      <c r="U214" s="3"/>
    </row>
    <row r="215" spans="1:21">
      <c r="A215" s="12" t="s">
        <v>329</v>
      </c>
      <c r="B215" s="14" t="s">
        <v>16</v>
      </c>
      <c r="C215" s="16" t="s">
        <v>94</v>
      </c>
      <c r="D215" s="18" t="s">
        <v>115</v>
      </c>
      <c r="E215" s="4">
        <v>4.8559999999999999</v>
      </c>
      <c r="F215" s="26">
        <v>4</v>
      </c>
      <c r="G215" s="4">
        <v>1.19</v>
      </c>
      <c r="H215" s="4">
        <v>4.71</v>
      </c>
      <c r="I215" s="12">
        <v>7.81</v>
      </c>
      <c r="J215" s="4">
        <v>28.6</v>
      </c>
      <c r="K215" s="28">
        <v>1</v>
      </c>
      <c r="L215" s="4">
        <f t="shared" si="34"/>
        <v>3.9579831932773111</v>
      </c>
      <c r="M215" s="20">
        <f t="shared" si="35"/>
        <v>6.5630252100840334</v>
      </c>
      <c r="N215" s="21">
        <f t="shared" si="36"/>
        <v>24.033613445378155</v>
      </c>
      <c r="O215" s="24">
        <f t="shared" si="30"/>
        <v>5.4691876750700281</v>
      </c>
      <c r="P215" s="4" t="s">
        <v>20</v>
      </c>
      <c r="Q215" s="4">
        <f t="shared" si="31"/>
        <v>3.6619718309859159</v>
      </c>
      <c r="R215" s="7">
        <f t="shared" si="32"/>
        <v>2.4166666666666665</v>
      </c>
      <c r="S215" s="7">
        <f t="shared" si="33"/>
        <v>1.5152986886838273</v>
      </c>
      <c r="T215" s="12"/>
      <c r="U215" s="3"/>
    </row>
    <row r="216" spans="1:21">
      <c r="A216" s="12" t="s">
        <v>330</v>
      </c>
      <c r="B216" s="14" t="s">
        <v>16</v>
      </c>
      <c r="C216" s="16" t="s">
        <v>65</v>
      </c>
      <c r="D216" s="18" t="s">
        <v>122</v>
      </c>
      <c r="E216" s="4">
        <v>2.36</v>
      </c>
      <c r="F216" s="26">
        <v>4</v>
      </c>
      <c r="G216" s="4">
        <v>2.79</v>
      </c>
      <c r="H216" s="4">
        <v>8.0500000000000007</v>
      </c>
      <c r="I216" s="12">
        <v>7.6</v>
      </c>
      <c r="J216" s="4">
        <v>12.85</v>
      </c>
      <c r="K216" s="28">
        <v>1</v>
      </c>
      <c r="L216" s="4">
        <f t="shared" si="34"/>
        <v>2.8853046594982081</v>
      </c>
      <c r="M216" s="20">
        <f t="shared" si="35"/>
        <v>2.7240143369175627</v>
      </c>
      <c r="N216" s="21">
        <f t="shared" si="36"/>
        <v>4.6057347670250897</v>
      </c>
      <c r="O216" s="24">
        <f t="shared" si="30"/>
        <v>2.4763766699250569</v>
      </c>
      <c r="P216" s="4" t="s">
        <v>20</v>
      </c>
      <c r="Q216" s="4">
        <f t="shared" si="31"/>
        <v>1.6907894736842106</v>
      </c>
      <c r="R216" s="7">
        <f t="shared" si="32"/>
        <v>1.7272727272727271</v>
      </c>
      <c r="S216" s="7">
        <f t="shared" si="33"/>
        <v>0.97887811634349042</v>
      </c>
      <c r="T216" s="12"/>
      <c r="U216" s="3"/>
    </row>
    <row r="217" spans="1:21">
      <c r="A217" s="12" t="s">
        <v>331</v>
      </c>
      <c r="B217" s="14" t="s">
        <v>16</v>
      </c>
      <c r="C217" s="16" t="s">
        <v>94</v>
      </c>
      <c r="D217" s="18" t="s">
        <v>332</v>
      </c>
      <c r="E217" s="4">
        <v>6.3689999999999998</v>
      </c>
      <c r="F217" s="26">
        <v>4</v>
      </c>
      <c r="G217" s="4">
        <v>1.07</v>
      </c>
      <c r="H217" s="4">
        <v>1.98</v>
      </c>
      <c r="I217" s="12">
        <v>7.5</v>
      </c>
      <c r="J217" s="4">
        <v>32.42</v>
      </c>
      <c r="K217" s="28">
        <v>1</v>
      </c>
      <c r="L217" s="4">
        <f t="shared" si="34"/>
        <v>1.8504672897196262</v>
      </c>
      <c r="M217" s="20">
        <f t="shared" si="35"/>
        <v>7.009345794392523</v>
      </c>
      <c r="N217" s="21">
        <f t="shared" si="36"/>
        <v>30.299065420560748</v>
      </c>
      <c r="O217" s="24">
        <f t="shared" si="30"/>
        <v>5.8411214953271031</v>
      </c>
      <c r="P217" s="4" t="s">
        <v>20</v>
      </c>
      <c r="Q217" s="4">
        <f t="shared" si="31"/>
        <v>4.3226666666666667</v>
      </c>
      <c r="R217" s="7">
        <f t="shared" si="32"/>
        <v>3.25</v>
      </c>
      <c r="S217" s="7">
        <f t="shared" si="33"/>
        <v>1.330051282051282</v>
      </c>
      <c r="T217" s="12"/>
      <c r="U217" s="3"/>
    </row>
    <row r="218" spans="1:21">
      <c r="A218" s="12" t="s">
        <v>333</v>
      </c>
      <c r="B218" s="14" t="s">
        <v>16</v>
      </c>
      <c r="C218" s="16" t="s">
        <v>43</v>
      </c>
      <c r="D218" s="18" t="s">
        <v>167</v>
      </c>
      <c r="E218" s="4">
        <v>12.532</v>
      </c>
      <c r="F218" s="26">
        <v>4</v>
      </c>
      <c r="G218" s="4">
        <v>0.84</v>
      </c>
      <c r="H218" s="4">
        <v>0.41</v>
      </c>
      <c r="I218" s="12">
        <v>7.31</v>
      </c>
      <c r="J218" s="4">
        <v>39.119999999999997</v>
      </c>
      <c r="K218" s="28">
        <v>1</v>
      </c>
      <c r="L218" s="4">
        <f t="shared" si="34"/>
        <v>0.48809523809523808</v>
      </c>
      <c r="M218" s="20">
        <f t="shared" si="35"/>
        <v>8.7023809523809526</v>
      </c>
      <c r="N218" s="21">
        <f t="shared" si="36"/>
        <v>46.571428571428569</v>
      </c>
      <c r="O218" s="24">
        <f t="shared" si="30"/>
        <v>9.6693121693121693</v>
      </c>
      <c r="P218" s="4" t="s">
        <v>20</v>
      </c>
      <c r="Q218" s="4">
        <f t="shared" si="31"/>
        <v>5.3515731874145001</v>
      </c>
      <c r="R218" s="7">
        <f t="shared" si="32"/>
        <v>8.6666666666666661</v>
      </c>
      <c r="S218" s="7">
        <f t="shared" si="33"/>
        <v>0.61748921393244238</v>
      </c>
      <c r="T218" s="12"/>
      <c r="U218" s="3"/>
    </row>
    <row r="219" spans="1:21">
      <c r="A219" s="12" t="s">
        <v>334</v>
      </c>
      <c r="B219" s="14" t="s">
        <v>16</v>
      </c>
      <c r="C219" s="16" t="s">
        <v>94</v>
      </c>
      <c r="D219" s="18" t="s">
        <v>122</v>
      </c>
      <c r="E219" s="4">
        <v>1.9970000000000001</v>
      </c>
      <c r="F219" s="26">
        <v>4</v>
      </c>
      <c r="G219" s="4">
        <v>5.13</v>
      </c>
      <c r="H219" s="4">
        <v>2.5499999999999998</v>
      </c>
      <c r="I219" s="12">
        <v>6.86</v>
      </c>
      <c r="J219" s="4">
        <v>7.13</v>
      </c>
      <c r="K219" s="28">
        <v>1</v>
      </c>
      <c r="L219" s="4">
        <f t="shared" si="34"/>
        <v>0.49707602339181284</v>
      </c>
      <c r="M219" s="20">
        <f t="shared" si="35"/>
        <v>1.3372319688109162</v>
      </c>
      <c r="N219" s="21">
        <f t="shared" si="36"/>
        <v>1.3898635477582846</v>
      </c>
      <c r="O219" s="24">
        <f t="shared" si="30"/>
        <v>1.1143599740090968</v>
      </c>
      <c r="P219" s="4"/>
      <c r="Q219" s="4">
        <f t="shared" si="31"/>
        <v>1.0393586005830904</v>
      </c>
      <c r="R219" s="7">
        <f t="shared" si="32"/>
        <v>1.5833333333333333</v>
      </c>
      <c r="S219" s="7">
        <f t="shared" si="33"/>
        <v>0.65643701089458339</v>
      </c>
      <c r="T219" s="12"/>
      <c r="U219" s="3"/>
    </row>
    <row r="220" spans="1:21">
      <c r="A220" s="12" t="s">
        <v>335</v>
      </c>
      <c r="B220" s="14" t="s">
        <v>16</v>
      </c>
      <c r="C220" s="16" t="s">
        <v>166</v>
      </c>
      <c r="D220" s="18" t="s">
        <v>125</v>
      </c>
      <c r="E220" s="4">
        <v>9.5579999999999998</v>
      </c>
      <c r="F220" s="26">
        <v>4</v>
      </c>
      <c r="G220" s="4">
        <v>13.68</v>
      </c>
      <c r="H220" s="4">
        <v>2.2000000000000002</v>
      </c>
      <c r="I220" s="12">
        <v>6.82</v>
      </c>
      <c r="J220" s="4">
        <v>51.55</v>
      </c>
      <c r="K220" s="28">
        <v>1</v>
      </c>
      <c r="L220" s="4">
        <f t="shared" si="34"/>
        <v>0.16081871345029242</v>
      </c>
      <c r="M220" s="20">
        <f t="shared" si="35"/>
        <v>0.49853801169590645</v>
      </c>
      <c r="N220" s="21">
        <f t="shared" si="36"/>
        <v>3.7682748538011697</v>
      </c>
      <c r="O220" s="24">
        <f t="shared" si="30"/>
        <v>0.83089668615984413</v>
      </c>
      <c r="P220" s="4"/>
      <c r="Q220" s="4">
        <f t="shared" si="31"/>
        <v>7.5586510263929618</v>
      </c>
      <c r="R220" s="7">
        <f t="shared" si="32"/>
        <v>7.166666666666667</v>
      </c>
      <c r="S220" s="7">
        <f t="shared" si="33"/>
        <v>1.0546954920548319</v>
      </c>
      <c r="T220" s="12"/>
      <c r="U220" s="3"/>
    </row>
    <row r="221" spans="1:21">
      <c r="A221" s="12" t="s">
        <v>336</v>
      </c>
      <c r="B221" s="14" t="s">
        <v>16</v>
      </c>
      <c r="C221" s="16" t="s">
        <v>94</v>
      </c>
      <c r="D221" s="18" t="s">
        <v>122</v>
      </c>
      <c r="E221" s="4">
        <v>2.355</v>
      </c>
      <c r="F221" s="26">
        <v>4</v>
      </c>
      <c r="G221" s="4">
        <v>6.07</v>
      </c>
      <c r="H221" s="4">
        <v>6.26</v>
      </c>
      <c r="I221" s="12">
        <v>6.61</v>
      </c>
      <c r="J221" s="4">
        <v>15.2</v>
      </c>
      <c r="K221" s="28">
        <v>1</v>
      </c>
      <c r="L221" s="4">
        <f t="shared" si="34"/>
        <v>1.0313014827018121</v>
      </c>
      <c r="M221" s="20">
        <f t="shared" si="35"/>
        <v>1.0889621087314663</v>
      </c>
      <c r="N221" s="21">
        <f t="shared" si="36"/>
        <v>2.5041186161449751</v>
      </c>
      <c r="O221" s="24">
        <f t="shared" si="30"/>
        <v>0.90746842394288862</v>
      </c>
      <c r="P221" s="4"/>
      <c r="Q221" s="4">
        <f t="shared" si="31"/>
        <v>2.2995461422087744</v>
      </c>
      <c r="R221" s="7">
        <f t="shared" si="32"/>
        <v>1.5833333333333333</v>
      </c>
      <c r="S221" s="7">
        <f t="shared" si="33"/>
        <v>1.4523449319213313</v>
      </c>
      <c r="T221" s="12"/>
      <c r="U221" s="3"/>
    </row>
    <row r="222" spans="1:21">
      <c r="A222" s="12" t="s">
        <v>337</v>
      </c>
      <c r="B222" s="14" t="s">
        <v>16</v>
      </c>
      <c r="C222" s="16" t="s">
        <v>80</v>
      </c>
      <c r="D222" s="18" t="s">
        <v>80</v>
      </c>
      <c r="E222" s="4">
        <v>1.893</v>
      </c>
      <c r="F222" s="26">
        <v>4</v>
      </c>
      <c r="G222" s="4">
        <v>6.72</v>
      </c>
      <c r="H222" s="4">
        <v>9.84</v>
      </c>
      <c r="I222" s="12">
        <v>6.59</v>
      </c>
      <c r="J222" s="4">
        <v>8.94</v>
      </c>
      <c r="K222" s="28">
        <v>1</v>
      </c>
      <c r="L222" s="4">
        <f t="shared" si="34"/>
        <v>1.4642857142857144</v>
      </c>
      <c r="M222" s="20">
        <f t="shared" si="35"/>
        <v>0.98065476190476197</v>
      </c>
      <c r="N222" s="21">
        <f t="shared" si="36"/>
        <v>1.3303571428571428</v>
      </c>
      <c r="O222" s="24">
        <f t="shared" si="30"/>
        <v>0.54480820105820105</v>
      </c>
      <c r="P222" s="4"/>
      <c r="Q222" s="4">
        <f t="shared" si="31"/>
        <v>1.3566009104704095</v>
      </c>
      <c r="R222" s="7">
        <f t="shared" si="32"/>
        <v>1</v>
      </c>
      <c r="S222" s="7">
        <f t="shared" si="33"/>
        <v>1.3566009104704095</v>
      </c>
      <c r="T222" s="12"/>
      <c r="U222" s="3"/>
    </row>
    <row r="223" spans="1:21">
      <c r="A223" s="12" t="s">
        <v>338</v>
      </c>
      <c r="B223" s="14" t="s">
        <v>16</v>
      </c>
      <c r="C223" s="16" t="s">
        <v>46</v>
      </c>
      <c r="D223" s="18" t="s">
        <v>123</v>
      </c>
      <c r="E223" s="4">
        <v>15.762</v>
      </c>
      <c r="F223" s="26">
        <v>4</v>
      </c>
      <c r="G223" s="4">
        <v>0.26</v>
      </c>
      <c r="H223" s="4">
        <v>0.97</v>
      </c>
      <c r="I223" s="12">
        <v>6.48</v>
      </c>
      <c r="J223" s="4">
        <v>31.87</v>
      </c>
      <c r="K223" s="28">
        <v>1</v>
      </c>
      <c r="L223" s="4">
        <f t="shared" si="34"/>
        <v>3.7307692307692304</v>
      </c>
      <c r="M223" s="20">
        <f t="shared" si="35"/>
        <v>24.923076923076923</v>
      </c>
      <c r="N223" s="21">
        <f t="shared" si="36"/>
        <v>122.57692307692308</v>
      </c>
      <c r="O223" s="24">
        <f t="shared" si="30"/>
        <v>31.153846153846153</v>
      </c>
      <c r="P223" s="4" t="s">
        <v>20</v>
      </c>
      <c r="Q223" s="4">
        <f t="shared" si="31"/>
        <v>4.9182098765432096</v>
      </c>
      <c r="R223" s="7">
        <f t="shared" si="32"/>
        <v>6.9999999999999991</v>
      </c>
      <c r="S223" s="7">
        <f t="shared" si="33"/>
        <v>0.70260141093474437</v>
      </c>
      <c r="T223" s="12"/>
      <c r="U223" s="3"/>
    </row>
    <row r="224" spans="1:21">
      <c r="A224" s="12" t="s">
        <v>339</v>
      </c>
      <c r="B224" s="14" t="s">
        <v>16</v>
      </c>
      <c r="C224" s="16" t="s">
        <v>46</v>
      </c>
      <c r="D224" s="18" t="s">
        <v>108</v>
      </c>
      <c r="E224" s="4">
        <v>8.2880000000000003</v>
      </c>
      <c r="F224" s="26">
        <v>4</v>
      </c>
      <c r="G224" s="4">
        <v>1.23</v>
      </c>
      <c r="H224" s="4">
        <v>3.77</v>
      </c>
      <c r="I224" s="12">
        <v>6.35</v>
      </c>
      <c r="J224" s="4">
        <v>37.29</v>
      </c>
      <c r="K224" s="28">
        <v>1</v>
      </c>
      <c r="L224" s="4">
        <f t="shared" si="34"/>
        <v>3.065040650406504</v>
      </c>
      <c r="M224" s="20">
        <f t="shared" si="35"/>
        <v>5.1626016260162597</v>
      </c>
      <c r="N224" s="21">
        <f t="shared" si="36"/>
        <v>30.317073170731707</v>
      </c>
      <c r="O224" s="24">
        <f t="shared" si="30"/>
        <v>6.4532520325203242</v>
      </c>
      <c r="P224" s="4" t="s">
        <v>20</v>
      </c>
      <c r="Q224" s="4">
        <f t="shared" si="31"/>
        <v>5.8724409448818902</v>
      </c>
      <c r="R224" s="7">
        <f t="shared" si="32"/>
        <v>6.25</v>
      </c>
      <c r="S224" s="7">
        <f t="shared" si="33"/>
        <v>0.93959055118110246</v>
      </c>
      <c r="T224" s="12"/>
      <c r="U224" s="3"/>
    </row>
    <row r="225" spans="1:21">
      <c r="A225" s="12" t="s">
        <v>340</v>
      </c>
      <c r="B225" s="14" t="s">
        <v>16</v>
      </c>
      <c r="C225" s="16" t="s">
        <v>187</v>
      </c>
      <c r="D225" s="18" t="s">
        <v>28</v>
      </c>
      <c r="E225" s="4">
        <v>1.9630000000000001</v>
      </c>
      <c r="F225" s="26">
        <v>4</v>
      </c>
      <c r="G225" s="4">
        <v>7.66</v>
      </c>
      <c r="H225" s="4">
        <v>4.6100000000000003</v>
      </c>
      <c r="I225" s="12">
        <v>5.96</v>
      </c>
      <c r="J225" s="4">
        <v>12.53</v>
      </c>
      <c r="K225" s="28">
        <v>1</v>
      </c>
      <c r="L225" s="4">
        <f t="shared" si="34"/>
        <v>0.60182767624020894</v>
      </c>
      <c r="M225" s="20">
        <f t="shared" si="35"/>
        <v>0.77806788511749347</v>
      </c>
      <c r="N225" s="21">
        <f t="shared" si="36"/>
        <v>1.635770234986945</v>
      </c>
      <c r="O225" s="24">
        <f t="shared" si="30"/>
        <v>1.1115255501678478</v>
      </c>
      <c r="P225" s="4"/>
      <c r="Q225" s="4">
        <f t="shared" si="31"/>
        <v>2.1023489932885902</v>
      </c>
      <c r="R225" s="7">
        <f t="shared" si="32"/>
        <v>2</v>
      </c>
      <c r="S225" s="7">
        <f t="shared" si="33"/>
        <v>1.0511744966442951</v>
      </c>
      <c r="T225" s="12"/>
      <c r="U225" s="3"/>
    </row>
    <row r="226" spans="1:21">
      <c r="A226" s="12" t="s">
        <v>341</v>
      </c>
      <c r="B226" s="14" t="s">
        <v>16</v>
      </c>
      <c r="C226" s="16" t="s">
        <v>28</v>
      </c>
      <c r="D226" s="18" t="s">
        <v>104</v>
      </c>
      <c r="E226" s="4">
        <v>2.5110000000000001</v>
      </c>
      <c r="F226" s="26">
        <v>4</v>
      </c>
      <c r="G226" s="4">
        <v>3.3</v>
      </c>
      <c r="H226" s="4">
        <v>4.5599999999999996</v>
      </c>
      <c r="I226" s="12">
        <v>5.85</v>
      </c>
      <c r="J226" s="4">
        <v>6.69</v>
      </c>
      <c r="K226" s="28">
        <v>1</v>
      </c>
      <c r="L226" s="4">
        <f t="shared" si="34"/>
        <v>1.3818181818181818</v>
      </c>
      <c r="M226" s="20">
        <f t="shared" si="35"/>
        <v>1.7727272727272727</v>
      </c>
      <c r="N226" s="21">
        <f t="shared" si="36"/>
        <v>2.0272727272727273</v>
      </c>
      <c r="O226" s="24">
        <f t="shared" si="30"/>
        <v>1.2662337662337664</v>
      </c>
      <c r="P226" s="4"/>
      <c r="Q226" s="4">
        <f t="shared" si="31"/>
        <v>1.1435897435897437</v>
      </c>
      <c r="R226" s="7">
        <f t="shared" si="32"/>
        <v>2</v>
      </c>
      <c r="S226" s="7">
        <f t="shared" si="33"/>
        <v>0.57179487179487187</v>
      </c>
      <c r="T226" s="12"/>
      <c r="U226" s="3"/>
    </row>
    <row r="227" spans="1:21">
      <c r="A227" s="12" t="s">
        <v>342</v>
      </c>
      <c r="B227" s="14" t="s">
        <v>16</v>
      </c>
      <c r="C227" s="16" t="s">
        <v>94</v>
      </c>
      <c r="D227" s="18" t="s">
        <v>207</v>
      </c>
      <c r="E227" s="4">
        <v>12.327</v>
      </c>
      <c r="F227" s="26">
        <v>4</v>
      </c>
      <c r="G227" s="4">
        <v>11.44</v>
      </c>
      <c r="H227" s="4">
        <v>1.99</v>
      </c>
      <c r="I227" s="12">
        <v>5.73</v>
      </c>
      <c r="J227" s="4">
        <v>24.71</v>
      </c>
      <c r="K227" s="28">
        <v>1</v>
      </c>
      <c r="L227" s="4">
        <f t="shared" si="34"/>
        <v>0.17395104895104896</v>
      </c>
      <c r="M227" s="20">
        <f t="shared" si="35"/>
        <v>0.50087412587412594</v>
      </c>
      <c r="N227" s="21">
        <f t="shared" si="36"/>
        <v>2.159965034965035</v>
      </c>
      <c r="O227" s="24">
        <f t="shared" si="30"/>
        <v>0.41739510489510495</v>
      </c>
      <c r="P227" s="4"/>
      <c r="Q227" s="4">
        <f t="shared" si="31"/>
        <v>4.3123909249563699</v>
      </c>
      <c r="R227" s="7">
        <f t="shared" si="32"/>
        <v>5.7500000000000009</v>
      </c>
      <c r="S227" s="7">
        <f t="shared" si="33"/>
        <v>0.74998103042719466</v>
      </c>
      <c r="T227" s="12"/>
      <c r="U227" s="3"/>
    </row>
    <row r="228" spans="1:21">
      <c r="A228" s="12" t="s">
        <v>343</v>
      </c>
      <c r="B228" s="14" t="s">
        <v>16</v>
      </c>
      <c r="C228" s="16" t="s">
        <v>187</v>
      </c>
      <c r="D228" s="18" t="s">
        <v>94</v>
      </c>
      <c r="E228" s="4">
        <v>2.641</v>
      </c>
      <c r="F228" s="26">
        <v>4</v>
      </c>
      <c r="G228" s="4">
        <v>1.81</v>
      </c>
      <c r="H228" s="4">
        <v>4.45</v>
      </c>
      <c r="I228" s="12">
        <v>5.7</v>
      </c>
      <c r="J228" s="4">
        <v>27.41</v>
      </c>
      <c r="K228" s="28">
        <v>1</v>
      </c>
      <c r="L228" s="4">
        <f t="shared" si="34"/>
        <v>2.458563535911602</v>
      </c>
      <c r="M228" s="20">
        <f t="shared" si="35"/>
        <v>3.1491712707182322</v>
      </c>
      <c r="N228" s="21">
        <f t="shared" si="36"/>
        <v>15.143646408839778</v>
      </c>
      <c r="O228" s="24">
        <f t="shared" si="30"/>
        <v>4.4988161010260459</v>
      </c>
      <c r="P228" s="4" t="s">
        <v>20</v>
      </c>
      <c r="Q228" s="4">
        <f t="shared" si="31"/>
        <v>4.8087719298245606</v>
      </c>
      <c r="R228" s="7">
        <f t="shared" si="32"/>
        <v>1.7142857142857144</v>
      </c>
      <c r="S228" s="7">
        <f t="shared" si="33"/>
        <v>2.805116959064327</v>
      </c>
      <c r="T228" s="12"/>
      <c r="U228" s="3"/>
    </row>
    <row r="229" spans="1:21">
      <c r="A229" s="12" t="s">
        <v>344</v>
      </c>
      <c r="B229" s="14" t="s">
        <v>16</v>
      </c>
      <c r="C229" s="16" t="s">
        <v>16</v>
      </c>
      <c r="D229" s="18" t="s">
        <v>122</v>
      </c>
      <c r="E229" s="4">
        <v>1.9770000000000001</v>
      </c>
      <c r="F229" s="26">
        <v>4</v>
      </c>
      <c r="G229" s="4">
        <v>36.159999999999997</v>
      </c>
      <c r="H229" s="4">
        <v>6.36</v>
      </c>
      <c r="I229" s="12">
        <v>5.35</v>
      </c>
      <c r="J229" s="4">
        <v>33.67</v>
      </c>
      <c r="K229" s="28">
        <v>1</v>
      </c>
      <c r="L229" s="4">
        <f t="shared" si="34"/>
        <v>0.17588495575221241</v>
      </c>
      <c r="M229" s="20">
        <f t="shared" si="35"/>
        <v>0.14795353982300885</v>
      </c>
      <c r="N229" s="21">
        <f t="shared" si="36"/>
        <v>0.93113938053097356</v>
      </c>
      <c r="O229" s="24">
        <f t="shared" si="30"/>
        <v>0.14795353982300885</v>
      </c>
      <c r="P229" s="4"/>
      <c r="Q229" s="4">
        <f t="shared" si="31"/>
        <v>6.2934579439252341</v>
      </c>
      <c r="R229" s="7">
        <f t="shared" si="32"/>
        <v>1.9</v>
      </c>
      <c r="S229" s="7">
        <f t="shared" si="33"/>
        <v>3.3123462862764392</v>
      </c>
      <c r="T229" s="12"/>
      <c r="U229" s="3"/>
    </row>
    <row r="230" spans="1:21">
      <c r="A230" s="12" t="s">
        <v>345</v>
      </c>
      <c r="B230" s="14" t="s">
        <v>16</v>
      </c>
      <c r="C230" s="16" t="s">
        <v>28</v>
      </c>
      <c r="D230" s="18" t="s">
        <v>115</v>
      </c>
      <c r="E230" s="4">
        <v>2.6739999999999999</v>
      </c>
      <c r="F230" s="26">
        <v>4</v>
      </c>
      <c r="G230" s="4">
        <v>0.97</v>
      </c>
      <c r="H230" s="4">
        <v>1.58</v>
      </c>
      <c r="I230" s="12">
        <v>5.3</v>
      </c>
      <c r="J230" s="4">
        <v>3.18</v>
      </c>
      <c r="K230" s="28">
        <v>1</v>
      </c>
      <c r="L230" s="4">
        <f t="shared" si="34"/>
        <v>1.6288659793814435</v>
      </c>
      <c r="M230" s="20">
        <f t="shared" si="35"/>
        <v>5.463917525773196</v>
      </c>
      <c r="N230" s="21">
        <f t="shared" si="36"/>
        <v>3.2783505154639179</v>
      </c>
      <c r="O230" s="24">
        <f t="shared" si="30"/>
        <v>3.9027982326951403</v>
      </c>
      <c r="P230" s="4" t="s">
        <v>20</v>
      </c>
      <c r="Q230" s="4">
        <f t="shared" si="31"/>
        <v>0.60000000000000009</v>
      </c>
      <c r="R230" s="7">
        <f t="shared" si="32"/>
        <v>2.0714285714285716</v>
      </c>
      <c r="S230" s="7">
        <f t="shared" si="33"/>
        <v>0.28965517241379313</v>
      </c>
      <c r="T230" s="23" t="s">
        <v>20</v>
      </c>
      <c r="U230" s="3"/>
    </row>
    <row r="231" spans="1:21">
      <c r="A231" s="12" t="s">
        <v>346</v>
      </c>
      <c r="B231" s="14" t="s">
        <v>16</v>
      </c>
      <c r="C231" s="16" t="s">
        <v>46</v>
      </c>
      <c r="D231" s="18" t="s">
        <v>23</v>
      </c>
      <c r="E231" s="4">
        <v>3.2770000000000001</v>
      </c>
      <c r="F231" s="26">
        <v>4</v>
      </c>
      <c r="G231" s="4">
        <v>2.29</v>
      </c>
      <c r="H231" s="4">
        <v>0.3</v>
      </c>
      <c r="I231" s="12">
        <v>5.09</v>
      </c>
      <c r="J231" s="4">
        <v>3.55</v>
      </c>
      <c r="K231" s="28">
        <v>1</v>
      </c>
      <c r="L231" s="4">
        <f t="shared" si="34"/>
        <v>0.13100436681222707</v>
      </c>
      <c r="M231" s="20">
        <f t="shared" si="35"/>
        <v>2.2227074235807858</v>
      </c>
      <c r="N231" s="21">
        <f t="shared" si="36"/>
        <v>1.5502183406113537</v>
      </c>
      <c r="O231" s="24">
        <f t="shared" si="30"/>
        <v>2.7783842794759819</v>
      </c>
      <c r="P231" s="4" t="s">
        <v>20</v>
      </c>
      <c r="Q231" s="4">
        <f t="shared" si="31"/>
        <v>0.69744597249508844</v>
      </c>
      <c r="R231" s="7">
        <f t="shared" si="32"/>
        <v>3.75</v>
      </c>
      <c r="S231" s="7">
        <f t="shared" si="33"/>
        <v>0.18598559266535691</v>
      </c>
      <c r="T231" s="23" t="s">
        <v>20</v>
      </c>
      <c r="U231" s="3"/>
    </row>
    <row r="232" spans="1:21">
      <c r="A232" s="12" t="s">
        <v>347</v>
      </c>
      <c r="B232" s="14" t="s">
        <v>16</v>
      </c>
      <c r="C232" s="16" t="s">
        <v>55</v>
      </c>
      <c r="D232" s="18" t="s">
        <v>98</v>
      </c>
      <c r="E232" s="4">
        <v>2.2469999999999999</v>
      </c>
      <c r="F232" s="26">
        <v>4</v>
      </c>
      <c r="G232" s="4">
        <v>3.19</v>
      </c>
      <c r="H232" s="4">
        <v>2.36</v>
      </c>
      <c r="I232" s="12">
        <v>4.9800000000000004</v>
      </c>
      <c r="J232" s="4">
        <v>8.76</v>
      </c>
      <c r="K232" s="28">
        <v>1</v>
      </c>
      <c r="L232" s="4">
        <f t="shared" si="34"/>
        <v>0.7398119122257053</v>
      </c>
      <c r="M232" s="20">
        <f t="shared" si="35"/>
        <v>1.5611285266457682</v>
      </c>
      <c r="N232" s="21">
        <f t="shared" si="36"/>
        <v>2.7460815047021945</v>
      </c>
      <c r="O232" s="24">
        <f t="shared" si="30"/>
        <v>0.78056426332288409</v>
      </c>
      <c r="P232" s="4"/>
      <c r="Q232" s="4">
        <f t="shared" si="31"/>
        <v>1.7590361445783131</v>
      </c>
      <c r="R232" s="7">
        <f t="shared" si="32"/>
        <v>1.55</v>
      </c>
      <c r="S232" s="7">
        <f t="shared" si="33"/>
        <v>1.134862028760202</v>
      </c>
      <c r="T232" s="12"/>
      <c r="U232" s="3"/>
    </row>
    <row r="233" spans="1:21">
      <c r="A233" s="12" t="s">
        <v>348</v>
      </c>
      <c r="B233" s="14" t="s">
        <v>16</v>
      </c>
      <c r="C233" s="16" t="s">
        <v>187</v>
      </c>
      <c r="D233" s="18" t="s">
        <v>80</v>
      </c>
      <c r="E233" s="4">
        <v>2.625</v>
      </c>
      <c r="F233" s="26">
        <v>4</v>
      </c>
      <c r="G233" s="4">
        <v>6.04</v>
      </c>
      <c r="H233" s="4">
        <v>6.98</v>
      </c>
      <c r="I233" s="12">
        <v>3.99</v>
      </c>
      <c r="J233" s="4">
        <v>8.9</v>
      </c>
      <c r="K233" s="28">
        <v>1</v>
      </c>
      <c r="L233" s="4">
        <f t="shared" si="34"/>
        <v>1.1556291390728477</v>
      </c>
      <c r="M233" s="20">
        <f t="shared" si="35"/>
        <v>0.66059602649006621</v>
      </c>
      <c r="N233" s="21">
        <f t="shared" si="36"/>
        <v>1.4735099337748345</v>
      </c>
      <c r="O233" s="24">
        <f t="shared" si="30"/>
        <v>0.94370860927152322</v>
      </c>
      <c r="P233" s="4"/>
      <c r="Q233" s="4">
        <f t="shared" si="31"/>
        <v>2.2305764411027571</v>
      </c>
      <c r="R233" s="7">
        <f t="shared" si="32"/>
        <v>2.5714285714285716</v>
      </c>
      <c r="S233" s="7">
        <f t="shared" si="33"/>
        <v>0.86744639376218324</v>
      </c>
      <c r="T233" s="12"/>
      <c r="U233" s="3"/>
    </row>
    <row r="234" spans="1:21">
      <c r="A234" s="12" t="s">
        <v>349</v>
      </c>
      <c r="B234" s="14" t="s">
        <v>16</v>
      </c>
      <c r="C234" s="16" t="s">
        <v>104</v>
      </c>
      <c r="D234" s="18" t="s">
        <v>218</v>
      </c>
      <c r="E234" s="4">
        <v>4.7859999999999996</v>
      </c>
      <c r="F234" s="26">
        <v>4</v>
      </c>
      <c r="G234" s="4">
        <v>7.67</v>
      </c>
      <c r="H234" s="4">
        <v>13.88</v>
      </c>
      <c r="I234" s="12">
        <v>3.91</v>
      </c>
      <c r="J234" s="4">
        <v>1.05</v>
      </c>
      <c r="K234" s="28">
        <v>1</v>
      </c>
      <c r="L234" s="4">
        <f t="shared" si="34"/>
        <v>1.8096479791395046</v>
      </c>
      <c r="M234" s="20">
        <f t="shared" si="35"/>
        <v>0.50977835723598441</v>
      </c>
      <c r="N234" s="21">
        <f t="shared" si="36"/>
        <v>0.13689700130378096</v>
      </c>
      <c r="O234" s="24">
        <f t="shared" si="30"/>
        <v>0.18206369901285158</v>
      </c>
      <c r="P234" s="4"/>
      <c r="Q234" s="4">
        <f t="shared" si="31"/>
        <v>0.26854219948849101</v>
      </c>
      <c r="R234" s="7">
        <f t="shared" si="32"/>
        <v>1.6071428571428572</v>
      </c>
      <c r="S234" s="7">
        <f t="shared" si="33"/>
        <v>0.16709292412617219</v>
      </c>
      <c r="T234" s="12" t="s">
        <v>20</v>
      </c>
      <c r="U234" s="3"/>
    </row>
    <row r="235" spans="1:21">
      <c r="A235" s="12" t="s">
        <v>350</v>
      </c>
      <c r="B235" s="14" t="s">
        <v>16</v>
      </c>
      <c r="C235" s="16" t="s">
        <v>46</v>
      </c>
      <c r="D235" s="18" t="s">
        <v>29</v>
      </c>
      <c r="E235" s="4">
        <v>5.2670000000000003</v>
      </c>
      <c r="F235" s="26">
        <v>4</v>
      </c>
      <c r="G235" s="4">
        <v>2.94</v>
      </c>
      <c r="H235" s="4">
        <v>2.65</v>
      </c>
      <c r="I235" s="12">
        <v>3.82</v>
      </c>
      <c r="J235" s="4">
        <v>26.71</v>
      </c>
      <c r="K235" s="28">
        <v>1</v>
      </c>
      <c r="L235" s="4">
        <f t="shared" si="34"/>
        <v>0.90136054421768708</v>
      </c>
      <c r="M235" s="20">
        <f t="shared" si="35"/>
        <v>1.2993197278911564</v>
      </c>
      <c r="N235" s="21">
        <f t="shared" si="36"/>
        <v>9.0850340136054424</v>
      </c>
      <c r="O235" s="24">
        <f t="shared" si="30"/>
        <v>1.6241496598639453</v>
      </c>
      <c r="P235" s="4"/>
      <c r="Q235" s="4">
        <f t="shared" si="31"/>
        <v>6.9921465968586398</v>
      </c>
      <c r="R235" s="7">
        <f t="shared" si="32"/>
        <v>2.75</v>
      </c>
      <c r="S235" s="7">
        <f t="shared" si="33"/>
        <v>2.5425987624940509</v>
      </c>
      <c r="T235" s="12"/>
      <c r="U235" s="3"/>
    </row>
    <row r="236" spans="1:21">
      <c r="A236" s="12" t="s">
        <v>351</v>
      </c>
      <c r="B236" s="14" t="s">
        <v>16</v>
      </c>
      <c r="C236" s="16" t="s">
        <v>28</v>
      </c>
      <c r="D236" s="18" t="s">
        <v>17</v>
      </c>
      <c r="E236" s="4">
        <v>2.7730000000000001</v>
      </c>
      <c r="F236" s="26">
        <v>4</v>
      </c>
      <c r="G236" s="4">
        <v>2.67</v>
      </c>
      <c r="H236" s="4">
        <v>4.12</v>
      </c>
      <c r="I236" s="12">
        <v>3.39</v>
      </c>
      <c r="J236" s="4">
        <v>4.04</v>
      </c>
      <c r="K236" s="28">
        <v>1</v>
      </c>
      <c r="L236" s="4">
        <f t="shared" si="34"/>
        <v>1.5430711610486891</v>
      </c>
      <c r="M236" s="20">
        <f t="shared" si="35"/>
        <v>1.2696629213483146</v>
      </c>
      <c r="N236" s="21">
        <f t="shared" si="36"/>
        <v>1.5131086142322099</v>
      </c>
      <c r="O236" s="24">
        <f t="shared" si="30"/>
        <v>0.9069020866773676</v>
      </c>
      <c r="P236" s="4"/>
      <c r="Q236" s="4">
        <f t="shared" si="31"/>
        <v>1.1917404129793512</v>
      </c>
      <c r="R236" s="7">
        <f t="shared" si="32"/>
        <v>1.7857142857142858</v>
      </c>
      <c r="S236" s="7">
        <f t="shared" si="33"/>
        <v>0.66737463126843666</v>
      </c>
      <c r="T236" s="12"/>
      <c r="U236" s="3"/>
    </row>
    <row r="237" spans="1:21">
      <c r="A237" s="12" t="s">
        <v>352</v>
      </c>
      <c r="B237" s="14" t="s">
        <v>16</v>
      </c>
      <c r="C237" s="16" t="s">
        <v>43</v>
      </c>
      <c r="D237" s="18" t="s">
        <v>74</v>
      </c>
      <c r="E237" s="4">
        <v>7.3150000000000004</v>
      </c>
      <c r="F237" s="26">
        <v>4</v>
      </c>
      <c r="G237" s="4">
        <v>0.28000000000000003</v>
      </c>
      <c r="H237" s="4">
        <v>0</v>
      </c>
      <c r="I237" s="12">
        <v>3.26</v>
      </c>
      <c r="J237" s="4">
        <v>18.97</v>
      </c>
      <c r="K237" s="28">
        <v>1</v>
      </c>
      <c r="L237" s="4">
        <f t="shared" si="34"/>
        <v>0</v>
      </c>
      <c r="M237" s="20">
        <f t="shared" si="35"/>
        <v>11.642857142857141</v>
      </c>
      <c r="N237" s="21">
        <f t="shared" si="36"/>
        <v>67.749999999999986</v>
      </c>
      <c r="O237" s="24">
        <f t="shared" si="30"/>
        <v>12.936507936507933</v>
      </c>
      <c r="P237" s="4" t="s">
        <v>20</v>
      </c>
      <c r="Q237" s="4">
        <f t="shared" si="31"/>
        <v>5.8190184049079754</v>
      </c>
      <c r="R237" s="7">
        <f t="shared" si="32"/>
        <v>3.5555555555555558</v>
      </c>
      <c r="S237" s="7">
        <f t="shared" si="33"/>
        <v>1.636598926380368</v>
      </c>
      <c r="T237" s="12"/>
      <c r="U237" s="3"/>
    </row>
    <row r="238" spans="1:21">
      <c r="A238" s="12" t="s">
        <v>353</v>
      </c>
      <c r="B238" s="14" t="s">
        <v>16</v>
      </c>
      <c r="C238" s="16" t="s">
        <v>46</v>
      </c>
      <c r="D238" s="18" t="s">
        <v>25</v>
      </c>
      <c r="E238" s="4">
        <v>13.468999999999999</v>
      </c>
      <c r="F238" s="26">
        <v>4</v>
      </c>
      <c r="G238" s="4">
        <v>3.23</v>
      </c>
      <c r="H238" s="4">
        <v>0.34</v>
      </c>
      <c r="I238" s="12">
        <v>2.69</v>
      </c>
      <c r="J238" s="4">
        <v>13.9</v>
      </c>
      <c r="K238" s="28">
        <v>1</v>
      </c>
      <c r="L238" s="4">
        <f t="shared" si="34"/>
        <v>0.10526315789473685</v>
      </c>
      <c r="M238" s="20">
        <f t="shared" si="35"/>
        <v>0.83281733746130027</v>
      </c>
      <c r="N238" s="21">
        <f t="shared" si="36"/>
        <v>4.3034055727554179</v>
      </c>
      <c r="O238" s="24">
        <f t="shared" si="30"/>
        <v>1.0410216718266252</v>
      </c>
      <c r="P238" s="4"/>
      <c r="Q238" s="4">
        <f t="shared" si="31"/>
        <v>5.1672862453531598</v>
      </c>
      <c r="R238" s="7">
        <f t="shared" si="32"/>
        <v>8.2499999999999982</v>
      </c>
      <c r="S238" s="7">
        <f t="shared" si="33"/>
        <v>0.62633772670947407</v>
      </c>
      <c r="T238" s="12"/>
      <c r="U238" s="3"/>
    </row>
    <row r="239" spans="1:21">
      <c r="A239" s="12" t="s">
        <v>354</v>
      </c>
      <c r="B239" s="14" t="s">
        <v>16</v>
      </c>
      <c r="C239" s="16" t="s">
        <v>187</v>
      </c>
      <c r="D239" s="18" t="s">
        <v>77</v>
      </c>
      <c r="E239" s="4">
        <v>2.1869999999999998</v>
      </c>
      <c r="F239" s="26">
        <v>4</v>
      </c>
      <c r="G239" s="4">
        <v>9.93</v>
      </c>
      <c r="H239" s="4">
        <v>3.82</v>
      </c>
      <c r="I239" s="12">
        <v>2.65</v>
      </c>
      <c r="J239" s="4">
        <v>10.8</v>
      </c>
      <c r="K239" s="28">
        <v>1</v>
      </c>
      <c r="L239" s="4">
        <f t="shared" si="34"/>
        <v>0.38469284994964753</v>
      </c>
      <c r="M239" s="20">
        <f t="shared" si="35"/>
        <v>0.26686807653575023</v>
      </c>
      <c r="N239" s="21">
        <f t="shared" si="36"/>
        <v>1.0876132930513596</v>
      </c>
      <c r="O239" s="24">
        <f t="shared" si="30"/>
        <v>0.38124010933678609</v>
      </c>
      <c r="P239" s="4"/>
      <c r="Q239" s="4">
        <f t="shared" si="31"/>
        <v>4.0754716981132084</v>
      </c>
      <c r="R239" s="7">
        <f t="shared" si="32"/>
        <v>1.8571428571428574</v>
      </c>
      <c r="S239" s="7">
        <f t="shared" si="33"/>
        <v>2.1944847605224966</v>
      </c>
      <c r="T239" s="12"/>
      <c r="U239" s="3"/>
    </row>
    <row r="240" spans="1:21">
      <c r="A240" s="12" t="s">
        <v>355</v>
      </c>
      <c r="B240" s="14" t="s">
        <v>16</v>
      </c>
      <c r="C240" s="16" t="s">
        <v>60</v>
      </c>
      <c r="D240" s="18" t="s">
        <v>98</v>
      </c>
      <c r="E240" s="4">
        <v>4.1100000000000003</v>
      </c>
      <c r="F240" s="26">
        <v>4</v>
      </c>
      <c r="G240" s="4">
        <v>2.0299999999999998</v>
      </c>
      <c r="H240" s="4">
        <v>0.98</v>
      </c>
      <c r="I240" s="12">
        <v>2.4300000000000002</v>
      </c>
      <c r="J240" s="4">
        <v>4.18</v>
      </c>
      <c r="K240" s="28">
        <v>1</v>
      </c>
      <c r="L240" s="4">
        <f t="shared" si="34"/>
        <v>0.48275862068965519</v>
      </c>
      <c r="M240" s="20">
        <f t="shared" si="35"/>
        <v>1.1970443349753697</v>
      </c>
      <c r="N240" s="21">
        <f t="shared" si="36"/>
        <v>2.0591133004926108</v>
      </c>
      <c r="O240" s="24">
        <f t="shared" si="30"/>
        <v>0.70414372645609979</v>
      </c>
      <c r="P240" s="4"/>
      <c r="Q240" s="4">
        <f t="shared" si="31"/>
        <v>1.7201646090534977</v>
      </c>
      <c r="R240" s="7">
        <f t="shared" si="32"/>
        <v>1.8235294117647061</v>
      </c>
      <c r="S240" s="7">
        <f t="shared" si="33"/>
        <v>0.94331607593256317</v>
      </c>
      <c r="T240" s="12"/>
      <c r="U240" s="3"/>
    </row>
    <row r="241" spans="1:21">
      <c r="A241" s="12" t="s">
        <v>356</v>
      </c>
      <c r="B241" s="14" t="s">
        <v>16</v>
      </c>
      <c r="C241" s="16" t="s">
        <v>166</v>
      </c>
      <c r="D241" s="18" t="s">
        <v>107</v>
      </c>
      <c r="E241" s="4">
        <v>2.3620000000000001</v>
      </c>
      <c r="F241" s="26">
        <v>4</v>
      </c>
      <c r="G241" s="4">
        <v>1.46</v>
      </c>
      <c r="H241" s="4">
        <v>0.52</v>
      </c>
      <c r="I241" s="12">
        <v>2.42</v>
      </c>
      <c r="J241" s="4">
        <v>12.51</v>
      </c>
      <c r="K241" s="28">
        <v>1</v>
      </c>
      <c r="L241" s="4">
        <f t="shared" si="34"/>
        <v>0.35616438356164387</v>
      </c>
      <c r="M241" s="20">
        <f t="shared" si="35"/>
        <v>1.6575342465753424</v>
      </c>
      <c r="N241" s="21">
        <f t="shared" si="36"/>
        <v>8.5684931506849313</v>
      </c>
      <c r="O241" s="24">
        <f t="shared" si="30"/>
        <v>2.762557077625571</v>
      </c>
      <c r="P241" s="4" t="s">
        <v>20</v>
      </c>
      <c r="Q241" s="4">
        <f t="shared" si="31"/>
        <v>5.169421487603306</v>
      </c>
      <c r="R241" s="7">
        <f t="shared" si="32"/>
        <v>2.5</v>
      </c>
      <c r="S241" s="7">
        <f t="shared" si="33"/>
        <v>2.0677685950413225</v>
      </c>
      <c r="T241" s="12"/>
      <c r="U241" s="3"/>
    </row>
    <row r="242" spans="1:21">
      <c r="A242" s="12" t="s">
        <v>357</v>
      </c>
      <c r="B242" s="14" t="s">
        <v>16</v>
      </c>
      <c r="C242" s="16" t="s">
        <v>46</v>
      </c>
      <c r="D242" s="18" t="s">
        <v>77</v>
      </c>
      <c r="E242" s="4">
        <v>2.3250000000000002</v>
      </c>
      <c r="F242" s="26">
        <v>4</v>
      </c>
      <c r="G242" s="4">
        <v>13.18</v>
      </c>
      <c r="H242" s="4">
        <v>9.0299999999999994</v>
      </c>
      <c r="I242" s="12">
        <v>1.03</v>
      </c>
      <c r="J242" s="4">
        <v>7.5</v>
      </c>
      <c r="K242" s="28">
        <v>1</v>
      </c>
      <c r="L242" s="4">
        <f t="shared" si="34"/>
        <v>0.68512898330804251</v>
      </c>
      <c r="M242" s="20">
        <f t="shared" si="35"/>
        <v>7.8148710166919585E-2</v>
      </c>
      <c r="N242" s="21">
        <f t="shared" si="36"/>
        <v>0.56904400606980277</v>
      </c>
      <c r="O242" s="24">
        <f t="shared" si="30"/>
        <v>9.7685887708649471E-2</v>
      </c>
      <c r="P242" s="4"/>
      <c r="Q242" s="4">
        <f t="shared" si="31"/>
        <v>7.2815533980582519</v>
      </c>
      <c r="R242" s="7">
        <f t="shared" si="32"/>
        <v>1.625</v>
      </c>
      <c r="S242" s="7">
        <f t="shared" si="33"/>
        <v>4.4809559372666161</v>
      </c>
      <c r="T242" s="12"/>
      <c r="U242" s="3"/>
    </row>
    <row r="243" spans="1:21">
      <c r="A243" s="12" t="s">
        <v>358</v>
      </c>
      <c r="B243" s="14" t="s">
        <v>16</v>
      </c>
      <c r="C243" s="16" t="s">
        <v>258</v>
      </c>
      <c r="D243" s="18" t="s">
        <v>89</v>
      </c>
      <c r="E243" s="4">
        <v>4.7030000000000003</v>
      </c>
      <c r="F243" s="26">
        <v>4</v>
      </c>
      <c r="G243" s="4">
        <v>13.38</v>
      </c>
      <c r="H243" s="4">
        <v>3.86</v>
      </c>
      <c r="I243" s="12">
        <v>0.66</v>
      </c>
      <c r="J243" s="4">
        <v>0.15</v>
      </c>
      <c r="K243" s="28">
        <v>1</v>
      </c>
      <c r="L243" s="4">
        <f t="shared" si="34"/>
        <v>0.28849028400597904</v>
      </c>
      <c r="M243" s="20">
        <f t="shared" si="35"/>
        <v>4.9327354260089683E-2</v>
      </c>
      <c r="N243" s="21">
        <f t="shared" si="36"/>
        <v>1.1210762331838564E-2</v>
      </c>
      <c r="O243" s="24">
        <f t="shared" si="30"/>
        <v>1.8972059330803724E-2</v>
      </c>
      <c r="P243" s="4"/>
      <c r="Q243" s="4">
        <f t="shared" si="31"/>
        <v>0.22727272727272727</v>
      </c>
      <c r="R243" s="7">
        <f t="shared" si="32"/>
        <v>1.8076923076923077</v>
      </c>
      <c r="S243" s="7">
        <f t="shared" si="33"/>
        <v>0.12572533849129594</v>
      </c>
      <c r="T243" s="12" t="s">
        <v>20</v>
      </c>
      <c r="U243" s="3"/>
    </row>
    <row r="244" spans="1:21">
      <c r="A244" s="12" t="s">
        <v>359</v>
      </c>
      <c r="B244" s="14" t="s">
        <v>16</v>
      </c>
      <c r="C244" s="16" t="s">
        <v>55</v>
      </c>
      <c r="D244" s="18" t="s">
        <v>87</v>
      </c>
      <c r="E244" s="4">
        <v>2.4550000000000001</v>
      </c>
      <c r="F244" s="26">
        <v>4</v>
      </c>
      <c r="G244" s="4">
        <v>0</v>
      </c>
      <c r="H244" s="4">
        <v>0</v>
      </c>
      <c r="I244" s="12">
        <v>0</v>
      </c>
      <c r="J244" s="4">
        <v>0</v>
      </c>
      <c r="K244" s="28">
        <v>1</v>
      </c>
      <c r="L244" s="4">
        <v>1</v>
      </c>
      <c r="M244" s="20">
        <v>1</v>
      </c>
      <c r="N244" s="21">
        <v>1</v>
      </c>
      <c r="O244" s="24">
        <f t="shared" si="30"/>
        <v>0.5</v>
      </c>
      <c r="P244" s="4"/>
      <c r="Q244" s="4">
        <f t="shared" si="31"/>
        <v>1</v>
      </c>
      <c r="R244" s="7">
        <f t="shared" si="32"/>
        <v>1.7</v>
      </c>
      <c r="S244" s="7">
        <f t="shared" si="33"/>
        <v>0.58823529411764708</v>
      </c>
      <c r="T244" s="12"/>
      <c r="U244" s="3"/>
    </row>
    <row r="245" spans="1:21">
      <c r="A245" s="12" t="s">
        <v>360</v>
      </c>
      <c r="B245" s="14" t="s">
        <v>16</v>
      </c>
      <c r="C245" s="16" t="s">
        <v>180</v>
      </c>
      <c r="D245" s="18" t="s">
        <v>361</v>
      </c>
      <c r="E245" s="4">
        <v>40.509</v>
      </c>
      <c r="F245" s="26">
        <v>4</v>
      </c>
      <c r="G245" s="4">
        <v>0</v>
      </c>
      <c r="H245" s="4">
        <v>0</v>
      </c>
      <c r="I245" s="12">
        <v>0</v>
      </c>
      <c r="J245" s="4">
        <v>0</v>
      </c>
      <c r="K245" s="28">
        <v>1</v>
      </c>
      <c r="L245" s="4">
        <v>1</v>
      </c>
      <c r="M245" s="20">
        <v>1</v>
      </c>
      <c r="N245" s="21">
        <v>1</v>
      </c>
      <c r="O245" s="24">
        <f t="shared" si="30"/>
        <v>2</v>
      </c>
      <c r="P245" s="4"/>
      <c r="Q245" s="4">
        <f t="shared" si="31"/>
        <v>1</v>
      </c>
      <c r="R245" s="7">
        <f t="shared" si="32"/>
        <v>32.6</v>
      </c>
      <c r="S245" s="7">
        <f t="shared" si="33"/>
        <v>3.0674846625766871E-2</v>
      </c>
      <c r="T245" s="12" t="s">
        <v>20</v>
      </c>
      <c r="U245" s="3"/>
    </row>
    <row r="246" spans="1:21">
      <c r="A246" s="12" t="s">
        <v>362</v>
      </c>
      <c r="B246" s="14" t="s">
        <v>16</v>
      </c>
      <c r="C246" s="16" t="s">
        <v>122</v>
      </c>
      <c r="D246" s="18" t="s">
        <v>22</v>
      </c>
      <c r="E246" s="4">
        <v>5.39</v>
      </c>
      <c r="F246" s="26">
        <v>4</v>
      </c>
      <c r="G246" s="4">
        <v>0.26</v>
      </c>
      <c r="H246" s="4">
        <v>0.27</v>
      </c>
      <c r="I246" s="12">
        <v>0</v>
      </c>
      <c r="J246" s="4">
        <v>0</v>
      </c>
      <c r="K246" s="28">
        <v>1</v>
      </c>
      <c r="L246" s="4">
        <f>H246/G246</f>
        <v>1.0384615384615385</v>
      </c>
      <c r="M246" s="20">
        <f>I246/G246</f>
        <v>0</v>
      </c>
      <c r="N246" s="21">
        <f>J246/G246</f>
        <v>0</v>
      </c>
      <c r="O246" s="24">
        <f t="shared" si="30"/>
        <v>0</v>
      </c>
      <c r="P246" s="4"/>
      <c r="Q246" s="4">
        <v>1</v>
      </c>
      <c r="R246" s="7">
        <f t="shared" si="32"/>
        <v>1.1052631578947369</v>
      </c>
      <c r="S246" s="7">
        <f t="shared" si="33"/>
        <v>0.90476190476190466</v>
      </c>
      <c r="T246" s="12"/>
      <c r="U246" s="3"/>
    </row>
    <row r="247" spans="1:21">
      <c r="A247" s="12" t="s">
        <v>363</v>
      </c>
      <c r="B247" s="14" t="s">
        <v>16</v>
      </c>
      <c r="C247" s="16" t="s">
        <v>16</v>
      </c>
      <c r="D247" s="18" t="s">
        <v>23</v>
      </c>
      <c r="E247" s="4">
        <v>5.2590000000000003</v>
      </c>
      <c r="F247" s="26">
        <v>4</v>
      </c>
      <c r="G247" s="4">
        <v>0.1</v>
      </c>
      <c r="H247" s="4">
        <v>0.03</v>
      </c>
      <c r="I247" s="12">
        <v>0</v>
      </c>
      <c r="J247" s="4">
        <v>0</v>
      </c>
      <c r="K247" s="28">
        <v>1</v>
      </c>
      <c r="L247" s="4">
        <f>H247/G247</f>
        <v>0.3</v>
      </c>
      <c r="M247" s="20">
        <f>I247/G247</f>
        <v>0</v>
      </c>
      <c r="N247" s="21">
        <f>J247/G247</f>
        <v>0</v>
      </c>
      <c r="O247" s="24">
        <f t="shared" si="30"/>
        <v>0</v>
      </c>
      <c r="P247" s="4"/>
      <c r="Q247" s="4">
        <v>1</v>
      </c>
      <c r="R247" s="7">
        <f t="shared" si="32"/>
        <v>3</v>
      </c>
      <c r="S247" s="7">
        <f t="shared" si="33"/>
        <v>0.33333333333333331</v>
      </c>
      <c r="T247" s="12" t="s">
        <v>20</v>
      </c>
      <c r="U247" s="3"/>
    </row>
    <row r="248" spans="1:21">
      <c r="O248" s="13"/>
    </row>
    <row r="249" spans="1:21">
      <c r="O249" s="13"/>
    </row>
    <row r="250" spans="1:21">
      <c r="O250" s="13"/>
    </row>
    <row r="251" spans="1:21">
      <c r="O251" s="13"/>
    </row>
    <row r="252" spans="1:21">
      <c r="O252" s="13"/>
    </row>
    <row r="253" spans="1:21">
      <c r="O253" s="13"/>
    </row>
    <row r="254" spans="1:21">
      <c r="O254" s="13"/>
    </row>
    <row r="255" spans="1:21">
      <c r="O255" s="13"/>
    </row>
    <row r="256" spans="1:21">
      <c r="O256" s="13"/>
    </row>
    <row r="257" spans="15:15">
      <c r="O257" s="13"/>
    </row>
    <row r="258" spans="15:15">
      <c r="O258" s="13"/>
    </row>
    <row r="259" spans="15:15">
      <c r="O259" s="13"/>
    </row>
    <row r="260" spans="15:15">
      <c r="O260" s="13"/>
    </row>
    <row r="261" spans="15:15">
      <c r="O261" s="13"/>
    </row>
    <row r="262" spans="15:15">
      <c r="O262" s="13"/>
    </row>
    <row r="263" spans="15:15">
      <c r="O263" s="13"/>
    </row>
    <row r="264" spans="15:15">
      <c r="O264" s="13"/>
    </row>
  </sheetData>
  <pageMargins left="0.19685039370078741" right="0.19685039370078741" top="0.19685039370078741" bottom="0.19685039370078741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ms</cp:lastModifiedBy>
  <cp:lastPrinted>2015-05-13T17:53:05Z</cp:lastPrinted>
  <dcterms:created xsi:type="dcterms:W3CDTF">2015-05-13T17:48:26Z</dcterms:created>
  <dcterms:modified xsi:type="dcterms:W3CDTF">2015-09-03T13:50:11Z</dcterms:modified>
</cp:coreProperties>
</file>