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4" firstSheet="0" activeTab="0"/>
  </bookViews>
  <sheets>
    <sheet name="Sheet1" sheetId="1" state="visible" r:id="rId2"/>
    <sheet name="Sheet2" sheetId="2" state="visible" r:id="rId3"/>
    <sheet name="Sheet3" sheetId="3" state="visible" r:id="rId4"/>
  </sheets>
  <definedNames>
    <definedName function="false" hidden="false" localSheetId="0" name="Additional_File_3_mass_ppm" vbProcedure="false">Sheet1!$A$1:$G$47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<sst xmlns="http://schemas.openxmlformats.org/spreadsheetml/2006/main" count="145" uniqueCount="79">
  <si>
    <t>Peptide </t>
  </si>
  <si>
    <t>Mass</t>
  </si>
  <si>
    <t>M+H</t>
  </si>
  <si>
    <t>(M+H)exp</t>
  </si>
  <si>
    <t>ppm</t>
  </si>
  <si>
    <t>NCBI_Accession_number</t>
  </si>
  <si>
    <t>NCBI_Protein_name</t>
  </si>
  <si>
    <t>RWGKPV(-.98)</t>
  </si>
  <si>
    <t>NP_001273262.1</t>
  </si>
  <si>
    <t>proopiomelanocortin 1A</t>
  </si>
  <si>
    <t>RPVKVY</t>
  </si>
  <si>
    <t>SQRPLLT</t>
  </si>
  <si>
    <t>RPVKVYT</t>
  </si>
  <si>
    <t>PPSAAKPVP(-.98)</t>
  </si>
  <si>
    <t>XP_005940217.1</t>
  </si>
  <si>
    <t>MORC family CW-type zinc finger protein 2A-like isoform X3</t>
  </si>
  <si>
    <t>FRWGKPV(-.98)</t>
  </si>
  <si>
    <t>FRWSGPPT</t>
  </si>
  <si>
    <t>AGHSSPHRV</t>
  </si>
  <si>
    <t>XP_005919106.1</t>
  </si>
  <si>
    <t>oxytocin</t>
  </si>
  <si>
    <t>SSPHRVHQ</t>
  </si>
  <si>
    <t>MGRRSLGGD(-.98)</t>
  </si>
  <si>
    <t>XP_005950641.1</t>
  </si>
  <si>
    <t>tachykinin 4a</t>
  </si>
  <si>
    <t>C(-2.02)YISNCPIG(-.98)</t>
  </si>
  <si>
    <t>VVDNGSGM(+15.99)CK</t>
  </si>
  <si>
    <t>XP_005952745.1</t>
  </si>
  <si>
    <t>actin, cytoplasmic 1-like isoform X1</t>
  </si>
  <si>
    <t>L(sub V)VHNGLPLY</t>
  </si>
  <si>
    <t>XP_005921781.1</t>
  </si>
  <si>
    <t>pro-melanin-concentrating hormone 1</t>
  </si>
  <si>
    <t>HFRWGKPV(-.98)</t>
  </si>
  <si>
    <t>C(-2.02)YIQNCPRG(-.98)</t>
  </si>
  <si>
    <t>NP_001273257.1</t>
  </si>
  <si>
    <t>arginine vasopressin</t>
  </si>
  <si>
    <t>EHFRWGKPV(-.98)</t>
  </si>
  <si>
    <t>FKNVINKEGQ</t>
  </si>
  <si>
    <t>IVYPWGQRY</t>
  </si>
  <si>
    <t>XP_005920278.1</t>
  </si>
  <si>
    <t>hemoglobin subunit beta-A-like</t>
  </si>
  <si>
    <t>MEHFRWGKPV(-.98)</t>
  </si>
  <si>
    <t>KNVINKEGQQQ</t>
  </si>
  <si>
    <t>SMEHFRWGKPV(-.98)</t>
  </si>
  <si>
    <t>FKNVINKEGQQQ</t>
  </si>
  <si>
    <t>SYSMEHFRWGKPV(-.98)</t>
  </si>
  <si>
    <t>S(+42.01)YSMEHFRWGKPV(-.98)</t>
  </si>
  <si>
    <t>RPVKVYTSNGVAEESA</t>
  </si>
  <si>
    <t>SSWRPGRFHQRRH</t>
  </si>
  <si>
    <t>XP_005917770.1</t>
  </si>
  <si>
    <t>Chromogranin B</t>
  </si>
  <si>
    <t>YKMKHFRWSGPPTS</t>
  </si>
  <si>
    <t>S(+42.01)LSGKDKTVVKNFWA</t>
  </si>
  <si>
    <t>XP_005920277.1</t>
  </si>
  <si>
    <t>hemoglobin subunit alpha-A-like</t>
  </si>
  <si>
    <t>DEKKKGPKVTAKVFF</t>
  </si>
  <si>
    <t>XP_005931742.1</t>
  </si>
  <si>
    <t>peptidyl-prolyl cis-trans isomerase B-like</t>
  </si>
  <si>
    <t>DGSYKMKHFRWSGPP</t>
  </si>
  <si>
    <t>SYKMKHFRWSGPPTS</t>
  </si>
  <si>
    <t>DGSYKMKHFRWSGPPT</t>
  </si>
  <si>
    <t>DGSYKMKHFRWSGPPTS</t>
  </si>
  <si>
    <t>YGGFMKSWDERSQRPLLT</t>
  </si>
  <si>
    <t>Y(+42.01)GGFMKSWDERSQRPLLT</t>
  </si>
  <si>
    <t>RPVKVYTSNGVAEESAEVFPE</t>
  </si>
  <si>
    <t>Y(+42.01)GGFMKSWDERSQRPLLTL</t>
  </si>
  <si>
    <t>RPVKVYTSNGVAEESAEVFPEE</t>
  </si>
  <si>
    <t>RPVKVYTSNGVAEESAEVFPEEM</t>
  </si>
  <si>
    <t>VRLLLPGELAKHAVSEGTKAVTKYTSSK</t>
  </si>
  <si>
    <t>XP_005921123.1</t>
  </si>
  <si>
    <t>histone H2B 1/2-like</t>
  </si>
  <si>
    <t>Y(+42.01)GGFM(+15.99)KSWDERSQRPLLTLFKNVINKEGQQQ</t>
  </si>
  <si>
    <t>YGGFM(+15.99)K(+42.01)SWDERSQRPLLTLFKNVINKEGQQQ</t>
  </si>
  <si>
    <t>S(+42.01)LSGKDKTVVKNFWAKVAPKSAEIGGEALGRMLTAYPQTKTY</t>
  </si>
  <si>
    <t>SLSGKDKTVVK(+42.01)NFWAKVAPKSAEIGGEALGRMLTAYPQTKTY</t>
  </si>
  <si>
    <t>S(+42.01)DKPDLAEVEKFDKSKLKKTETQEKNPLPTKETIEQEKQATS</t>
  </si>
  <si>
    <t>XP_005945571.1</t>
  </si>
  <si>
    <t>thymosin beta-12-like</t>
  </si>
  <si>
    <t>SDK(+42.01)PDLAEVEKFDKSKLKKTETQEKNPLPTKETIEQEKQATS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</si>
</sst>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 Narrow"/>
      <family val="2"/>
      <charset val="1"/>
    </font>
    <font>
      <sz val="10"/>
      <color rgb="FF000000"/>
      <name val="Arial Narrow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8" activeCellId="0" sqref="D28"/>
    </sheetView>
  </sheetViews>
  <sheetFormatPr defaultRowHeight="13.8"/>
  <cols>
    <col collapsed="false" hidden="false" max="1" min="1" style="1" width="50.1071428571429"/>
    <col collapsed="false" hidden="false" max="2" min="2" style="2" width="9.89285714285714"/>
    <col collapsed="false" hidden="false" max="3" min="3" style="2" width="10"/>
    <col collapsed="false" hidden="false" max="4" min="4" style="1" width="10"/>
    <col collapsed="false" hidden="false" max="5" min="5" style="3" width="6.21938775510204"/>
    <col collapsed="false" hidden="false" max="6" min="6" style="3" width="22.219387755102"/>
    <col collapsed="false" hidden="false" max="7" min="7" style="1" width="43.3316326530612"/>
    <col collapsed="false" hidden="false" max="1025" min="8" style="1" width="14.5510204081633"/>
  </cols>
  <sheetData>
    <row r="1" s="6" customFormat="true" ht="13.8" hidden="false" customHeight="false" outlineLevel="0" collapsed="false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customFormat="false" ht="13.8" hidden="false" customHeight="false" outlineLevel="0" collapsed="false">
      <c r="A2" s="7" t="s">
        <v>7</v>
      </c>
      <c r="B2" s="8" t="n">
        <v>740.453722</v>
      </c>
      <c r="C2" s="8" t="n">
        <f aca="false">B2+0.98</f>
        <v>741.433722</v>
      </c>
      <c r="D2" s="9" t="n">
        <v>741.48</v>
      </c>
      <c r="E2" s="10" t="n">
        <f aca="false">((C2-D2)/C2)*1000000</f>
        <v>-62.4169074414306</v>
      </c>
      <c r="F2" s="11" t="s">
        <v>8</v>
      </c>
      <c r="G2" s="7" t="s">
        <v>9</v>
      </c>
    </row>
    <row r="3" customFormat="false" ht="13.8" hidden="false" customHeight="false" outlineLevel="0" collapsed="false">
      <c r="A3" s="7" t="s">
        <v>10</v>
      </c>
      <c r="B3" s="8" t="n">
        <v>760.464692</v>
      </c>
      <c r="C3" s="8" t="n">
        <f aca="false">B3+0.98</f>
        <v>761.444692</v>
      </c>
      <c r="D3" s="9" t="n">
        <v>761.5</v>
      </c>
      <c r="E3" s="10" t="n">
        <f aca="false">((C3-D3)/C3)*1000000</f>
        <v>-72.635610414063</v>
      </c>
      <c r="F3" s="11" t="s">
        <v>8</v>
      </c>
      <c r="G3" s="7" t="s">
        <v>9</v>
      </c>
    </row>
    <row r="4" customFormat="false" ht="13.8" hidden="false" customHeight="false" outlineLevel="0" collapsed="false">
      <c r="A4" s="7" t="s">
        <v>11</v>
      </c>
      <c r="B4" s="8" t="n">
        <v>813.475982</v>
      </c>
      <c r="C4" s="8" t="n">
        <f aca="false">B4+0.98</f>
        <v>814.455982</v>
      </c>
      <c r="D4" s="9" t="n">
        <v>814.52</v>
      </c>
      <c r="E4" s="10" t="n">
        <f aca="false">((C4-D4)/C4)*1000000</f>
        <v>-78.6021607241619</v>
      </c>
      <c r="F4" s="11" t="s">
        <v>8</v>
      </c>
      <c r="G4" s="7" t="s">
        <v>9</v>
      </c>
    </row>
    <row r="5" customFormat="false" ht="13.8" hidden="false" customHeight="false" outlineLevel="0" collapsed="false">
      <c r="A5" s="7" t="s">
        <v>12</v>
      </c>
      <c r="B5" s="8" t="n">
        <v>861.512372</v>
      </c>
      <c r="C5" s="8" t="n">
        <f aca="false">B5+0.98</f>
        <v>862.492372</v>
      </c>
      <c r="D5" s="9" t="n">
        <v>862.54</v>
      </c>
      <c r="E5" s="10" t="n">
        <f aca="false">((C5-D5)/C5)*1000000</f>
        <v>-55.2213579460131</v>
      </c>
      <c r="F5" s="11" t="s">
        <v>8</v>
      </c>
      <c r="G5" s="7" t="s">
        <v>9</v>
      </c>
    </row>
    <row r="6" customFormat="false" ht="13.8" hidden="false" customHeight="false" outlineLevel="0" collapsed="false">
      <c r="A6" s="7" t="s">
        <v>13</v>
      </c>
      <c r="B6" s="8" t="n">
        <v>861.516386</v>
      </c>
      <c r="C6" s="8" t="n">
        <f aca="false">B6+0.98</f>
        <v>862.496386</v>
      </c>
      <c r="D6" s="9"/>
      <c r="E6" s="10"/>
      <c r="F6" s="11" t="s">
        <v>14</v>
      </c>
      <c r="G6" s="7" t="s">
        <v>15</v>
      </c>
    </row>
    <row r="7" customFormat="false" ht="13.8" hidden="false" customHeight="false" outlineLevel="0" collapsed="false">
      <c r="A7" s="7" t="s">
        <v>16</v>
      </c>
      <c r="B7" s="8" t="n">
        <v>887.522132</v>
      </c>
      <c r="C7" s="8" t="n">
        <f aca="false">B7+0.98</f>
        <v>888.502132</v>
      </c>
      <c r="D7" s="9" t="n">
        <v>888.58</v>
      </c>
      <c r="E7" s="10" t="n">
        <f aca="false">((C7-D7)/C7)*1000000</f>
        <v>-87.6396321353641</v>
      </c>
      <c r="F7" s="11" t="s">
        <v>8</v>
      </c>
      <c r="G7" s="7" t="s">
        <v>9</v>
      </c>
    </row>
    <row r="8" customFormat="false" ht="13.8" hidden="false" customHeight="false" outlineLevel="0" collapsed="false">
      <c r="A8" s="7" t="s">
        <v>17</v>
      </c>
      <c r="B8" s="8" t="n">
        <v>946.47123</v>
      </c>
      <c r="C8" s="8" t="n">
        <f aca="false">B8+0.98</f>
        <v>947.45123</v>
      </c>
      <c r="D8" s="8" t="n">
        <v>947.54</v>
      </c>
      <c r="E8" s="12" t="n">
        <f aca="false">((C8-D8)/C8)*1000000</f>
        <v>-93.693476971848</v>
      </c>
      <c r="F8" s="11" t="s">
        <v>8</v>
      </c>
      <c r="G8" s="7" t="s">
        <v>9</v>
      </c>
    </row>
    <row r="9" customFormat="false" ht="13.8" hidden="false" customHeight="false" outlineLevel="0" collapsed="false">
      <c r="A9" s="7" t="s">
        <v>18</v>
      </c>
      <c r="B9" s="8" t="n">
        <v>946.478442</v>
      </c>
      <c r="C9" s="8" t="n">
        <f aca="false">B9+0.98</f>
        <v>947.458442</v>
      </c>
      <c r="D9" s="8"/>
      <c r="E9" s="12"/>
      <c r="F9" s="11" t="s">
        <v>19</v>
      </c>
      <c r="G9" s="7" t="s">
        <v>20</v>
      </c>
    </row>
    <row r="10" customFormat="false" ht="13.8" hidden="false" customHeight="false" outlineLevel="0" collapsed="false">
      <c r="A10" s="7" t="s">
        <v>21</v>
      </c>
      <c r="B10" s="8" t="n">
        <v>946.478444</v>
      </c>
      <c r="C10" s="8" t="n">
        <f aca="false">B10+0.98</f>
        <v>947.458444</v>
      </c>
      <c r="D10" s="8"/>
      <c r="E10" s="12"/>
      <c r="F10" s="11" t="s">
        <v>19</v>
      </c>
      <c r="G10" s="7" t="s">
        <v>20</v>
      </c>
    </row>
    <row r="11" customFormat="false" ht="13.8" hidden="false" customHeight="false" outlineLevel="0" collapsed="false">
      <c r="A11" s="7" t="s">
        <v>22</v>
      </c>
      <c r="B11" s="8" t="n">
        <v>946.48582</v>
      </c>
      <c r="C11" s="8" t="n">
        <f aca="false">B11+0.98</f>
        <v>947.46582</v>
      </c>
      <c r="D11" s="8"/>
      <c r="E11" s="12"/>
      <c r="F11" s="11" t="s">
        <v>23</v>
      </c>
      <c r="G11" s="7" t="s">
        <v>24</v>
      </c>
    </row>
    <row r="12" customFormat="false" ht="13.8" hidden="false" customHeight="false" outlineLevel="0" collapsed="false">
      <c r="A12" s="7" t="s">
        <v>25</v>
      </c>
      <c r="B12" s="8" t="n">
        <v>965.414536</v>
      </c>
      <c r="C12" s="8" t="n">
        <f aca="false">B12+0.98</f>
        <v>966.394536</v>
      </c>
      <c r="D12" s="9" t="n">
        <v>966.49</v>
      </c>
      <c r="E12" s="10" t="n">
        <f aca="false">((C12-D12)/C12)*1000000</f>
        <v>-98.7836711030335</v>
      </c>
      <c r="F12" s="11" t="s">
        <v>19</v>
      </c>
      <c r="G12" s="7" t="s">
        <v>20</v>
      </c>
    </row>
    <row r="13" customFormat="false" ht="13.8" hidden="false" customHeight="false" outlineLevel="0" collapsed="false">
      <c r="A13" s="7" t="s">
        <v>26</v>
      </c>
      <c r="B13" s="8" t="n">
        <v>1024.431894</v>
      </c>
      <c r="C13" s="8" t="n">
        <f aca="false">B13+0.98</f>
        <v>1025.411894</v>
      </c>
      <c r="D13" s="8" t="n">
        <v>1025.65</v>
      </c>
      <c r="E13" s="12" t="n">
        <f aca="false">((C13-D13)/C13)*1000000</f>
        <v>-232.205225425263</v>
      </c>
      <c r="F13" s="11" t="s">
        <v>27</v>
      </c>
      <c r="G13" s="7" t="s">
        <v>28</v>
      </c>
    </row>
    <row r="14" customFormat="false" ht="13.8" hidden="false" customHeight="false" outlineLevel="0" collapsed="false">
      <c r="A14" s="7" t="s">
        <v>29</v>
      </c>
      <c r="B14" s="8" t="n">
        <v>1024.575692</v>
      </c>
      <c r="C14" s="8" t="n">
        <f aca="false">B14+0.98</f>
        <v>1025.555692</v>
      </c>
      <c r="D14" s="8"/>
      <c r="E14" s="12"/>
      <c r="F14" s="11" t="s">
        <v>30</v>
      </c>
      <c r="G14" s="7" t="s">
        <v>31</v>
      </c>
    </row>
    <row r="15" customFormat="false" ht="13.8" hidden="false" customHeight="false" outlineLevel="0" collapsed="false">
      <c r="A15" s="7" t="s">
        <v>32</v>
      </c>
      <c r="B15" s="8" t="n">
        <v>1024.581042</v>
      </c>
      <c r="C15" s="8" t="n">
        <f aca="false">B15+0.98</f>
        <v>1025.561042</v>
      </c>
      <c r="D15" s="8"/>
      <c r="E15" s="12"/>
      <c r="F15" s="11" t="s">
        <v>8</v>
      </c>
      <c r="G15" s="7" t="s">
        <v>9</v>
      </c>
    </row>
    <row r="16" customFormat="false" ht="13.8" hidden="false" customHeight="false" outlineLevel="0" collapsed="false">
      <c r="A16" s="7" t="s">
        <v>33</v>
      </c>
      <c r="B16" s="8" t="n">
        <v>1049.458138</v>
      </c>
      <c r="C16" s="8" t="n">
        <f aca="false">B16+0.98</f>
        <v>1050.438138</v>
      </c>
      <c r="D16" s="9" t="n">
        <v>1050.53</v>
      </c>
      <c r="E16" s="10" t="n">
        <f aca="false">((C16-D16)/C16)*1000000</f>
        <v>-87.451127940665</v>
      </c>
      <c r="F16" s="11" t="s">
        <v>34</v>
      </c>
      <c r="G16" s="7" t="s">
        <v>35</v>
      </c>
    </row>
    <row r="17" customFormat="false" ht="13.8" hidden="false" customHeight="false" outlineLevel="0" collapsed="false">
      <c r="A17" s="7" t="s">
        <v>36</v>
      </c>
      <c r="B17" s="8" t="n">
        <v>1153.623632</v>
      </c>
      <c r="C17" s="8" t="n">
        <f aca="false">B17+0.98</f>
        <v>1154.603632</v>
      </c>
      <c r="D17" s="9" t="n">
        <v>1154.7</v>
      </c>
      <c r="E17" s="10" t="n">
        <f aca="false">((C17-D17)/C17)*1000000</f>
        <v>-83.4641407052009</v>
      </c>
      <c r="F17" s="11" t="s">
        <v>8</v>
      </c>
      <c r="G17" s="7" t="s">
        <v>9</v>
      </c>
    </row>
    <row r="18" customFormat="false" ht="13.8" hidden="false" customHeight="false" outlineLevel="0" collapsed="false">
      <c r="A18" s="7" t="s">
        <v>37</v>
      </c>
      <c r="B18" s="8" t="n">
        <v>1175.634998</v>
      </c>
      <c r="C18" s="8" t="n">
        <f aca="false">B18+0.98</f>
        <v>1176.614998</v>
      </c>
      <c r="D18" s="9" t="n">
        <v>1176.67</v>
      </c>
      <c r="E18" s="10" t="n">
        <f aca="false">((C18-D18)/C18)*1000000</f>
        <v>-46.7459620126809</v>
      </c>
      <c r="F18" s="11" t="s">
        <v>8</v>
      </c>
      <c r="G18" s="7" t="s">
        <v>9</v>
      </c>
    </row>
    <row r="19" customFormat="false" ht="13.8" hidden="false" customHeight="false" outlineLevel="0" collapsed="false">
      <c r="A19" s="7" t="s">
        <v>38</v>
      </c>
      <c r="B19" s="8" t="n">
        <v>1180.608062</v>
      </c>
      <c r="C19" s="8" t="n">
        <f aca="false">B19+0.98</f>
        <v>1181.588062</v>
      </c>
      <c r="D19" s="9" t="n">
        <v>1181.69</v>
      </c>
      <c r="E19" s="10" t="n">
        <f aca="false">((C19-D19)/C19)*1000000</f>
        <v>-86.2720293800821</v>
      </c>
      <c r="F19" s="11" t="s">
        <v>39</v>
      </c>
      <c r="G19" s="7" t="s">
        <v>40</v>
      </c>
    </row>
    <row r="20" customFormat="false" ht="13.8" hidden="false" customHeight="false" outlineLevel="0" collapsed="false">
      <c r="A20" s="7" t="s">
        <v>41</v>
      </c>
      <c r="B20" s="8" t="n">
        <v>1284.664112</v>
      </c>
      <c r="C20" s="8" t="n">
        <f aca="false">B20+0.98</f>
        <v>1285.644112</v>
      </c>
      <c r="D20" s="8" t="n">
        <v>1285.74</v>
      </c>
      <c r="E20" s="12" t="n">
        <f aca="false">((C20-D20)/C20)*1000000</f>
        <v>-74.5836262967765</v>
      </c>
      <c r="F20" s="11" t="s">
        <v>8</v>
      </c>
      <c r="G20" s="7" t="s">
        <v>9</v>
      </c>
    </row>
    <row r="21" customFormat="false" ht="13.8" hidden="false" customHeight="false" outlineLevel="0" collapsed="false">
      <c r="A21" s="7" t="s">
        <v>42</v>
      </c>
      <c r="B21" s="8" t="n">
        <v>1284.683748</v>
      </c>
      <c r="C21" s="8" t="n">
        <f aca="false">B21+0.98</f>
        <v>1285.663748</v>
      </c>
      <c r="D21" s="8"/>
      <c r="E21" s="12"/>
      <c r="F21" s="11" t="s">
        <v>8</v>
      </c>
      <c r="G21" s="7" t="s">
        <v>9</v>
      </c>
    </row>
    <row r="22" customFormat="false" ht="13.8" hidden="false" customHeight="false" outlineLevel="0" collapsed="false">
      <c r="A22" s="7" t="s">
        <v>43</v>
      </c>
      <c r="B22" s="8" t="n">
        <v>1371.69614</v>
      </c>
      <c r="C22" s="8" t="n">
        <f aca="false">B22+0.98</f>
        <v>1372.67614</v>
      </c>
      <c r="D22" s="9" t="n">
        <v>1372.7</v>
      </c>
      <c r="E22" s="10" t="n">
        <f aca="false">((C22-D22)/C22)*1000000</f>
        <v>-17.3821044197747</v>
      </c>
      <c r="F22" s="11" t="s">
        <v>8</v>
      </c>
      <c r="G22" s="7" t="s">
        <v>9</v>
      </c>
    </row>
    <row r="23" customFormat="false" ht="13.8" hidden="false" customHeight="false" outlineLevel="0" collapsed="false">
      <c r="A23" s="7" t="s">
        <v>44</v>
      </c>
      <c r="B23" s="8" t="n">
        <v>1431.752158</v>
      </c>
      <c r="C23" s="8" t="n">
        <f aca="false">B23+0.98</f>
        <v>1432.732158</v>
      </c>
      <c r="D23" s="9" t="n">
        <v>1432.82</v>
      </c>
      <c r="E23" s="10" t="n">
        <f aca="false">((C23-D23)/C23)*1000000</f>
        <v>-61.3108315531434</v>
      </c>
      <c r="F23" s="11" t="s">
        <v>8</v>
      </c>
      <c r="G23" s="7" t="s">
        <v>9</v>
      </c>
    </row>
    <row r="24" customFormat="false" ht="13.8" hidden="false" customHeight="false" outlineLevel="0" collapsed="false">
      <c r="A24" s="7" t="s">
        <v>45</v>
      </c>
      <c r="B24" s="8" t="n">
        <v>1621.791498</v>
      </c>
      <c r="C24" s="8" t="n">
        <f aca="false">B24+0.98</f>
        <v>1622.771498</v>
      </c>
      <c r="D24" s="9" t="n">
        <v>1622.85</v>
      </c>
      <c r="E24" s="10" t="n">
        <f aca="false">((C24-D24)/C24)*1000000</f>
        <v>-48.3752642294953</v>
      </c>
      <c r="F24" s="11" t="s">
        <v>8</v>
      </c>
      <c r="G24" s="7" t="s">
        <v>9</v>
      </c>
    </row>
    <row r="25" customFormat="false" ht="13.8" hidden="false" customHeight="false" outlineLevel="0" collapsed="false">
      <c r="A25" s="7" t="s">
        <v>46</v>
      </c>
      <c r="B25" s="8" t="n">
        <v>1663.801498</v>
      </c>
      <c r="C25" s="8" t="n">
        <f aca="false">B25+0.98</f>
        <v>1664.781498</v>
      </c>
      <c r="D25" s="9" t="n">
        <v>1664.87</v>
      </c>
      <c r="E25" s="10" t="n">
        <f aca="false">((C25-D25)/C25)*1000000</f>
        <v>-53.1613308450133</v>
      </c>
      <c r="F25" s="11" t="s">
        <v>8</v>
      </c>
      <c r="G25" s="7" t="s">
        <v>9</v>
      </c>
    </row>
    <row r="26" customFormat="false" ht="13.8" hidden="false" customHeight="false" outlineLevel="0" collapsed="false">
      <c r="A26" s="7" t="s">
        <v>47</v>
      </c>
      <c r="B26" s="8" t="n">
        <v>1705.868644</v>
      </c>
      <c r="C26" s="8" t="n">
        <f aca="false">B26+0.98</f>
        <v>1706.848644</v>
      </c>
      <c r="D26" s="9" t="n">
        <v>1706.88</v>
      </c>
      <c r="E26" s="10" t="n">
        <f aca="false">((C26-D26)/C26)*1000000</f>
        <v>-18.3706974314397</v>
      </c>
      <c r="F26" s="11" t="s">
        <v>8</v>
      </c>
      <c r="G26" s="7" t="s">
        <v>9</v>
      </c>
    </row>
    <row r="27" customFormat="false" ht="13.8" hidden="false" customHeight="false" outlineLevel="0" collapsed="false">
      <c r="A27" s="7" t="s">
        <v>48</v>
      </c>
      <c r="B27" s="8" t="n">
        <v>1705.882544</v>
      </c>
      <c r="C27" s="8" t="n">
        <f aca="false">B27+0.98</f>
        <v>1706.862544</v>
      </c>
      <c r="D27" s="9"/>
      <c r="E27" s="10"/>
      <c r="F27" s="11" t="s">
        <v>49</v>
      </c>
      <c r="G27" s="7" t="s">
        <v>50</v>
      </c>
    </row>
    <row r="28" customFormat="false" ht="13.8" hidden="false" customHeight="false" outlineLevel="0" collapsed="false">
      <c r="A28" s="7" t="s">
        <v>51</v>
      </c>
      <c r="B28" s="8" t="n">
        <v>1720.855898</v>
      </c>
      <c r="C28" s="8" t="n">
        <f aca="false">B28+0.98</f>
        <v>1721.835898</v>
      </c>
      <c r="D28" s="8" t="n">
        <v>1721.91</v>
      </c>
      <c r="E28" s="12" t="n">
        <f aca="false">((C28-D28)/C28)*1000000</f>
        <v>-43.0366216003001</v>
      </c>
      <c r="F28" s="11" t="s">
        <v>8</v>
      </c>
      <c r="G28" s="7" t="s">
        <v>9</v>
      </c>
    </row>
    <row r="29" customFormat="false" ht="13.8" hidden="false" customHeight="false" outlineLevel="0" collapsed="false">
      <c r="A29" s="7" t="s">
        <v>52</v>
      </c>
      <c r="B29" s="8" t="n">
        <v>1720.919372</v>
      </c>
      <c r="C29" s="8" t="n">
        <f aca="false">B29+0.98</f>
        <v>1721.899372</v>
      </c>
      <c r="D29" s="8"/>
      <c r="E29" s="12"/>
      <c r="F29" s="11" t="s">
        <v>53</v>
      </c>
      <c r="G29" s="7" t="s">
        <v>54</v>
      </c>
    </row>
    <row r="30" customFormat="false" ht="13.8" hidden="false" customHeight="false" outlineLevel="0" collapsed="false">
      <c r="A30" s="7" t="s">
        <v>55</v>
      </c>
      <c r="B30" s="8" t="n">
        <v>1720.9927</v>
      </c>
      <c r="C30" s="8" t="n">
        <f aca="false">B30+0.98</f>
        <v>1721.9727</v>
      </c>
      <c r="D30" s="8"/>
      <c r="E30" s="12"/>
      <c r="F30" s="11" t="s">
        <v>56</v>
      </c>
      <c r="G30" s="7" t="s">
        <v>57</v>
      </c>
    </row>
    <row r="31" customFormat="false" ht="13.8" hidden="false" customHeight="false" outlineLevel="0" collapsed="false">
      <c r="A31" s="7" t="s">
        <v>58</v>
      </c>
      <c r="B31" s="8" t="n">
        <v>1791.856622</v>
      </c>
      <c r="C31" s="8" t="n">
        <f aca="false">B31+0.98</f>
        <v>1792.836622</v>
      </c>
      <c r="D31" s="9" t="n">
        <v>1792.91</v>
      </c>
      <c r="E31" s="10" t="n">
        <f aca="false">((C31-D31)/C31)*1000000</f>
        <v>-40.9284365901624</v>
      </c>
      <c r="F31" s="11" t="s">
        <v>8</v>
      </c>
      <c r="G31" s="7" t="s">
        <v>9</v>
      </c>
    </row>
    <row r="32" customFormat="false" ht="13.8" hidden="false" customHeight="false" outlineLevel="0" collapsed="false">
      <c r="A32" s="7" t="s">
        <v>59</v>
      </c>
      <c r="B32" s="8" t="n">
        <v>1807.887926</v>
      </c>
      <c r="C32" s="8" t="n">
        <f aca="false">B32+0.98</f>
        <v>1808.867926</v>
      </c>
      <c r="D32" s="9" t="n">
        <v>1808.95</v>
      </c>
      <c r="E32" s="10" t="n">
        <f aca="false">((C32-D32)/C32)*1000000</f>
        <v>-45.3731302436287</v>
      </c>
      <c r="F32" s="11" t="s">
        <v>8</v>
      </c>
      <c r="G32" s="7" t="s">
        <v>9</v>
      </c>
    </row>
    <row r="33" customFormat="false" ht="13.8" hidden="false" customHeight="false" outlineLevel="0" collapsed="false">
      <c r="A33" s="7" t="s">
        <v>60</v>
      </c>
      <c r="B33" s="8" t="n">
        <v>1892.904302</v>
      </c>
      <c r="C33" s="8" t="n">
        <f aca="false">B33+0.98</f>
        <v>1893.884302</v>
      </c>
      <c r="D33" s="9" t="n">
        <v>1893.95</v>
      </c>
      <c r="E33" s="10" t="n">
        <f aca="false">((C33-D33)/C33)*1000000</f>
        <v>-34.6895530686495</v>
      </c>
      <c r="F33" s="11" t="s">
        <v>8</v>
      </c>
      <c r="G33" s="7" t="s">
        <v>9</v>
      </c>
    </row>
    <row r="34" customFormat="false" ht="13.8" hidden="false" customHeight="false" outlineLevel="0" collapsed="false">
      <c r="A34" s="7" t="s">
        <v>61</v>
      </c>
      <c r="B34" s="8" t="n">
        <v>1979.93633</v>
      </c>
      <c r="C34" s="8" t="n">
        <f aca="false">B34+0.98</f>
        <v>1980.91633</v>
      </c>
      <c r="D34" s="9" t="n">
        <v>1981.01</v>
      </c>
      <c r="E34" s="10" t="n">
        <f aca="false">((C34-D34)/C34)*1000000</f>
        <v>-47.2861970904014</v>
      </c>
      <c r="F34" s="11" t="s">
        <v>8</v>
      </c>
      <c r="G34" s="7" t="s">
        <v>9</v>
      </c>
    </row>
    <row r="35" customFormat="false" ht="13.8" hidden="false" customHeight="false" outlineLevel="0" collapsed="false">
      <c r="A35" s="7" t="s">
        <v>62</v>
      </c>
      <c r="B35" s="8" t="n">
        <v>2170.068068</v>
      </c>
      <c r="C35" s="8" t="n">
        <f aca="false">B35+0.98</f>
        <v>2171.048068</v>
      </c>
      <c r="D35" s="9" t="n">
        <v>2171.16</v>
      </c>
      <c r="E35" s="10" t="n">
        <f aca="false">((C35-D35)/C35)*1000000</f>
        <v>-51.5566659484008</v>
      </c>
      <c r="F35" s="11" t="s">
        <v>8</v>
      </c>
      <c r="G35" s="7" t="s">
        <v>9</v>
      </c>
    </row>
    <row r="36" customFormat="false" ht="13.8" hidden="false" customHeight="false" outlineLevel="0" collapsed="false">
      <c r="A36" s="7" t="s">
        <v>63</v>
      </c>
      <c r="B36" s="8" t="n">
        <v>2212.078068</v>
      </c>
      <c r="C36" s="8" t="n">
        <f aca="false">B36+0.98</f>
        <v>2213.058068</v>
      </c>
      <c r="D36" s="9" t="n">
        <v>2213.17</v>
      </c>
      <c r="E36" s="10" t="n">
        <f aca="false">((C36-D36)/C36)*1000000</f>
        <v>-50.5779769716606</v>
      </c>
      <c r="F36" s="11" t="s">
        <v>8</v>
      </c>
      <c r="G36" s="7" t="s">
        <v>9</v>
      </c>
    </row>
    <row r="37" customFormat="false" ht="13.8" hidden="false" customHeight="false" outlineLevel="0" collapsed="false">
      <c r="A37" s="7" t="s">
        <v>64</v>
      </c>
      <c r="B37" s="8" t="n">
        <v>2307.143412</v>
      </c>
      <c r="C37" s="8" t="n">
        <f aca="false">B37+0.98</f>
        <v>2308.123412</v>
      </c>
      <c r="D37" s="9" t="n">
        <v>2308.19</v>
      </c>
      <c r="E37" s="10" t="n">
        <f aca="false">((C37-D37)/C37)*1000000</f>
        <v>-28.8494105878156</v>
      </c>
      <c r="F37" s="11" t="s">
        <v>8</v>
      </c>
      <c r="G37" s="7" t="s">
        <v>9</v>
      </c>
    </row>
    <row r="38" customFormat="false" ht="13.8" hidden="false" customHeight="false" outlineLevel="0" collapsed="false">
      <c r="A38" s="7" t="s">
        <v>65</v>
      </c>
      <c r="B38" s="8" t="n">
        <v>2325.162128</v>
      </c>
      <c r="C38" s="8" t="n">
        <f aca="false">B38+0.98</f>
        <v>2326.142128</v>
      </c>
      <c r="D38" s="9" t="n">
        <v>2326.27</v>
      </c>
      <c r="E38" s="10" t="n">
        <f aca="false">((C38-D38)/C38)*1000000</f>
        <v>-54.9717054950414</v>
      </c>
      <c r="F38" s="11" t="s">
        <v>8</v>
      </c>
      <c r="G38" s="7" t="s">
        <v>9</v>
      </c>
    </row>
    <row r="39" customFormat="false" ht="13.8" hidden="false" customHeight="false" outlineLevel="0" collapsed="false">
      <c r="A39" s="7" t="s">
        <v>66</v>
      </c>
      <c r="B39" s="8" t="n">
        <v>2436.186002</v>
      </c>
      <c r="C39" s="8" t="n">
        <f aca="false">B39+0.98</f>
        <v>2437.166002</v>
      </c>
      <c r="D39" s="9" t="n">
        <v>2437.24</v>
      </c>
      <c r="E39" s="10" t="n">
        <f aca="false">((C39-D39)/C39)*1000000</f>
        <v>-30.3623142367496</v>
      </c>
      <c r="F39" s="11" t="s">
        <v>8</v>
      </c>
      <c r="G39" s="7" t="s">
        <v>9</v>
      </c>
    </row>
    <row r="40" customFormat="false" ht="13.8" hidden="false" customHeight="false" outlineLevel="0" collapsed="false">
      <c r="A40" s="7" t="s">
        <v>67</v>
      </c>
      <c r="B40" s="8" t="n">
        <v>2567.226482</v>
      </c>
      <c r="C40" s="8" t="n">
        <f aca="false">B40+0.98</f>
        <v>2568.206482</v>
      </c>
      <c r="D40" s="9" t="n">
        <v>2568.28</v>
      </c>
      <c r="E40" s="10" t="n">
        <f aca="false">((C40-D40)/C40)*1000000</f>
        <v>-28.6262029612575</v>
      </c>
      <c r="F40" s="11" t="s">
        <v>8</v>
      </c>
      <c r="G40" s="7" t="s">
        <v>9</v>
      </c>
    </row>
    <row r="41" customFormat="false" ht="13.8" hidden="false" customHeight="false" outlineLevel="0" collapsed="false">
      <c r="A41" s="7" t="s">
        <v>68</v>
      </c>
      <c r="B41" s="8" t="n">
        <v>2982.69171</v>
      </c>
      <c r="C41" s="8" t="n">
        <f aca="false">B41+0.98</f>
        <v>2983.67171</v>
      </c>
      <c r="D41" s="9" t="n">
        <v>2983.75</v>
      </c>
      <c r="E41" s="10" t="n">
        <f aca="false">((C41-D41)/C41)*1000000</f>
        <v>-26.2394819569223</v>
      </c>
      <c r="F41" s="11" t="s">
        <v>69</v>
      </c>
      <c r="G41" s="7" t="s">
        <v>70</v>
      </c>
    </row>
    <row r="42" customFormat="false" ht="13.8" hidden="false" customHeight="false" outlineLevel="0" collapsed="false">
      <c r="A42" s="7" t="s">
        <v>71</v>
      </c>
      <c r="B42" s="8" t="n">
        <v>3754.888586</v>
      </c>
      <c r="C42" s="8" t="n">
        <f aca="false">B42+0.98</f>
        <v>3755.868586</v>
      </c>
      <c r="D42" s="8" t="n">
        <v>3757.95</v>
      </c>
      <c r="E42" s="12" t="n">
        <f aca="false">((C42-D42)/C42)*1000000</f>
        <v>-554.176471391528</v>
      </c>
      <c r="F42" s="11" t="s">
        <v>8</v>
      </c>
      <c r="G42" s="7" t="s">
        <v>9</v>
      </c>
    </row>
    <row r="43" customFormat="false" ht="13.8" hidden="false" customHeight="false" outlineLevel="0" collapsed="false">
      <c r="A43" s="7" t="s">
        <v>72</v>
      </c>
      <c r="B43" s="8" t="n">
        <v>3754.888586</v>
      </c>
      <c r="C43" s="8" t="n">
        <f aca="false">B43+0.98</f>
        <v>3755.868586</v>
      </c>
      <c r="D43" s="8"/>
      <c r="E43" s="12"/>
      <c r="F43" s="11" t="s">
        <v>8</v>
      </c>
      <c r="G43" s="7" t="s">
        <v>9</v>
      </c>
    </row>
    <row r="44" customFormat="false" ht="13.8" hidden="false" customHeight="false" outlineLevel="0" collapsed="false">
      <c r="A44" s="7" t="s">
        <v>73</v>
      </c>
      <c r="B44" s="8" t="n">
        <v>4582.4303</v>
      </c>
      <c r="C44" s="8" t="n">
        <f aca="false">B44+0.98</f>
        <v>4583.4103</v>
      </c>
      <c r="D44" s="8" t="n">
        <v>4584.09</v>
      </c>
      <c r="E44" s="12" t="n">
        <f aca="false">((C44-D44)/C44)*1000000</f>
        <v>-148.295691529208</v>
      </c>
      <c r="F44" s="11" t="s">
        <v>53</v>
      </c>
      <c r="G44" s="7" t="s">
        <v>54</v>
      </c>
    </row>
    <row r="45" customFormat="false" ht="13.8" hidden="false" customHeight="false" outlineLevel="0" collapsed="false">
      <c r="A45" s="7" t="s">
        <v>74</v>
      </c>
      <c r="B45" s="8" t="n">
        <v>4582.4303</v>
      </c>
      <c r="C45" s="8" t="n">
        <f aca="false">B45+0.98</f>
        <v>4583.4103</v>
      </c>
      <c r="D45" s="8"/>
      <c r="E45" s="12"/>
      <c r="F45" s="11" t="s">
        <v>53</v>
      </c>
      <c r="G45" s="7" t="s">
        <v>54</v>
      </c>
    </row>
    <row r="46" customFormat="false" ht="13.8" hidden="false" customHeight="false" outlineLevel="0" collapsed="false">
      <c r="A46" s="7" t="s">
        <v>75</v>
      </c>
      <c r="B46" s="8" t="n">
        <v>4857.518028</v>
      </c>
      <c r="C46" s="8" t="n">
        <f aca="false">B46+0.98</f>
        <v>4858.498028</v>
      </c>
      <c r="D46" s="8" t="n">
        <v>4859.34</v>
      </c>
      <c r="E46" s="12" t="n">
        <f aca="false">((C46-D46)/C46)*1000000</f>
        <v>-173.298825099404</v>
      </c>
      <c r="F46" s="11" t="s">
        <v>76</v>
      </c>
      <c r="G46" s="7" t="s">
        <v>77</v>
      </c>
    </row>
    <row r="47" customFormat="false" ht="13.8" hidden="false" customHeight="false" outlineLevel="0" collapsed="false">
      <c r="A47" s="7" t="s">
        <v>78</v>
      </c>
      <c r="B47" s="8" t="n">
        <v>4857.518028</v>
      </c>
      <c r="C47" s="8" t="n">
        <f aca="false">B47+0.98</f>
        <v>4858.498028</v>
      </c>
      <c r="D47" s="8"/>
      <c r="E47" s="12"/>
      <c r="F47" s="11" t="s">
        <v>76</v>
      </c>
      <c r="G47" s="7" t="s">
        <v>77</v>
      </c>
    </row>
  </sheetData>
  <mergeCells count="14">
    <mergeCell ref="D8:D11"/>
    <mergeCell ref="E8:E11"/>
    <mergeCell ref="D13:D15"/>
    <mergeCell ref="E13:E15"/>
    <mergeCell ref="D20:D21"/>
    <mergeCell ref="E20:E21"/>
    <mergeCell ref="D28:D30"/>
    <mergeCell ref="E28:E30"/>
    <mergeCell ref="D42:D43"/>
    <mergeCell ref="E42:E43"/>
    <mergeCell ref="D44:D45"/>
    <mergeCell ref="E44:E45"/>
    <mergeCell ref="D46:D47"/>
    <mergeCell ref="E46:E4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/>
  <cols>
    <col collapsed="false" hidden="false" max="1" min="1" style="0" width="8.6734693877551"/>
    <col collapsed="false" hidden="false" max="2" min="2" style="0" width="8.89285714285714"/>
    <col collapsed="false" hidden="false" max="1025" min="3" style="0" width="8.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/>
  <cols>
    <col collapsed="false" hidden="false" max="1025" min="1" style="0" width="8.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LibreOffice/4.4.5.2$Linux_X86_64 LibreOffice_project/40$Build-2</Application>
  <Company>Toshiba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2015-07-16T21:54:44Z</dcterms:created>
  <dc:creator>Elena</dc:creator>
  <dc:language>en-US</dc:language>
  <dcterms:modified xsi:type="dcterms:W3CDTF">2015-11-16T15:29:56Z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Toshiba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