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9080" windowHeight="77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" i="1" l="1"/>
  <c r="M3" i="1"/>
  <c r="M4" i="1"/>
  <c r="M5" i="1"/>
  <c r="M6" i="1"/>
  <c r="M7" i="1"/>
  <c r="M8" i="1"/>
  <c r="M9" i="1"/>
  <c r="M10" i="1"/>
  <c r="B11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</calcChain>
</file>

<file path=xl/sharedStrings.xml><?xml version="1.0" encoding="utf-8"?>
<sst xmlns="http://schemas.openxmlformats.org/spreadsheetml/2006/main" count="932" uniqueCount="542">
  <si>
    <t>Not sure if this sequences is accurately included in here</t>
  </si>
  <si>
    <t>Yes</t>
  </si>
  <si>
    <t>MVYINATVGHSASLSTAKPSRSSSQSFTNTTPLQTKNQQTIQSKWVHATATPAAPAPARKAATASKCNDTICLNQTENEGMPCQCPLHSHSTMIAA</t>
  </si>
  <si>
    <t>SignalP-TM (SIGNALP_GRAM_POSITIVE)</t>
  </si>
  <si>
    <t>maker-scaffold_m40-exonerate_est2genome-gene-0.20-mRNA-1</t>
  </si>
  <si>
    <t>MLGILFGALVLFVAEYTSSSCILSHPRWKLPSSSACSSSSTGQSD</t>
  </si>
  <si>
    <t>SIGNAL_PEPTIDE_N_REGION (PHOBIUS); SIGNAL_PEPTIDE (PHOBIUS); SIGNAL_PEPTIDE_C_REGION (PHOBIUS); SIGNAL_PEPTIDE_H_REGION (PHOBIUS); NON_CYTOPLASMIC_DOMAIN (PHOBIUS); SignalP-noTM (SIGNALP_EUK)</t>
  </si>
  <si>
    <t>-</t>
  </si>
  <si>
    <t>---NA---</t>
  </si>
  <si>
    <t>maker-contig_144-exonerate_est2genome-gene-0.11-mRNA-1</t>
  </si>
  <si>
    <t>MYRKRHRSCPSAGCSNAKRYATTLALHLFAFSTSAVARLPASNKKPERVQDTCVVN</t>
  </si>
  <si>
    <t>SIGNAL_PEPTIDE_C_REGION (PHOBIUS); SIGNAL_PEPTIDE (PHOBIUS); SIGNAL_PEPTIDE_N_REGION (PHOBIUS); SIGNAL_PEPTIDE_H_REGION (PHOBIUS); NON_CYTOPLASMIC_DOMAIN (PHOBIUS); SignalP-noTM (SIGNALP_GRAM_NEGATIVE)</t>
  </si>
  <si>
    <t>maker-contig_137-exonerate_est2genome-gene-1.13-mRNA-1</t>
  </si>
  <si>
    <t>MKRQLMRIKMAKMNRRLYAVALIRTGDVRGLQRSCAQPQAKVLTTILQRLGKLKIQHCT</t>
  </si>
  <si>
    <t>NON_CYTOPLASMIC_DOMAIN (PHOBIUS); SIGNAL_PEPTIDE (PHOBIUS); SIGNAL_PEPTIDE_C_REGION (PHOBIUS); SIGNAL_PEPTIDE_N_REGION (PHOBIUS); SIGNAL_PEPTIDE_H_REGION (PHOBIUS)</t>
  </si>
  <si>
    <t>maker-scaffold_m23-exonerate_est2genome-gene-0.4-mRNA-1</t>
  </si>
  <si>
    <t>MPAFVAAVSLCSPQHYTFSFPISKANRDAKYLYEAEQRNLSNVDIPRHADRRKRSGAYISC</t>
  </si>
  <si>
    <t>SIGNAL_PEPTIDE_N_REGION (PHOBIUS); SIGNAL_PEPTIDE (PHOBIUS); NON_CYTOPLASMIC_DOMAIN (PHOBIUS); SIGNAL_PEPTIDE_C_REGION (PHOBIUS); SIGNAL_PEPTIDE_H_REGION (PHOBIUS)</t>
  </si>
  <si>
    <t>maker-contig_60-snap-gene-3.242-mRNA-1</t>
  </si>
  <si>
    <t>MPCKARTLIVLTPQLAAILYGSVSDRFSSTQSDVNGGIDDTKYVLQARPTIDQEASSRKKCDC</t>
  </si>
  <si>
    <t>SIGNAL_PEPTIDE_C_REGION (PHOBIUS); NON_CYTOPLASMIC_DOMAIN (PHOBIUS); SIGNAL_PEPTIDE (PHOBIUS); SIGNAL_PEPTIDE_N_REGION (PHOBIUS); SIGNAL_PEPTIDE_H_REGION (PHOBIUS); SignalP-noTM (SIGNALP_EUK)</t>
  </si>
  <si>
    <t>maker-contig_123-snap-gene-2.190-mRNA-1</t>
  </si>
  <si>
    <t>No</t>
  </si>
  <si>
    <t>MAGPKHLTAWTLLLFWVQHNQSAQKPSDSAVQRKDCRWDMQGCSNISVAAQKWWKEANVSCGRT</t>
  </si>
  <si>
    <t>SIGNAL_PEPTIDE_H_REGION (PHOBIUS); SIGNAL_PEPTIDE (PHOBIUS); SIGNAL_PEPTIDE_N_REGION (PHOBIUS); SIGNAL_PEPTIDE_C_REGION (PHOBIUS); NON_CYTOPLASMIC_DOMAIN (PHOBIUS); SignalP-noTM (SIGNALP_EUK)</t>
  </si>
  <si>
    <t>snap_masked-contig_42-processed-gene-0.143-mRNA-1</t>
  </si>
  <si>
    <t>MKFAHGIISAALCLALGAHAAPQEAVADGVAIGFSNIFSRFTLCSHIDCKDGRTCCNFCSVVGTCY</t>
  </si>
  <si>
    <t>SIGNAL_PEPTIDE_N_REGION (PHOBIUS); SIGNAL_PEPTIDE_C_REGION (PHOBIUS); SIGNAL_PEPTIDE (PHOBIUS); SIGNAL_PEPTIDE_H_REGION (PHOBIUS); NON_CYTOPLASMIC_DOMAIN (PHOBIUS); SignalP-noTM (SIGNALP_EUK); SignalP-noTM (SIGNALP_GRAM_NEGATIVE); SignalP-TM (SIGNALP_GRAM_POSITIVE)</t>
  </si>
  <si>
    <t>maker-contig_178-augustus-gene-0.301-mRNA-1</t>
  </si>
  <si>
    <t>MQFINYLLFCLPAVALAMPLPQLIGGAKCPPQNTENKGSGLLGNGVNVSLLSPKFPSFNGLVGGCGN</t>
  </si>
  <si>
    <t>SIGNAL_PEPTIDE_N_REGION (PHOBIUS); NON_CYTOPLASMIC_DOMAIN (PHOBIUS); SIGNAL_PEPTIDE_C_REGION (PHOBIUS); SIGNAL_PEPTIDE (PHOBIUS); SIGNAL_PEPTIDE_H_REGION (PHOBIUS); SignalP-noTM (SIGNALP_GRAM_NEGATIVE); SignalP-noTM (SIGNALP_EUK); SignalP-TM (SIGNALP_GRAM_POSITIVE)</t>
  </si>
  <si>
    <t>augustus_masked-contig_166-processed-gene-0.132-mRNA-1</t>
  </si>
  <si>
    <t>MKFFAFTLALLSGIGMTSAAALQKPVNGLEERQGCVWLTCCNAGGRRLPPACYPGFCDAGFRDCSAGR</t>
  </si>
  <si>
    <t>SIGNAL_PEPTIDE_N_REGION (PHOBIUS); NON_CYTOPLASMIC_DOMAIN (PHOBIUS); SIGNAL_PEPTIDE (PHOBIUS); SIGNAL_PEPTIDE_C_REGION (PHOBIUS); SIGNAL_PEPTIDE_H_REGION (PHOBIUS); SignalP-noTM (SIGNALP_GRAM_NEGATIVE); SignalP-TM (SIGNALP_GRAM_POSITIVE); SignalP-noTM (SIGNALP_EUK)</t>
  </si>
  <si>
    <t>maker-contig_141-snap-gene-0.391-mRNA-1</t>
  </si>
  <si>
    <t>MRYSILNLMALVFAIVHQTAATCYTNDCVGRPGAACGCSYEWEHGRQDDLRSLSGLHRGVDLDARYDE</t>
  </si>
  <si>
    <t>SIGNAL_PEPTIDE_H_REGION (PHOBIUS); NON_CYTOPLASMIC_DOMAIN (PHOBIUS); SIGNAL_PEPTIDE_N_REGION (PHOBIUS); SIGNAL_PEPTIDE_C_REGION (PHOBIUS); SIGNAL_PEPTIDE (PHOBIUS); SignalP-TM (SIGNALP_GRAM_POSITIVE); SignalP-noTM (SIGNALP_GRAM_NEGATIVE); SignalP-noTM (SIGNALP_EUK)</t>
  </si>
  <si>
    <t>snap_masked-contig_5-processed-gene-2.120-mRNA-1</t>
  </si>
  <si>
    <t>MRFTIAISLLFAALAAATPAAVPEAQQIANRCSLCTVSYKGTGCNGMNNDGSCSKGCQRTPIEQGLLLLIWSLV</t>
  </si>
  <si>
    <t>SIGNAL_PEPTIDE_N_REGION (PHOBIUS); SIGNAL_PEPTIDE (PHOBIUS); SIGNAL_PEPTIDE_C_REGION (PHOBIUS); NON_CYTOPLASMIC_DOMAIN (PHOBIUS); SIGNAL_PEPTIDE_H_REGION (PHOBIUS); SignalP-noTM (SIGNALP_EUK); SignalP-noTM (SIGNALP_GRAM_NEGATIVE); SignalP-TM (SIGNALP_GRAM_POSITIVE)</t>
  </si>
  <si>
    <t>snap_masked-contig_84-processed-gene-0.69-mRNA-1</t>
  </si>
  <si>
    <t>MQLTNVIALLSVLGATALAAPQVDAGCTLSCGIWNGCRVRNAITGDPLTECGAEPPRCNCTQFANSAKEALDQKM</t>
  </si>
  <si>
    <t>SIGNAL_PEPTIDE_H_REGION (PHOBIUS); SIGNAL_PEPTIDE_N_REGION (PHOBIUS); SIGNAL_PEPTIDE (PHOBIUS); SIGNAL_PEPTIDE_C_REGION (PHOBIUS); NON_CYTOPLASMIC_DOMAIN (PHOBIUS); SignalP-noTM (SIGNALP_GRAM_NEGATIVE); SignalP-TM (SIGNALP_GRAM_POSITIVE); SignalP-noTM (SIGNALP_EUK)</t>
  </si>
  <si>
    <t>hypothetical protein OXYTRI_05194</t>
  </si>
  <si>
    <t>augustus_masked-contig_140-processed-gene-0.187-mRNA-1</t>
  </si>
  <si>
    <t>SPFGLSSAVLLVLKPFGQSCSGLSPAQVRRLKYPLSTTCARSSCVRANVKDFRRVASICQDLSSAWMKMLMSARSW</t>
  </si>
  <si>
    <t>SIGNAL_PEPTIDE (PHOBIUS); NON_CYTOPLASMIC_DOMAIN (PHOBIUS); SIGNAL_PEPTIDE_N_REGION (PHOBIUS); SIGNAL_PEPTIDE_C_REGION (PHOBIUS); SIGNAL_PEPTIDE_H_REGION (PHOBIUS); SignalP-noTM (SIGNALP_EUK)</t>
  </si>
  <si>
    <t>maker-contig_37-exonerate_est2genome-gene-4.2-mRNA-1</t>
  </si>
  <si>
    <t>MQFSLLPVLSFAVFGSLAYGSCCDSDYNYCGWNLLRKGDYYGEISAALNAGGYPVRQDSIEGTLFDCVECETAWARV</t>
  </si>
  <si>
    <t>SIGNAL_PEPTIDE_N_REGION (PHOBIUS); SIGNAL_PEPTIDE_C_REGION (PHOBIUS); SIGNAL_PEPTIDE (PHOBIUS); SIGNAL_PEPTIDE_H_REGION (PHOBIUS); NON_CYTOPLASMIC_DOMAIN (PHOBIUS); SignalP-noTM (SIGNALP_EUK)</t>
  </si>
  <si>
    <t>hypothetical protein SETTUDRAFT_90147</t>
  </si>
  <si>
    <t>maker-contig_328-snap-gene-0.45-mRNA-1</t>
  </si>
  <si>
    <t>MQFRSFLAILLPFITFAAASPLATPDDIEARQLNQLLLCPLLGTGLCSVQCQLKTSTAGQCSPDYKCYCQDAAGTIIT</t>
  </si>
  <si>
    <t>IPR008176 (PFAM); SIGNAL_PEPTIDE_N_REGION (PHOBIUS); SIGNAL_PEPTIDE (PHOBIUS); SIGNAL_PEPTIDE_C_REGION (PHOBIUS); SIGNAL_PEPTIDE_H_REGION (PHOBIUS); NON_CYTOPLASMIC_DOMAIN (PHOBIUS); SignalP-noTM (SIGNALP_GRAM_NEGATIVE); SignalP-noTM (SIGNALP_EUK); SignalP-TM (SIGNALP_GRAM_POSITIVE)</t>
  </si>
  <si>
    <t>P:defense response</t>
  </si>
  <si>
    <t>maker-contig_183-fgenesh-gene-0.188-mRNA-1</t>
  </si>
  <si>
    <t>MHLSTFLSTILSLGALVQASPIVSARTEGCPGGVDNKQQCKTTENANLFSRPEDVRLRPIIIMSWLWASELRSQKSSR</t>
  </si>
  <si>
    <t>SIGNAL_PEPTIDE_N_REGION (PHOBIUS); SIGNAL_PEPTIDE (PHOBIUS); NON_CYTOPLASMIC_DOMAIN (PHOBIUS); SIGNAL_PEPTIDE_C_REGION (PHOBIUS); SIGNAL_PEPTIDE_H_REGION (PHOBIUS); SignalP-TM (SIGNALP_GRAM_POSITIVE); SignalP-noTM (SIGNALP_EUK)</t>
  </si>
  <si>
    <t>fgenesh_masked-contig_137-processed-gene-0.74-mRNA-1</t>
  </si>
  <si>
    <t>MGRSSVFCRFGAISLTASGRRTRLADDVFLCQLSRLTYLSAFSCSPSRSRSEPSQSKLLTIPLISAAWYTISTRCGRGRA</t>
  </si>
  <si>
    <t>SIGNAL_PEPTIDE_N_REGION (PHOBIUS); SIGNAL_PEPTIDE (PHOBIUS); SIGNAL_PEPTIDE_C_REGION (PHOBIUS); SIGNAL_PEPTIDE_H_REGION (PHOBIUS); NON_CYTOPLASMIC_DOMAIN (PHOBIUS)</t>
  </si>
  <si>
    <t>maker-contig_42-exonerate_est2genome-gene-0.0-mRNA-1</t>
  </si>
  <si>
    <t>MKLFAIAIALLGGLEMTFAAIMMQPAELHQKRVCTFEKCCNKGGRVASTPGACITDCDPGFVNALRLNRVVFKSTIHRKGSQLG</t>
  </si>
  <si>
    <t>IPR001002 (G3DSA:3.30.60.GENE3D); NON_CYTOPLASMIC_DOMAIN (PHOBIUS); SIGNAL_PEPTIDE_N_REGION (PHOBIUS); SIGNAL_PEPTIDE (PHOBIUS); SIGNAL_PEPTIDE_C_REGION (PHOBIUS); SIGNAL_PEPTIDE_H_REGION (PHOBIUS); SignalP-noTM (SIGNALP_GRAM_NEGATIVE); SignalP-noTM (SIGNALP_EUK)</t>
  </si>
  <si>
    <t>F:chitin binding</t>
  </si>
  <si>
    <t>augustus_masked-contig_170-processed-gene-0.276-mRNA-1</t>
  </si>
  <si>
    <t>MQFTITFLTLLGSVLAAPATIPHELLDADVATSGLDFNIFARDTSQGRCDVEICKAMLYFCVDAKGRKELLMIIKLRVQHVAIV</t>
  </si>
  <si>
    <t>NON_CYTOPLASMIC_DOMAIN (PHOBIUS); SIGNAL_PEPTIDE_N_REGION (PHOBIUS); SIGNAL_PEPTIDE (PHOBIUS); SIGNAL_PEPTIDE_C_REGION (PHOBIUS); SIGNAL_PEPTIDE_H_REGION (PHOBIUS); SignalP-noTM (SIGNALP_EUK); SignalP-noTM (SIGNALP_GRAM_NEGATIVE)</t>
  </si>
  <si>
    <t>snap_masked-contig_137-processed-gene-2.202-mRNA-1</t>
  </si>
  <si>
    <t>MAVFWLSVSALSISKSPSGLDLTFRDCTHKQEKVYSKAIYDTKGCLDKIVKHRKNDDSKHEKKMRTRYFGGSNDEDRDIVTRRS</t>
  </si>
  <si>
    <t>SIGNAL_PEPTIDE_C_REGION (PHOBIUS); SIGNAL_PEPTIDE_H_REGION (PHOBIUS); SIGNAL_PEPTIDE_N_REGION (PHOBIUS); NON_CYTOPLASMIC_DOMAIN (PHOBIUS); SIGNAL_PEPTIDE (PHOBIUS)</t>
  </si>
  <si>
    <t>snap_masked-contig_1-processed-gene-1.132-mRNA-1</t>
  </si>
  <si>
    <t>MHFATLVSFTLLALSGAEAQRNLHRSIESKDVKRARDNAECTFPGENAAGNYAKCTAGFVQKLPVCCEAFVGGLAFCTEPSTELR</t>
  </si>
  <si>
    <t>NON_CYTOPLASMIC_DOMAIN (PHOBIUS); SIGNAL_PEPTIDE_N_REGION (PHOBIUS); SIGNAL_PEPTIDE (PHOBIUS); SIGNAL_PEPTIDE_C_REGION (PHOBIUS); SIGNAL_PEPTIDE_H_REGION (PHOBIUS); SignalP-noTM (SIGNALP_EUK)</t>
  </si>
  <si>
    <t>maker-scaffold_m42-fgenesh-gene-0.100-mRNA-1</t>
  </si>
  <si>
    <t>MKFHPLTLLALISLTLATPLTEPSDVFATELGFSPADYLLEARDPSAVLAERAVSCYAQGGPRPAYCYRRMSASEDAITVALVRR</t>
  </si>
  <si>
    <t>SIGNAL_PEPTIDE_C_REGION (PHOBIUS); NON_CYTOPLASMIC_DOMAIN (PHOBIUS); SIGNAL_PEPTIDE_N_REGION (PHOBIUS); SIGNAL_PEPTIDE_H_REGION (PHOBIUS); SIGNAL_PEPTIDE (PHOBIUS); SignalP-noTM (SIGNALP_EUK); SignalP-TM (SIGNALP_GRAM_POSITIVE)</t>
  </si>
  <si>
    <t>fgenesh_masked-contig_73-processed-gene-0.78-mRNA-1</t>
  </si>
  <si>
    <t>MQIKTCATLLCLSGTILAAPVGKNANIVQVRTPNADAITGPTDAQMKRDDAEVLTTDYIYTQKRDDADKKRDDADVLTTDYIYTQKN</t>
  </si>
  <si>
    <t>NON_CYTOPLASMIC_DOMAIN (PHOBIUS); SIGNAL_PEPTIDE_H_REGION (PHOBIUS); SIGNAL_PEPTIDE_C_REGION (PHOBIUS); SIGNAL_PEPTIDE_N_REGION (PHOBIUS); SIGNAL_PEPTIDE (PHOBIUS); SignalP-noTM (SIGNALP_EUK); SignalP-TM (SIGNALP_GRAM_POSITIVE); SignalP-noTM (SIGNALP_GRAM_NEGATIVE)</t>
  </si>
  <si>
    <t>augustus_masked-contig_338-processed-gene-0.24-mRNA-1</t>
  </si>
  <si>
    <t>MQFQSLLLLATAIMTPVTLAYTSFNHDEHFFADKQTQLQSATDGTNWRYCPVKNGCCAQAGTDPLFYPCTSLLSSAGSPCTFSGKTASC</t>
  </si>
  <si>
    <t>SIGNAL_PEPTIDE_C_REGION (PHOBIUS); SIGNAL_PEPTIDE_N_REGION (PHOBIUS); SIGNAL_PEPTIDE (PHOBIUS); NON_CYTOPLASMIC_DOMAIN (PHOBIUS); SIGNAL_PEPTIDE_H_REGION (PHOBIUS); SignalP-TM (SIGNALP_GRAM_POSITIVE); SignalP-noTM (SIGNALP_GRAM_NEGATIVE); SignalP-noTM (SIGNALP_EUK)</t>
  </si>
  <si>
    <t>hypothetical protein SNOG_05982</t>
  </si>
  <si>
    <t>fgenesh_masked-scaffold_m9-processed-gene-0.116-mRNA-1</t>
  </si>
  <si>
    <t>MQFTSFLIAAGLVAAVAASPAANAHALAAERLANHPHAEYLAMEKRVAQNNGAPKKDLSFACGLCLAGCSEELCDCCTTTGVCYERGECQ</t>
  </si>
  <si>
    <t>NON_CYTOPLASMIC_DOMAIN (PHOBIUS); SIGNAL_PEPTIDE_N_REGION (PHOBIUS); SIGNAL_PEPTIDE (PHOBIUS); SIGNAL_PEPTIDE_C_REGION (PHOBIUS); SIGNAL_PEPTIDE_H_REGION (PHOBIUS); SignalP-TM (SIGNALP_GRAM_POSITIVE); SignalP-noTM (SIGNALP_GRAM_NEGATIVE); SignalP-noTM (SIGNALP_EUK)</t>
  </si>
  <si>
    <t>augustus_masked-contig_227-processed-gene-0.126-mRNA-1</t>
  </si>
  <si>
    <t>MQFLILAFAALVAATPAHLRTKRGPHQVCPSLDTPQCCQLDADGILALTCSAPTAEVHTAAGLEKNCAKSGLSAYCCTLPLDGDALLCSAP</t>
  </si>
  <si>
    <t>IPR010636 (G3DSA:3.20.120.GENE3D); IPR010636 (PFAM); SIGNAL_PEPTIDE_N_REGION (PHOBIUS); SIGNAL_PEPTIDE (PHOBIUS); SIGNAL_PEPTIDE_C_REGION (PHOBIUS); NON_CYTOPLASMIC_DOMAIN (PHOBIUS); SIGNAL_PEPTIDE_H_REGION (PHOBIUS); SignalP-TM (SIGNALP_GRAM_POSITIVE); SignalP-noTM (SIGNALP_EUK); SignalP-noTM (SIGNALP_GRAM_NEGATIVE); IPR010636 (SUPERFAMILY)</t>
  </si>
  <si>
    <t>C:extracellular region</t>
  </si>
  <si>
    <t>hydrophobin-like protein</t>
  </si>
  <si>
    <t>augustus_masked-contig_37-processed-gene-9.148-mRNA-1</t>
  </si>
  <si>
    <t>MQFQVIAIALFASLVAAQSGTCFDDGDCFFSGGKCTKADGQITGTCSPKDGTPTTTGGAAPTATGAVCFDDGDCILSGGKCVKTELLGKCSK</t>
  </si>
  <si>
    <t>SIGNAL_PEPTIDE_C_REGION (PHOBIUS); SIGNAL_PEPTIDE_N_REGION (PHOBIUS); SIGNAL_PEPTIDE (PHOBIUS); SIGNAL_PEPTIDE_H_REGION (PHOBIUS); NON_CYTOPLASMIC_DOMAIN (PHOBIUS); SignalP-noTM (SIGNALP_EUK); SignalP-noTM (SIGNALP_GRAM_NEGATIVE)</t>
  </si>
  <si>
    <t>maker-contig_152-fgenesh-gene-1.291-mRNA-1</t>
  </si>
  <si>
    <t>MLPNSILSLVIAFAATALAADQGPEVSGPLTLQHRPHTNFETCRSSPSKTNCGFCYIGNTFLGWNCACDTFCSGTMANCYYITEAAPSTWTQITCQR</t>
  </si>
  <si>
    <t>SIGNAL_PEPTIDE_H_REGION (PHOBIUS); NON_CYTOPLASMIC_DOMAIN (PHOBIUS); SIGNAL_PEPTIDE_N_REGION (PHOBIUS); SIGNAL_PEPTIDE (PHOBIUS); SIGNAL_PEPTIDE_C_REGION (PHOBIUS); SignalP-noTM (SIGNALP_EUK); SignalP-TM (SIGNALP_GRAM_POSITIVE); SignalP-noTM (SIGNALP_GRAM_NEGATIVE)</t>
  </si>
  <si>
    <t>hypothetical protein SEPMUDRAFT_116714</t>
  </si>
  <si>
    <t>maker-contig_179-snap-gene-0.281-mRNA-1</t>
  </si>
  <si>
    <t>MHFLKTIFLAASLSIALAAPTPSSMLEEKSATTLSDPPSVPAGLKIADNNLSANGDWNSICKSQYGDQICPAICSKLYNLPGKCVGGFFNWDKVCVCS</t>
  </si>
  <si>
    <t>NON_CYTOPLASMIC_DOMAIN (PHOBIUS); SIGNAL_PEPTIDE_C_REGION (PHOBIUS); SIGNAL_PEPTIDE_N_REGION (PHOBIUS); SIGNAL_PEPTIDE_H_REGION (PHOBIUS); SIGNAL_PEPTIDE (PHOBIUS); SignalP-TM (SIGNALP_GRAM_POSITIVE); SignalP-noTM (SIGNALP_GRAM_NEGATIVE); SignalP-noTM (SIGNALP_EUK)</t>
  </si>
  <si>
    <t>augustus_masked-contig_17-processed-gene-2.149-mRNA-1</t>
  </si>
  <si>
    <t>MRFTIAVSVLFAALAAAVPAAEPGTDGIAVIAERQVSSRCPVASCTPGCVPERGGHLGMQFGERRKLLYGLPEDQQLRQLEDVFATVKLDPLFDVSGGDV</t>
  </si>
  <si>
    <t>SIGNAL_PEPTIDE_N_REGION (PHOBIUS); SIGNAL_PEPTIDE_C_REGION (PHOBIUS); SIGNAL_PEPTIDE (PHOBIUS); NON_CYTOPLASMIC_DOMAIN (PHOBIUS); SIGNAL_PEPTIDE_H_REGION (PHOBIUS); SignalP-TM (SIGNALP_GRAM_POSITIVE); SignalP-noTM (SIGNALP_EUK); SignalP-noTM (SIGNALP_GRAM_NEGATIVE)</t>
  </si>
  <si>
    <t>fgenesh_masked-contig_84-processed-gene-2.107-mRNA-1</t>
  </si>
  <si>
    <t>MKLFFVVAALSMASGVFAGLDCGGYCQCLFDDGSHCCVDTTYGGSGATGGVGTKVGEDCQARCSSRQRGSDGAACGGAGKWSCVSAWNGQFRSSCKPDWTT</t>
  </si>
  <si>
    <t>SIGNAL_PEPTIDE_C_REGION (PHOBIUS); NON_CYTOPLASMIC_DOMAIN (PHOBIUS); SIGNAL_PEPTIDE_N_REGION (PHOBIUS); SIGNAL_PEPTIDE (PHOBIUS); SIGNAL_PEPTIDE_H_REGION (PHOBIUS); SignalP-noTM (SIGNALP_GRAM_NEGATIVE); SignalP-noTM (SIGNALP_EUK); SignalP-TM (SIGNALP_GRAM_POSITIVE)</t>
  </si>
  <si>
    <t>hypothetical protein MYCGRDRAFT_91285</t>
  </si>
  <si>
    <t>fgenesh_masked-contig_178-processed-gene-0.111-mRNA-1</t>
  </si>
  <si>
    <t>MQYKYLAATVLALLGSASAWAPMGDRGQSCPDTWIQCYTCDGEGGQRGHCGPRSEYSGCGCIDDGGWGGDNHGGQGRNWGNNEDRNGGQGRNWGNNDGRNNW</t>
  </si>
  <si>
    <t>SIGNAL_PEPTIDE_H_REGION (PHOBIUS); NON_CYTOPLASMIC_DOMAIN (PHOBIUS); SIGNAL_PEPTIDE_N_REGION (PHOBIUS); SIGNAL_PEPTIDE (PHOBIUS); SIGNAL_PEPTIDE_C_REGION (PHOBIUS); SignalP-noTM (SIGNALP_EUK); SignalP-noTM (SIGNALP_GRAM_NEGATIVE)</t>
  </si>
  <si>
    <t>hypothetical protein MYCGRDRAFT_92019</t>
  </si>
  <si>
    <t>augustus_masked-contig_99-processed-gene-0.65-mRNA-1</t>
  </si>
  <si>
    <t>MRVTLVLSCLWVALVTALPPGEVDRSTGLADGLFKRQRCSSCRPAKNALRWGQMENAALIVCRATFAPKRADAFATVKSNAFWTLQCNASVVMAWSSLCRRV</t>
  </si>
  <si>
    <t>SIGNAL_PEPTIDE_C_REGION (PHOBIUS); SIGNAL_PEPTIDE_N_REGION (PHOBIUS); SIGNAL_PEPTIDE (PHOBIUS); NON_CYTOPLASMIC_DOMAIN (PHOBIUS); SIGNAL_PEPTIDE_H_REGION (PHOBIUS); SignalP-noTM (SIGNALP_GRAM_NEGATIVE); SignalP-TM (SIGNALP_GRAM_POSITIVE); SignalP-noTM (SIGNALP_EUK)</t>
  </si>
  <si>
    <t>maker-scaffold_m17-snap-gene-0.297-mRNA-1</t>
  </si>
  <si>
    <t>MPKKLDFSKRSTLIAMSPSASSAVTSPCSSTTKRGTPGEGLPIEPGLITFPLKLPQRRTVSVCPKPSQISRPVLSNHNRITSGLSGSPAPVQCCNAFGRFCS</t>
  </si>
  <si>
    <t>SIGNAL_PEPTIDE_N_REGION (PHOBIUS); SIGNAL_PEPTIDE_C_REGION (PHOBIUS); NON_CYTOPLASMIC_DOMAIN (PHOBIUS); SIGNAL_PEPTIDE (PHOBIUS); SIGNAL_PEPTIDE_H_REGION (PHOBIUS); SignalP-TM (SIGNALP_GRAM_POSITIVE)</t>
  </si>
  <si>
    <t>maker-contig_135-exonerate_est2genome-gene-0.28-mRNA-1</t>
  </si>
  <si>
    <t>MKDYLPVSPLFLAALGTRDAYGELPATPESLDDAQMVEGHGCKEHFGTVGVGKLPGQQSPELAIIEQMWPDLDPAKDLCVCQAGEEGGTHHAKDEQARDGCT</t>
  </si>
  <si>
    <t>SIGNAL_PEPTIDE_C_REGION (PHOBIUS); SIGNAL_PEPTIDE_N_REGION (PHOBIUS); SIGNAL_PEPTIDE_H_REGION (PHOBIUS); SIGNAL_PEPTIDE (PHOBIUS); NON_CYTOPLASMIC_DOMAIN (PHOBIUS)</t>
  </si>
  <si>
    <t>hypothetical protein CHGG_08175</t>
  </si>
  <si>
    <t>fgenesh_masked-contig_152-processed-gene-1.123-mRNA-1</t>
  </si>
  <si>
    <t>MSRLVACLSYAKTSLALLMGSHWMGMISENPTTRELLQLGPARSLSQDTRRPGQQRECHRIACTNLARTSGVNSPSSPTPNGHQADPFVNGFIRSSDPHGHAR</t>
  </si>
  <si>
    <t>SIGNAL_PEPTIDE_N_REGION (PHOBIUS); SIGNAL_PEPTIDE_H_REGION (PHOBIUS); NON_CYTOPLASMIC_DOMAIN (PHOBIUS); SIGNAL_PEPTIDE (PHOBIUS); SIGNAL_PEPTIDE_C_REGION (PHOBIUS); SignalP-noTM (SIGNALP_EUK)</t>
  </si>
  <si>
    <t>maker-contig_233-exonerate_est2genome-gene-0.5-mRNA-1</t>
  </si>
  <si>
    <t>MKLYQAFLISVQFAAALSAAVDTAASECGDLGVLRVDNIPEGVNATDIRTCEAHPLGSSGVSSSANPTGLESGDNHKCYTQAPYESAAAADAAADLGIRFQPAR</t>
  </si>
  <si>
    <t>NON_CYTOPLASMIC_DOMAIN (PHOBIUS); SIGNAL_PEPTIDE_N_REGION (PHOBIUS); SIGNAL_PEPTIDE (PHOBIUS); SIGNAL_PEPTIDE_C_REGION (PHOBIUS); SIGNAL_PEPTIDE_H_REGION (PHOBIUS); SignalP-TM (SIGNALP_GRAM_POSITIVE); SignalP-noTM (SIGNALP_EUK); SignalP-noTM (SIGNALP_GRAM_NEGATIVE)</t>
  </si>
  <si>
    <t>augustus_masked-contig_113-processed-gene-1.162-mRNA-1</t>
  </si>
  <si>
    <t>MQFTIVAIAAFVASVSAFPQDASLHSSVVKSCAKGTKVSCCDTKGPNEGLLSNVLGGSCALSNLNIPIAAVGGVSGSQCNQGNTYCCPVNQEGNLNIALACIPVQL</t>
  </si>
  <si>
    <t>SIGNAL_PEPTIDE_C_REGION (PHOBIUS); SIGNAL_PEPTIDE_N_REGION (PHOBIUS); NON_CYTOPLASMIC_DOMAIN (PHOBIUS); SIGNAL_PEPTIDE (PHOBIUS); SIGNAL_PEPTIDE_H_REGION (PHOBIUS); SignalP-noTM (SIGNALP_EUK); SignalP-noTM (SIGNALP_GRAM_NEGATIVE); SignalP-TM (SIGNALP_GRAM_POSITIVE)</t>
  </si>
  <si>
    <t>F:structural constituent of cell wall; C:fungal-type cell wall</t>
  </si>
  <si>
    <t>hydrophobin 2</t>
  </si>
  <si>
    <t>augustus_masked-contig_37-processed-gene-6.181-mRNA-1</t>
  </si>
  <si>
    <t>MKITYIIAASVAAVAASPVAKDHTQEKRAACFPFQNINGCTINCGIDSYGGDFYNSFAKDLPECAARCKQASQCVGFSYVGTECYMKGSLGVPNPDLRVILGICPK</t>
  </si>
  <si>
    <t>IPR000177 (SMART); G3DSA:3.50.4.10 (GENE3D); IPR029469 (PFAM); SIGNAL_PEPTIDE_N_REGION (PHOBIUS); SIGNAL_PEPTIDE_C_REGION (PHOBIUS); NON_CYTOPLASMIC_DOMAIN (PHOBIUS); SIGNAL_PEPTIDE (PHOBIUS); SIGNAL_PEPTIDE_H_REGION (PHOBIUS); SignalP-noTM (SIGNALP_EUK); SignalP-TM (SIGNALP_GRAM_POSITIVE)</t>
  </si>
  <si>
    <t>P:proteolysis; F:protein binding; C:extracellular region; P:blood coagulation</t>
  </si>
  <si>
    <t>augustus_masked-scaffold_m31-processed-gene-0.143-mRNA-1</t>
  </si>
  <si>
    <t>MQFTIATIAIAAFALNAAAWEFSFSDTPGCLFTGDTVASGNGNQACTAVTAGDDDDHVDITGLGNCIISFYEDAGCSLALDYDAFDEDDCEEFEGYRPAAFDVTQC</t>
  </si>
  <si>
    <t>SIGNAL_PEPTIDE_N_REGION (PHOBIUS); SIGNAL_PEPTIDE_C_REGION (PHOBIUS); NON_CYTOPLASMIC_DOMAIN (PHOBIUS); SIGNAL_PEPTIDE (PHOBIUS); SIGNAL_PEPTIDE_H_REGION (PHOBIUS); SignalP-noTM (SIGNALP_EUK); SignalP-noTM (SIGNALP_GRAM_NEGATIVE)</t>
  </si>
  <si>
    <t>augustus_masked-contig_5-processed-gene-3.199-mRNA-1</t>
  </si>
  <si>
    <t>MQFIAIVAAIFATSAAAQWTWNGGASGSNDEGSYFSHCTCTVRRNVDNGLGQQACQNLSNQYSNLYWDGNGCVDANGQGVEGNGMARACRGVGGAGRNADRDVDATCY</t>
  </si>
  <si>
    <t>SIGNAL_PEPTIDE_C_REGION (PHOBIUS); SIGNAL_PEPTIDE_N_REGION (PHOBIUS); SIGNAL_PEPTIDE (PHOBIUS); SIGNAL_PEPTIDE_H_REGION (PHOBIUS); NON_CYTOPLASMIC_DOMAIN (PHOBIUS); SignalP-noTM (SIGNALP_EUK); SignalP-TM (SIGNALP_GRAM_POSITIVE); SignalP-noTM (SIGNALP_GRAM_NEGATIVE)</t>
  </si>
  <si>
    <t>maker-contig_38-fgenesh-gene-0.293-mRNA-1</t>
  </si>
  <si>
    <t>MQFTIIAIAAFTAAVSAMPTGPSFGDVSINSASVKSCAANTKTSCCDVTSVSSGILGNVLGGSCSLSNFNIPIIAAGGISGPQCNNGNTFCCPTNQNGNINPTLSCIPITL</t>
  </si>
  <si>
    <t>SIGNAL_PEPTIDE_N_REGION (PHOBIUS); SIGNAL_PEPTIDE_C_REGION (PHOBIUS); SIGNAL_PEPTIDE (PHOBIUS); SIGNAL_PEPTIDE_H_REGION (PHOBIUS); NON_CYTOPLASMIC_DOMAIN (PHOBIUS); SignalP-TM (SIGNALP_GRAM_POSITIVE); SignalP-noTM (SIGNALP_EUK); SignalP-noTM (SIGNALP_GRAM_NEGATIVE)</t>
  </si>
  <si>
    <t>fgenesh_masked-contig_159-processed-gene-0.63-mRNA-1</t>
  </si>
  <si>
    <t>MARFATLIQILLACLTAFATAAHNNSTCPFPMTALNAGGCIGCTRTKFLETSTKSIDCQGCETLTTTTKQWKFAPQCRYVCVGGVMTTTAPPGVATTVTSCSTTPTATPYDN</t>
  </si>
  <si>
    <t>SIGNAL_PEPTIDE_N_REGION (PHOBIUS); NON_CYTOPLASMIC_DOMAIN (PHOBIUS); SIGNAL_PEPTIDE_C_REGION (PHOBIUS); SIGNAL_PEPTIDE (PHOBIUS); SIGNAL_PEPTIDE_H_REGION (PHOBIUS); SignalP-TM (SIGNALP_GRAM_POSITIVE); SignalP-noTM (SIGNALP_EUK); SignalP-noTM (SIGNALP_GRAM_NEGATIVE)</t>
  </si>
  <si>
    <t>augustus_masked-contig_166-processed-gene-1.152-mRNA-1</t>
  </si>
  <si>
    <t>MCFRRSALAMLACEYARGRSRVSQTFHQCCLLVKSPPSLRKIALLVSDPREPGNRRSGAIAMIDVAGAGAGAAGAAGAAGAAGVGAGAGVLMRGSIPMLEKAASGILEQSSLE</t>
  </si>
  <si>
    <t>augustus_masked-contig_37-processed-gene-0.138-mRNA-1</t>
  </si>
  <si>
    <t>MTTPTKTLAFFGATGGCAGYTLANALKAGYTCTALARTPEKLTKSLEAKNVPAETISAHLTIISGNAYEATDVRNTIAPNNNPVDIIISGIGCDESDQAQGFSPFLHANDVDF</t>
  </si>
  <si>
    <t>IPR016040 (G3DSA:3.40.50.GENE3D); PF13460 (PFAM); SIGNAL_PEPTIDE_C_REGION (PHOBIUS); SIGNAL_PEPTIDE_N_REGION (PHOBIUS); NON_CYTOPLASMIC_DOMAIN (PHOBIUS); SIGNAL_PEPTIDE (PHOBIUS); SIGNAL_PEPTIDE_H_REGION (PHOBIUS); PS51257 (PROSITE_PROFILES); SSF51735 (SUPERFAMILY)</t>
  </si>
  <si>
    <t>P:biological_process; C:cellular_component</t>
  </si>
  <si>
    <t>nad -binding rossmann-fold containing protein</t>
  </si>
  <si>
    <t>augustus_masked-contig_5-processed-gene-3.196-mRNA-1</t>
  </si>
  <si>
    <t>MLFLQSLCRLLAATLLAFGIAHADQQMPLGQHAAKKTITYTILSTRTRYAFRPHTATMMRPTPTLSAPWLAQLHKKQRKDNCDETACAMCKFSSQCDTTESACTECDAKPYCDC</t>
  </si>
  <si>
    <t>SIGNAL_PEPTIDE_C_REGION (PHOBIUS); SIGNAL_PEPTIDE_N_REGION (PHOBIUS); NON_CYTOPLASMIC_DOMAIN (PHOBIUS); SIGNAL_PEPTIDE (PHOBIUS); SIGNAL_PEPTIDE_H_REGION (PHOBIUS); SignalP-TM (SIGNALP_GRAM_POSITIVE); SignalP-noTM (SIGNALP_EUK); SignalP-noTM (SIGNALP_GRAM_NEGATIVE)</t>
  </si>
  <si>
    <t>hypothetical protein MYCFIDRAFT_204961</t>
  </si>
  <si>
    <t>snap_masked-contig_169-processed-gene-0.170-mRNA-1</t>
  </si>
  <si>
    <t>MLPLPLLLLCWVVPAMSQFFNFGNMFNQQQQQEPQNMASDSEWYQTNYESARCDKYLCPHTLSCVHFPHHCPCAFPAVEDKIEFGDGSMACVSKGGFKAGEAARKVELARKGLL</t>
  </si>
  <si>
    <t>NON_CYTOPLASMIC_DOMAIN (PHOBIUS); SIGNAL_PEPTIDE_C_REGION (PHOBIUS); SIGNAL_PEPTIDE_H_REGION (PHOBIUS); SIGNAL_PEPTIDE_N_REGION (PHOBIUS); SIGNAL_PEPTIDE (PHOBIUS); SignalP-TM (SIGNALP_GRAM_POSITIVE); SignalP-noTM (SIGNALP_GRAM_NEGATIVE); SignalP-noTM (SIGNALP_EUK)</t>
  </si>
  <si>
    <t>long chronological lifespan protein 2</t>
  </si>
  <si>
    <t>maker-contig_181-snap-gene-0.155-mRNA-1</t>
  </si>
  <si>
    <t>MSHVPRSLRACLVCTFIQSTTSFVKTGCPNCEDFLEMRNNADVVTECTSEVFEGTITLNDTGRSWVARWSRLDGYVPGVYAVKVNGSLPEEYIAAMDAAGVTYIPRDGSASTDD</t>
  </si>
  <si>
    <t>IPR009287 (PIRSF); IPR022800 (PFAM); PTHR12882:SF0 (PANTHER); IPR016046 (PANTHER); NON_CYTOPLASMIC_DOMAIN (PHOBIUS); SIGNAL_PEPTIDE_N_REGION (PHOBIUS); SIGNAL_PEPTIDE (PHOBIUS); SIGNAL_PEPTIDE_C_REGION (PHOBIUS); SIGNAL_PEPTIDE_H_REGION (PHOBIUS); SignalP-TM (SIGNALP_GRAM_POSITIVE); SignalP-noTM (SIGNALP_EUK); IPR029040 (SUPERFAMILY)</t>
  </si>
  <si>
    <t>F:translation elongation factor activity; P:positive regulation of DNA-dependent transcription, elongation; C:nucleus; F:zinc ion binding; P:translational elongation</t>
  </si>
  <si>
    <t>transcription elongation factor spt4</t>
  </si>
  <si>
    <t>maker-contig_78-fgenesh-gene-0.154-mRNA-1</t>
  </si>
  <si>
    <t>MAILSKALLLSSLLWYQQVYAIPARVAERSTSFSMLIYAKSGCKSENLLVGQSVNHSQEPSLLSACFPVSNAGSIKMTVEGNCEVTLRSGQDCGGESWVYEVGQCVSQLFAGVFIACN</t>
  </si>
  <si>
    <t>NON_CYTOPLASMIC_DOMAIN (PHOBIUS); SIGNAL_PEPTIDE_N_REGION (PHOBIUS); SIGNAL_PEPTIDE_H_REGION (PHOBIUS); SIGNAL_PEPTIDE_C_REGION (PHOBIUS); SIGNAL_PEPTIDE (PHOBIUS); SignalP-noTM (SIGNALP_EUK); SignalP-noTM (SIGNALP_GRAM_NEGATIVE)</t>
  </si>
  <si>
    <t>augustus_masked-contig_146-processed-gene-0.101-mRNA-1</t>
  </si>
  <si>
    <t>MHAIHLTLAALALSFPAWALPSAPGNATLEARADRWEIEFFSSLGCNGNPNGQAGSTRRQGCQRVGGGGAEGYSWHADGFKAKLYAKDDCSGDDHDVKETNCDNAGFKIQSYEVKKKLL</t>
  </si>
  <si>
    <t>IPR015791 (G3DSA:2.60.20.GENE3D); SIGNAL_PEPTIDE_N_REGION (PHOBIUS); SIGNAL_PEPTIDE (PHOBIUS); SIGNAL_PEPTIDE_C_REGION (PHOBIUS); SIGNAL_PEPTIDE_H_REGION (PHOBIUS); NON_CYTOPLASMIC_DOMAIN (PHOBIUS); SignalP-noTM (SIGNALP_GRAM_NEGATIVE); SignalP-noTM (SIGNALP_EUK); SignalP-TM (SIGNALP_GRAM_POSITIVE)</t>
  </si>
  <si>
    <t>augustus_masked-contig_13-processed-gene-0.311-mRNA-1</t>
  </si>
  <si>
    <t>MFLLCFWIAFFELGCCLIPSPIIGPGPDRESRPIPAYIGTGPGGAAPRVCGFTLHACMHCSGNLHPSIQESPHLLYRPKAPSMFTPLYRSRGLSAKPSQAMRDYILNTLTPSTLTNASTM</t>
  </si>
  <si>
    <t>maker-contig_112-snap-gene-0.217-mRNA-1</t>
  </si>
  <si>
    <t>MQFTAVLLFVASTLAATSSPMAQCATEFTLCQQSANAVTLFTKCSTLLAACAASGAMTTDDESLGQTMSDARESCKYLMRPLSCHCYGIPSVHRASSRSRIALACATAYCSIDSSSDYDIH</t>
  </si>
  <si>
    <t>SIGNAL_PEPTIDE_H_REGION (PHOBIUS); SIGNAL_PEPTIDE_N_REGION (PHOBIUS); SIGNAL_PEPTIDE_C_REGION (PHOBIUS); SIGNAL_PEPTIDE (PHOBIUS); NON_CYTOPLASMIC_DOMAIN (PHOBIUS); SignalP-TM (SIGNALP_GRAM_POSITIVE); SignalP-noTM (SIGNALP_EUK); SignalP-noTM (SIGNALP_GRAM_NEGATIVE)</t>
  </si>
  <si>
    <t>fgenesh_masked-contig_37-processed-gene-6.110-mRNA-1</t>
  </si>
  <si>
    <t>MQLTIISMILAVAAAMPVQERSLPYCDQVHVDIGFGPGPACQQRPSSLPYCDQVQVNPGYGPGPACVPRPSSYSIHRENNPSGLINCADVHIPPGGGLGPACYNPDLPVDVALDIVEDTLH</t>
  </si>
  <si>
    <t>SIGNAL_PEPTIDE_C_REGION (PHOBIUS); SIGNAL_PEPTIDE_N_REGION (PHOBIUS); SIGNAL_PEPTIDE (PHOBIUS); NON_CYTOPLASMIC_DOMAIN (PHOBIUS); SIGNAL_PEPTIDE_H_REGION (PHOBIUS); SignalP-noTM (SIGNALP_EUK)</t>
  </si>
  <si>
    <t>augustus_masked-contig_228-processed-gene-1.227-mRNA-1</t>
  </si>
  <si>
    <t>MQFIIPTILLSTIALAAPTPIQPTNTATCSLKYAVMKGTWTVNIGRPYLDGTGCAFVKKSLRKGGMSISSAPGFKCEDDGEGMTRLEFTTVLSTKKQNAALEIAYPMIPFVQNGICDPYLV</t>
  </si>
  <si>
    <t>NON_CYTOPLASMIC_DOMAIN (PHOBIUS); SIGNAL_PEPTIDE_N_REGION (PHOBIUS); SIGNAL_PEPTIDE (PHOBIUS); SIGNAL_PEPTIDE_C_REGION (PHOBIUS); SIGNAL_PEPTIDE_H_REGION (PHOBIUS); SignalP-noTM (SIGNALP_GRAM_NEGATIVE); SignalP-TM (SIGNALP_GRAM_POSITIVE); SignalP-noTM (SIGNALP_EUK)</t>
  </si>
  <si>
    <t>hypothetical protein DOTSEDRAFT_26919</t>
  </si>
  <si>
    <t>augustus_masked-contig_51-processed-gene-6.238-mRNA-1</t>
  </si>
  <si>
    <t>MVSANFLSQALFAGAALASGLHLRRDQCTSDDACEGACRAVDVKCEGANVTPTEAVIAEARRRYQDYHCVNSQCQCAVTSDDQAQDFCQYLVENDKAFKGFKYDDGHFDFDTNTITCVIVPA</t>
  </si>
  <si>
    <t>SIGNAL_PEPTIDE_C_REGION (PHOBIUS); SIGNAL_PEPTIDE_N_REGION (PHOBIUS); NON_CYTOPLASMIC_DOMAIN (PHOBIUS); SIGNAL_PEPTIDE_H_REGION (PHOBIUS); SIGNAL_PEPTIDE (PHOBIUS); SignalP-noTM (SIGNALP_EUK)</t>
  </si>
  <si>
    <t>hypothetical protein SEPMUDRAFT_120374</t>
  </si>
  <si>
    <t>maker-contig_85-fgenesh-gene-0.217-mRNA-1</t>
  </si>
  <si>
    <t>MKTFALPLALLIAAAIANPSGKPLGDITKRQSKDCLSACAKDRQTCSEGSNLRQGAHRYFCAKVSVRCIRDCCRSLGLVGVNVDTCVRVNVNMETTTTTASIVEYTSSFSDGMGSRLSAKTQ</t>
  </si>
  <si>
    <t>SIGNAL_PEPTIDE_N_REGION (PHOBIUS); NON_CYTOPLASMIC_DOMAIN (PHOBIUS); SIGNAL_PEPTIDE (PHOBIUS); SIGNAL_PEPTIDE_C_REGION (PHOBIUS); SIGNAL_PEPTIDE_H_REGION (PHOBIUS); SignalP-noTM (SIGNALP_EUK); SignalP-noTM (SIGNALP_GRAM_NEGATIVE); SignalP-TM (SIGNALP_GRAM_POSITIVE)</t>
  </si>
  <si>
    <t>fgenesh_masked-contig_84-processed-gene-0.31-mRNA-1</t>
  </si>
  <si>
    <t>MHITSILALALSATAASATTWWTPANLQCPDAGTITRAELIAGITGPVGELRETSANNLATKYCGGTQFRGIPLYFVTVKGANLSYAYRKSTDEYWYCSATNGRHPSGWPNVCADSGTLISS</t>
  </si>
  <si>
    <t>SIGNAL_PEPTIDE_C_REGION (PHOBIUS); SIGNAL_PEPTIDE_N_REGION (PHOBIUS); NON_CYTOPLASMIC_DOMAIN (PHOBIUS); SIGNAL_PEPTIDE (PHOBIUS); SIGNAL_PEPTIDE_H_REGION (PHOBIUS); SignalP-noTM (SIGNALP_EUK); SignalP-TM (SIGNALP_GRAM_POSITIVE); SignalP-noTM (SIGNALP_GRAM_NEGATIVE)</t>
  </si>
  <si>
    <t>hypothetical protein COCMIDRAFT_26459</t>
  </si>
  <si>
    <t>augustus_masked-contig_222-processed-gene-0.98-mRNA-1</t>
  </si>
  <si>
    <t>MQFTFFMLATMAAGVLSAPSPNHKRECSPSPADDTDPQAQYKAQCEGKAFPAIYPPTEAEMECMKLQYKAQCENANFIAIFPPSEAQMKCLRLEYQTQCEGKAFTKIFPPSPEQQRCETVKELIG</t>
  </si>
  <si>
    <t>SIGNAL_PEPTIDE_C_REGION (PHOBIUS); NON_CYTOPLASMIC_DOMAIN (PHOBIUS); SIGNAL_PEPTIDE_N_REGION (PHOBIUS); SIGNAL_PEPTIDE (PHOBIUS); SIGNAL_PEPTIDE_H_REGION (PHOBIUS); SignalP-TM (SIGNALP_GRAM_POSITIVE); SignalP-noTM (SIGNALP_EUK)</t>
  </si>
  <si>
    <t>hypothetical protein MYCGRDRAFT_110887</t>
  </si>
  <si>
    <t>maker-scaffold_m22-fgenesh-gene-0.95-mRNA-1</t>
  </si>
  <si>
    <t>MQFFVIAFAALAAASPMVAERAADPAAVATTPTYDNGGHDGGNGGHDGGNGGGNTGGKKQFKCPGLLQSPQCCQTDILDLASLTCEPLRADVSSRDTFKAECAKTGATANCCLLPVLGQALVCQNV</t>
  </si>
  <si>
    <t>IPR010636 (PFAM); IPR010636 (G3DSA:3.20.120.GENE3D); SIGNAL_PEPTIDE_C_REGION (PHOBIUS); NON_CYTOPLASMIC_DOMAIN (PHOBIUS); SIGNAL_PEPTIDE (PHOBIUS); SIGNAL_PEPTIDE_N_REGION (PHOBIUS); SIGNAL_PEPTIDE_H_REGION (PHOBIUS); SignalP-noTM (SIGNALP_EUK); SignalP-TM (SIGNALP_GRAM_POSITIVE); SignalP-noTM (SIGNALP_GRAM_NEGATIVE); IPR010636 (SUPERFAMILY)</t>
  </si>
  <si>
    <t>genemark-contig_366-processed-gene-0.13-mRNA-1</t>
  </si>
  <si>
    <t>MIIFKLTSILALTTMAVALPANTSPEAANNASSIAKCKDPDHHCNCARSAGKTRAAETTSGEATTSVTLLADITPATGNTTTILTQEHQLETRQSETHVAQVDCFEDEANQVRQNSRVLAKRSNVLQ</t>
  </si>
  <si>
    <t>SIGNAL_PEPTIDE_H_REGION (PHOBIUS); SIGNAL_PEPTIDE_C_REGION (PHOBIUS); SIGNAL_PEPTIDE_N_REGION (PHOBIUS); NON_CYTOPLASMIC_DOMAIN (PHOBIUS); SIGNAL_PEPTIDE (PHOBIUS); SignalP-TM (SIGNALP_GRAM_POSITIVE); SignalP-noTM (SIGNALP_EUK); SignalP-noTM (SIGNALP_GRAM_NEGATIVE)</t>
  </si>
  <si>
    <t>fgenesh_masked-scaffold_m42-processed-gene-2.51-mRNA-1</t>
  </si>
  <si>
    <t>MKQTLLSTLALATAFCSIPALAQKPGPIKLPGLGTCPDECVSIRNPAGGALLACCGTAEGCIDCAPDCIAVCNGGTGFYGSCTDLGGDVENTCTKGCETFCETEDYTVCTISGQYVDPVPEGCPDPNA</t>
  </si>
  <si>
    <t>SIGNAL_PEPTIDE_H_REGION (PHOBIUS); NON_CYTOPLASMIC_DOMAIN (PHOBIUS); SIGNAL_PEPTIDE (PHOBIUS); SIGNAL_PEPTIDE_N_REGION (PHOBIUS); SIGNAL_PEPTIDE_C_REGION (PHOBIUS); SignalP-noTM (SIGNALP_EUK); SignalP-noTM (SIGNALP_GRAM_NEGATIVE); SignalP-TM (SIGNALP_GRAM_POSITIVE)</t>
  </si>
  <si>
    <t>maker-contig_58-snap-gene-0.205-mRNA-1</t>
  </si>
  <si>
    <t>MLNLNLPTLLLLLTTFTTPATSLTTSEIQKACNAKNPYVGGAINNFCHVKNIIVPSAYANKGRGGDVPNAIVTIDGTCNPPQWVPTRYCLVQFREICMNGDEFGAGRKRFGRGGCQVWNIYSRSNGRH</t>
  </si>
  <si>
    <t>NON_CYTOPLASMIC_DOMAIN (PHOBIUS); SIGNAL_PEPTIDE (PHOBIUS); SIGNAL_PEPTIDE_N_REGION (PHOBIUS); SIGNAL_PEPTIDE_C_REGION (PHOBIUS); SIGNAL_PEPTIDE_H_REGION (PHOBIUS); SignalP-noTM (SIGNALP_GRAM_NEGATIVE); SignalP-TM (SIGNALP_GRAM_POSITIVE); SignalP-noTM (SIGNALP_EUK)</t>
  </si>
  <si>
    <t>hypothetical protein MYCGRDRAFT_94707</t>
  </si>
  <si>
    <t>maker-contig_151-snap-gene-0.134-mRNA-1</t>
  </si>
  <si>
    <t>MRLLSRGVPHRRHSAIAAALPLQRSAATTTRCGGTIWVRRLCAPGNPPGPLGRQILAHQPAVLTPRTRWPFLAASHLDIGTRLTAAACFASHARVSLLLVGNIGAAGSGGGHDREKSCTGVQWCAAMW</t>
  </si>
  <si>
    <t>SIGNAL_PEPTIDE_H_REGION (PHOBIUS); SIGNAL_PEPTIDE_C_REGION (PHOBIUS); SIGNAL_PEPTIDE_N_REGION (PHOBIUS); SIGNAL_PEPTIDE (PHOBIUS); NON_CYTOPLASMIC_DOMAIN (PHOBIUS); SignalP-TM (SIGNALP_GRAM_POSITIVE)</t>
  </si>
  <si>
    <t>maker-scaffold_m24-exonerate_est2genome-gene-1.19-mRNA-1</t>
  </si>
  <si>
    <t>MKFSISICLAALLTAATALPSSLQERECKTINGCNSCSVTPNTCPECIRCCFDTCSGGTDSPNFKACYERTCLNSPGGLGTSEVIRRSSSSGPSCVTDINSSVPAEHERRHIKLYWKEGAGFRSCAVTS</t>
  </si>
  <si>
    <t>SIGNAL_PEPTIDE_C_REGION (PHOBIUS); SIGNAL_PEPTIDE_N_REGION (PHOBIUS); NON_CYTOPLASMIC_DOMAIN (PHOBIUS); SIGNAL_PEPTIDE (PHOBIUS); SIGNAL_PEPTIDE_H_REGION (PHOBIUS); SignalP-noTM (SIGNALP_GRAM_NEGATIVE); SignalP-noTM (SIGNALP_EUK); SignalP-TM (SIGNALP_GRAM_POSITIVE)</t>
  </si>
  <si>
    <t>fgenesh_masked-contig_37-processed-gene-5.52-mRNA-1</t>
  </si>
  <si>
    <t>MLPSTVTVLSSMLTLVAAAPSNILSRNPSSDPMLLTWWDNGCAQPNPSDGPGNSNTYVFSSEGPSYPGDCVATPSYNWQSVKLQQDSDASYSVELFSGEGCNNPILTVTQDGCYTQPEGAIVLSARANLK</t>
  </si>
  <si>
    <t>SIGNAL_PEPTIDE_H_REGION (PHOBIUS); SIGNAL_PEPTIDE_C_REGION (PHOBIUS); SIGNAL_PEPTIDE_N_REGION (PHOBIUS); NON_CYTOPLASMIC_DOMAIN (PHOBIUS); SIGNAL_PEPTIDE (PHOBIUS); SignalP-noTM (SIGNALP_GRAM_NEGATIVE); SignalP-noTM (SIGNALP_EUK); SignalP-TM (SIGNALP_GRAM_POSITIVE)</t>
  </si>
  <si>
    <t>maker-contig_183-fgenesh-gene-0.185-mRNA-1</t>
  </si>
  <si>
    <t>MATFSAVLARIFSSSAPAMSVNIRDCDPGTASSQAVPSRTIKSQYASAGPMRAAPPSKVEPKAVLATTQPATQDATMQIPSEDLVGKTEILTMRGGIDHDHHGTRMSHDICCCLICCDCMDDCCTAIDDVICCE</t>
  </si>
  <si>
    <t>SIGNAL_PEPTIDE_C_REGION (PHOBIUS); NON_CYTOPLASMIC_DOMAIN (PHOBIUS); SIGNAL_PEPTIDE_N_REGION (PHOBIUS); SIGNAL_PEPTIDE (PHOBIUS); SIGNAL_PEPTIDE_H_REGION (PHOBIUS); SignalP-TM (SIGNALP_GRAM_POSITIVE)</t>
  </si>
  <si>
    <t>maker-contig_32-augustus-gene-0.197-mRNA-1</t>
  </si>
  <si>
    <t>MQFIAVMVLAGSVMVAARRNITQNFGITPENAACRHPAASSAAGFLPSPSGFAKNICTVCPSPKFGYPLCCKGELDCKNPRYDPLDKLDFQMLCEEANSKARCCNKKKGGSNVKCEGMSMTVDVAAAESVGLQLS</t>
  </si>
  <si>
    <t>IPR010636 (G3DSA:3.20.120.GENE3D); IPR010636 (PFAM); SIGNAL_PEPTIDE_C_REGION (PHOBIUS); SIGNAL_PEPTIDE_N_REGION (PHOBIUS); NON_CYTOPLASMIC_DOMAIN (PHOBIUS); SIGNAL_PEPTIDE (PHOBIUS); SIGNAL_PEPTIDE_H_REGION (PHOBIUS); SignalP-noTM (SIGNALP_EUK); IPR010636 (SUPERFAMILY)</t>
  </si>
  <si>
    <t>augustus_masked-contig_55-processed-gene-3.216-mRNA-1</t>
  </si>
  <si>
    <t>MKNTNILLAALLASISSTVLGQIATCDGNQAPDWEDCDAIYAPYRGGIDSIPNILPPLCAVFNAPEGVSLRQIPSTAEFNGVPKRSRRFRILQWNRRGLQYPQSELPRPTMQVGGGAGRAGAWTLQVINNPDYED</t>
  </si>
  <si>
    <t>SIGNAL_PEPTIDE_N_REGION (PHOBIUS); SIGNAL_PEPTIDE_C_REGION (PHOBIUS); NON_CYTOPLASMIC_DOMAIN (PHOBIUS); SIGNAL_PEPTIDE (PHOBIUS); SIGNAL_PEPTIDE_H_REGION (PHOBIUS); SignalP-noTM (SIGNALP_GRAM_NEGATIVE); SignalP-TM (SIGNALP_GRAM_POSITIVE); SignalP-noTM (SIGNALP_EUK)</t>
  </si>
  <si>
    <t>augustus_masked-contig_118-processed-gene-1.151-mRNA-1</t>
  </si>
  <si>
    <t>MSPGGLFFAISALMLSCIDAAPHAQASPDLASRDLVNILVPTILPVYFCTEPFWQGTCDNLQNGPALCIKLSETFAGKASSIGPDKNATACDFYQNDHCSSEEGLKLELKWPGVDNLPVSPRAGKFDNSIRSYICY</t>
  </si>
  <si>
    <t>NON_CYTOPLASMIC_DOMAIN (PHOBIUS); SIGNAL_PEPTIDE_N_REGION (PHOBIUS); SIGNAL_PEPTIDE_C_REGION (PHOBIUS); SIGNAL_PEPTIDE (PHOBIUS); SIGNAL_PEPTIDE_H_REGION (PHOBIUS); SignalP-noTM (SIGNALP_EUK); SignalP-TM (SIGNALP_GRAM_POSITIVE); SignalP-noTM (SIGNALP_GRAM_NEGATIVE)</t>
  </si>
  <si>
    <t>hypothetical protein MYCGRDRAFT_94117</t>
  </si>
  <si>
    <t>maker-contig_42-augustus-gene-0.216-mRNA-1</t>
  </si>
  <si>
    <t>MRKHILAAVQAHAAAEYPRECCGLIIAVGRSHRYIPCDNTATDPAEEFRISPEDFAAAEDKGEVIGIVHSHPDATSRPSPRDLAMCEATGLPWYILSWPEGDLRTITPTGHTPLLGRPFVHGAWDCWQVCADWYKREW</t>
  </si>
  <si>
    <t>IPR000555 (SMART); IPR028090 (PFAM); G3DSA:3.40.140.10 (GENE3D); NON_CYTOPLASMIC_DOMAIN (PHOBIUS); SIGNAL_PEPTIDE_N_REGION (PHOBIUS); SIGNAL_PEPTIDE_H_REGION (PHOBIUS); SIGNAL_PEPTIDE (PHOBIUS); SIGNAL_PEPTIDE_C_REGION (PHOBIUS); SSF102712 (SUPERFAMILY)</t>
  </si>
  <si>
    <t>F:protein binding</t>
  </si>
  <si>
    <t>peptidase p60</t>
  </si>
  <si>
    <t>augustus_masked-contig_900-processed-gene-0.0-mRNA-1</t>
  </si>
  <si>
    <t>MLYPLLIAVMLSAIFNTAAARMVPPWAKDLPNYKHLNKSPPKSAARDLSQKAPLHPTFDPPRYNPPPPTYASSPPGYVGPASPTPTPESECPFICIDAINECGMRYGDCLPVCPGETPALTPPPCPSATAEAVPTSYLV</t>
  </si>
  <si>
    <t>NON_CYTOPLASMIC_DOMAIN (PHOBIUS); SIGNAL_PEPTIDE_C_REGION (PHOBIUS); SIGNAL_PEPTIDE_N_REGION (PHOBIUS); SIGNAL_PEPTIDE_H_REGION (PHOBIUS); SIGNAL_PEPTIDE (PHOBIUS); SignalP-noTM (SIGNALP_GRAM_NEGATIVE); SignalP-TM (SIGNALP_GRAM_POSITIVE); SignalP-noTM (SIGNALP_EUK)</t>
  </si>
  <si>
    <t>augustus_masked-contig_18-processed-gene-0.179-mRNA-1</t>
  </si>
  <si>
    <t>MKTLQVIVPLLALAMTSQAFNLDFVRVQLDPYFYNEQDEDECNGKAHNNDEQRPTSRIEENGCHTENLPFKGFIYDIMTASSVPPPLCGLLKTWELFRTPMLLSYNPGIYREERTADVPAKLSTSGVEERYGGARPECE</t>
  </si>
  <si>
    <t>SIGNAL_PEPTIDE_N_REGION (PHOBIUS); SIGNAL_PEPTIDE (PHOBIUS); NON_CYTOPLASMIC_DOMAIN (PHOBIUS); SIGNAL_PEPTIDE_C_REGION (PHOBIUS); SIGNAL_PEPTIDE_H_REGION (PHOBIUS); SignalP-noTM (SIGNALP_GRAM_NEGATIVE); SignalP-noTM (SIGNALP_EUK)</t>
  </si>
  <si>
    <t>fgenesh_masked-contig_170-processed-gene-0.145-mRNA-1</t>
  </si>
  <si>
    <t>MHFSSTLAALSTVLLANAAPQLPTGWEAPTCTDGGQLHCCSATFAGDLAPVTLLSDLACYDLTPADTNCIITNAPIDPLVGCKGVWSCCQVNTLAPLLGIFCSDPPGECVGDEAPPRCLDVLNDRFGHCPANGGGLLGGIL</t>
  </si>
  <si>
    <t>SIGNAL_PEPTIDE_N_REGION (PHOBIUS); NON_CYTOPLASMIC_DOMAIN (PHOBIUS); SIGNAL_PEPTIDE_C_REGION (PHOBIUS); SIGNAL_PEPTIDE_H_REGION (PHOBIUS); SIGNAL_PEPTIDE (PHOBIUS); SignalP-noTM (SIGNALP_GRAM_NEGATIVE); SignalP-noTM (SIGNALP_EUK); SignalP-TM (SIGNALP_GRAM_POSITIVE)</t>
  </si>
  <si>
    <t>maker-contig_152-fgenesh-gene-0.145-mRNA-1</t>
  </si>
  <si>
    <t>MQYSKTVLATLLMAFATQTLADGPSICGSNEPGGTRVAGHCGQDAQVCYNNDGGILCTCFDNKACETECGTDTPNLFGGGSCLLCFSAAKRRLQITYCGVEYIHIDIQYKTIPHSIEYSELMKYSLLLQSNISANTRYVFG</t>
  </si>
  <si>
    <t>SIGNAL_PEPTIDE_N_REGION (PHOBIUS); SIGNAL_PEPTIDE_C_REGION (PHOBIUS); SIGNAL_PEPTIDE (PHOBIUS); SIGNAL_PEPTIDE_H_REGION (PHOBIUS); NON_CYTOPLASMIC_DOMAIN (PHOBIUS); SignalP-TM (SIGNALP_GRAM_POSITIVE); SignalP-noTM (SIGNALP_GRAM_NEGATIVE); SignalP-noTM (SIGNALP_EUK)</t>
  </si>
  <si>
    <t>fgenesh_masked-contig_32-processed-gene-0.57-mRNA-1</t>
  </si>
  <si>
    <t>MQLLFSNAAVIASLWMALAATASARECKFAASVTQSQRNGCARCPPATNFQGTASLRIDGVRVWEEIGGTDQYGALSNGDGYAWEVDGVSFHVRALGIPALASEPKCTLTRLNVDYPGVGRKESGGATLRDALYCDWEWEC</t>
  </si>
  <si>
    <t>SIGNAL_PEPTIDE_C_REGION (PHOBIUS); SIGNAL_PEPTIDE (PHOBIUS); NON_CYTOPLASMIC_DOMAIN (PHOBIUS); SIGNAL_PEPTIDE_N_REGION (PHOBIUS); SIGNAL_PEPTIDE_H_REGION (PHOBIUS); SignalP-noTM (SIGNALP_GRAM_NEGATIVE); SignalP-noTM (SIGNALP_EUK); SignalP-TM (SIGNALP_GRAM_POSITIVE)</t>
  </si>
  <si>
    <t>fgenesh_masked-contig_95-processed-gene-0.128-mRNA-1</t>
  </si>
  <si>
    <t>MKPSFLFLALAATVAAFPGSLLHESFEDDTTDVASIPSDAQVSSSDPNPLFKRACKQNGRKGQHSTCAPDPFKDRKPDLTQIPSHPAIDDKLPPAHPPVKQTKREMVTPNLFGRRTAKRECKGEGGTCVRPIEKKERKVRLS</t>
  </si>
  <si>
    <t>SIGNAL_PEPTIDE_N_REGION (PHOBIUS); SIGNAL_PEPTIDE_H_REGION (PHOBIUS); SIGNAL_PEPTIDE (PHOBIUS); SIGNAL_PEPTIDE_C_REGION (PHOBIUS); NON_CYTOPLASMIC_DOMAIN (PHOBIUS); SignalP-TM (SIGNALP_GRAM_POSITIVE); SignalP-noTM (SIGNALP_EUK); SignalP-noTM (SIGNALP_GRAM_NEGATIVE)</t>
  </si>
  <si>
    <t>augustus_masked-contig_57-processed-gene-0.340-mRNA-1</t>
  </si>
  <si>
    <t>MVSSKNIISLLIACIAQTSTAGGPSDQCIFTGGLVGLPNSRCAGSDGKEHSDILSCPSQPGAVDIICPRVLSNGLSPPEECKGLIGSGSYCDSWNSDRGGGKEDVQWWCYCINGNFCCGQNAEVAGGQDVVDYFNDVGCNCDG</t>
  </si>
  <si>
    <t>SIGNAL_PEPTIDE_N_REGION (PHOBIUS); SIGNAL_PEPTIDE_H_REGION (PHOBIUS); SIGNAL_PEPTIDE_C_REGION (PHOBIUS); SIGNAL_PEPTIDE (PHOBIUS); NON_CYTOPLASMIC_DOMAIN (PHOBIUS); SignalP-TM (SIGNALP_GRAM_POSITIVE); SignalP-noTM (SIGNALP_GRAM_NEGATIVE); SignalP-noTM (SIGNALP_EUK)</t>
  </si>
  <si>
    <t>augustus_masked-contig_75-processed-gene-0.175-mRNA-1</t>
  </si>
  <si>
    <t>MKAVFITTVALAALAWAAPLSKRQCFVDEHGVQGCIDNPICTIHDDGSVSCISKRDNIQKRQCYVSKDGVQSCIDNPQCHKNEDGSVYCVSKIKRSESVTMEERDALPTNEKRQCNVDEEGDPDCVETPTCDPKEDGSQACVL</t>
  </si>
  <si>
    <t>SIGNAL_PEPTIDE_C_REGION (PHOBIUS); NON_CYTOPLASMIC_DOMAIN (PHOBIUS); SIGNAL_PEPTIDE_N_REGION (PHOBIUS); SIGNAL_PEPTIDE (PHOBIUS); SIGNAL_PEPTIDE_H_REGION (PHOBIUS); SignalP-TM (SIGNALP_GRAM_POSITIVE); SignalP-noTM (SIGNALP_EUK); SignalP-noTM (SIGNALP_GRAM_NEGATIVE)</t>
  </si>
  <si>
    <t>hypothetical protein MYCFIDRAFT_212258</t>
  </si>
  <si>
    <t>maker-contig_169-fgenesh-gene-0.309-mRNA-1</t>
  </si>
  <si>
    <t>MLNIQLLTLAALSATAIADLNWYGDNGCGNDYLSGSTFNCGLGCTAFTDFKGEPTNNVHSVEGLVLEPNTQVLLYKSADCSGDPYSAIGQSYGSPVPENRCVPSTKDGLGSFQVVVYSDKSGGEACPPGTMTAASSKYPAPTG</t>
  </si>
  <si>
    <t>SIGNAL_PEPTIDE_N_REGION (PHOBIUS); SIGNAL_PEPTIDE_H_REGION (PHOBIUS); NON_CYTOPLASMIC_DOMAIN (PHOBIUS); SIGNAL_PEPTIDE_C_REGION (PHOBIUS); SIGNAL_PEPTIDE (PHOBIUS); SignalP-noTM (SIGNALP_EUK); SignalP-noTM (SIGNALP_GRAM_NEGATIVE)</t>
  </si>
  <si>
    <t>maker-contig_204-fgenesh-gene-0.239-mRNA-1</t>
  </si>
  <si>
    <t>MKGPMILGLSIVAISISQVIAECCGAGECNGYGRCNMFCCHCDEEYRWDVEKKECRIFVCRVAAGGDACVPSKLARSELVVDYTNADQAMIHEASGGLDHMTLEHFLTHTASLGDTDPEALTAKFSEHDVNNDGIITVDEMRLK</t>
  </si>
  <si>
    <t>IPR011992 (G3DSA:1.10.238.GENE3D); IPR018247 (PROSITE_PATTERNS); NON_CYTOPLASMIC_DOMAIN (PHOBIUS); SIGNAL_PEPTIDE_N_REGION (PHOBIUS); SIGNAL_PEPTIDE_C_REGION (PHOBIUS); SIGNAL_PEPTIDE (PHOBIUS); SIGNAL_PEPTIDE_H_REGION (PHOBIUS); IPR002048 (PROSITE_PROFILES); SignalP-noTM (SIGNALP_EUK); SSF47473 (SUPERFAMILY)</t>
  </si>
  <si>
    <t>F:calcium ion binding</t>
  </si>
  <si>
    <t>augustus_masked-contig_37-processed-gene-5.138-mRNA-1</t>
  </si>
  <si>
    <t>MQFTTTFLAVLATAGSALAAPAPAADVSMMAAGSTWTMQNFKRACASGTCNYSFAINTNDGSAATACAYKVTGNPASRASYQNVKCGAFTIGSNWSGQFGEGNGFQTLSVVRGKQILYPAYTDKQLASGQVVKPDQSYTPQNLS</t>
  </si>
  <si>
    <t>SIGNAL_PEPTIDE_N_REGION (PHOBIUS); SIGNAL_PEPTIDE (PHOBIUS); SIGNAL_PEPTIDE_C_REGION (PHOBIUS); NON_CYTOPLASMIC_DOMAIN (PHOBIUS); SIGNAL_PEPTIDE_H_REGION (PHOBIUS); SignalP-noTM (SIGNALP_EUK); SignalP-TM (SIGNALP_GRAM_POSITIVE); SignalP-noTM (SIGNALP_GRAM_NEGATIVE)</t>
  </si>
  <si>
    <t>surface protein 1 protein</t>
  </si>
  <si>
    <t>fgenesh_masked-scaffold_m21-processed-gene-0.69-mRNA-1</t>
  </si>
  <si>
    <t>MSCCFLTAALILAAKSEQRLRDESPLAVAAYVAIEGGYAYGDMSDMALVDLAMPNKSGLLEALGSDVKGRVDCVGRLDVDAMMEVFRICKMMQGWSLVWRVEMVDIEELEVVFEWWILMKDARGQSAVSEASHMPAKSATAVVAK</t>
  </si>
  <si>
    <t>NON_CYTOPLASMIC_DOMAIN (PHOBIUS); SIGNAL_PEPTIDE_N_REGION (PHOBIUS); SIGNAL_PEPTIDE (PHOBIUS); SIGNAL_PEPTIDE_H_REGION (PHOBIUS); SIGNAL_PEPTIDE_C_REGION (PHOBIUS)</t>
  </si>
  <si>
    <t>augustus_masked-contig_123-processed-gene-3.176-mRNA-1</t>
  </si>
  <si>
    <t>MQLRSFLSLAITLACARATLDPCTTNSKGKIPSKLNCSATKVSKAIQAAECSHNTRTSKTQTFAVFVTDHSYDKSYGAPYGTCSAYTCAAPTSNQTESEKDSWIFYWGEGGDSTGYGTTCVKSPDDGTCGCQNSNGQFIYGGNDCV</t>
  </si>
  <si>
    <t>SIGNAL_PEPTIDE_C_REGION (PHOBIUS); SIGNAL_PEPTIDE_N_REGION (PHOBIUS); SIGNAL_PEPTIDE_H_REGION (PHOBIUS); SIGNAL_PEPTIDE (PHOBIUS); NON_CYTOPLASMIC_DOMAIN (PHOBIUS); PS51257 (PROSITE_PROFILES); SignalP-noTM (SIGNALP_EUK); SignalP-TM (SIGNALP_GRAM_POSITIVE)</t>
  </si>
  <si>
    <t>F:molecular_function; P:biological_process; C:cellular_component</t>
  </si>
  <si>
    <t>small secreted protein</t>
  </si>
  <si>
    <t>maker-contig_92-fgenesh-gene-1.188-mRNA-1</t>
  </si>
  <si>
    <t>MLAPTALMLAIACATSVQAACCHARISDGGCGDGTFGTPFCGLRSCGGCRPGLNRAQDPFEESAPDTCRYDSTFDFVADPAIGSVSLADYLAWAVKYQHATTYNGSALQHWTNVFNTYDANGDGMIDFDEMHRQAPEKKRLFYQQGLKK</t>
  </si>
  <si>
    <t>IPR011992 (G3DSA:1.10.238.GENE3D); IPR018247 (PROSITE_PATTERNS); SIGNAL_PEPTIDE_N_REGION (PHOBIUS); SIGNAL_PEPTIDE (PHOBIUS); SIGNAL_PEPTIDE_C_REGION (PHOBIUS); NON_CYTOPLASMIC_DOMAIN (PHOBIUS); SIGNAL_PEPTIDE_H_REGION (PHOBIUS); IPR002048 (PROSITE_PROFILES); SignalP-noTM (SIGNALP_EUK); SignalP-noTM (SIGNALP_GRAM_NEGATIVE); SignalP-TM (SIGNALP_GRAM_POSITIVE); SSF47473 (SUPERFAMILY)</t>
  </si>
  <si>
    <t>hypothetical protein GGTG_06539</t>
  </si>
  <si>
    <t>augustus_masked-contig_130-processed-gene-0.113-mRNA-1</t>
  </si>
  <si>
    <t>MVAFLASRGAPAARSPQNTHLMMMKHWTPGPGSSVSLEFCSTAVAALRRCGLSGPRPESASGCRPLASHALTSSQRRRRVSSSKVRIPRLRRWQLLANSHATHWATAEADRTSGSIQPRVSPGTLALGGTKRPRKGDPWLLHCHSSARP</t>
  </si>
  <si>
    <t>SIGNAL_PEPTIDE_H_REGION (PHOBIUS); NON_CYTOPLASMIC_DOMAIN (PHOBIUS); SIGNAL_PEPTIDE_N_REGION (PHOBIUS); SIGNAL_PEPTIDE (PHOBIUS); SIGNAL_PEPTIDE_C_REGION (PHOBIUS)</t>
  </si>
  <si>
    <t>augustus_masked-contig_17-processed-gene-2.190-mRNA-1</t>
  </si>
  <si>
    <t>MQYLPILLAASAAFVGAQKALEKPPSNYRWSARNFIADCTDTCHYTFDISGVEAEPYPSFKAVCTGTASTYFASCQLLEWSAKRAYEPTVLALVPPPGEDEVAHLQVSLIFDSYDASYNITGPADLKFNGFETDFDIVPTDPLGTNIMS</t>
  </si>
  <si>
    <t>hypothetical protein MYCFIDRAFT_212642</t>
  </si>
  <si>
    <t>maker-contig_149-fgenesh-gene-0.305-mRNA-1</t>
  </si>
  <si>
    <t>MMKLAVLERSWNTSRCVFVSALPFLHNPSPGEPFETNWFLSGACVLPAHRKNNITSLLVESAVKLGKISIPGLTIPLKFSPLAHKMAFFQGIVSLRTERLVSYYKSIGMPPNRRMSRCEFCLSYGISVDESLDDENIIVLERRGHAFVPATALARM</t>
  </si>
  <si>
    <t>SIGNAL_PEPTIDE (PHOBIUS); SIGNAL_PEPTIDE_H_REGION (PHOBIUS); NON_CYTOPLASMIC_DOMAIN (PHOBIUS); SIGNAL_PEPTIDE_C_REGION (PHOBIUS); SIGNAL_PEPTIDE_N_REGION (PHOBIUS)</t>
  </si>
  <si>
    <t>augustus_masked-contig_206-processed-gene-0.114-mRNA-1</t>
  </si>
  <si>
    <t>MQPTLAASVFALFASKALAAPGLVQDLTQALPLSHVPDYQAPQCRDGGQLHCCQATFSGSAAPVTLLADLACYDLTPAVVNCVITEAPIDPEHGCVGEYSCCQVNDLNPLLGLFCSKPPGDCVGDEANGRCTDVIGGRFGHCSDNDVRNNRLLEGLGL</t>
  </si>
  <si>
    <t>SIGNAL_PEPTIDE_N_REGION (PHOBIUS); SIGNAL_PEPTIDE_H_REGION (PHOBIUS); NON_CYTOPLASMIC_DOMAIN (PHOBIUS); SIGNAL_PEPTIDE (PHOBIUS); SIGNAL_PEPTIDE_C_REGION (PHOBIUS); SignalP-noTM (SIGNALP_GRAM_NEGATIVE); SignalP-TM (SIGNALP_GRAM_POSITIVE); SignalP-noTM (SIGNALP_EUK)</t>
  </si>
  <si>
    <t>maker-contig_213-augustus-gene-0.132-mRNA-1</t>
  </si>
  <si>
    <t>MSTFRTITTLLASVVLTSHARNINLTPSTDNSCYQAANVASSNNISISIGGYPHSTLGVRFSLNETFIDPAKRTDYNDDFPCRPGSLDYTSDKRSISQTEGCTGSFNSAYAEDGFNYSVIAWENYVPQANYSQVTIFQYGSEEYKAQFLVKTFSLQNC</t>
  </si>
  <si>
    <t>SIGNAL_PEPTIDE_N_REGION (PHOBIUS); SIGNAL_PEPTIDE_C_REGION (PHOBIUS); NON_CYTOPLASMIC_DOMAIN (PHOBIUS); SIGNAL_PEPTIDE (PHOBIUS); SIGNAL_PEPTIDE_H_REGION (PHOBIUS); SignalP-noTM (SIGNALP_EUK); SignalP-noTM (SIGNALP_GRAM_NEGATIVE); SignalP-TM (SIGNALP_GRAM_POSITIVE)</t>
  </si>
  <si>
    <t>augustus_masked-contig_186-processed-gene-0.224-mRNA-1</t>
  </si>
  <si>
    <t>MHASTIFALAAATFASAAPVDIPGQQFGSFEVSNFIFGCTSGCNWYFDVSIAGSFLNHPAIDTPVHCEGGWALDPSDVPSEYVECGPISQTQSVSAYVTRAVEEGEQSVLNLVYSTSNPLTGAVFKYYGDDNVYSATGYNASLQQSEFSVPETSATAVI</t>
  </si>
  <si>
    <t>SIGNAL_PEPTIDE_C_REGION (PHOBIUS); SIGNAL_PEPTIDE_N_REGION (PHOBIUS); SIGNAL_PEPTIDE_H_REGION (PHOBIUS); SIGNAL_PEPTIDE (PHOBIUS); NON_CYTOPLASMIC_DOMAIN (PHOBIUS); SignalP-noTM (SIGNALP_EUK); SignalP-TM (SIGNALP_GRAM_POSITIVE); SignalP-noTM (SIGNALP_GRAM_NEGATIVE)</t>
  </si>
  <si>
    <t>hypothetical protein SEPMUDRAFT_151343</t>
  </si>
  <si>
    <t>augustus_masked-contig_150-processed-gene-1.192-mRNA-1</t>
  </si>
  <si>
    <t>MPSFSTFVAALAALSASAMAAPSVRATGCCDTTGSCLTVSGTTSGGLHWCYGYHSGNIPFNADDGLKAQCLTQAHAKQNKQCIDTPDSSCNSGNSANVGSMLEARLGGDHTLGQDDSLAIQAAIGAAVANGLHWSDDTRFGPGFISFGNFLHSVLLVIRAC</t>
  </si>
  <si>
    <t>SIGNAL_PEPTIDE_N_REGION (PHOBIUS); SIGNAL_PEPTIDE_H_REGION (PHOBIUS); NON_CYTOPLASMIC_DOMAIN (PHOBIUS); SIGNAL_PEPTIDE_C_REGION (PHOBIUS); SIGNAL_PEPTIDE (PHOBIUS); SignalP-noTM (SIGNALP_GRAM_NEGATIVE); SignalP-TM (SIGNALP_GRAM_POSITIVE); SignalP-noTM (SIGNALP_EUK)</t>
  </si>
  <si>
    <t>snap_masked-contig_137-processed-gene-0.92-mRNA-1</t>
  </si>
  <si>
    <t>MQFTTIALSVAGMLLTASATPVASPLPAGFEPITGEEIRARLAAPESALTKRQPGGVYICTGANYSGTCGYAVQPLCSSSSPCNTRSQIDAHCVTLTSPYLRNIGSFGPDQGANVYVSSNGNCHEADGGISYPGSTDFKNYHAGTNDHEGQVITSFLVVAK</t>
  </si>
  <si>
    <t>SIGNAL_PEPTIDE_N_REGION (PHOBIUS); SIGNAL_PEPTIDE_C_REGION (PHOBIUS); NON_CYTOPLASMIC_DOMAIN (PHOBIUS); SIGNAL_PEPTIDE (PHOBIUS); SIGNAL_PEPTIDE_H_REGION (PHOBIUS); SignalP-noTM (SIGNALP_EUK); SignalP-TM (SIGNALP_GRAM_POSITIVE); SignalP-noTM (SIGNALP_GRAM_NEGATIVE)</t>
  </si>
  <si>
    <t>hypothetical protein AOL_s00210g277</t>
  </si>
  <si>
    <t>maker-contig_19-fgenesh-gene-0.157-mRNA-1</t>
  </si>
  <si>
    <t>MQQTLALSVLALSYHASALALPQVTTGTATPLFPSNTTITFYQGTALAQGNIGRDLVIESNLNALQSRDIGVCGMIVGHDTIQQGTCINLRTAAIGLQQTDYGSCSFVLFMGNAGCDPGPDGTGAVQLVIPIPNGEETTCVGTGVLDGGKFQHASGIWIML</t>
  </si>
  <si>
    <t>hypothetical protein MYCGRDRAFT_95108</t>
  </si>
  <si>
    <t>snap_masked-scaffold_m23-processed-gene-0.212-mRNA-1</t>
  </si>
  <si>
    <t>MKLSLSSYLLALVVAIGQVTSSPLPRNDTGAMLMDRADGDWQCGQQSRVDAAYTELEKRYAGGPFITGANSRQYPAYFGNRQDNPPGPVVFENAQCNNNPALIDYREFPILRNGRAFTNNADPKTDRVVIARVGTAGETLRCGLMTHSGAPGNNFVPCKPL</t>
  </si>
  <si>
    <t>IPR016191 (G3DSA:3.10.450.GENE3D); IPR000026 (PFAM); NON_CYTOPLASMIC_DOMAIN (PHOBIUS); SIGNAL_PEPTIDE_N_REGION (PHOBIUS); SIGNAL_PEPTIDE_C_REGION (PHOBIUS); SIGNAL_PEPTIDE (PHOBIUS); SIGNAL_PEPTIDE_H_REGION (PHOBIUS); SignalP-noTM (SIGNALP_EUK); IPR016191 (SUPERFAMILY)</t>
  </si>
  <si>
    <t>F:RNA binding; F:endoribonuclease activity</t>
  </si>
  <si>
    <t>hypothetical protein PTT_12480</t>
  </si>
  <si>
    <t>fgenesh_masked-contig_393-processed-gene-0.12-mRNA-1</t>
  </si>
  <si>
    <t>MQKRILSFSTLVALCQLSSAANCGETTALVCYNGSNGGSTPQNVSLDDVSLSYSSSFFLLNQDQHSYADILPCQIAYAAAYLRYIGQSNTGLKQFWTMSASFSCQEFELPTNDDQTVLPLADHLDGRYNSSVLYTEIANAIDGGEKPDCGPKGKISARRLWN</t>
  </si>
  <si>
    <t>SIGNAL_PEPTIDE_C_REGION (PHOBIUS); SIGNAL_PEPTIDE_N_REGION (PHOBIUS); SIGNAL_PEPTIDE_H_REGION (PHOBIUS); SIGNAL_PEPTIDE (PHOBIUS); NON_CYTOPLASMIC_DOMAIN (PHOBIUS); SignalP-noTM (SIGNALP_GRAM_NEGATIVE); SignalP-TM (SIGNALP_GRAM_POSITIVE); SignalP-noTM (SIGNALP_EUK)</t>
  </si>
  <si>
    <t>hypothetical protein BBA_04968</t>
  </si>
  <si>
    <t>augustus_masked-scaffold_m40-processed-gene-1.230-mRNA-1</t>
  </si>
  <si>
    <t>MPFSLRHTLLCLMATSATITYAEHLRVVWSSGTFSTISGPSGNENGGYSGFAIINDAGEAIYDEDYPDDHVPCTYAGRTFTIEGDCWDTGRQFSCVADFGGAPSTCEVLDSAGVSLGKADAQKDTTFIGIAIGTDASCVIEFESNGTACPVDDGNGPLHVTSG</t>
  </si>
  <si>
    <t>SIGNAL_PEPTIDE (PHOBIUS); NON_CYTOPLASMIC_DOMAIN (PHOBIUS); SIGNAL_PEPTIDE_H_REGION (PHOBIUS); SIGNAL_PEPTIDE_C_REGION (PHOBIUS); SIGNAL_PEPTIDE_N_REGION (PHOBIUS); SignalP-noTM (SIGNALP_GRAM_NEGATIVE); SignalP-noTM (SIGNALP_EUK)</t>
  </si>
  <si>
    <t>Pc14g00300</t>
  </si>
  <si>
    <t>augustus_masked-contig_169-processed-gene-0.294-mRNA-1</t>
  </si>
  <si>
    <t>MKFLSLIALFSAAALAAKYEPGTPCHTNDECNKNCIAARWTITHDDGDYYLACDTKTMNPTYGYRGTCDSLPPGSGHPKHFGALKSGPFPDAKKTEEACTAVGGKNCRGGCVVTAKRSSDGDTRASWDQACKATNSPSRTLKQYANEVEANVNALCEEASNPTM</t>
  </si>
  <si>
    <t>NON_CYTOPLASMIC_DOMAIN (PHOBIUS); SIGNAL_PEPTIDE_N_REGION (PHOBIUS); SIGNAL_PEPTIDE (PHOBIUS); SIGNAL_PEPTIDE_C_REGION (PHOBIUS); SIGNAL_PEPTIDE_H_REGION (PHOBIUS); SignalP-noTM (SIGNALP_EUK); SignalP-TM (SIGNALP_GRAM_POSITIVE); SignalP-noTM (SIGNALP_GRAM_NEGATIVE)</t>
  </si>
  <si>
    <t>hypothetical protein ACLA_094710</t>
  </si>
  <si>
    <t>augustus_masked-contig_84-processed-gene-0.93-mRNA-1</t>
  </si>
  <si>
    <t>MASTLAALTSITSFLAHAYYLTGRTYHSLPDRIPGLRNAFTVSPTRELPDLITIFGMVEGRLLCAHAAMLGGDEYLLIKQLYVANELIYEAWWKVSWLDRAVANGPGDGEDDELCEDVDDSGEEFEKWRAALPNCCGAWVAPQTPIQQGRQGCPIENWLDDVTAC</t>
  </si>
  <si>
    <t>augustus_masked-scaffold_m21-processed-gene-2.162-mRNA-1</t>
  </si>
  <si>
    <t>MQSFVFASVLALLASSAIAAPTSCKAPATPSSEKTIYQIKDFYERKPDGKDITALGFNIAATNGGTLDFTCVPYDPVTKAAAANFEDGHVYTCGANSLFSFSYSEKDDANKGKLFLWQGASPADTIQGSTMIPTPYCHAGGAGPNDLACVVPAAVGEIKIEMAKP</t>
  </si>
  <si>
    <t>SIGNAL_PEPTIDE_N_REGION (PHOBIUS); SIGNAL_PEPTIDE_H_REGION (PHOBIUS); NON_CYTOPLASMIC_DOMAIN (PHOBIUS); SIGNAL_PEPTIDE (PHOBIUS); SIGNAL_PEPTIDE_C_REGION (PHOBIUS); SignalP-noTM (SIGNALP_GRAM_NEGATIVE); SignalP-noTM (SIGNALP_EUK); SignalP-TM (SIGNALP_GRAM_POSITIVE)</t>
  </si>
  <si>
    <t>major allergen alt partial</t>
  </si>
  <si>
    <t>fgenesh_masked-contig_32-processed-gene-0.58-mRNA-1</t>
  </si>
  <si>
    <t>MMKLQLIVLAVLTAIGSCSEMQMHNRAMSYNDALPANGIFAGRMVKRANECDPRGDGGCSQAACSSGTATCANGSCACIDLPKCPDCSSLQSQCAPGADAVCGSAGNCYCKITNGGANCSFASEGRLLNGCSSAGDSLKLFEEQGIVVDCGGPSLAIGYHQQRDRD</t>
  </si>
  <si>
    <t>NON_CYTOPLASMIC_DOMAIN (PHOBIUS); SIGNAL_PEPTIDE_N_REGION (PHOBIUS); SIGNAL_PEPTIDE_H_REGION (PHOBIUS); SIGNAL_PEPTIDE_C_REGION (PHOBIUS); SIGNAL_PEPTIDE (PHOBIUS); PS51257 (PROSITE_PROFILES); SignalP-noTM (SIGNALP_EUK); SignalP-TM (SIGNALP_GRAM_POSITIVE)</t>
  </si>
  <si>
    <t>augustus_masked-contig_99-processed-gene-0.70-mRNA-1</t>
  </si>
  <si>
    <t>MKLSIPILAGLAGLASAEFYVARILNNPKAICLPTGTCNSPMGTKDTYLIGAVDMKNCDAIGKRTLENGFYVDPLCPDKKGDGGKPFDLTGNVCGKPDRTKYYFRVSPADNQKLDVSFASDFKDVVASCSKDQKCGKEKFLHCAYLGTQINVIYNYRCEPVNNSGC</t>
  </si>
  <si>
    <t>NON_CYTOPLASMIC_DOMAIN (PHOBIUS); SIGNAL_PEPTIDE_C_REGION (PHOBIUS); SIGNAL_PEPTIDE_N_REGION (PHOBIUS); SIGNAL_PEPTIDE_H_REGION (PHOBIUS); SIGNAL_PEPTIDE (PHOBIUS); SignalP-noTM (SIGNALP_EUK)</t>
  </si>
  <si>
    <t>snap_masked-scaffold_m21-processed-gene-1.116-mRNA-1</t>
  </si>
  <si>
    <t>MHVSAFLALAVASLSAAQSTTGTLSGCGSQVDLIISTCLSTTQPQLQACTANDWDCLCAASETILTCYNNCPSSPDRFGHEQTKVANCNAASAYGTATKATATASSTGSSSSVAATTTSTASESSTMTDSASASSATASETGAAVANAAVPAGGILAAMFGLAALL</t>
  </si>
  <si>
    <t>SIGNAL_PEPTIDE_N_REGION (PHOBIUS); SIGNAL_PEPTIDE (PHOBIUS); SIGNAL_PEPTIDE_C_REGION (PHOBIUS); NON_CYTOPLASMIC_DOMAIN (PHOBIUS); SIGNAL_PEPTIDE_H_REGION (PHOBIUS); SignalP-noTM (SIGNALP_GRAM_NEGATIVE); SignalP-TM (SIGNALP_GRAM_POSITIVE); SignalP-noTM (SIGNALP_EUK)</t>
  </si>
  <si>
    <t>gpi anchored serine-threonine rich protein</t>
  </si>
  <si>
    <t>augustus_masked-contig_32-processed-gene-1.217-mRNA-1</t>
  </si>
  <si>
    <t>MILPKILKISLLALVAICLITPVLGSPNQIEKRIWTPTPPTRIPLGQQRCASLAFLSKGKYRNWDLNYIQYDVYVGREYSRAKCMELQNNLRTGGLSARYDRTLGELVQNLFFRCSPTLAGVENHLHAVFMLRPGQEVTLNKVLAKTFPVVNKKMCFTCLGNTTGG</t>
  </si>
  <si>
    <t>SIGNAL_PEPTIDE_H_REGION (PHOBIUS); SIGNAL_PEPTIDE_N_REGION (PHOBIUS); SIGNAL_PEPTIDE_C_REGION (PHOBIUS); SIGNAL_PEPTIDE (PHOBIUS); NON_CYTOPLASMIC_DOMAIN (PHOBIUS); SignalP-noTM (SIGNALP_EUK); SignalP-TM (SIGNALP_GRAM_POSITIVE)</t>
  </si>
  <si>
    <t>fgenesh_masked-contig_109-processed-gene-1.63-mRNA-1</t>
  </si>
  <si>
    <t>MFNLQATVAIMASLAMTTSAAVPYLHIENLSVADIRVPSESHSVKFVVSNPGAVYEQGGQLPYPVEIAWDGCDPPTCYTTVDRYYMRVVPGSYKSAEDFKLEVNKYYIYKNSVLNNSTITVLEDNGGYYCSTGAQSTRCDLPGSDGINSTYAITYGPVAQQPVPLC</t>
  </si>
  <si>
    <t>hypothetical protein MYCGRDRAFT_99676</t>
  </si>
  <si>
    <t>maker-contig_13-fgenesh-gene-0.375-mRNA-1</t>
  </si>
  <si>
    <t>MVLSPAAGLSQCVAKEILHVTAFDPIWSLALYVTEYLVNTSSSWRAATTTWITGFQESQQPKQSGTIACARPDQHARSSRPSSRPPHTSAPRIEHTRGTAHTRDTAHTRGSNDDDLDPDTDRSFTNRSWQAQRMCCLGEATSWQAQPMGTPMQERTPKDLLALRKS</t>
  </si>
  <si>
    <t>SIGNAL_PEPTIDE_C_REGION (PHOBIUS); NON_CYTOPLASMIC_DOMAIN (PHOBIUS); SIGNAL_PEPTIDE_N_REGION (PHOBIUS); SIGNAL_PEPTIDE_H_REGION (PHOBIUS); SIGNAL_PEPTIDE (PHOBIUS)</t>
  </si>
  <si>
    <t>augustus_masked-contig_181-processed-gene-0.105-mRNA-1</t>
  </si>
  <si>
    <t>MAATTRFSGRPSLGKVLLSLSLFSTLIFAQNAPPYGSGTAATCPDAADGTAVTVNGDQRASVYTIYCNYDIGGGTFNRTATSFDQCLVFCENSLQCGAVVYRDGTCYIKPVSNPGNTRFPVTDGSNLGVKGVVTTTTTTTTTPIPTTTTTTTTPTPSPTLVCFSLSKE</t>
  </si>
  <si>
    <t>SIGNAL_PEPTIDE_C_REGION (PHOBIUS); SIGNAL_PEPTIDE_H_REGION (PHOBIUS); SIGNAL_PEPTIDE (PHOBIUS); NON_CYTOPLASMIC_DOMAIN (PHOBIUS); SIGNAL_PEPTIDE_N_REGION (PHOBIUS); SignalP-noTM (SIGNALP_EUK); SignalP-noTM (SIGNALP_GRAM_NEGATIVE); SignalP-TM (SIGNALP_GRAM_POSITIVE)</t>
  </si>
  <si>
    <t>snap_masked-scaffold_m38-processed-gene-0.147-mRNA-1</t>
  </si>
  <si>
    <t>MAITKTIMGLALLAISVHAQNPVCLDSGRGGSAYNKAQTIQVPDGRVLSFCYNSGSGATIDQNWVTDIDAMLQRRVDGGACCIDCLPTAEENGCTGKSKIWNIDNCDIGDKPTGLDQYSKDVFMDLIKGLADEGRTIAALENNLVTLTIDTADHFREQEFTINGDGDTC</t>
  </si>
  <si>
    <t>NON_CYTOPLASMIC_DOMAIN (PHOBIUS); SIGNAL_PEPTIDE_N_REGION (PHOBIUS); SIGNAL_PEPTIDE_C_REGION (PHOBIUS); SIGNAL_PEPTIDE (PHOBIUS); SIGNAL_PEPTIDE_H_REGION (PHOBIUS); SignalP-noTM (SIGNALP_GRAM_NEGATIVE); SignalP-noTM (SIGNALP_EUK); SignalP-TM (SIGNALP_GRAM_POSITIVE)</t>
  </si>
  <si>
    <t>augustus_masked-contig_227-processed-gene-0.148-mRNA-1</t>
  </si>
  <si>
    <t>MLSPFLVLLVASVTAHALPRLLPGAARASPALDDFLSETAELEIRSTNTTSALPSASVTLCTEPEFKGECAVAVWPVNSCISLQGYAGVVSSFLPASGFECLLMQNQCDATAPYADIDSKDAKEGSDLTGLEWIKDSSSYICFTELKALQRFVRMSRLRVADASIDVTPF</t>
  </si>
  <si>
    <t>NON_CYTOPLASMIC_DOMAIN (PHOBIUS); SIGNAL_PEPTIDE_C_REGION (PHOBIUS); SIGNAL_PEPTIDE_H_REGION (PHOBIUS); SIGNAL_PEPTIDE_N_REGION (PHOBIUS); SIGNAL_PEPTIDE (PHOBIUS); SignalP-noTM (SIGNALP_EUK); SignalP-noTM (SIGNALP_GRAM_NEGATIVE); SignalP-TM (SIGNALP_GRAM_POSITIVE)</t>
  </si>
  <si>
    <t>hypothetical protein MYCGRDRAFT_90699</t>
  </si>
  <si>
    <t>maker-contig_175-fgenesh-gene-0.117-mRNA-1</t>
  </si>
  <si>
    <t>MKSALAILSLLPLALGEATVYLIRHGEKPSSGNGLNAQGMQRAQCLRNVFGANSGYNIDTILTQQYKSDGSRKRPYDTVTPLAQDLGLTINHSCDRDDPDCVKDAVKAHRGSGNILICWEHDALHDIVKDLGASDAPSYPSDRFDLIWKDPYNYSKVTDKYSENCPGLDN</t>
  </si>
  <si>
    <t>IPR029033 (G3DSA:3.40.50.GENE3D); SIGNAL_PEPTIDE_N_REGION (PHOBIUS); SIGNAL_PEPTIDE_H_REGION (PHOBIUS); NON_CYTOPLASMIC_DOMAIN (PHOBIUS); SIGNAL_PEPTIDE (PHOBIUS); SIGNAL_PEPTIDE_C_REGION (PHOBIUS); SignalP-noTM (SIGNALP_EUK); IPR029033 (SUPERFAMILY)</t>
  </si>
  <si>
    <t>F:molecular_function; P:biological_process; C:cellular_component; P:metabolic process; F:catalytic activity</t>
  </si>
  <si>
    <t>phosphoglycerate mutase family</t>
  </si>
  <si>
    <t>maker-contig_165-fgenesh-gene-0.163-mRNA-1</t>
  </si>
  <si>
    <t>MKTVLAAAIVSLLTSVHAFDAVTVSKQTWFGWPDNCEDGYTQGCGNNDVAYSCAGRNYKAGGDGSFNNPLTYATKKNGNLHKPCEVAWFPYLKKYLVMSDICTGCDDNQIDIWIGNGDGGQDELNCEVNSPSGGGHKLIRNGASNHETNTNALWSSSKRCQVSKNVYPDGN</t>
  </si>
  <si>
    <t>NON_CYTOPLASMIC_DOMAIN (PHOBIUS); SIGNAL_PEPTIDE_C_REGION (PHOBIUS); SIGNAL_PEPTIDE_N_REGION (PHOBIUS); SIGNAL_PEPTIDE (PHOBIUS); SIGNAL_PEPTIDE_H_REGION (PHOBIUS); SignalP-noTM (SIGNALP_GRAM_NEGATIVE); SignalP-TM (SIGNALP_GRAM_POSITIVE); SignalP-noTM (SIGNALP_EUK)</t>
  </si>
  <si>
    <t>carbohydrate-binding protein</t>
  </si>
  <si>
    <t>augustus_masked-contig_122-processed-gene-0.193-mRNA-1</t>
  </si>
  <si>
    <t>MLPLILAAFGCLILAAPIAQSDPSLNCPTENLPWTISNIVVFTSNLTDMTTGKEMSGMGMDPNDTTVFHESFIDFHFHDSNKGLELKVECSRFTNSTLLDDENFYQCDKRGVVFKYGGRTLEVQRAFTSPCLGEYPYDSAIAFGEADMNLTGTAAPEGTLATQALMEMPISSLT</t>
  </si>
  <si>
    <t>hypothetical protein SEPMUDRAFT_34938</t>
  </si>
  <si>
    <t>maker-contig_141-fgenesh-gene-0.342-mRNA-1</t>
  </si>
  <si>
    <t>MQLLTVTVVVHQFLQPSLETFAAEPAHQSFFKSSHPCPRIRSVIFKSRRADTDQGTPVAVRHMRETLRVVLRTDVVAMLKALDKVLGNIHDVSCIARRLESEAFERKDRKSSTNLRCRRWVEIACPGRCNVSLHRRWARRDSLPPLQCQDARENSVGLQILNYLRCKDTLQIVLY</t>
  </si>
  <si>
    <t>SIGNAL_PEPTIDE_C_REGION (PHOBIUS); NON_CYTOPLASMIC_DOMAIN (PHOBIUS); SIGNAL_PEPTIDE (PHOBIUS); SIGNAL_PEPTIDE_N_REGION (PHOBIUS); SIGNAL_PEPTIDE_H_REGION (PHOBIUS)</t>
  </si>
  <si>
    <t>maker-contig_5-snap-gene-3.255-mRNA-1</t>
  </si>
  <si>
    <t>MKGSFLLAIMCTALTAAIPTPPPDLTNFLLVTSTCSDYTANSSLLPNVNATSLFDPNKQETFLLRLIAPGYGSLPQFNISNSTLQTESYGPVGFTLEEYNSTTVTSGDELGFVPAVQTMGNLGLKDGYLLSVLGETEGWTVCDGAGAIGQSVIFWKGEDESCEPRYVHAVQTAPY</t>
  </si>
  <si>
    <t>NON_CYTOPLASMIC_DOMAIN (PHOBIUS); SIGNAL_PEPTIDE_N_REGION (PHOBIUS); SIGNAL_PEPTIDE (PHOBIUS); SIGNAL_PEPTIDE_C_REGION (PHOBIUS); SIGNAL_PEPTIDE_H_REGION (PHOBIUS); SignalP-noTM (SIGNALP_EUK); SignalP-noTM (SIGNALP_GRAM_NEGATIVE); SignalP-TM (SIGNALP_GRAM_POSITIVE)</t>
  </si>
  <si>
    <t>hypothetical protein MYCFIDRAFT_80177</t>
  </si>
  <si>
    <t>augustus_masked-contig_37-processed-gene-3.159-mRNA-1</t>
  </si>
  <si>
    <t>MQIVKTVASLAFLAAVTHALNDPSIPNCLQGSTRVPPTHERAQYRKVPDGRILAFCFTKGDGATIDNNWVTDLDAMLQRRVDGGACCIDCLPTAAENGCTGNSKIWNIDNCSLGDVPGIDQYTKDAFMDLIIGLANNGQTIEALDKTLGGLYPYLTIDRDGFREQEFAIIGDGDTC</t>
  </si>
  <si>
    <t>SIGNAL_PEPTIDE_H_REGION (PHOBIUS); SIGNAL_PEPTIDE_N_REGION (PHOBIUS); SIGNAL_PEPTIDE (PHOBIUS); SIGNAL_PEPTIDE_C_REGION (PHOBIUS); NON_CYTOPLASMIC_DOMAIN (PHOBIUS); SignalP-TM (SIGNALP_GRAM_POSITIVE); SignalP-noTM (SIGNALP_GRAM_NEGATIVE); SignalP-noTM (SIGNALP_EUK)</t>
  </si>
  <si>
    <t>augustus_masked-contig_227-processed-gene-0.149-mRNA-1</t>
  </si>
  <si>
    <t>MPTMKTLLPLLGAVAVAAQVQNEGCYSSSGSLQNHGKNIYQSTGACFTSCDKTVIGLTGSECYCGDEVPPFSDKVEDSKCSTPCPGYPYDKCGGDGYWSISTIGGSDVPGNTTSESTTAPATSSSSSSSVASTSSMNATTTSSAPSTSTSAEYTGAAAQPAMGAGVVAIGALFALL</t>
  </si>
  <si>
    <t>IPR013994 (SMART); IPR002889 (PFAM); NON_CYTOPLASMIC_DOMAIN (PHOBIUS); SIGNAL_PEPTIDE (PHOBIUS); SIGNAL_PEPTIDE_N_REGION (PHOBIUS); SIGNAL_PEPTIDE_C_REGION (PHOBIUS); SIGNAL_PEPTIDE_H_REGION (PHOBIUS); IPR002889 (PROSITE_PROFILES); SignalP-noTM (SIGNALP_EUK); SignalP-TM (SIGNALP_GRAM_POSITIVE)</t>
  </si>
  <si>
    <t>F:molecular_function; F:transferase activity; F:transferase activity, transferring glycosyl groups</t>
  </si>
  <si>
    <t>wsc domain protein</t>
  </si>
  <si>
    <t>maker-contig_37-fgenesh-gene-7.188-mRNA-1</t>
  </si>
  <si>
    <t>MAVIKTLIGVALLAISVQARDPTCLTGSRGAPYNKAQTVTKDGRIYSLCYNAGGSASNAATLDQAWIWDVDAILQRRVNGGACCIDCLPTAQGDGCTGSSGIGDIDGCIIGKSSPPPLTQAEKDIFLDLLKDLVYKNTKIKPLDGSGYYSPAFTIDKASNGVREVTYNVFGKKDKC</t>
  </si>
  <si>
    <t>maker-contig_238-fgenesh-gene-0.40-mRNA-1</t>
  </si>
  <si>
    <t>MVLPACLPAFACSSLSHPLPLLSAAVARYLQRGDLLAASTPTTHSQSHQSQPWPVPQPGGSETTPSVALACRTRETGVPTSTARYDTAQQRQGAAELPEFVTRDQSGLVPLHCLCFLAETRALWAEMNSSLCPSASAKQAHPGAAEILHNAHSQQHDHKLATANRDSSKMPLFSTV</t>
  </si>
  <si>
    <t>SIGNAL_PEPTIDE_H_REGION (PHOBIUS); SIGNAL_PEPTIDE_C_REGION (PHOBIUS); SIGNAL_PEPTIDE_N_REGION (PHOBIUS); SIGNAL_PEPTIDE (PHOBIUS); NON_CYTOPLASMIC_DOMAIN (PHOBIUS); SignalP-noTM (SIGNALP_GRAM_NEGATIVE); SignalP-TM (SIGNALP_GRAM_POSITIVE)</t>
  </si>
  <si>
    <t>fgenesh_masked-contig_178-processed-gene-0.122-mRNA-1</t>
  </si>
  <si>
    <t>MLASTLFTFLAAATSVLASIDAKQCTTTIVTPNQGCCVGPAVETTTSIDCHGCAIQTNPGPRCDIICQSTKTIPTSTRTHTVCKASATPKGPVKIITTMATHVKARAEATCTTAFHDTNTGCCGPRPVRTVTETVNCHGCKGVNVAVPHCQIFCSETVTNPLFVSTKTVCAAATSHA</t>
  </si>
  <si>
    <t>augustus_masked-contig_123-processed-gene-3.215-mRNA-1</t>
  </si>
  <si>
    <t>MKLLSLATSALLAASVSARSLSFTTQDDKLSVPGDNPLEFCADPKDNVLALKAVDLTPNPPKAGETLNITASGVLSKDVEEGATIHYSVKYGLITIINTSADLCETVKNIDLECPLKKGDLQLSKGVELPRQIPPGNYHVEAKILSVDDEEVTCLKASVEFKRGGAMGLVWQAKNDL</t>
  </si>
  <si>
    <t>IPR003172 (SMART); IPR003172 (PFAM); G3DSA:2.70.220.10 (GENE3D); PTHR11306:SF0 (PANTHER); PTHR11306 (PANTHER); SIGNAL_PEPTIDE_N_REGION (PHOBIUS); NON_CYTOPLASMIC_DOMAIN (PHOBIUS); SIGNAL_PEPTIDE (PHOBIUS); SIGNAL_PEPTIDE_C_REGION (PHOBIUS); SIGNAL_PEPTIDE_H_REGION (PHOBIUS); SignalP-noTM (SIGNALP_EUK); SignalP-noTM (SIGNALP_GRAM_NEGATIVE); SignalP-TM (SIGNALP_GRAM_POSITIVE); IPR014756 (SUPERFAMILY)</t>
  </si>
  <si>
    <t>C:fungal-type vacuole; P:transport</t>
  </si>
  <si>
    <t>phosphatidylglycerol phosphatidylinositol transfer protein</t>
  </si>
  <si>
    <t>augustus_masked-contig_74-processed-gene-0.211-mRNA-1</t>
  </si>
  <si>
    <t>MRSNSISSISSISSISSIASRASSAEPESTMQIFVKNVAGDTFPITIPESTSVGNLRSLLALRTNMSESELRLVFAGKHLPSSAEPLSAYNVTRESTIHMALPIRGGAPKRIRCNFKECKDQAQRIVGDCGFCQGHFCGKHRMLESHACTGLEDCKQEEKDRNRQKLESERTVAIKGI</t>
  </si>
  <si>
    <t>IPR000058 (SMART); IPR000626 (SMART); G3DSA:3.10.20.90 (GENE3D); IPR000058 (G3DSA:4.10.1110.GENE3D); IPR000058 (PFAM); IPR000626 (PFAM); PTHR14677 (PANTHER); SIGNAL_PEPTIDE (PHOBIUS); SIGNAL_PEPTIDE_H_REGION (PHOBIUS); NON_CYTOPLASMIC_DOMAIN (PHOBIUS); SIGNAL_PEPTIDE_C_REGION (PHOBIUS); SIGNAL_PEPTIDE_N_REGION (PHOBIUS); IPR000626 (PROSITE_PROFILES); SignalP-TM (SIGNALP_GRAM_POSITIVE); IPR029071 (SUPERFAMILY); SSF118310 (SUPERFAMILY)</t>
  </si>
  <si>
    <t>F:zinc ion binding; F:protein binding</t>
  </si>
  <si>
    <t>an1-type zinc finger protein</t>
  </si>
  <si>
    <t>maker-contig_108-fgenesh-gene-0.268-mRNA-1</t>
  </si>
  <si>
    <t>MVSTFFAILASAAVVLASPVPEANAHQGGGVNSGNAGTIIQGGGQGGVVNGGGWSQAPPAWAVPYQAQPVTYWTSVGVAPPVQYGYQQWPAPGQYPQGSPFNNGDGVSSFANTCSNTQQAVACGCDSDSSGLLGGLVSGCTLDILSPSCGQSVTCCDHQTQNGLINVGNTCGGNLLGAI</t>
  </si>
  <si>
    <t>maker-contig_95-fgenesh-gene-0.302-mRNA-1</t>
  </si>
  <si>
    <t>MRFVLLALATLAVGALALPPVPSTCACLDDKSAKRVANNFKTLITNYSNASAAAYLTPDVRDYSDSVNELINNGCSNGPAPLGTATFDSLVDFQAGQGSQPNIPFEILNIWYGCSAVTLRWRSTYPGGPANPQQFVTGIIVLETVCATGTEKYKIKTVYSEFNSGAWLYDLGVFVPECS</t>
  </si>
  <si>
    <t>SIGNAL_PEPTIDE_C_REGION (PHOBIUS); SIGNAL_PEPTIDE_N_REGION (PHOBIUS); SIGNAL_PEPTIDE (PHOBIUS); NON_CYTOPLASMIC_DOMAIN (PHOBIUS); SIGNAL_PEPTIDE_H_REGION (PHOBIUS); PS51257 (PROSITE_PROFILES); SignalP-noTM (SIGNALP_GRAM_NEGATIVE); SignalP-TM (SIGNALP_GRAM_POSITIVE); SignalP-noTM (SIGNALP_EUK)</t>
  </si>
  <si>
    <t>hypothetical protein DOTSEDRAFT_72870</t>
  </si>
  <si>
    <t>fgenesh_masked-contig_86-processed-gene-0.158-mRNA-1</t>
  </si>
  <si>
    <t>MLFFSLLSLTAFFLLSVDAAPPKSNTFARIASGQIAIQIFGGSSTRNLISRPNDKYAAEQVVSQVTLFKVRMQEAIDLTFDSKAATPSCEKVVKVYKGVGGAISTVVTGMILASCAPAFKDEQRSQISSDAAKGLLLFDELGVVLTEYCLSKAVDITEGAVSLDAAMALLPVAYSLPCDS</t>
  </si>
  <si>
    <t>augustus_masked-scaffold_m40-processed-gene-1.228-mRNA-1</t>
  </si>
  <si>
    <t>MHFSNILIAAFATMAMASPATTRSVREPGQVDIKLPNGCTKTNLAKCVGHLAAASASCGAAAGEAGLNPVADLACVGSATGAAANFDECKSCIPKKTQVEQDVIVKREEGRVDITLPPGCTKKDVRECVLHLASTGGLCAAAAAQAGVDIPNDIGCIASAASTAKNIDECKACIPKKSVLV</t>
  </si>
  <si>
    <t>IPR022013 (PFAM); SIGNAL_PEPTIDE_C_REGION (PHOBIUS); SIGNAL_PEPTIDE_N_REGION (PHOBIUS); SIGNAL_PEPTIDE (PHOBIUS); NON_CYTOPLASMIC_DOMAIN (PHOBIUS); SIGNAL_PEPTIDE_H_REGION (PHOBIUS); SignalP-noTM (SIGNALP_GRAM_NEGATIVE); SignalP-noTM (SIGNALP_EUK); SignalP-TM (SIGNALP_GRAM_POSITIVE)</t>
  </si>
  <si>
    <t>uncharacterized protein CPUR_05986</t>
  </si>
  <si>
    <t>augustus_masked-contig_88-processed-gene-0.114-mRNA-1</t>
  </si>
  <si>
    <t>MHASLFLVFPLLSFAFGQSGGCESGAVTADRCCDGDVITSDGKGIDTSDISNLVCCTGGSGSSFNFGGSSCAAGQTPVPFSQLPMAGNAGSSQGTTVIVSNDMTSMESATPTDTMMTSSAMSSSPAETTTSDTMTSSAMAGTESSPQSSPQSTTDSSTGAAAMMTSGPVAGALMMAGGLMMVAL</t>
  </si>
  <si>
    <t>SIGNAL_PEPTIDE_H_REGION (PHOBIUS); NON_CYTOPLASMIC_DOMAIN (PHOBIUS); SIGNAL_PEPTIDE_N_REGION (PHOBIUS); SIGNAL_PEPTIDE_C_REGION (PHOBIUS); SIGNAL_PEPTIDE (PHOBIUS); SignalP-noTM (SIGNALP_EUK); SignalP-TM (SIGNALP_GRAM_POSITIVE)</t>
  </si>
  <si>
    <t>hypothetical protein MYCGRDRAFT_95724</t>
  </si>
  <si>
    <t>maker-contig_189-fgenesh-gene-0.279-mRNA-1</t>
  </si>
  <si>
    <t>MKTSGLFTYLAIGTATVTFAAPAPTPGDIHPRTLLPGLNLAQTECANGIISQAKKDGVGAHGCQVAITASIVESNLLKSANKAVPESLTYPHDQVMSPATAPSYSSGGGGTGPFKQQAPVYKDVKCNMEPSCSAGQFFDALKKIEGWKVAAVDILAMKVQKVSEKVEFEKKVGVSVGICKAGGL</t>
  </si>
  <si>
    <t>SIGNAL_PEPTIDE_N_REGION (PHOBIUS); SIGNAL_PEPTIDE_C_REGION (PHOBIUS); SIGNAL_PEPTIDE (PHOBIUS); NON_CYTOPLASMIC_DOMAIN (PHOBIUS); SIGNAL_PEPTIDE_H_REGION (PHOBIUS); SignalP-noTM (SIGNALP_GRAM_NEGATIVE); SignalP-TM (SIGNALP_GRAM_POSITIVE); SignalP-noTM (SIGNALP_EUK)</t>
  </si>
  <si>
    <t>F:molecular_function; P:biological_process; C:cellular_component; P:peptidoglycan catabolic process; F:N-acetylmuramoyl-L-alanine amidase activity</t>
  </si>
  <si>
    <t>peptidase m23b</t>
  </si>
  <si>
    <t>snap_masked-contig_137-processed-gene-0.90-mRNA-1</t>
  </si>
  <si>
    <t>MHFSTTMVSAILATGSVALALPTSSTSSQLVARKFTPQPNDPSMTPVDVLDLDQDVKMTCGSTEFSYKDIYQAVQWGEILEQENLGRGKKSKEFPTGRFPHSYTATEFTFNDNCPADDNRQEYPLIKDGPYNGGISNNVQWGDHRVIYYSKGEVAADGNPIVYFCGGLTHEDADDDGEFVQCTVD</t>
  </si>
  <si>
    <t>IPR016191 (G3DSA:3.10.450.GENE3D); NON_CYTOPLASMIC_DOMAIN (PHOBIUS); SIGNAL_PEPTIDE_C_REGION (PHOBIUS); SIGNAL_PEPTIDE (PHOBIUS); SIGNAL_PEPTIDE_N_REGION (PHOBIUS); SIGNAL_PEPTIDE_H_REGION (PHOBIUS); SignalP-noTM (SIGNALP_GRAM_NEGATIVE); SignalP-noTM (SIGNALP_EUK); SignalP-TM (SIGNALP_GRAM_POSITIVE); IPR016191 (SUPERFAMILY)</t>
  </si>
  <si>
    <t>F:ribonuclease activity; F:RNA binding</t>
  </si>
  <si>
    <t>guanyl-specific ribonuclease f1</t>
  </si>
  <si>
    <t>fgenesh_masked-contig_13-processed-gene-0.162-mRNA-1</t>
  </si>
  <si>
    <t>MYKGTAFIFTSAVAALSASLPKRSLCDGDFSTQMTTPNGVFSLKAIANGSNTNLVVVGQAPQMPGSLVILDGTTQEASLSFVNVDGEKYGWVVGDAGHVSGVAIGVGAEKNYKDSSFIITDGGSIYHQLTAATNMWLACDRTVNGEQHKILAWGNQGSDGRFPDGCSFASVKQSCADDMAPTDSA</t>
  </si>
  <si>
    <t>SIGNAL_PEPTIDE_H_REGION (PHOBIUS); NON_CYTOPLASMIC_DOMAIN (PHOBIUS); SIGNAL_PEPTIDE_N_REGION (PHOBIUS); SIGNAL_PEPTIDE_C_REGION (PHOBIUS); SIGNAL_PEPTIDE (PHOBIUS)</t>
  </si>
  <si>
    <t>hypothetical protein SEPMUDRAFT_153787</t>
  </si>
  <si>
    <t>maker-contig_55-augustus-gene-2.255-mRNA-1</t>
  </si>
  <si>
    <t>MYKLAALATFGLLSLTASALPQAATADPVPVSCPFNGTIGPNILVAAVEVPDSDNTTEKGAWIYGRNWCSNYNKITTGSNICVDRQPDETLEFLRIPLSDKFGNFDDNCYANVEISFSGCDYDQAAGQTNNRNTVATVKSKDGLSQHTYQCVDTREHRGCVYDGQLAVPSETEFTAFLKCGIQAEP</t>
  </si>
  <si>
    <t>SIGNAL_PEPTIDE_N_REGION (PHOBIUS); SIGNAL_PEPTIDE_C_REGION (PHOBIUS); SIGNAL_PEPTIDE_H_REGION (PHOBIUS); NON_CYTOPLASMIC_DOMAIN (PHOBIUS); SIGNAL_PEPTIDE (PHOBIUS); SignalP-noTM (SIGNALP_GRAM_NEGATIVE); SignalP-noTM (SIGNALP_EUK); SignalP-TM (SIGNALP_GRAM_POSITIVE)</t>
  </si>
  <si>
    <t>hypothetical protein MYCFIDRAFT_85220</t>
  </si>
  <si>
    <t>fgenesh_masked-contig_107-processed-gene-1.60-mRNA-1</t>
  </si>
  <si>
    <t>MQMIKNIALFAGVAAALPAACPAPQPEAPAKFGLIAIRSGSPVQNTGITASKGSLLIGGNQSDASCDVQGTNFATFYIQDGAAYLYAASATPQQLWVDRSGMGQGVNGYTTGAQPAPRNAERTGFSINDEGYLVFDGQSPKACPSFDGAYSLWFTSAEKPAYQDGCIGVALKTIPTETPVSCAYSSS</t>
  </si>
  <si>
    <t>SIGNAL_PEPTIDE_H_REGION (PHOBIUS); SIGNAL_PEPTIDE (PHOBIUS); SIGNAL_PEPTIDE_N_REGION (PHOBIUS); NON_CYTOPLASMIC_DOMAIN (PHOBIUS); SIGNAL_PEPTIDE_C_REGION (PHOBIUS); SignalP-noTM (SIGNALP_GRAM_NEGATIVE); SignalP-noTM (SIGNALP_EUK); SignalP-TM (SIGNALP_GRAM_POSITIVE)</t>
  </si>
  <si>
    <t>P:phialide development; P:sporocarp development involved in asexual reproduction; C:extracellular region; P:sexual sporulation resulting in formation of a cellular spore</t>
  </si>
  <si>
    <t>cell wall protein</t>
  </si>
  <si>
    <t>augustus_masked-contig_137-processed-gene-2.342-mRNA-1</t>
  </si>
  <si>
    <t>MKLLLLLTGLLGSTHASPLASLLARGDPIDHTPGRLPDPLTNNRLPSLGKPELRKPIINVAEGFPWVTSPCDMTHPHPQVEGRPWQEFAIPAIDTCIEFPKWGPYLPSGYTFRVEDYSMIPTSDDFPCRLMMWLDPNCTANPDELIGEQLVLDYRINGEETDDKSRCWSHDTECTAVSAMIKCGWTPQ</t>
  </si>
  <si>
    <t>fgenesh_masked-contig_122-processed-gene-0.76-mRNA-1</t>
  </si>
  <si>
    <t>MHWTLAISALAAAALAMPQRRQEESTSDIRTLTYNETVVFHHNLHRANHSSVNITWDEDLASTAQKIADICNFEHNMTVDGGNYGQNLAVGMPAENISYVISDLFYNLEAPLFADNYNMAQPPIEDSFAWGHFTQLVWNSTTRVGCATQHCTSGVENAIGISPHLTVCNYKSAGEFLTEHLFDFIDQS</t>
  </si>
  <si>
    <t>IPR001283 (PRINTS); IPR002413 (PRINTS); IPR001283 (SMART); IPR014044 (PFAM); IPR014044 (G3DSA:3.40.33.GENE3D); IPR001283 (PANTHER); IPR018244 (PROSITE_PATTERNS); NON_CYTOPLASMIC_DOMAIN (PHOBIUS); SIGNAL_PEPTIDE_N_REGION (PHOBIUS); SIGNAL_PEPTIDE (PHOBIUS); SIGNAL_PEPTIDE_C_REGION (PHOBIUS); SIGNAL_PEPTIDE_H_REGION (PHOBIUS); SignalP-noTM (SIGNALP_EUK); IPR014044 (SUPERFAMILY)</t>
  </si>
  <si>
    <t>pr-1-like protein</t>
  </si>
  <si>
    <t>maker-scaffold_m21-augustus-gene-2.210-mRNA-1</t>
  </si>
  <si>
    <t>MTFSLLTALGVSCLFAEFIFCCLYPKILCAPELSLAELGVYPEGGIKDKLLSWRSVEATSSSSCIQDTFALLYISADHLDDPAFNLQLPGSSHSHHPVGSSASSVHDPLTGPCRSKAYSLPSSVLRSSRQTTPTMAKPGKCEHAFKMIKSDTTLILWNCNMCHSGPHWFIFECAKCKLKTCRPCTAKAS</t>
  </si>
  <si>
    <t>NON_CYTOPLASMIC_DOMAIN (PHOBIUS); SIGNAL_PEPTIDE_N_REGION (PHOBIUS); SIGNAL_PEPTIDE (PHOBIUS); SIGNAL_PEPTIDE_C_REGION (PHOBIUS); SIGNAL_PEPTIDE_H_REGION (PHOBIUS)</t>
  </si>
  <si>
    <t>hypothetical protein SEPMUDRAFT_38346</t>
  </si>
  <si>
    <t>maker-contig_187-snap-gene-0.253-mRNA-1</t>
  </si>
  <si>
    <t>MKPSQISSLALLFAPAAMAASYLSKRGSGSVAEVPNPNVAPSVPDEAQTMFKDDSAPNLLFAPTNPPEDPSTIPDNIFVVQCLEQGFRGECMVLGGPPGQCGMYHCISYFDFDSETTSISDKFDKLAMSLSTNTGGVCQFYHEEGCNINGDDPGVTLSYVYDLSKSESGNSRPDDYQGDYFQNITSWRC</t>
  </si>
  <si>
    <t>SIGNAL_PEPTIDE_H_REGION (PHOBIUS); SIGNAL_PEPTIDE_N_REGION (PHOBIUS); NON_CYTOPLASMIC_DOMAIN (PHOBIUS); SIGNAL_PEPTIDE (PHOBIUS); SIGNAL_PEPTIDE_C_REGION (PHOBIUS); SignalP-noTM (SIGNALP_GRAM_NEGATIVE); SignalP-TM (SIGNALP_GRAM_POSITIVE); SignalP-noTM (SIGNALP_EUK)</t>
  </si>
  <si>
    <t>hypothetical protein MYCGRDRAFT_104000</t>
  </si>
  <si>
    <t>maker-contig_37-augustus-gene-7.199-mRNA-1</t>
  </si>
  <si>
    <t>MQFFTIAALFASAFAAPVAEIEARQDAQICPSGLYSTLVCANVDVLGVLCLDAVTPSQTPQDSNNFKQICSKTGRQARCAVLPVLLYEHFALKFNYNFNFNFSLILLLGVLLSKYTNTVVVSKRRLGQKGGLVDAENAYDCLDGIRQVMRIPPALMLSGELMDHRIIATVLSQNFRRRQEDPEIARKED</t>
  </si>
  <si>
    <t>IPR010636 (PFAM); IPR010636 (G3DSA:3.20.120.GENE3D); SIGNAL_PEPTIDE_C_REGION (PHOBIUS); SIGNAL_PEPTIDE_N_REGION (PHOBIUS); SIGNAL_PEPTIDE (PHOBIUS); NON_CYTOPLASMIC_DOMAIN (PHOBIUS); SIGNAL_PEPTIDE_H_REGION (PHOBIUS); SignalP-noTM (SIGNALP_GRAM_NEGATIVE); SignalP-noTM (SIGNALP_EUK); IPR010636 (SUPERFAMILY)</t>
  </si>
  <si>
    <t>C:extracellular region; P:interaction with host via protein secreted by type II secretion system; P:capsule organization; C:hyphal cell wall</t>
  </si>
  <si>
    <t>hydrophobin</t>
  </si>
  <si>
    <t>augustus_masked-contig_9-processed-gene-0.254-mRNA-1</t>
  </si>
  <si>
    <t>MLSNTILMATAAFLGLTAAQSNIVTTYNCDTYKNACAADVAAGKTAQVVCDKGYDACLACITLEHSCRVGAADSYPSQLRCTSSAEACYEMAVSPGQTQGYYGCKEAFASCNAGPLANRSLCASQDGACKFIEAWDPNTSEDPMTDVFTFPGKSCQKKENECRSAPHANQSYCSSQAGSCFVNAVTSNGSL</t>
  </si>
  <si>
    <t>SIGNAL_PEPTIDE_H_REGION (PHOBIUS); SIGNAL_PEPTIDE_N_REGION (PHOBIUS); SIGNAL_PEPTIDE_C_REGION (PHOBIUS); NON_CYTOPLASMIC_DOMAIN (PHOBIUS); SIGNAL_PEPTIDE (PHOBIUS); SignalP-noTM (SIGNALP_EUK); SignalP-TM (SIGNALP_GRAM_POSITIVE); SignalP-noTM (SIGNALP_GRAM_NEGATIVE)</t>
  </si>
  <si>
    <t>hypothetical protein UCRNP2_6523</t>
  </si>
  <si>
    <t>augustus_masked-contig_37-processed-gene-6.203-mRNA-1</t>
  </si>
  <si>
    <t>MFSELALTSFLAATALAVPHQHAHQHRHYQRNTHASNFTITVNNNCTKDLSVATFGMSDTFIITQESATHVIEPSCSANISTNYYGVGMRLSPNAHLPIAMQYLPQAMFEYGYSNTGPQGLSGTAYDLSLMGHVAPGIKVVPAHPECEPKCCTPGNCPIDQGWTSAAQSYAADVTCYQGMVDFEVTFCPNE</t>
  </si>
  <si>
    <t>NON_CYTOPLASMIC_DOMAIN (PHOBIUS); SIGNAL_PEPTIDE_C_REGION (PHOBIUS); SIGNAL_PEPTIDE_N_REGION (PHOBIUS); SIGNAL_PEPTIDE (PHOBIUS); SIGNAL_PEPTIDE_H_REGION (PHOBIUS); SignalP-noTM (SIGNALP_EUK)</t>
  </si>
  <si>
    <t>hypothetical protein SEPMUDRAFT_40267</t>
  </si>
  <si>
    <t>augustus_masked-contig_18-processed-gene-0.157-mRNA-1</t>
  </si>
  <si>
    <t>MQFQSLTLLALATYTLASPTPNPQYIDQPPTLGNPLGIRASGSSIQNLQLTASGGRIFIGGSQDPVCDGGQRQDFATFVTYSDKSLYLYKLGNPPQQVWVDASGMGGGITGFVTGDATAPKNASREGFAVDADGFLTFNGVGAKACPTNEDGKWSVWFTESEKPGFQDGCVSVSLKAYDTPARIACTYSDA</t>
  </si>
  <si>
    <t>F:molecular_function</t>
  </si>
  <si>
    <t>snap_masked-contig_12-processed-gene-0.88-mRNA-1</t>
  </si>
  <si>
    <t>MFSKLSAVFAVFAIAAQVAFASPPACLIGAVNTQDNPHDIKGVCSGDAAKEVAKSIGANCGDAKDDATKWFTSVCKDAGVTVSMSSSESTTKSSSKSSSTESSDSSSTMSSGPTTTGDSTGTINAFYPSGTGASSGFHTGITNQTSWAASASVAPTATGSDSPDSTGMASRVGMDMLGLAAVGIFGAMIVL</t>
  </si>
  <si>
    <t>SIGNAL_PEPTIDE_H_REGION (PHOBIUS); SIGNAL_PEPTIDE_N_REGION (PHOBIUS); SIGNAL_PEPTIDE_C_REGION (PHOBIUS); NON_CYTOPLASMIC_DOMAIN (PHOBIUS); SIGNAL_PEPTIDE (PHOBIUS); SignalP-noTM (SIGNALP_GRAM_NEGATIVE); SignalP-TM (SIGNALP_GRAM_POSITIVE); SignalP-noTM (SIGNALP_EUK)</t>
  </si>
  <si>
    <t>hypothetical protein MYCGRDRAFT_106345</t>
  </si>
  <si>
    <t>maker-contig_17-augustus-gene-1.192-mRNA-1</t>
  </si>
  <si>
    <t>MKSFVLLAALAALPSLSTAQFFSMIAAHSTKSIHLTSINAASGGLWAGKAQTDYCPVVQGLPCPNTTGKSTAYGVGGDGGGLGLAVGVPGGQLLYIDPTCGRIGYTLPHSAYMPVGAITEGWKNTQLAWFGELSWSMTGVGEGVLFCSCGNDSSIGPWQAFAKLDNVTYGKECLGAALITSNATQASGYEYT</t>
  </si>
  <si>
    <t>SIGNAL_PEPTIDE_C_REGION (PHOBIUS); NON_CYTOPLASMIC_DOMAIN (PHOBIUS); SIGNAL_PEPTIDE_N_REGION (PHOBIUS); SIGNAL_PEPTIDE (PHOBIUS); SIGNAL_PEPTIDE_H_REGION (PHOBIUS); SignalP-noTM (SIGNALP_GRAM_NEGATIVE); SignalP-TM (SIGNALP_GRAM_POSITIVE); SignalP-noTM (SIGNALP_EUK)</t>
  </si>
  <si>
    <t>augustus_masked-contig_60-processed-gene-4.217-mRNA-1</t>
  </si>
  <si>
    <t>MQFTLISAIAALTAIASCSPVAMPDAFSTTLETNTLNARQSNCTEYCSNSAGCVCTVRPSDCSEFYTVQPGDTCLTIAKSLSKFTVTQFYRWNPSIGRSCFGLQAYVPVCIATPWYNYVPPVQPEFGTKYTPDQTPVPLMPNIIESCQLFEYIKPGKRVDELAAENGFEIDDFAAWNGNSTSAWASNWACVKA</t>
  </si>
  <si>
    <t>IPR018392 (PFAM); IPR018392 (G3DSA:3.10.350.GENE3D); PTHR21666:SF2 (PANTHER); PTHR21666 (PANTHER); SIGNAL_PEPTIDE_N_REGION (PHOBIUS); NON_CYTOPLASMIC_DOMAIN (PHOBIUS); SIGNAL_PEPTIDE (PHOBIUS); SIGNAL_PEPTIDE_C_REGION (PHOBIUS); SIGNAL_PEPTIDE_H_REGION (PHOBIUS); SignalP-TM (SIGNALP_GRAM_POSITIVE); SignalP-noTM (SIGNALP_GRAM_NEGATIVE); SignalP-noTM (SIGNALP_EUK); IPR018392 (SUPERFAMILY)</t>
  </si>
  <si>
    <t>P:cell wall macromolecule catabolic process</t>
  </si>
  <si>
    <t>domain protein</t>
  </si>
  <si>
    <t>maker-contig_193-fgenesh-gene-0.168-mRNA-1</t>
  </si>
  <si>
    <t>MFFNIHIGALQLFLAGLFSMSSACPEEPGLKIISDEGNFKIKQSLRRTPDVCRFLVLRDVCYSCIPLCNGEEACVGVDRVNIGEERKRIESDKNRDHERCGFITKDDIGHIKNATDFLVKEEGLMKSLSSGNWTASFLFFTTAFASRDIEPFKDFVDGFAGDGNQPVRQLYWSRGRNMMLQVKKEGCHLQGTY</t>
  </si>
  <si>
    <t>SIGNAL_PEPTIDE_C_REGION (PHOBIUS); SIGNAL_PEPTIDE_N_REGION (PHOBIUS); NON_CYTOPLASMIC_DOMAIN (PHOBIUS); SIGNAL_PEPTIDE (PHOBIUS); SIGNAL_PEPTIDE_H_REGION (PHOBIUS); SignalP-noTM (SIGNALP_GRAM_NEGATIVE); SignalP-noTM (SIGNALP_EUK)</t>
  </si>
  <si>
    <t>fgenesh_masked-contig_5-processed-gene-3.85-mRNA-1</t>
  </si>
  <si>
    <t>MLFKSFFTVAAAAVSLASAETCTTQKRIEGSRQVAVAYNAVGLGASAEEFQLVPWGSPDSAGSCLVTIIPNGLGCGIPVATTGAGTTQFAIETRQVFNKLEITEIIPFSNGTVLLSVDIRLGLLQLPATFHAWVYMDFNVDCRIYSARAYADVPTSILTFITAQQINIPNGGLYPICSNLPVGGQKRAINFEA</t>
  </si>
  <si>
    <t>SIGNAL_PEPTIDE_H_REGION (PHOBIUS); SIGNAL_PEPTIDE_N_REGION (PHOBIUS); SIGNAL_PEPTIDE (PHOBIUS); SIGNAL_PEPTIDE_C_REGION (PHOBIUS); NON_CYTOPLASMIC_DOMAIN (PHOBIUS); SignalP-TM (SIGNALP_GRAM_POSITIVE); SignalP-noTM (SIGNALP_EUK); SignalP-noTM (SIGNALP_GRAM_NEGATIVE)</t>
  </si>
  <si>
    <t>hypothetical protein MYCGRDRAFT_96436</t>
  </si>
  <si>
    <t>augustus_masked-contig_240-processed-gene-0.66-mRNA-1</t>
  </si>
  <si>
    <t>MLSILTFLGLLATVFAVPLEERAVLGYKNIAVFQHNLHRANHSAPNVTWDLDLTETAKKIARTCTFAHNMTVDGGGYGQNIAAGIEAANISYIISDLFYNSEAPAFKDLYGQAQPSYANFGAWGHFSQIIWKGTTRIGCATTSCINGLKGVGANVPKHFTVCNYKSPGNYGGQYAQNIGRPLGKPTAHWDAWMST</t>
  </si>
  <si>
    <t>IPR001283 (PRINTS); IPR001283 (SMART); IPR014044 (G3DSA:3.40.33.GENE3D); IPR014044 (PFAM); PTHR10334:SF168 (PANTHER); IPR001283 (PANTHER); IPR018244 (PROSITE_PATTERNS); SIGNAL_PEPTIDE_N_REGION (PHOBIUS); SIGNAL_PEPTIDE_H_REGION (PHOBIUS); NON_CYTOPLASMIC_DOMAIN (PHOBIUS); SIGNAL_PEPTIDE (PHOBIUS); SIGNAL_PEPTIDE_C_REGION (PHOBIUS); SignalP-noTM (SIGNALP_EUK); IPR014044 (SUPERFAMILY)</t>
  </si>
  <si>
    <t>maker-contig_51-fgenesh-gene-1.143-mRNA-1</t>
  </si>
  <si>
    <t>MQFSGLALTALLAFTASALPTINQDTSSLSARGVDEFKIHVVNKCKWTKQFALYQITGDFQMLEKSTPVNIPTGGTKTIMADFHAIGMRLSGHAEWGTARQWEHNALFEFGHSEYMGVQGTAYNLSLMKGSDADIGIRVFPIANGRGSGTCQVKTCAPWNCPAAQGWTDPDQINVGSPADTVCYHGKTDFRVVFCPDM</t>
  </si>
  <si>
    <t>NON_CYTOPLASMIC_DOMAIN (PHOBIUS); SIGNAL_PEPTIDE_N_REGION (PHOBIUS); SIGNAL_PEPTIDE_C_REGION (PHOBIUS); SIGNAL_PEPTIDE_H_REGION (PHOBIUS); SIGNAL_PEPTIDE (PHOBIUS); SignalP-noTM (SIGNALP_EUK); SignalP-noTM (SIGNALP_GRAM_NEGATIVE); IPR001938 (SUPERFAMILY)</t>
  </si>
  <si>
    <t>hypothetical protein MYCGRDRAFT_94840</t>
  </si>
  <si>
    <t>fgenesh_masked-contig_104-processed-gene-0.34-mRNA-1</t>
  </si>
  <si>
    <t>MRLSIAVFTSVSLVWNVLGAPDRPLKSIVARSKSNTAERSSLHHIRDSSCMDDNEAQQVATNFKNLIVEYSEELANSSLTVEFKDYSDSVIELINSGCPNTLQDLGTATFNSRAEFIAGQSQQPSIPWEQLNIWHTCTSVFVRWVSKGEGQEPEQVTGIVVLETKYDSESWVIHTVYSEFNSGAWLVNLGLFEPSCSA</t>
  </si>
  <si>
    <t>hypothetical protein SEPMUDRAFT_35932</t>
  </si>
  <si>
    <t>maker-contig_127-fgenesh-gene-0.363-mRNA-1</t>
  </si>
  <si>
    <t>MRFSTIITGFLSVSGLAAAAPTVEKRALTAQQMVDNINAITKQSQNLQPVVSKLTTGRSVIAKRQIAPPQQYQDALDGLNKLTNFMTEIVKKQDGSQPYNAANAQKVCNAYSTMATTQTNLMKTFIGKSALVEGFFLGPVAASLRSYENVVDTLSFEVLDVVPSCLDKANEKKKTLDDATAKAICAYTPAGTLGLNLFC</t>
  </si>
  <si>
    <t>SIGNAL_PEPTIDE_N_REGION (PHOBIUS); SIGNAL_PEPTIDE (PHOBIUS); SIGNAL_PEPTIDE_C_REGION (PHOBIUS); NON_CYTOPLASMIC_DOMAIN (PHOBIUS); SIGNAL_PEPTIDE_H_REGION (PHOBIUS); SignalP-TM (SIGNALP_GRAM_POSITIVE); SignalP-noTM (SIGNALP_GRAM_NEGATIVE); SignalP-noTM (SIGNALP_EUK)</t>
  </si>
  <si>
    <t>predicted protein</t>
  </si>
  <si>
    <t>maker-scaffold_m31-fgenesh-gene-0.189-mRNA-1</t>
  </si>
  <si>
    <t>MFKRAIATVPATASRALASTAVRPQFVRSIAPAVQQTAARRSYHEKVLDHYNNPRNVGSMGKNEQDVGTGLVGAPACGDVMKLQIKVDPNNDTITDVKFKTFGCGSAIASSSYLTELVRGMTLEQAGRVRNTEIAKELCLPPVKLHCSMLAEDAIKSAISNYYTKNPKARATDLGGTGAAMPKIEIEKLPADAPAQATA</t>
  </si>
  <si>
    <t>IPR011339 (TIGRFAM); G3DSA:3.90.1010.10 (GENE3D); IPR002871 (PFAM); PTHR10093 (PANTHER); SIGNAL_PEPTIDE_H_REGION (PHOBIUS); SIGNAL_PEPTIDE_C_REGION (PHOBIUS); SIGNAL_PEPTIDE_N_REGION (PHOBIUS); NON_CYTOPLASMIC_DOMAIN (PHOBIUS); SIGNAL_PEPTIDE (PHOBIUS); SignalP-TM (SIGNALP_GRAM_POSITIVE); SSF82649 (SUPERFAMILY)</t>
  </si>
  <si>
    <t>F:iron ion binding; P:iron-sulfur cluster assembly; F:iron-sulfur cluster binding</t>
  </si>
  <si>
    <t>nitrogen fixation protein</t>
  </si>
  <si>
    <t>maker-contig_60-fgenesh-gene-3.193-mRNA-1</t>
  </si>
  <si>
    <t>MKTTCILAIASTAMAAALPQAAAPATAPFRFAGLTPSPGNAIDGGSVEGQNGVLYIGKDTTTTCDAAKENCETFESELTNFRFTPGKFTLQLDAQVPGGQRVYVTGFDYTGKIPAGSLHYTKANQTGNVGLAVFEGFNITGGNLQFEGKGWKSCPLSASDQTAGWTILAASRAKANATCVDFIFQADELAADAPTAWAFL</t>
  </si>
  <si>
    <t>SIGNAL_PEPTIDE_H_REGION (PHOBIUS); NON_CYTOPLASMIC_DOMAIN (PHOBIUS); SIGNAL_PEPTIDE_N_REGION (PHOBIUS); SIGNAL_PEPTIDE_C_REGION (PHOBIUS); SIGNAL_PEPTIDE (PHOBIUS); SignalP-noTM (SIGNALP_GRAM_NEGATIVE); SignalP-TM (SIGNALP_GRAM_POSITIVE); SignalP-noTM (SIGNALP_EUK)</t>
  </si>
  <si>
    <t>hypothetical protein DOTSEDRAFT_70057</t>
  </si>
  <si>
    <t>augustus_masked-contig_182-processed-gene-0.98-mRNA-1</t>
  </si>
  <si>
    <t>EST evidence</t>
  </si>
  <si>
    <t>Proportion Cysteine</t>
  </si>
  <si>
    <t>No. Cysteine</t>
  </si>
  <si>
    <t>Sequence</t>
  </si>
  <si>
    <t>InterProScan</t>
  </si>
  <si>
    <t>Enzyme Codes</t>
  </si>
  <si>
    <t>GOs</t>
  </si>
  <si>
    <t>#GOs</t>
  </si>
  <si>
    <t>mean Similarity</t>
  </si>
  <si>
    <t>min. eValue</t>
  </si>
  <si>
    <t>#Hits</t>
  </si>
  <si>
    <t>Seq. Length</t>
  </si>
  <si>
    <t>Seq. Description</t>
  </si>
  <si>
    <t>Seq.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</si>
</sst>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tabSelected="1" workbookViewId="0">
      <pane xSplit="1" ySplit="1" topLeftCell="B143" activePane="bottomRight" state="frozen"/>
      <selection pane="topRight" activeCell="B1" sqref="B1"/>
      <selection pane="bottomLeft" activeCell="A2" sqref="A2"/>
      <selection pane="bottomRight" activeCell="A151" sqref="A151:XFD151"/>
    </sheetView>
  </sheetViews>
  <sheetFormatPr defaultRowHeight="14.25" x14ac:dyDescent="0.2"/>
  <sheetData>
    <row r="1" spans="1:14" x14ac:dyDescent="0.2">
      <c r="A1" t="s">
        <v>541</v>
      </c>
      <c r="B1" t="s">
        <v>540</v>
      </c>
      <c r="C1" t="s">
        <v>539</v>
      </c>
      <c r="D1" t="s">
        <v>538</v>
      </c>
      <c r="E1" t="s">
        <v>537</v>
      </c>
      <c r="F1" t="s">
        <v>536</v>
      </c>
      <c r="G1" t="s">
        <v>535</v>
      </c>
      <c r="H1" t="s">
        <v>534</v>
      </c>
      <c r="I1" t="s">
        <v>533</v>
      </c>
      <c r="J1" t="s">
        <v>532</v>
      </c>
      <c r="K1" t="s">
        <v>531</v>
      </c>
      <c r="L1" t="s">
        <v>530</v>
      </c>
      <c r="M1" t="s">
        <v>529</v>
      </c>
      <c r="N1" t="s">
        <v>528</v>
      </c>
    </row>
    <row r="2" spans="1:14" x14ac:dyDescent="0.2">
      <c r="A2" t="s">
        <v>527</v>
      </c>
      <c r="B2" t="s">
        <v>526</v>
      </c>
      <c r="C2">
        <v>200</v>
      </c>
      <c r="D2">
        <v>6</v>
      </c>
      <c r="E2" s="2">
        <v>7.0890700000000001E-22</v>
      </c>
      <c r="F2" s="1">
        <v>0.48670000000000002</v>
      </c>
      <c r="G2">
        <v>0</v>
      </c>
      <c r="H2" t="s">
        <v>7</v>
      </c>
      <c r="J2" t="s">
        <v>525</v>
      </c>
      <c r="K2" t="s">
        <v>524</v>
      </c>
      <c r="L2">
        <v>5</v>
      </c>
      <c r="M2">
        <f t="shared" ref="M2:M33" si="0">(L2/C2)*100</f>
        <v>2.5</v>
      </c>
      <c r="N2" t="s">
        <v>22</v>
      </c>
    </row>
    <row r="3" spans="1:14" x14ac:dyDescent="0.2">
      <c r="A3" t="s">
        <v>523</v>
      </c>
      <c r="B3" t="s">
        <v>522</v>
      </c>
      <c r="C3">
        <v>199</v>
      </c>
      <c r="D3">
        <v>20</v>
      </c>
      <c r="E3" s="2">
        <v>4.0731300000000002E-124</v>
      </c>
      <c r="F3" s="1">
        <v>0.83</v>
      </c>
      <c r="G3">
        <v>3</v>
      </c>
      <c r="H3" t="s">
        <v>521</v>
      </c>
      <c r="I3" t="s">
        <v>7</v>
      </c>
      <c r="J3" t="s">
        <v>520</v>
      </c>
      <c r="K3" t="s">
        <v>519</v>
      </c>
      <c r="L3">
        <v>4</v>
      </c>
      <c r="M3">
        <f t="shared" si="0"/>
        <v>2.0100502512562812</v>
      </c>
      <c r="N3" t="s">
        <v>1</v>
      </c>
    </row>
    <row r="4" spans="1:14" x14ac:dyDescent="0.2">
      <c r="A4" t="s">
        <v>518</v>
      </c>
      <c r="B4" t="s">
        <v>517</v>
      </c>
      <c r="C4">
        <v>199</v>
      </c>
      <c r="D4">
        <v>19</v>
      </c>
      <c r="E4" s="2">
        <v>1.35161E-20</v>
      </c>
      <c r="F4" s="1">
        <v>0.4879</v>
      </c>
      <c r="G4">
        <v>3</v>
      </c>
      <c r="H4" t="s">
        <v>285</v>
      </c>
      <c r="J4" t="s">
        <v>516</v>
      </c>
      <c r="K4" t="s">
        <v>515</v>
      </c>
      <c r="L4">
        <v>4</v>
      </c>
      <c r="M4">
        <f t="shared" si="0"/>
        <v>2.0100502512562812</v>
      </c>
      <c r="N4" t="s">
        <v>1</v>
      </c>
    </row>
    <row r="5" spans="1:14" x14ac:dyDescent="0.2">
      <c r="A5" t="s">
        <v>514</v>
      </c>
      <c r="B5" t="s">
        <v>513</v>
      </c>
      <c r="C5">
        <v>198</v>
      </c>
      <c r="D5">
        <v>20</v>
      </c>
      <c r="E5" s="2">
        <v>3.5614000000000001E-67</v>
      </c>
      <c r="F5" s="1">
        <v>0.63749999999999996</v>
      </c>
      <c r="G5">
        <v>0</v>
      </c>
      <c r="H5" t="s">
        <v>7</v>
      </c>
      <c r="J5" t="s">
        <v>73</v>
      </c>
      <c r="K5" t="s">
        <v>512</v>
      </c>
      <c r="L5">
        <v>4</v>
      </c>
      <c r="M5">
        <f t="shared" si="0"/>
        <v>2.0202020202020203</v>
      </c>
      <c r="N5" t="s">
        <v>1</v>
      </c>
    </row>
    <row r="6" spans="1:14" x14ac:dyDescent="0.2">
      <c r="A6" t="s">
        <v>511</v>
      </c>
      <c r="B6" t="s">
        <v>510</v>
      </c>
      <c r="C6">
        <v>198</v>
      </c>
      <c r="D6">
        <v>5</v>
      </c>
      <c r="E6" s="2">
        <v>6.1697699999999996E-82</v>
      </c>
      <c r="F6" s="1">
        <v>0.748</v>
      </c>
      <c r="G6">
        <v>0</v>
      </c>
      <c r="H6" t="s">
        <v>7</v>
      </c>
      <c r="J6" t="s">
        <v>509</v>
      </c>
      <c r="K6" t="s">
        <v>508</v>
      </c>
      <c r="L6">
        <v>6</v>
      </c>
      <c r="M6">
        <f t="shared" si="0"/>
        <v>3.0303030303030303</v>
      </c>
      <c r="N6" t="s">
        <v>1</v>
      </c>
    </row>
    <row r="7" spans="1:14" x14ac:dyDescent="0.2">
      <c r="A7" t="s">
        <v>507</v>
      </c>
      <c r="B7" t="s">
        <v>460</v>
      </c>
      <c r="C7">
        <v>195</v>
      </c>
      <c r="D7">
        <v>20</v>
      </c>
      <c r="E7" s="2">
        <v>4.5218300000000002E-66</v>
      </c>
      <c r="F7" s="1">
        <v>0.66749999999999998</v>
      </c>
      <c r="G7">
        <v>1</v>
      </c>
      <c r="H7" t="s">
        <v>90</v>
      </c>
      <c r="I7" t="s">
        <v>7</v>
      </c>
      <c r="J7" t="s">
        <v>506</v>
      </c>
      <c r="K7" t="s">
        <v>505</v>
      </c>
      <c r="L7">
        <v>4</v>
      </c>
      <c r="M7">
        <f t="shared" si="0"/>
        <v>2.0512820512820511</v>
      </c>
      <c r="N7" t="s">
        <v>1</v>
      </c>
    </row>
    <row r="8" spans="1:14" x14ac:dyDescent="0.2">
      <c r="A8" t="s">
        <v>504</v>
      </c>
      <c r="B8" t="s">
        <v>503</v>
      </c>
      <c r="C8">
        <v>193</v>
      </c>
      <c r="D8">
        <v>4</v>
      </c>
      <c r="E8" s="2">
        <v>2.5280900000000002E-29</v>
      </c>
      <c r="F8" s="1">
        <v>0.54249999999999998</v>
      </c>
      <c r="G8">
        <v>0</v>
      </c>
      <c r="H8" t="s">
        <v>7</v>
      </c>
      <c r="J8" t="s">
        <v>502</v>
      </c>
      <c r="K8" t="s">
        <v>501</v>
      </c>
      <c r="L8">
        <v>5</v>
      </c>
      <c r="M8">
        <f t="shared" si="0"/>
        <v>2.5906735751295336</v>
      </c>
      <c r="N8" t="s">
        <v>22</v>
      </c>
    </row>
    <row r="9" spans="1:14" x14ac:dyDescent="0.2">
      <c r="A9" t="s">
        <v>500</v>
      </c>
      <c r="B9" t="s">
        <v>8</v>
      </c>
      <c r="C9">
        <v>193</v>
      </c>
      <c r="D9">
        <v>0</v>
      </c>
      <c r="G9">
        <v>0</v>
      </c>
      <c r="H9" t="s">
        <v>7</v>
      </c>
      <c r="J9" t="s">
        <v>499</v>
      </c>
      <c r="K9" t="s">
        <v>498</v>
      </c>
      <c r="L9">
        <v>8</v>
      </c>
      <c r="M9">
        <f t="shared" si="0"/>
        <v>4.1450777202072544</v>
      </c>
      <c r="N9" t="s">
        <v>22</v>
      </c>
    </row>
    <row r="10" spans="1:14" x14ac:dyDescent="0.2">
      <c r="A10" t="s">
        <v>497</v>
      </c>
      <c r="B10" t="s">
        <v>496</v>
      </c>
      <c r="C10">
        <v>193</v>
      </c>
      <c r="D10">
        <v>20</v>
      </c>
      <c r="E10" s="2">
        <v>8.7712000000000007E-96</v>
      </c>
      <c r="F10" s="1">
        <v>0.59199999999999997</v>
      </c>
      <c r="G10">
        <v>1</v>
      </c>
      <c r="H10" t="s">
        <v>495</v>
      </c>
      <c r="I10" t="s">
        <v>7</v>
      </c>
      <c r="J10" t="s">
        <v>494</v>
      </c>
      <c r="K10" t="s">
        <v>493</v>
      </c>
      <c r="L10">
        <v>11</v>
      </c>
      <c r="M10">
        <f t="shared" si="0"/>
        <v>5.6994818652849739</v>
      </c>
      <c r="N10" t="s">
        <v>1</v>
      </c>
    </row>
    <row r="11" spans="1:14" x14ac:dyDescent="0.2">
      <c r="A11" t="s">
        <v>492</v>
      </c>
      <c r="B11" t="e">
        <f>-binding protein</f>
        <v>#NAME?</v>
      </c>
      <c r="C11">
        <v>192</v>
      </c>
      <c r="D11">
        <v>20</v>
      </c>
      <c r="E11" s="2">
        <v>2.3969299999999999E-23</v>
      </c>
      <c r="F11" s="1">
        <v>0.48449999999999999</v>
      </c>
      <c r="G11">
        <v>3</v>
      </c>
      <c r="H11" t="s">
        <v>285</v>
      </c>
      <c r="J11" t="s">
        <v>491</v>
      </c>
      <c r="K11" t="s">
        <v>490</v>
      </c>
      <c r="L11">
        <v>6</v>
      </c>
      <c r="M11">
        <f t="shared" si="0"/>
        <v>3.125</v>
      </c>
      <c r="N11" t="s">
        <v>22</v>
      </c>
    </row>
    <row r="12" spans="1:14" x14ac:dyDescent="0.2">
      <c r="A12" t="s">
        <v>489</v>
      </c>
      <c r="B12" t="s">
        <v>488</v>
      </c>
      <c r="C12">
        <v>191</v>
      </c>
      <c r="D12">
        <v>5</v>
      </c>
      <c r="E12" s="2">
        <v>1.0727E-19</v>
      </c>
      <c r="F12" s="1">
        <v>0.60599999999999998</v>
      </c>
      <c r="G12">
        <v>0</v>
      </c>
      <c r="H12" t="s">
        <v>7</v>
      </c>
      <c r="J12" t="s">
        <v>487</v>
      </c>
      <c r="K12" t="s">
        <v>486</v>
      </c>
      <c r="L12">
        <v>4</v>
      </c>
      <c r="M12">
        <f t="shared" si="0"/>
        <v>2.0942408376963351</v>
      </c>
      <c r="N12" t="s">
        <v>1</v>
      </c>
    </row>
    <row r="13" spans="1:14" x14ac:dyDescent="0.2">
      <c r="A13" t="s">
        <v>485</v>
      </c>
      <c r="B13" t="s">
        <v>454</v>
      </c>
      <c r="C13">
        <v>191</v>
      </c>
      <c r="D13">
        <v>20</v>
      </c>
      <c r="E13" s="2">
        <v>4.3399300000000003E-57</v>
      </c>
      <c r="F13" s="1">
        <v>0.5665</v>
      </c>
      <c r="G13">
        <v>1</v>
      </c>
      <c r="H13" t="s">
        <v>484</v>
      </c>
      <c r="J13" t="s">
        <v>480</v>
      </c>
      <c r="K13" t="s">
        <v>483</v>
      </c>
      <c r="L13">
        <v>4</v>
      </c>
      <c r="M13">
        <f t="shared" si="0"/>
        <v>2.0942408376963351</v>
      </c>
      <c r="N13" t="s">
        <v>22</v>
      </c>
    </row>
    <row r="14" spans="1:14" x14ac:dyDescent="0.2">
      <c r="A14" t="s">
        <v>482</v>
      </c>
      <c r="B14" t="s">
        <v>481</v>
      </c>
      <c r="C14">
        <v>191</v>
      </c>
      <c r="D14">
        <v>5</v>
      </c>
      <c r="E14" s="2">
        <v>1.8800099999999999E-23</v>
      </c>
      <c r="F14" s="1">
        <v>0.496</v>
      </c>
      <c r="G14">
        <v>0</v>
      </c>
      <c r="H14" t="s">
        <v>7</v>
      </c>
      <c r="J14" t="s">
        <v>480</v>
      </c>
      <c r="K14" t="s">
        <v>479</v>
      </c>
      <c r="L14">
        <v>8</v>
      </c>
      <c r="M14">
        <f t="shared" si="0"/>
        <v>4.1884816753926701</v>
      </c>
      <c r="N14" t="s">
        <v>22</v>
      </c>
    </row>
    <row r="15" spans="1:14" x14ac:dyDescent="0.2">
      <c r="A15" t="s">
        <v>478</v>
      </c>
      <c r="B15" t="s">
        <v>477</v>
      </c>
      <c r="C15">
        <v>191</v>
      </c>
      <c r="D15">
        <v>1</v>
      </c>
      <c r="E15" s="2">
        <v>1.9851000000000001E-9</v>
      </c>
      <c r="F15" s="1">
        <v>0.41</v>
      </c>
      <c r="G15">
        <v>0</v>
      </c>
      <c r="H15" t="s">
        <v>7</v>
      </c>
      <c r="J15" t="s">
        <v>476</v>
      </c>
      <c r="K15" t="s">
        <v>475</v>
      </c>
      <c r="L15">
        <v>16</v>
      </c>
      <c r="M15">
        <f t="shared" si="0"/>
        <v>8.3769633507853403</v>
      </c>
      <c r="N15" t="s">
        <v>22</v>
      </c>
    </row>
    <row r="16" spans="1:14" x14ac:dyDescent="0.2">
      <c r="A16" t="s">
        <v>474</v>
      </c>
      <c r="B16" t="s">
        <v>473</v>
      </c>
      <c r="C16">
        <v>189</v>
      </c>
      <c r="D16">
        <v>20</v>
      </c>
      <c r="E16" s="2">
        <v>1.61584E-25</v>
      </c>
      <c r="F16" s="1">
        <v>0.66749999999999998</v>
      </c>
      <c r="G16">
        <v>4</v>
      </c>
      <c r="H16" t="s">
        <v>472</v>
      </c>
      <c r="I16" t="s">
        <v>7</v>
      </c>
      <c r="J16" t="s">
        <v>471</v>
      </c>
      <c r="K16" t="s">
        <v>470</v>
      </c>
      <c r="L16">
        <v>6</v>
      </c>
      <c r="M16">
        <f t="shared" si="0"/>
        <v>3.1746031746031744</v>
      </c>
      <c r="N16" t="s">
        <v>22</v>
      </c>
    </row>
    <row r="17" spans="1:14" x14ac:dyDescent="0.2">
      <c r="A17" t="s">
        <v>469</v>
      </c>
      <c r="B17" t="s">
        <v>468</v>
      </c>
      <c r="C17">
        <v>189</v>
      </c>
      <c r="D17">
        <v>20</v>
      </c>
      <c r="E17" s="2">
        <v>3.1138800000000001E-41</v>
      </c>
      <c r="F17" s="1">
        <v>0.62050000000000005</v>
      </c>
      <c r="G17">
        <v>0</v>
      </c>
      <c r="H17" t="s">
        <v>7</v>
      </c>
      <c r="J17" t="s">
        <v>467</v>
      </c>
      <c r="K17" t="s">
        <v>466</v>
      </c>
      <c r="L17">
        <v>7</v>
      </c>
      <c r="M17">
        <f t="shared" si="0"/>
        <v>3.7037037037037033</v>
      </c>
      <c r="N17" t="s">
        <v>1</v>
      </c>
    </row>
    <row r="18" spans="1:14" x14ac:dyDescent="0.2">
      <c r="A18" t="s">
        <v>465</v>
      </c>
      <c r="B18" t="s">
        <v>464</v>
      </c>
      <c r="C18">
        <v>189</v>
      </c>
      <c r="D18">
        <v>20</v>
      </c>
      <c r="E18" s="2">
        <v>4.53961E-31</v>
      </c>
      <c r="F18" s="1">
        <v>0.82399999999999995</v>
      </c>
      <c r="G18">
        <v>0</v>
      </c>
      <c r="H18" t="s">
        <v>7</v>
      </c>
      <c r="J18" t="s">
        <v>463</v>
      </c>
      <c r="K18" t="s">
        <v>462</v>
      </c>
      <c r="L18">
        <v>13</v>
      </c>
      <c r="M18">
        <f t="shared" si="0"/>
        <v>6.8783068783068781</v>
      </c>
      <c r="N18" t="s">
        <v>1</v>
      </c>
    </row>
    <row r="19" spans="1:14" x14ac:dyDescent="0.2">
      <c r="A19" t="s">
        <v>461</v>
      </c>
      <c r="B19" t="s">
        <v>460</v>
      </c>
      <c r="C19">
        <v>188</v>
      </c>
      <c r="D19">
        <v>20</v>
      </c>
      <c r="E19" s="2">
        <v>4.4426799999999998E-52</v>
      </c>
      <c r="F19" s="1">
        <v>0.625</v>
      </c>
      <c r="G19">
        <v>1</v>
      </c>
      <c r="H19" t="s">
        <v>90</v>
      </c>
      <c r="I19" t="s">
        <v>7</v>
      </c>
      <c r="J19" t="s">
        <v>459</v>
      </c>
      <c r="K19" t="s">
        <v>458</v>
      </c>
      <c r="L19">
        <v>4</v>
      </c>
      <c r="M19">
        <f t="shared" si="0"/>
        <v>2.1276595744680851</v>
      </c>
      <c r="N19" t="s">
        <v>1</v>
      </c>
    </row>
    <row r="20" spans="1:14" x14ac:dyDescent="0.2">
      <c r="A20" t="s">
        <v>457</v>
      </c>
      <c r="B20" t="s">
        <v>8</v>
      </c>
      <c r="C20">
        <v>188</v>
      </c>
      <c r="D20">
        <v>0</v>
      </c>
      <c r="G20">
        <v>0</v>
      </c>
      <c r="H20" t="s">
        <v>7</v>
      </c>
      <c r="J20" t="s">
        <v>186</v>
      </c>
      <c r="K20" t="s">
        <v>456</v>
      </c>
      <c r="L20">
        <v>7</v>
      </c>
      <c r="M20">
        <f t="shared" si="0"/>
        <v>3.7234042553191489</v>
      </c>
      <c r="N20" t="s">
        <v>22</v>
      </c>
    </row>
    <row r="21" spans="1:14" x14ac:dyDescent="0.2">
      <c r="A21" t="s">
        <v>455</v>
      </c>
      <c r="B21" t="s">
        <v>454</v>
      </c>
      <c r="C21">
        <v>187</v>
      </c>
      <c r="D21">
        <v>20</v>
      </c>
      <c r="E21" s="2">
        <v>6.5433299999999995E-63</v>
      </c>
      <c r="F21" s="1">
        <v>0.67800000000000005</v>
      </c>
      <c r="G21">
        <v>4</v>
      </c>
      <c r="H21" t="s">
        <v>453</v>
      </c>
      <c r="I21" t="s">
        <v>7</v>
      </c>
      <c r="J21" t="s">
        <v>452</v>
      </c>
      <c r="K21" t="s">
        <v>451</v>
      </c>
      <c r="L21">
        <v>5</v>
      </c>
      <c r="M21">
        <f t="shared" si="0"/>
        <v>2.6737967914438503</v>
      </c>
      <c r="N21" t="s">
        <v>22</v>
      </c>
    </row>
    <row r="22" spans="1:14" x14ac:dyDescent="0.2">
      <c r="A22" t="s">
        <v>450</v>
      </c>
      <c r="B22" t="s">
        <v>449</v>
      </c>
      <c r="C22">
        <v>186</v>
      </c>
      <c r="D22">
        <v>3</v>
      </c>
      <c r="E22" s="2">
        <v>2.8138900000000001E-43</v>
      </c>
      <c r="F22" s="1">
        <v>0.59</v>
      </c>
      <c r="G22">
        <v>0</v>
      </c>
      <c r="H22" t="s">
        <v>7</v>
      </c>
      <c r="J22" t="s">
        <v>448</v>
      </c>
      <c r="K22" t="s">
        <v>447</v>
      </c>
      <c r="L22">
        <v>8</v>
      </c>
      <c r="M22">
        <f t="shared" si="0"/>
        <v>4.3010752688172049</v>
      </c>
      <c r="N22" t="s">
        <v>22</v>
      </c>
    </row>
    <row r="23" spans="1:14" x14ac:dyDescent="0.2">
      <c r="A23" t="s">
        <v>446</v>
      </c>
      <c r="B23" t="s">
        <v>445</v>
      </c>
      <c r="C23">
        <v>185</v>
      </c>
      <c r="D23">
        <v>3</v>
      </c>
      <c r="E23" s="2">
        <v>6.6574199999999998E-17</v>
      </c>
      <c r="F23" s="1">
        <v>0.51</v>
      </c>
      <c r="G23">
        <v>0</v>
      </c>
      <c r="H23" t="s">
        <v>7</v>
      </c>
      <c r="J23" t="s">
        <v>444</v>
      </c>
      <c r="K23" t="s">
        <v>443</v>
      </c>
      <c r="L23">
        <v>4</v>
      </c>
      <c r="M23">
        <f t="shared" si="0"/>
        <v>2.1621621621621623</v>
      </c>
      <c r="N23" t="s">
        <v>1</v>
      </c>
    </row>
    <row r="24" spans="1:14" x14ac:dyDescent="0.2">
      <c r="A24" t="s">
        <v>442</v>
      </c>
      <c r="B24" t="s">
        <v>441</v>
      </c>
      <c r="C24">
        <v>185</v>
      </c>
      <c r="D24">
        <v>5</v>
      </c>
      <c r="E24" s="2">
        <v>1.97711E-22</v>
      </c>
      <c r="F24" s="1">
        <v>0.48399999999999999</v>
      </c>
      <c r="G24">
        <v>2</v>
      </c>
      <c r="H24" t="s">
        <v>440</v>
      </c>
      <c r="I24" t="s">
        <v>7</v>
      </c>
      <c r="J24" t="s">
        <v>439</v>
      </c>
      <c r="K24" t="s">
        <v>438</v>
      </c>
      <c r="L24">
        <v>4</v>
      </c>
      <c r="M24">
        <f t="shared" si="0"/>
        <v>2.1621621621621623</v>
      </c>
      <c r="N24" t="s">
        <v>22</v>
      </c>
    </row>
    <row r="25" spans="1:14" x14ac:dyDescent="0.2">
      <c r="A25" t="s">
        <v>437</v>
      </c>
      <c r="B25" t="s">
        <v>436</v>
      </c>
      <c r="C25">
        <v>184</v>
      </c>
      <c r="D25">
        <v>20</v>
      </c>
      <c r="E25" s="2">
        <v>5.0452599999999998E-42</v>
      </c>
      <c r="F25" s="1">
        <v>0.55800000000000005</v>
      </c>
      <c r="G25">
        <v>5</v>
      </c>
      <c r="H25" t="s">
        <v>435</v>
      </c>
      <c r="J25" t="s">
        <v>434</v>
      </c>
      <c r="K25" t="s">
        <v>433</v>
      </c>
      <c r="L25">
        <v>5</v>
      </c>
      <c r="M25">
        <f t="shared" si="0"/>
        <v>2.7173913043478262</v>
      </c>
      <c r="N25" t="s">
        <v>22</v>
      </c>
    </row>
    <row r="26" spans="1:14" x14ac:dyDescent="0.2">
      <c r="A26" t="s">
        <v>432</v>
      </c>
      <c r="B26" t="s">
        <v>431</v>
      </c>
      <c r="C26">
        <v>184</v>
      </c>
      <c r="D26">
        <v>1</v>
      </c>
      <c r="E26" s="2">
        <v>5.3104700000000003E-13</v>
      </c>
      <c r="F26" s="1">
        <v>0.68</v>
      </c>
      <c r="G26">
        <v>0</v>
      </c>
      <c r="H26" t="s">
        <v>7</v>
      </c>
      <c r="J26" t="s">
        <v>430</v>
      </c>
      <c r="K26" t="s">
        <v>429</v>
      </c>
      <c r="L26">
        <v>6</v>
      </c>
      <c r="M26">
        <f t="shared" si="0"/>
        <v>3.2608695652173911</v>
      </c>
      <c r="N26" t="s">
        <v>1</v>
      </c>
    </row>
    <row r="27" spans="1:14" x14ac:dyDescent="0.2">
      <c r="A27" t="s">
        <v>428</v>
      </c>
      <c r="B27" t="s">
        <v>427</v>
      </c>
      <c r="C27">
        <v>181</v>
      </c>
      <c r="D27">
        <v>3</v>
      </c>
      <c r="E27" s="2">
        <v>1.29983E-10</v>
      </c>
      <c r="F27" s="1">
        <v>0.57999999999999996</v>
      </c>
      <c r="G27">
        <v>0</v>
      </c>
      <c r="H27" t="s">
        <v>7</v>
      </c>
      <c r="J27" t="s">
        <v>426</v>
      </c>
      <c r="K27" t="s">
        <v>425</v>
      </c>
      <c r="L27">
        <v>12</v>
      </c>
      <c r="M27">
        <f t="shared" si="0"/>
        <v>6.6298342541436464</v>
      </c>
      <c r="N27" t="s">
        <v>22</v>
      </c>
    </row>
    <row r="28" spans="1:14" x14ac:dyDescent="0.2">
      <c r="A28" t="s">
        <v>424</v>
      </c>
      <c r="B28" t="s">
        <v>8</v>
      </c>
      <c r="C28">
        <v>180</v>
      </c>
      <c r="D28">
        <v>0</v>
      </c>
      <c r="G28">
        <v>0</v>
      </c>
      <c r="H28" t="s">
        <v>7</v>
      </c>
      <c r="J28" t="s">
        <v>104</v>
      </c>
      <c r="K28" t="s">
        <v>423</v>
      </c>
      <c r="L28">
        <v>4</v>
      </c>
      <c r="M28">
        <f t="shared" si="0"/>
        <v>2.2222222222222223</v>
      </c>
      <c r="N28" t="s">
        <v>22</v>
      </c>
    </row>
    <row r="29" spans="1:14" x14ac:dyDescent="0.2">
      <c r="A29" t="s">
        <v>422</v>
      </c>
      <c r="B29" t="s">
        <v>421</v>
      </c>
      <c r="C29">
        <v>179</v>
      </c>
      <c r="D29">
        <v>20</v>
      </c>
      <c r="E29" s="2">
        <v>4.42709E-69</v>
      </c>
      <c r="F29" s="1">
        <v>0.63600000000000001</v>
      </c>
      <c r="G29">
        <v>0</v>
      </c>
      <c r="H29" t="s">
        <v>7</v>
      </c>
      <c r="J29" t="s">
        <v>420</v>
      </c>
      <c r="K29" t="s">
        <v>419</v>
      </c>
      <c r="L29">
        <v>6</v>
      </c>
      <c r="M29">
        <f t="shared" si="0"/>
        <v>3.3519553072625698</v>
      </c>
      <c r="N29" t="s">
        <v>1</v>
      </c>
    </row>
    <row r="30" spans="1:14" x14ac:dyDescent="0.2">
      <c r="A30" t="s">
        <v>418</v>
      </c>
      <c r="B30" t="s">
        <v>8</v>
      </c>
      <c r="C30">
        <v>179</v>
      </c>
      <c r="D30">
        <v>0</v>
      </c>
      <c r="G30">
        <v>0</v>
      </c>
      <c r="H30" t="s">
        <v>7</v>
      </c>
      <c r="J30" t="s">
        <v>146</v>
      </c>
      <c r="K30" t="s">
        <v>417</v>
      </c>
      <c r="L30">
        <v>8</v>
      </c>
      <c r="M30">
        <f t="shared" si="0"/>
        <v>4.4692737430167595</v>
      </c>
      <c r="N30" t="s">
        <v>1</v>
      </c>
    </row>
    <row r="31" spans="1:14" x14ac:dyDescent="0.2">
      <c r="A31" t="s">
        <v>416</v>
      </c>
      <c r="B31" t="s">
        <v>415</v>
      </c>
      <c r="C31">
        <v>178</v>
      </c>
      <c r="D31">
        <v>20</v>
      </c>
      <c r="E31" s="2">
        <v>4.7033000000000003E-89</v>
      </c>
      <c r="F31" s="1">
        <v>0.80600000000000005</v>
      </c>
      <c r="G31">
        <v>2</v>
      </c>
      <c r="H31" t="s">
        <v>414</v>
      </c>
      <c r="I31" t="s">
        <v>7</v>
      </c>
      <c r="J31" t="s">
        <v>413</v>
      </c>
      <c r="K31" t="s">
        <v>412</v>
      </c>
      <c r="L31">
        <v>7</v>
      </c>
      <c r="M31">
        <f t="shared" si="0"/>
        <v>3.9325842696629212</v>
      </c>
      <c r="N31" t="s">
        <v>1</v>
      </c>
    </row>
    <row r="32" spans="1:14" x14ac:dyDescent="0.2">
      <c r="A32" t="s">
        <v>411</v>
      </c>
      <c r="B32" t="s">
        <v>410</v>
      </c>
      <c r="C32">
        <v>177</v>
      </c>
      <c r="D32">
        <v>20</v>
      </c>
      <c r="E32" s="2">
        <v>9.1062100000000007E-68</v>
      </c>
      <c r="F32" s="1">
        <v>0.75800000000000001</v>
      </c>
      <c r="G32">
        <v>2</v>
      </c>
      <c r="H32" t="s">
        <v>409</v>
      </c>
      <c r="I32" t="s">
        <v>7</v>
      </c>
      <c r="J32" t="s">
        <v>408</v>
      </c>
      <c r="K32" t="s">
        <v>407</v>
      </c>
      <c r="L32">
        <v>4</v>
      </c>
      <c r="M32">
        <f t="shared" si="0"/>
        <v>2.2598870056497176</v>
      </c>
      <c r="N32" t="s">
        <v>1</v>
      </c>
    </row>
    <row r="33" spans="1:14" x14ac:dyDescent="0.2">
      <c r="A33" t="s">
        <v>406</v>
      </c>
      <c r="B33" t="s">
        <v>8</v>
      </c>
      <c r="C33">
        <v>177</v>
      </c>
      <c r="D33">
        <v>0</v>
      </c>
      <c r="G33">
        <v>0</v>
      </c>
      <c r="H33" t="s">
        <v>7</v>
      </c>
      <c r="J33" t="s">
        <v>208</v>
      </c>
      <c r="K33" t="s">
        <v>405</v>
      </c>
      <c r="L33">
        <v>16</v>
      </c>
      <c r="M33">
        <f t="shared" si="0"/>
        <v>9.0395480225988702</v>
      </c>
      <c r="N33" t="s">
        <v>22</v>
      </c>
    </row>
    <row r="34" spans="1:14" x14ac:dyDescent="0.2">
      <c r="A34" t="s">
        <v>404</v>
      </c>
      <c r="B34" t="s">
        <v>8</v>
      </c>
      <c r="C34">
        <v>176</v>
      </c>
      <c r="D34">
        <v>0</v>
      </c>
      <c r="G34">
        <v>0</v>
      </c>
      <c r="H34" t="s">
        <v>7</v>
      </c>
      <c r="J34" t="s">
        <v>403</v>
      </c>
      <c r="K34" t="s">
        <v>402</v>
      </c>
      <c r="L34">
        <v>6</v>
      </c>
      <c r="M34">
        <f t="shared" ref="M34:M65" si="1">(L34/C34)*100</f>
        <v>3.4090909090909087</v>
      </c>
      <c r="N34" t="s">
        <v>22</v>
      </c>
    </row>
    <row r="35" spans="1:14" x14ac:dyDescent="0.2">
      <c r="A35" t="s">
        <v>401</v>
      </c>
      <c r="B35" t="s">
        <v>8</v>
      </c>
      <c r="C35">
        <v>176</v>
      </c>
      <c r="D35">
        <v>0</v>
      </c>
      <c r="G35">
        <v>0</v>
      </c>
      <c r="H35" t="s">
        <v>7</v>
      </c>
      <c r="J35" t="s">
        <v>254</v>
      </c>
      <c r="K35" t="s">
        <v>400</v>
      </c>
      <c r="L35">
        <v>8</v>
      </c>
      <c r="M35">
        <f t="shared" si="1"/>
        <v>4.5454545454545459</v>
      </c>
      <c r="N35" t="s">
        <v>1</v>
      </c>
    </row>
    <row r="36" spans="1:14" x14ac:dyDescent="0.2">
      <c r="A36" t="s">
        <v>399</v>
      </c>
      <c r="B36" t="s">
        <v>398</v>
      </c>
      <c r="C36">
        <v>176</v>
      </c>
      <c r="D36">
        <v>20</v>
      </c>
      <c r="E36" s="2">
        <v>7.3368700000000004E-25</v>
      </c>
      <c r="F36" s="1">
        <v>0.61650000000000005</v>
      </c>
      <c r="G36">
        <v>3</v>
      </c>
      <c r="H36" t="s">
        <v>397</v>
      </c>
      <c r="J36" t="s">
        <v>396</v>
      </c>
      <c r="K36" t="s">
        <v>395</v>
      </c>
      <c r="L36">
        <v>8</v>
      </c>
      <c r="M36">
        <f t="shared" si="1"/>
        <v>4.5454545454545459</v>
      </c>
      <c r="N36" t="s">
        <v>1</v>
      </c>
    </row>
    <row r="37" spans="1:14" x14ac:dyDescent="0.2">
      <c r="A37" t="s">
        <v>394</v>
      </c>
      <c r="B37" t="s">
        <v>8</v>
      </c>
      <c r="C37">
        <v>176</v>
      </c>
      <c r="D37">
        <v>0</v>
      </c>
      <c r="G37">
        <v>0</v>
      </c>
      <c r="H37" t="s">
        <v>7</v>
      </c>
      <c r="J37" t="s">
        <v>393</v>
      </c>
      <c r="K37" t="s">
        <v>392</v>
      </c>
      <c r="L37">
        <v>8</v>
      </c>
      <c r="M37">
        <f t="shared" si="1"/>
        <v>4.5454545454545459</v>
      </c>
      <c r="N37" t="s">
        <v>22</v>
      </c>
    </row>
    <row r="38" spans="1:14" x14ac:dyDescent="0.2">
      <c r="A38" t="s">
        <v>391</v>
      </c>
      <c r="B38" t="s">
        <v>390</v>
      </c>
      <c r="C38">
        <v>175</v>
      </c>
      <c r="D38">
        <v>11</v>
      </c>
      <c r="E38" s="2">
        <v>7.4314600000000002E-53</v>
      </c>
      <c r="F38" s="1">
        <v>0.61270000000000002</v>
      </c>
      <c r="G38">
        <v>0</v>
      </c>
      <c r="H38" t="s">
        <v>7</v>
      </c>
      <c r="J38" t="s">
        <v>389</v>
      </c>
      <c r="K38" t="s">
        <v>388</v>
      </c>
      <c r="L38">
        <v>4</v>
      </c>
      <c r="M38">
        <f t="shared" si="1"/>
        <v>2.2857142857142856</v>
      </c>
      <c r="N38" t="s">
        <v>22</v>
      </c>
    </row>
    <row r="39" spans="1:14" x14ac:dyDescent="0.2">
      <c r="A39" t="s">
        <v>387</v>
      </c>
      <c r="B39" t="s">
        <v>8</v>
      </c>
      <c r="C39">
        <v>175</v>
      </c>
      <c r="D39">
        <v>0</v>
      </c>
      <c r="G39">
        <v>0</v>
      </c>
      <c r="H39" t="s">
        <v>7</v>
      </c>
      <c r="J39" t="s">
        <v>386</v>
      </c>
      <c r="K39" t="s">
        <v>385</v>
      </c>
      <c r="L39">
        <v>7</v>
      </c>
      <c r="M39">
        <f t="shared" si="1"/>
        <v>4</v>
      </c>
      <c r="N39" t="s">
        <v>1</v>
      </c>
    </row>
    <row r="40" spans="1:14" x14ac:dyDescent="0.2">
      <c r="A40" t="s">
        <v>384</v>
      </c>
      <c r="B40" t="s">
        <v>383</v>
      </c>
      <c r="C40">
        <v>174</v>
      </c>
      <c r="D40">
        <v>4</v>
      </c>
      <c r="E40" s="2">
        <v>8.9561200000000007E-25</v>
      </c>
      <c r="F40" s="1">
        <v>0.54</v>
      </c>
      <c r="G40">
        <v>0</v>
      </c>
      <c r="H40" t="s">
        <v>7</v>
      </c>
      <c r="J40" t="s">
        <v>30</v>
      </c>
      <c r="K40" t="s">
        <v>382</v>
      </c>
      <c r="L40">
        <v>5</v>
      </c>
      <c r="M40">
        <f t="shared" si="1"/>
        <v>2.8735632183908044</v>
      </c>
      <c r="N40" t="s">
        <v>1</v>
      </c>
    </row>
    <row r="41" spans="1:14" x14ac:dyDescent="0.2">
      <c r="A41" t="s">
        <v>381</v>
      </c>
      <c r="B41" t="s">
        <v>380</v>
      </c>
      <c r="C41">
        <v>171</v>
      </c>
      <c r="D41">
        <v>20</v>
      </c>
      <c r="E41" s="2">
        <v>2.9986999999999999E-25</v>
      </c>
      <c r="F41" s="1">
        <v>0.52149999999999996</v>
      </c>
      <c r="G41">
        <v>3</v>
      </c>
      <c r="H41" t="s">
        <v>285</v>
      </c>
      <c r="J41" t="s">
        <v>379</v>
      </c>
      <c r="K41" t="s">
        <v>378</v>
      </c>
      <c r="L41">
        <v>8</v>
      </c>
      <c r="M41">
        <f t="shared" si="1"/>
        <v>4.6783625730994149</v>
      </c>
      <c r="N41" t="s">
        <v>22</v>
      </c>
    </row>
    <row r="42" spans="1:14" x14ac:dyDescent="0.2">
      <c r="A42" t="s">
        <v>377</v>
      </c>
      <c r="B42" t="s">
        <v>376</v>
      </c>
      <c r="C42">
        <v>170</v>
      </c>
      <c r="D42">
        <v>20</v>
      </c>
      <c r="E42" s="2">
        <v>1.5851800000000001E-84</v>
      </c>
      <c r="F42" s="1">
        <v>0.77900000000000003</v>
      </c>
      <c r="G42">
        <v>5</v>
      </c>
      <c r="H42" t="s">
        <v>375</v>
      </c>
      <c r="J42" t="s">
        <v>374</v>
      </c>
      <c r="K42" t="s">
        <v>373</v>
      </c>
      <c r="L42">
        <v>5</v>
      </c>
      <c r="M42">
        <f t="shared" si="1"/>
        <v>2.9411764705882351</v>
      </c>
      <c r="N42" t="s">
        <v>1</v>
      </c>
    </row>
    <row r="43" spans="1:14" x14ac:dyDescent="0.2">
      <c r="A43" t="s">
        <v>372</v>
      </c>
      <c r="B43" t="s">
        <v>371</v>
      </c>
      <c r="C43">
        <v>170</v>
      </c>
      <c r="D43">
        <v>4</v>
      </c>
      <c r="E43" s="2">
        <v>1.11807E-40</v>
      </c>
      <c r="F43" s="1">
        <v>0.69750000000000001</v>
      </c>
      <c r="G43">
        <v>0</v>
      </c>
      <c r="H43" t="s">
        <v>7</v>
      </c>
      <c r="J43" t="s">
        <v>370</v>
      </c>
      <c r="K43" t="s">
        <v>369</v>
      </c>
      <c r="L43">
        <v>6</v>
      </c>
      <c r="M43">
        <f t="shared" si="1"/>
        <v>3.5294117647058822</v>
      </c>
      <c r="N43" t="s">
        <v>1</v>
      </c>
    </row>
    <row r="44" spans="1:14" x14ac:dyDescent="0.2">
      <c r="A44" t="s">
        <v>368</v>
      </c>
      <c r="B44" t="s">
        <v>8</v>
      </c>
      <c r="C44">
        <v>169</v>
      </c>
      <c r="D44">
        <v>0</v>
      </c>
      <c r="G44">
        <v>0</v>
      </c>
      <c r="H44" t="s">
        <v>7</v>
      </c>
      <c r="J44" t="s">
        <v>367</v>
      </c>
      <c r="K44" t="s">
        <v>366</v>
      </c>
      <c r="L44">
        <v>8</v>
      </c>
      <c r="M44">
        <f t="shared" si="1"/>
        <v>4.7337278106508878</v>
      </c>
      <c r="N44" t="s">
        <v>22</v>
      </c>
    </row>
    <row r="45" spans="1:14" x14ac:dyDescent="0.2">
      <c r="A45" t="s">
        <v>365</v>
      </c>
      <c r="B45" t="s">
        <v>8</v>
      </c>
      <c r="C45">
        <v>168</v>
      </c>
      <c r="D45">
        <v>0</v>
      </c>
      <c r="G45">
        <v>0</v>
      </c>
      <c r="H45" t="s">
        <v>7</v>
      </c>
      <c r="J45" t="s">
        <v>364</v>
      </c>
      <c r="K45" t="s">
        <v>363</v>
      </c>
      <c r="L45">
        <v>7</v>
      </c>
      <c r="M45">
        <f t="shared" si="1"/>
        <v>4.1666666666666661</v>
      </c>
      <c r="N45" t="s">
        <v>22</v>
      </c>
    </row>
    <row r="46" spans="1:14" x14ac:dyDescent="0.2">
      <c r="A46" t="s">
        <v>362</v>
      </c>
      <c r="B46" t="s">
        <v>8</v>
      </c>
      <c r="C46">
        <v>166</v>
      </c>
      <c r="D46">
        <v>0</v>
      </c>
      <c r="G46">
        <v>0</v>
      </c>
      <c r="H46" t="s">
        <v>7</v>
      </c>
      <c r="J46" t="s">
        <v>361</v>
      </c>
      <c r="K46" t="s">
        <v>360</v>
      </c>
      <c r="L46">
        <v>4</v>
      </c>
      <c r="M46">
        <f t="shared" si="1"/>
        <v>2.4096385542168677</v>
      </c>
      <c r="N46" t="s">
        <v>22</v>
      </c>
    </row>
    <row r="47" spans="1:14" x14ac:dyDescent="0.2">
      <c r="A47" t="s">
        <v>359</v>
      </c>
      <c r="B47" t="s">
        <v>358</v>
      </c>
      <c r="C47">
        <v>166</v>
      </c>
      <c r="D47">
        <v>7</v>
      </c>
      <c r="E47" s="2">
        <v>3.06754E-45</v>
      </c>
      <c r="F47" s="1">
        <v>0.54859999999999998</v>
      </c>
      <c r="G47">
        <v>0</v>
      </c>
      <c r="H47" t="s">
        <v>7</v>
      </c>
      <c r="J47" t="s">
        <v>30</v>
      </c>
      <c r="K47" t="s">
        <v>357</v>
      </c>
      <c r="L47">
        <v>5</v>
      </c>
      <c r="M47">
        <f t="shared" si="1"/>
        <v>3.0120481927710845</v>
      </c>
      <c r="N47" t="s">
        <v>1</v>
      </c>
    </row>
    <row r="48" spans="1:14" x14ac:dyDescent="0.2">
      <c r="A48" t="s">
        <v>356</v>
      </c>
      <c r="B48" t="s">
        <v>8</v>
      </c>
      <c r="C48">
        <v>166</v>
      </c>
      <c r="D48">
        <v>0</v>
      </c>
      <c r="G48">
        <v>0</v>
      </c>
      <c r="H48" t="s">
        <v>7</v>
      </c>
      <c r="J48" t="s">
        <v>355</v>
      </c>
      <c r="K48" t="s">
        <v>354</v>
      </c>
      <c r="L48">
        <v>6</v>
      </c>
      <c r="M48">
        <f t="shared" si="1"/>
        <v>3.6144578313253009</v>
      </c>
      <c r="N48" t="s">
        <v>22</v>
      </c>
    </row>
    <row r="49" spans="1:14" x14ac:dyDescent="0.2">
      <c r="A49" t="s">
        <v>353</v>
      </c>
      <c r="B49" t="s">
        <v>352</v>
      </c>
      <c r="C49">
        <v>166</v>
      </c>
      <c r="D49">
        <v>20</v>
      </c>
      <c r="E49" s="2">
        <v>3.5250000000000001E-25</v>
      </c>
      <c r="F49" s="1">
        <v>0.64600000000000002</v>
      </c>
      <c r="G49">
        <v>3</v>
      </c>
      <c r="H49" t="s">
        <v>285</v>
      </c>
      <c r="J49" t="s">
        <v>351</v>
      </c>
      <c r="K49" t="s">
        <v>350</v>
      </c>
      <c r="L49">
        <v>8</v>
      </c>
      <c r="M49">
        <f t="shared" si="1"/>
        <v>4.8192771084337354</v>
      </c>
      <c r="N49" t="s">
        <v>22</v>
      </c>
    </row>
    <row r="50" spans="1:14" x14ac:dyDescent="0.2">
      <c r="A50" t="s">
        <v>349</v>
      </c>
      <c r="B50" t="s">
        <v>8</v>
      </c>
      <c r="C50">
        <v>166</v>
      </c>
      <c r="D50">
        <v>0</v>
      </c>
      <c r="G50">
        <v>0</v>
      </c>
      <c r="H50" t="s">
        <v>7</v>
      </c>
      <c r="J50" t="s">
        <v>348</v>
      </c>
      <c r="K50" t="s">
        <v>347</v>
      </c>
      <c r="L50">
        <v>10</v>
      </c>
      <c r="M50">
        <f t="shared" si="1"/>
        <v>6.024096385542169</v>
      </c>
      <c r="N50" t="s">
        <v>22</v>
      </c>
    </row>
    <row r="51" spans="1:14" x14ac:dyDescent="0.2">
      <c r="A51" t="s">
        <v>346</v>
      </c>
      <c r="B51" t="s">
        <v>8</v>
      </c>
      <c r="C51">
        <v>166</v>
      </c>
      <c r="D51">
        <v>0</v>
      </c>
      <c r="G51">
        <v>0</v>
      </c>
      <c r="H51" t="s">
        <v>7</v>
      </c>
      <c r="J51" t="s">
        <v>345</v>
      </c>
      <c r="K51" t="s">
        <v>344</v>
      </c>
      <c r="L51">
        <v>16</v>
      </c>
      <c r="M51">
        <f t="shared" si="1"/>
        <v>9.6385542168674707</v>
      </c>
      <c r="N51" t="s">
        <v>22</v>
      </c>
    </row>
    <row r="52" spans="1:14" x14ac:dyDescent="0.2">
      <c r="A52" t="s">
        <v>343</v>
      </c>
      <c r="B52" t="s">
        <v>342</v>
      </c>
      <c r="C52">
        <v>165</v>
      </c>
      <c r="D52">
        <v>20</v>
      </c>
      <c r="E52" s="2">
        <v>3.2805500000000002E-53</v>
      </c>
      <c r="F52" s="1">
        <v>0.59150000000000003</v>
      </c>
      <c r="G52">
        <v>0</v>
      </c>
      <c r="H52" t="s">
        <v>7</v>
      </c>
      <c r="J52" t="s">
        <v>341</v>
      </c>
      <c r="K52" t="s">
        <v>340</v>
      </c>
      <c r="L52">
        <v>5</v>
      </c>
      <c r="M52">
        <f t="shared" si="1"/>
        <v>3.0303030303030303</v>
      </c>
      <c r="N52" t="s">
        <v>1</v>
      </c>
    </row>
    <row r="53" spans="1:14" x14ac:dyDescent="0.2">
      <c r="A53" t="s">
        <v>339</v>
      </c>
      <c r="B53" t="s">
        <v>8</v>
      </c>
      <c r="C53">
        <v>165</v>
      </c>
      <c r="D53">
        <v>0</v>
      </c>
      <c r="G53">
        <v>0</v>
      </c>
      <c r="H53" t="s">
        <v>7</v>
      </c>
      <c r="J53" t="s">
        <v>172</v>
      </c>
      <c r="K53" t="s">
        <v>338</v>
      </c>
      <c r="L53">
        <v>6</v>
      </c>
      <c r="M53">
        <f t="shared" si="1"/>
        <v>3.6363636363636362</v>
      </c>
      <c r="N53" t="s">
        <v>22</v>
      </c>
    </row>
    <row r="54" spans="1:14" x14ac:dyDescent="0.2">
      <c r="A54" t="s">
        <v>337</v>
      </c>
      <c r="B54" t="s">
        <v>336</v>
      </c>
      <c r="C54">
        <v>164</v>
      </c>
      <c r="D54">
        <v>2</v>
      </c>
      <c r="E54" s="2">
        <v>8.4776700000000004E-10</v>
      </c>
      <c r="F54" s="1">
        <v>0.44500000000000001</v>
      </c>
      <c r="G54">
        <v>0</v>
      </c>
      <c r="H54" t="s">
        <v>7</v>
      </c>
      <c r="J54" t="s">
        <v>335</v>
      </c>
      <c r="K54" t="s">
        <v>334</v>
      </c>
      <c r="L54">
        <v>10</v>
      </c>
      <c r="M54">
        <f t="shared" si="1"/>
        <v>6.0975609756097562</v>
      </c>
      <c r="N54" t="s">
        <v>22</v>
      </c>
    </row>
    <row r="55" spans="1:14" x14ac:dyDescent="0.2">
      <c r="A55" t="s">
        <v>333</v>
      </c>
      <c r="B55" t="s">
        <v>332</v>
      </c>
      <c r="C55">
        <v>163</v>
      </c>
      <c r="D55">
        <v>16</v>
      </c>
      <c r="E55" s="2">
        <v>3.5833399999999999E-71</v>
      </c>
      <c r="F55" s="1">
        <v>0.65439999999999998</v>
      </c>
      <c r="G55">
        <v>3</v>
      </c>
      <c r="H55" t="s">
        <v>285</v>
      </c>
      <c r="J55" t="s">
        <v>331</v>
      </c>
      <c r="K55" t="s">
        <v>330</v>
      </c>
      <c r="L55">
        <v>7</v>
      </c>
      <c r="M55">
        <f t="shared" si="1"/>
        <v>4.294478527607362</v>
      </c>
      <c r="N55" t="s">
        <v>22</v>
      </c>
    </row>
    <row r="56" spans="1:14" x14ac:dyDescent="0.2">
      <c r="A56" t="s">
        <v>329</v>
      </c>
      <c r="B56" t="s">
        <v>328</v>
      </c>
      <c r="C56">
        <v>162</v>
      </c>
      <c r="D56">
        <v>9</v>
      </c>
      <c r="E56" s="2">
        <v>3.76445E-18</v>
      </c>
      <c r="F56" s="1">
        <v>0.51670000000000005</v>
      </c>
      <c r="G56">
        <v>0</v>
      </c>
      <c r="H56" t="s">
        <v>7</v>
      </c>
      <c r="J56" t="s">
        <v>327</v>
      </c>
      <c r="K56" t="s">
        <v>326</v>
      </c>
      <c r="L56">
        <v>6</v>
      </c>
      <c r="M56">
        <f t="shared" si="1"/>
        <v>3.7037037037037033</v>
      </c>
      <c r="N56" t="s">
        <v>22</v>
      </c>
    </row>
    <row r="57" spans="1:14" x14ac:dyDescent="0.2">
      <c r="A57" t="s">
        <v>325</v>
      </c>
      <c r="B57" t="s">
        <v>324</v>
      </c>
      <c r="C57">
        <v>161</v>
      </c>
      <c r="D57">
        <v>2</v>
      </c>
      <c r="E57" s="2">
        <v>2.5726800000000002E-7</v>
      </c>
      <c r="F57" s="1">
        <v>0.53500000000000003</v>
      </c>
      <c r="G57">
        <v>2</v>
      </c>
      <c r="H57" t="s">
        <v>323</v>
      </c>
      <c r="I57" t="s">
        <v>7</v>
      </c>
      <c r="J57" t="s">
        <v>322</v>
      </c>
      <c r="K57" t="s">
        <v>321</v>
      </c>
      <c r="L57">
        <v>4</v>
      </c>
      <c r="M57">
        <f t="shared" si="1"/>
        <v>2.4844720496894408</v>
      </c>
      <c r="N57" t="s">
        <v>22</v>
      </c>
    </row>
    <row r="58" spans="1:14" x14ac:dyDescent="0.2">
      <c r="A58" t="s">
        <v>320</v>
      </c>
      <c r="B58" t="s">
        <v>319</v>
      </c>
      <c r="C58">
        <v>161</v>
      </c>
      <c r="D58">
        <v>3</v>
      </c>
      <c r="E58" s="2">
        <v>1.6322999999999999E-28</v>
      </c>
      <c r="F58" s="1">
        <v>0.5333</v>
      </c>
      <c r="G58">
        <v>0</v>
      </c>
      <c r="H58" t="s">
        <v>7</v>
      </c>
      <c r="J58" t="s">
        <v>115</v>
      </c>
      <c r="K58" t="s">
        <v>318</v>
      </c>
      <c r="L58">
        <v>5</v>
      </c>
      <c r="M58">
        <f t="shared" si="1"/>
        <v>3.1055900621118013</v>
      </c>
      <c r="N58" t="s">
        <v>1</v>
      </c>
    </row>
    <row r="59" spans="1:14" x14ac:dyDescent="0.2">
      <c r="A59" t="s">
        <v>317</v>
      </c>
      <c r="B59" t="s">
        <v>316</v>
      </c>
      <c r="C59">
        <v>161</v>
      </c>
      <c r="D59">
        <v>11</v>
      </c>
      <c r="E59" s="2">
        <v>4.2729800000000003E-14</v>
      </c>
      <c r="F59" s="1">
        <v>0.48359999999999997</v>
      </c>
      <c r="G59">
        <v>0</v>
      </c>
      <c r="H59" t="s">
        <v>7</v>
      </c>
      <c r="J59" t="s">
        <v>315</v>
      </c>
      <c r="K59" t="s">
        <v>314</v>
      </c>
      <c r="L59">
        <v>6</v>
      </c>
      <c r="M59">
        <f t="shared" si="1"/>
        <v>3.7267080745341614</v>
      </c>
      <c r="N59" t="s">
        <v>1</v>
      </c>
    </row>
    <row r="60" spans="1:14" x14ac:dyDescent="0.2">
      <c r="A60" t="s">
        <v>313</v>
      </c>
      <c r="B60" t="s">
        <v>8</v>
      </c>
      <c r="C60">
        <v>161</v>
      </c>
      <c r="D60">
        <v>0</v>
      </c>
      <c r="G60">
        <v>0</v>
      </c>
      <c r="H60" t="s">
        <v>7</v>
      </c>
      <c r="J60" t="s">
        <v>312</v>
      </c>
      <c r="K60" t="s">
        <v>311</v>
      </c>
      <c r="L60">
        <v>8</v>
      </c>
      <c r="M60">
        <f t="shared" si="1"/>
        <v>4.9689440993788816</v>
      </c>
      <c r="N60" t="s">
        <v>1</v>
      </c>
    </row>
    <row r="61" spans="1:14" x14ac:dyDescent="0.2">
      <c r="A61" t="s">
        <v>310</v>
      </c>
      <c r="B61" t="s">
        <v>309</v>
      </c>
      <c r="C61">
        <v>159</v>
      </c>
      <c r="D61">
        <v>6</v>
      </c>
      <c r="E61" s="2">
        <v>1.9312E-28</v>
      </c>
      <c r="F61" s="1">
        <v>0.56330000000000002</v>
      </c>
      <c r="G61">
        <v>0</v>
      </c>
      <c r="H61" t="s">
        <v>7</v>
      </c>
      <c r="J61" t="s">
        <v>308</v>
      </c>
      <c r="K61" t="s">
        <v>307</v>
      </c>
      <c r="L61">
        <v>4</v>
      </c>
      <c r="M61">
        <f t="shared" si="1"/>
        <v>2.5157232704402519</v>
      </c>
      <c r="N61" t="s">
        <v>22</v>
      </c>
    </row>
    <row r="62" spans="1:14" x14ac:dyDescent="0.2">
      <c r="A62" t="s">
        <v>306</v>
      </c>
      <c r="B62" t="s">
        <v>8</v>
      </c>
      <c r="C62">
        <v>158</v>
      </c>
      <c r="D62">
        <v>0</v>
      </c>
      <c r="G62">
        <v>0</v>
      </c>
      <c r="H62" t="s">
        <v>7</v>
      </c>
      <c r="J62" t="s">
        <v>305</v>
      </c>
      <c r="K62" t="s">
        <v>304</v>
      </c>
      <c r="L62">
        <v>4</v>
      </c>
      <c r="M62">
        <f t="shared" si="1"/>
        <v>2.5316455696202533</v>
      </c>
      <c r="N62" t="s">
        <v>22</v>
      </c>
    </row>
    <row r="63" spans="1:14" x14ac:dyDescent="0.2">
      <c r="A63" t="s">
        <v>303</v>
      </c>
      <c r="B63" t="s">
        <v>91</v>
      </c>
      <c r="C63">
        <v>158</v>
      </c>
      <c r="D63">
        <v>6</v>
      </c>
      <c r="E63" s="2">
        <v>1.71358E-58</v>
      </c>
      <c r="F63" s="1">
        <v>0.68</v>
      </c>
      <c r="G63">
        <v>2</v>
      </c>
      <c r="H63" t="s">
        <v>132</v>
      </c>
      <c r="J63" t="s">
        <v>302</v>
      </c>
      <c r="K63" t="s">
        <v>301</v>
      </c>
      <c r="L63">
        <v>12</v>
      </c>
      <c r="M63">
        <f t="shared" si="1"/>
        <v>7.59493670886076</v>
      </c>
      <c r="N63" t="s">
        <v>1</v>
      </c>
    </row>
    <row r="64" spans="1:14" x14ac:dyDescent="0.2">
      <c r="A64" t="s">
        <v>300</v>
      </c>
      <c r="B64" t="s">
        <v>8</v>
      </c>
      <c r="C64">
        <v>156</v>
      </c>
      <c r="D64">
        <v>0</v>
      </c>
      <c r="G64">
        <v>0</v>
      </c>
      <c r="H64" t="s">
        <v>7</v>
      </c>
      <c r="J64" t="s">
        <v>299</v>
      </c>
      <c r="K64" t="s">
        <v>298</v>
      </c>
      <c r="L64">
        <v>4</v>
      </c>
      <c r="M64">
        <f t="shared" si="1"/>
        <v>2.5641025641025639</v>
      </c>
      <c r="N64" t="s">
        <v>22</v>
      </c>
    </row>
    <row r="65" spans="1:14" x14ac:dyDescent="0.2">
      <c r="A65" t="s">
        <v>297</v>
      </c>
      <c r="B65" t="s">
        <v>296</v>
      </c>
      <c r="C65">
        <v>149</v>
      </c>
      <c r="D65">
        <v>3</v>
      </c>
      <c r="E65" s="2">
        <v>3.24982E-15</v>
      </c>
      <c r="F65" s="1">
        <v>0.53</v>
      </c>
      <c r="G65">
        <v>0</v>
      </c>
      <c r="H65" t="s">
        <v>7</v>
      </c>
      <c r="J65" t="s">
        <v>49</v>
      </c>
      <c r="K65" t="s">
        <v>295</v>
      </c>
      <c r="L65">
        <v>4</v>
      </c>
      <c r="M65">
        <f t="shared" si="1"/>
        <v>2.6845637583892619</v>
      </c>
      <c r="N65" t="s">
        <v>1</v>
      </c>
    </row>
    <row r="66" spans="1:14" x14ac:dyDescent="0.2">
      <c r="A66" t="s">
        <v>294</v>
      </c>
      <c r="B66" t="s">
        <v>8</v>
      </c>
      <c r="C66">
        <v>149</v>
      </c>
      <c r="D66">
        <v>0</v>
      </c>
      <c r="G66">
        <v>0</v>
      </c>
      <c r="H66" t="s">
        <v>7</v>
      </c>
      <c r="J66" t="s">
        <v>293</v>
      </c>
      <c r="K66" t="s">
        <v>292</v>
      </c>
      <c r="L66">
        <v>4</v>
      </c>
      <c r="M66">
        <f t="shared" ref="M66:M97" si="2">(L66/C66)*100</f>
        <v>2.6845637583892619</v>
      </c>
      <c r="N66" t="s">
        <v>22</v>
      </c>
    </row>
    <row r="67" spans="1:14" x14ac:dyDescent="0.2">
      <c r="A67" t="s">
        <v>291</v>
      </c>
      <c r="B67" t="s">
        <v>290</v>
      </c>
      <c r="C67">
        <v>149</v>
      </c>
      <c r="D67">
        <v>1</v>
      </c>
      <c r="E67" s="2">
        <v>2.4450899999999998E-7</v>
      </c>
      <c r="F67" s="1">
        <v>0.46</v>
      </c>
      <c r="G67">
        <v>1</v>
      </c>
      <c r="H67" t="s">
        <v>274</v>
      </c>
      <c r="I67" t="s">
        <v>7</v>
      </c>
      <c r="J67" t="s">
        <v>289</v>
      </c>
      <c r="K67" t="s">
        <v>288</v>
      </c>
      <c r="L67">
        <v>8</v>
      </c>
      <c r="M67">
        <f t="shared" si="2"/>
        <v>5.3691275167785237</v>
      </c>
      <c r="N67" t="s">
        <v>22</v>
      </c>
    </row>
    <row r="68" spans="1:14" x14ac:dyDescent="0.2">
      <c r="A68" t="s">
        <v>287</v>
      </c>
      <c r="B68" t="s">
        <v>286</v>
      </c>
      <c r="C68">
        <v>146</v>
      </c>
      <c r="D68">
        <v>20</v>
      </c>
      <c r="E68" s="2">
        <v>3.36318E-65</v>
      </c>
      <c r="F68" s="1">
        <v>0.72399999999999998</v>
      </c>
      <c r="G68">
        <v>3</v>
      </c>
      <c r="H68" t="s">
        <v>285</v>
      </c>
      <c r="J68" t="s">
        <v>284</v>
      </c>
      <c r="K68" t="s">
        <v>283</v>
      </c>
      <c r="L68">
        <v>10</v>
      </c>
      <c r="M68">
        <f t="shared" si="2"/>
        <v>6.8493150684931505</v>
      </c>
      <c r="N68" t="s">
        <v>1</v>
      </c>
    </row>
    <row r="69" spans="1:14" x14ac:dyDescent="0.2">
      <c r="A69" t="s">
        <v>282</v>
      </c>
      <c r="B69" t="s">
        <v>8</v>
      </c>
      <c r="C69">
        <v>145</v>
      </c>
      <c r="D69">
        <v>0</v>
      </c>
      <c r="G69">
        <v>0</v>
      </c>
      <c r="H69" t="s">
        <v>7</v>
      </c>
      <c r="J69" t="s">
        <v>281</v>
      </c>
      <c r="K69" t="s">
        <v>280</v>
      </c>
      <c r="L69">
        <v>4</v>
      </c>
      <c r="M69">
        <f t="shared" si="2"/>
        <v>2.7586206896551726</v>
      </c>
      <c r="N69" t="s">
        <v>22</v>
      </c>
    </row>
    <row r="70" spans="1:14" x14ac:dyDescent="0.2">
      <c r="A70" t="s">
        <v>279</v>
      </c>
      <c r="B70" t="s">
        <v>278</v>
      </c>
      <c r="C70">
        <v>144</v>
      </c>
      <c r="D70">
        <v>20</v>
      </c>
      <c r="E70" s="2">
        <v>1.19768E-60</v>
      </c>
      <c r="F70" s="1">
        <v>0.72650000000000003</v>
      </c>
      <c r="G70">
        <v>0</v>
      </c>
      <c r="H70" t="s">
        <v>7</v>
      </c>
      <c r="J70" t="s">
        <v>277</v>
      </c>
      <c r="K70" t="s">
        <v>276</v>
      </c>
      <c r="L70">
        <v>4</v>
      </c>
      <c r="M70">
        <f t="shared" si="2"/>
        <v>2.7777777777777777</v>
      </c>
      <c r="N70" t="s">
        <v>1</v>
      </c>
    </row>
    <row r="71" spans="1:14" x14ac:dyDescent="0.2">
      <c r="A71" t="s">
        <v>275</v>
      </c>
      <c r="B71" t="s">
        <v>8</v>
      </c>
      <c r="C71">
        <v>144</v>
      </c>
      <c r="D71">
        <v>0</v>
      </c>
      <c r="G71">
        <v>1</v>
      </c>
      <c r="H71" t="s">
        <v>274</v>
      </c>
      <c r="I71" t="s">
        <v>7</v>
      </c>
      <c r="J71" t="s">
        <v>273</v>
      </c>
      <c r="K71" t="s">
        <v>272</v>
      </c>
      <c r="L71">
        <v>10</v>
      </c>
      <c r="M71">
        <f t="shared" si="2"/>
        <v>6.9444444444444446</v>
      </c>
      <c r="N71" t="s">
        <v>22</v>
      </c>
    </row>
    <row r="72" spans="1:14" x14ac:dyDescent="0.2">
      <c r="A72" t="s">
        <v>271</v>
      </c>
      <c r="B72" t="s">
        <v>8</v>
      </c>
      <c r="C72">
        <v>143</v>
      </c>
      <c r="D72">
        <v>0</v>
      </c>
      <c r="G72">
        <v>0</v>
      </c>
      <c r="H72" t="s">
        <v>7</v>
      </c>
      <c r="J72" t="s">
        <v>270</v>
      </c>
      <c r="K72" t="s">
        <v>269</v>
      </c>
      <c r="L72">
        <v>6</v>
      </c>
      <c r="M72">
        <f t="shared" si="2"/>
        <v>4.1958041958041958</v>
      </c>
      <c r="N72" t="s">
        <v>1</v>
      </c>
    </row>
    <row r="73" spans="1:14" x14ac:dyDescent="0.2">
      <c r="A73" t="s">
        <v>268</v>
      </c>
      <c r="B73" t="s">
        <v>267</v>
      </c>
      <c r="C73">
        <v>143</v>
      </c>
      <c r="D73">
        <v>3</v>
      </c>
      <c r="E73" s="2">
        <v>1.4716199999999999E-32</v>
      </c>
      <c r="F73" s="1">
        <v>0.60670000000000002</v>
      </c>
      <c r="G73">
        <v>0</v>
      </c>
      <c r="H73" t="s">
        <v>7</v>
      </c>
      <c r="J73" t="s">
        <v>266</v>
      </c>
      <c r="K73" t="s">
        <v>265</v>
      </c>
      <c r="L73">
        <v>12</v>
      </c>
      <c r="M73">
        <f t="shared" si="2"/>
        <v>8.3916083916083917</v>
      </c>
      <c r="N73" t="s">
        <v>1</v>
      </c>
    </row>
    <row r="74" spans="1:14" x14ac:dyDescent="0.2">
      <c r="A74" t="s">
        <v>264</v>
      </c>
      <c r="B74" t="s">
        <v>8</v>
      </c>
      <c r="C74">
        <v>143</v>
      </c>
      <c r="D74">
        <v>0</v>
      </c>
      <c r="G74">
        <v>0</v>
      </c>
      <c r="H74" t="s">
        <v>7</v>
      </c>
      <c r="J74" t="s">
        <v>263</v>
      </c>
      <c r="K74" t="s">
        <v>262</v>
      </c>
      <c r="L74">
        <v>13</v>
      </c>
      <c r="M74">
        <f t="shared" si="2"/>
        <v>9.0909090909090917</v>
      </c>
      <c r="N74" t="s">
        <v>22</v>
      </c>
    </row>
    <row r="75" spans="1:14" x14ac:dyDescent="0.2">
      <c r="A75" t="s">
        <v>261</v>
      </c>
      <c r="B75" t="s">
        <v>8</v>
      </c>
      <c r="C75">
        <v>142</v>
      </c>
      <c r="D75">
        <v>0</v>
      </c>
      <c r="G75">
        <v>0</v>
      </c>
      <c r="H75" t="s">
        <v>7</v>
      </c>
      <c r="J75" t="s">
        <v>260</v>
      </c>
      <c r="K75" t="s">
        <v>259</v>
      </c>
      <c r="L75">
        <v>4</v>
      </c>
      <c r="M75">
        <f t="shared" si="2"/>
        <v>2.8169014084507045</v>
      </c>
      <c r="N75" t="s">
        <v>22</v>
      </c>
    </row>
    <row r="76" spans="1:14" x14ac:dyDescent="0.2">
      <c r="A76" t="s">
        <v>258</v>
      </c>
      <c r="B76" t="s">
        <v>8</v>
      </c>
      <c r="C76">
        <v>141</v>
      </c>
      <c r="D76">
        <v>0</v>
      </c>
      <c r="G76">
        <v>0</v>
      </c>
      <c r="H76" t="s">
        <v>7</v>
      </c>
      <c r="J76" t="s">
        <v>257</v>
      </c>
      <c r="K76" t="s">
        <v>256</v>
      </c>
      <c r="L76">
        <v>6</v>
      </c>
      <c r="M76">
        <f t="shared" si="2"/>
        <v>4.2553191489361701</v>
      </c>
      <c r="N76" t="s">
        <v>22</v>
      </c>
    </row>
    <row r="77" spans="1:14" x14ac:dyDescent="0.2">
      <c r="A77" t="s">
        <v>255</v>
      </c>
      <c r="B77" t="s">
        <v>8</v>
      </c>
      <c r="C77">
        <v>141</v>
      </c>
      <c r="D77">
        <v>0</v>
      </c>
      <c r="G77">
        <v>0</v>
      </c>
      <c r="H77" t="s">
        <v>7</v>
      </c>
      <c r="J77" t="s">
        <v>254</v>
      </c>
      <c r="K77" t="s">
        <v>253</v>
      </c>
      <c r="L77">
        <v>10</v>
      </c>
      <c r="M77">
        <f t="shared" si="2"/>
        <v>7.0921985815602842</v>
      </c>
      <c r="N77" t="s">
        <v>22</v>
      </c>
    </row>
    <row r="78" spans="1:14" x14ac:dyDescent="0.2">
      <c r="A78" t="s">
        <v>252</v>
      </c>
      <c r="B78" t="s">
        <v>91</v>
      </c>
      <c r="C78">
        <v>141</v>
      </c>
      <c r="D78">
        <v>7</v>
      </c>
      <c r="E78" s="2">
        <v>2.2772699999999999E-40</v>
      </c>
      <c r="F78" s="1">
        <v>0.64139999999999997</v>
      </c>
      <c r="G78">
        <v>2</v>
      </c>
      <c r="H78" t="s">
        <v>132</v>
      </c>
      <c r="J78" t="s">
        <v>251</v>
      </c>
      <c r="K78" t="s">
        <v>250</v>
      </c>
      <c r="L78">
        <v>12</v>
      </c>
      <c r="M78">
        <f t="shared" si="2"/>
        <v>8.5106382978723403</v>
      </c>
      <c r="N78" t="s">
        <v>1</v>
      </c>
    </row>
    <row r="79" spans="1:14" x14ac:dyDescent="0.2">
      <c r="A79" t="s">
        <v>249</v>
      </c>
      <c r="B79" t="s">
        <v>8</v>
      </c>
      <c r="C79">
        <v>139</v>
      </c>
      <c r="D79">
        <v>0</v>
      </c>
      <c r="G79">
        <v>0</v>
      </c>
      <c r="H79" t="s">
        <v>7</v>
      </c>
      <c r="J79" t="s">
        <v>248</v>
      </c>
      <c r="K79" t="s">
        <v>247</v>
      </c>
      <c r="L79">
        <v>4</v>
      </c>
      <c r="M79">
        <f t="shared" si="2"/>
        <v>2.877697841726619</v>
      </c>
      <c r="N79" t="s">
        <v>22</v>
      </c>
    </row>
    <row r="80" spans="1:14" x14ac:dyDescent="0.2">
      <c r="A80" t="s">
        <v>246</v>
      </c>
      <c r="B80" t="s">
        <v>8</v>
      </c>
      <c r="C80">
        <v>139</v>
      </c>
      <c r="D80">
        <v>0</v>
      </c>
      <c r="G80">
        <v>0</v>
      </c>
      <c r="H80" t="s">
        <v>7</v>
      </c>
      <c r="J80" t="s">
        <v>245</v>
      </c>
      <c r="K80" t="s">
        <v>244</v>
      </c>
      <c r="L80">
        <v>6</v>
      </c>
      <c r="M80">
        <f t="shared" si="2"/>
        <v>4.3165467625899279</v>
      </c>
      <c r="N80" t="s">
        <v>22</v>
      </c>
    </row>
    <row r="81" spans="1:14" x14ac:dyDescent="0.2">
      <c r="A81" t="s">
        <v>243</v>
      </c>
      <c r="B81" t="s">
        <v>242</v>
      </c>
      <c r="C81">
        <v>138</v>
      </c>
      <c r="D81">
        <v>20</v>
      </c>
      <c r="E81" s="2">
        <v>1.0887E-87</v>
      </c>
      <c r="F81" s="1">
        <v>0.94550000000000001</v>
      </c>
      <c r="G81">
        <v>1</v>
      </c>
      <c r="H81" t="s">
        <v>241</v>
      </c>
      <c r="I81" t="s">
        <v>7</v>
      </c>
      <c r="J81" t="s">
        <v>240</v>
      </c>
      <c r="K81" t="s">
        <v>239</v>
      </c>
      <c r="L81">
        <v>6</v>
      </c>
      <c r="M81">
        <f t="shared" si="2"/>
        <v>4.3478260869565215</v>
      </c>
      <c r="N81" t="s">
        <v>22</v>
      </c>
    </row>
    <row r="82" spans="1:14" x14ac:dyDescent="0.2">
      <c r="A82" t="s">
        <v>238</v>
      </c>
      <c r="B82" t="s">
        <v>237</v>
      </c>
      <c r="C82">
        <v>136</v>
      </c>
      <c r="D82">
        <v>6</v>
      </c>
      <c r="E82" s="2">
        <v>1.8937599999999999E-24</v>
      </c>
      <c r="F82" s="1">
        <v>0.51829999999999998</v>
      </c>
      <c r="G82">
        <v>0</v>
      </c>
      <c r="H82" t="s">
        <v>7</v>
      </c>
      <c r="J82" t="s">
        <v>236</v>
      </c>
      <c r="K82" t="s">
        <v>235</v>
      </c>
      <c r="L82">
        <v>7</v>
      </c>
      <c r="M82">
        <f t="shared" si="2"/>
        <v>5.1470588235294112</v>
      </c>
      <c r="N82" t="s">
        <v>1</v>
      </c>
    </row>
    <row r="83" spans="1:14" x14ac:dyDescent="0.2">
      <c r="A83" t="s">
        <v>234</v>
      </c>
      <c r="B83" t="s">
        <v>8</v>
      </c>
      <c r="C83">
        <v>135</v>
      </c>
      <c r="D83">
        <v>0</v>
      </c>
      <c r="G83">
        <v>0</v>
      </c>
      <c r="H83" t="s">
        <v>7</v>
      </c>
      <c r="J83" t="s">
        <v>233</v>
      </c>
      <c r="K83" t="s">
        <v>232</v>
      </c>
      <c r="L83">
        <v>3</v>
      </c>
      <c r="M83">
        <f t="shared" si="2"/>
        <v>2.2222222222222223</v>
      </c>
      <c r="N83" t="s">
        <v>22</v>
      </c>
    </row>
    <row r="84" spans="1:14" x14ac:dyDescent="0.2">
      <c r="A84" t="s">
        <v>231</v>
      </c>
      <c r="B84" t="s">
        <v>8</v>
      </c>
      <c r="C84">
        <v>135</v>
      </c>
      <c r="D84">
        <v>0</v>
      </c>
      <c r="G84">
        <v>1</v>
      </c>
      <c r="H84" t="s">
        <v>90</v>
      </c>
      <c r="I84" t="s">
        <v>7</v>
      </c>
      <c r="J84" t="s">
        <v>230</v>
      </c>
      <c r="K84" t="s">
        <v>229</v>
      </c>
      <c r="L84">
        <v>10</v>
      </c>
      <c r="M84">
        <f t="shared" si="2"/>
        <v>7.4074074074074066</v>
      </c>
      <c r="N84" t="s">
        <v>22</v>
      </c>
    </row>
    <row r="85" spans="1:14" x14ac:dyDescent="0.2">
      <c r="A85" t="s">
        <v>228</v>
      </c>
      <c r="B85" t="s">
        <v>8</v>
      </c>
      <c r="C85">
        <v>134</v>
      </c>
      <c r="D85">
        <v>0</v>
      </c>
      <c r="G85">
        <v>0</v>
      </c>
      <c r="H85" t="s">
        <v>7</v>
      </c>
      <c r="J85" t="s">
        <v>227</v>
      </c>
      <c r="K85" t="s">
        <v>226</v>
      </c>
      <c r="L85">
        <v>11</v>
      </c>
      <c r="M85">
        <f t="shared" si="2"/>
        <v>8.2089552238805972</v>
      </c>
      <c r="N85" t="s">
        <v>1</v>
      </c>
    </row>
    <row r="86" spans="1:14" x14ac:dyDescent="0.2">
      <c r="A86" t="s">
        <v>225</v>
      </c>
      <c r="B86" t="s">
        <v>8</v>
      </c>
      <c r="C86">
        <v>130</v>
      </c>
      <c r="D86">
        <v>0</v>
      </c>
      <c r="G86">
        <v>0</v>
      </c>
      <c r="H86" t="s">
        <v>7</v>
      </c>
      <c r="J86" t="s">
        <v>224</v>
      </c>
      <c r="K86" t="s">
        <v>223</v>
      </c>
      <c r="L86">
        <v>4</v>
      </c>
      <c r="M86">
        <f t="shared" si="2"/>
        <v>3.0769230769230771</v>
      </c>
      <c r="N86" t="s">
        <v>1</v>
      </c>
    </row>
    <row r="87" spans="1:14" x14ac:dyDescent="0.2">
      <c r="A87" t="s">
        <v>222</v>
      </c>
      <c r="B87" t="s">
        <v>8</v>
      </c>
      <c r="C87">
        <v>129</v>
      </c>
      <c r="D87">
        <v>0</v>
      </c>
      <c r="G87">
        <v>0</v>
      </c>
      <c r="H87" t="s">
        <v>7</v>
      </c>
      <c r="J87" t="s">
        <v>221</v>
      </c>
      <c r="K87" t="s">
        <v>220</v>
      </c>
      <c r="L87">
        <v>13</v>
      </c>
      <c r="M87">
        <f t="shared" si="2"/>
        <v>10.077519379844961</v>
      </c>
      <c r="N87" t="s">
        <v>22</v>
      </c>
    </row>
    <row r="88" spans="1:14" x14ac:dyDescent="0.2">
      <c r="A88" t="s">
        <v>219</v>
      </c>
      <c r="B88" t="s">
        <v>8</v>
      </c>
      <c r="C88">
        <v>128</v>
      </c>
      <c r="D88">
        <v>0</v>
      </c>
      <c r="G88">
        <v>0</v>
      </c>
      <c r="H88" t="s">
        <v>7</v>
      </c>
      <c r="J88" t="s">
        <v>218</v>
      </c>
      <c r="K88" t="s">
        <v>217</v>
      </c>
      <c r="L88">
        <v>5</v>
      </c>
      <c r="M88">
        <f t="shared" si="2"/>
        <v>3.90625</v>
      </c>
      <c r="N88" t="s">
        <v>1</v>
      </c>
    </row>
    <row r="89" spans="1:14" x14ac:dyDescent="0.2">
      <c r="A89" t="s">
        <v>216</v>
      </c>
      <c r="B89" t="s">
        <v>215</v>
      </c>
      <c r="C89">
        <v>128</v>
      </c>
      <c r="D89">
        <v>10</v>
      </c>
      <c r="E89" s="2">
        <v>3.8021099999999998E-15</v>
      </c>
      <c r="F89" s="1">
        <v>0.55600000000000005</v>
      </c>
      <c r="G89">
        <v>0</v>
      </c>
      <c r="H89" t="s">
        <v>7</v>
      </c>
      <c r="J89" t="s">
        <v>214</v>
      </c>
      <c r="K89" t="s">
        <v>213</v>
      </c>
      <c r="L89">
        <v>6</v>
      </c>
      <c r="M89">
        <f t="shared" si="2"/>
        <v>4.6875</v>
      </c>
      <c r="N89" t="s">
        <v>1</v>
      </c>
    </row>
    <row r="90" spans="1:14" x14ac:dyDescent="0.2">
      <c r="A90" t="s">
        <v>212</v>
      </c>
      <c r="B90" t="s">
        <v>8</v>
      </c>
      <c r="C90">
        <v>128</v>
      </c>
      <c r="D90">
        <v>0</v>
      </c>
      <c r="G90">
        <v>0</v>
      </c>
      <c r="H90" t="s">
        <v>7</v>
      </c>
      <c r="J90" t="s">
        <v>211</v>
      </c>
      <c r="K90" t="s">
        <v>210</v>
      </c>
      <c r="L90">
        <v>15</v>
      </c>
      <c r="M90">
        <f t="shared" si="2"/>
        <v>11.71875</v>
      </c>
      <c r="N90" t="s">
        <v>1</v>
      </c>
    </row>
    <row r="91" spans="1:14" x14ac:dyDescent="0.2">
      <c r="A91" t="s">
        <v>209</v>
      </c>
      <c r="B91" t="s">
        <v>8</v>
      </c>
      <c r="C91">
        <v>127</v>
      </c>
      <c r="D91">
        <v>0</v>
      </c>
      <c r="G91">
        <v>0</v>
      </c>
      <c r="H91" t="s">
        <v>7</v>
      </c>
      <c r="J91" t="s">
        <v>208</v>
      </c>
      <c r="K91" t="s">
        <v>207</v>
      </c>
      <c r="L91">
        <v>4</v>
      </c>
      <c r="M91">
        <f t="shared" si="2"/>
        <v>3.1496062992125982</v>
      </c>
      <c r="N91" t="s">
        <v>22</v>
      </c>
    </row>
    <row r="92" spans="1:14" x14ac:dyDescent="0.2">
      <c r="A92" t="s">
        <v>206</v>
      </c>
      <c r="B92" t="s">
        <v>91</v>
      </c>
      <c r="C92">
        <v>126</v>
      </c>
      <c r="D92">
        <v>20</v>
      </c>
      <c r="E92" s="2">
        <v>4.9072200000000002E-12</v>
      </c>
      <c r="F92" s="1">
        <v>0.64600000000000002</v>
      </c>
      <c r="G92">
        <v>1</v>
      </c>
      <c r="H92" t="s">
        <v>90</v>
      </c>
      <c r="I92" t="s">
        <v>7</v>
      </c>
      <c r="J92" t="s">
        <v>205</v>
      </c>
      <c r="K92" t="s">
        <v>204</v>
      </c>
      <c r="L92">
        <v>8</v>
      </c>
      <c r="M92">
        <f t="shared" si="2"/>
        <v>6.3492063492063489</v>
      </c>
      <c r="N92" t="s">
        <v>1</v>
      </c>
    </row>
    <row r="93" spans="1:14" x14ac:dyDescent="0.2">
      <c r="A93" t="s">
        <v>203</v>
      </c>
      <c r="B93" t="s">
        <v>202</v>
      </c>
      <c r="C93">
        <v>125</v>
      </c>
      <c r="D93">
        <v>1</v>
      </c>
      <c r="E93" s="2">
        <v>4.5623999999999999E-8</v>
      </c>
      <c r="F93" s="1">
        <v>0.39</v>
      </c>
      <c r="G93">
        <v>0</v>
      </c>
      <c r="H93" t="s">
        <v>7</v>
      </c>
      <c r="J93" t="s">
        <v>201</v>
      </c>
      <c r="K93" t="s">
        <v>200</v>
      </c>
      <c r="L93">
        <v>7</v>
      </c>
      <c r="M93">
        <f t="shared" si="2"/>
        <v>5.6000000000000005</v>
      </c>
      <c r="N93" t="s">
        <v>1</v>
      </c>
    </row>
    <row r="94" spans="1:14" x14ac:dyDescent="0.2">
      <c r="A94" t="s">
        <v>199</v>
      </c>
      <c r="B94" t="s">
        <v>198</v>
      </c>
      <c r="C94">
        <v>122</v>
      </c>
      <c r="D94">
        <v>11</v>
      </c>
      <c r="E94" s="2">
        <v>1.06142E-13</v>
      </c>
      <c r="F94" s="1">
        <v>0.52910000000000001</v>
      </c>
      <c r="G94">
        <v>0</v>
      </c>
      <c r="H94" t="s">
        <v>7</v>
      </c>
      <c r="J94" t="s">
        <v>197</v>
      </c>
      <c r="K94" t="s">
        <v>196</v>
      </c>
      <c r="L94">
        <v>4</v>
      </c>
      <c r="M94">
        <f t="shared" si="2"/>
        <v>3.278688524590164</v>
      </c>
      <c r="N94" t="s">
        <v>22</v>
      </c>
    </row>
    <row r="95" spans="1:14" x14ac:dyDescent="0.2">
      <c r="A95" t="s">
        <v>195</v>
      </c>
      <c r="B95" t="s">
        <v>8</v>
      </c>
      <c r="C95">
        <v>122</v>
      </c>
      <c r="D95">
        <v>0</v>
      </c>
      <c r="G95">
        <v>0</v>
      </c>
      <c r="H95" t="s">
        <v>7</v>
      </c>
      <c r="J95" t="s">
        <v>194</v>
      </c>
      <c r="K95" t="s">
        <v>193</v>
      </c>
      <c r="L95">
        <v>8</v>
      </c>
      <c r="M95">
        <f t="shared" si="2"/>
        <v>6.557377049180328</v>
      </c>
      <c r="N95" t="s">
        <v>22</v>
      </c>
    </row>
    <row r="96" spans="1:14" x14ac:dyDescent="0.2">
      <c r="A96" t="s">
        <v>192</v>
      </c>
      <c r="B96" t="s">
        <v>191</v>
      </c>
      <c r="C96">
        <v>122</v>
      </c>
      <c r="D96">
        <v>1</v>
      </c>
      <c r="E96" s="2">
        <v>5.8400599999999995E-26</v>
      </c>
      <c r="F96" s="1">
        <v>0.7</v>
      </c>
      <c r="G96">
        <v>0</v>
      </c>
      <c r="H96" t="s">
        <v>7</v>
      </c>
      <c r="J96" t="s">
        <v>190</v>
      </c>
      <c r="K96" t="s">
        <v>189</v>
      </c>
      <c r="L96">
        <v>9</v>
      </c>
      <c r="M96">
        <f t="shared" si="2"/>
        <v>7.3770491803278686</v>
      </c>
      <c r="N96" t="s">
        <v>1</v>
      </c>
    </row>
    <row r="97" spans="1:14" x14ac:dyDescent="0.2">
      <c r="A97" t="s">
        <v>188</v>
      </c>
      <c r="B97" t="s">
        <v>187</v>
      </c>
      <c r="C97">
        <v>121</v>
      </c>
      <c r="D97">
        <v>3</v>
      </c>
      <c r="E97" s="2">
        <v>2.3619099999999999E-21</v>
      </c>
      <c r="F97" s="1">
        <v>0.54669999999999996</v>
      </c>
      <c r="G97">
        <v>0</v>
      </c>
      <c r="H97" t="s">
        <v>7</v>
      </c>
      <c r="J97" t="s">
        <v>186</v>
      </c>
      <c r="K97" t="s">
        <v>185</v>
      </c>
      <c r="L97">
        <v>4</v>
      </c>
      <c r="M97">
        <f t="shared" si="2"/>
        <v>3.3057851239669422</v>
      </c>
      <c r="N97" t="s">
        <v>1</v>
      </c>
    </row>
    <row r="98" spans="1:14" x14ac:dyDescent="0.2">
      <c r="A98" t="s">
        <v>184</v>
      </c>
      <c r="B98" t="s">
        <v>8</v>
      </c>
      <c r="C98">
        <v>121</v>
      </c>
      <c r="D98">
        <v>0</v>
      </c>
      <c r="G98">
        <v>0</v>
      </c>
      <c r="H98" t="s">
        <v>7</v>
      </c>
      <c r="J98" t="s">
        <v>183</v>
      </c>
      <c r="K98" t="s">
        <v>182</v>
      </c>
      <c r="L98">
        <v>6</v>
      </c>
      <c r="M98">
        <f t="shared" ref="M98:M129" si="3">(L98/C98)*100</f>
        <v>4.9586776859504136</v>
      </c>
      <c r="N98" t="s">
        <v>22</v>
      </c>
    </row>
    <row r="99" spans="1:14" x14ac:dyDescent="0.2">
      <c r="A99" t="s">
        <v>181</v>
      </c>
      <c r="B99" t="s">
        <v>8</v>
      </c>
      <c r="C99">
        <v>121</v>
      </c>
      <c r="D99">
        <v>0</v>
      </c>
      <c r="G99">
        <v>0</v>
      </c>
      <c r="H99" t="s">
        <v>7</v>
      </c>
      <c r="J99" t="s">
        <v>180</v>
      </c>
      <c r="K99" t="s">
        <v>179</v>
      </c>
      <c r="L99">
        <v>9</v>
      </c>
      <c r="M99">
        <f t="shared" si="3"/>
        <v>7.4380165289256199</v>
      </c>
      <c r="N99" t="s">
        <v>22</v>
      </c>
    </row>
    <row r="100" spans="1:14" x14ac:dyDescent="0.2">
      <c r="A100" t="s">
        <v>178</v>
      </c>
      <c r="B100" t="s">
        <v>8</v>
      </c>
      <c r="C100">
        <v>120</v>
      </c>
      <c r="D100">
        <v>0</v>
      </c>
      <c r="G100">
        <v>0</v>
      </c>
      <c r="H100" t="s">
        <v>7</v>
      </c>
      <c r="J100" t="s">
        <v>73</v>
      </c>
      <c r="K100" t="s">
        <v>177</v>
      </c>
      <c r="L100">
        <v>6</v>
      </c>
      <c r="M100">
        <f t="shared" si="3"/>
        <v>5</v>
      </c>
      <c r="N100" t="s">
        <v>1</v>
      </c>
    </row>
    <row r="101" spans="1:14" x14ac:dyDescent="0.2">
      <c r="A101" t="s">
        <v>176</v>
      </c>
      <c r="B101" t="s">
        <v>8</v>
      </c>
      <c r="C101">
        <v>119</v>
      </c>
      <c r="D101">
        <v>0</v>
      </c>
      <c r="G101">
        <v>0</v>
      </c>
      <c r="H101" t="s">
        <v>7</v>
      </c>
      <c r="J101" t="s">
        <v>175</v>
      </c>
      <c r="K101" t="s">
        <v>174</v>
      </c>
      <c r="L101">
        <v>4</v>
      </c>
      <c r="M101">
        <f t="shared" si="3"/>
        <v>3.3613445378151261</v>
      </c>
      <c r="N101" t="s">
        <v>22</v>
      </c>
    </row>
    <row r="102" spans="1:14" x14ac:dyDescent="0.2">
      <c r="A102" t="s">
        <v>173</v>
      </c>
      <c r="B102" t="s">
        <v>8</v>
      </c>
      <c r="C102">
        <v>118</v>
      </c>
      <c r="D102">
        <v>0</v>
      </c>
      <c r="G102">
        <v>0</v>
      </c>
      <c r="H102" t="s">
        <v>7</v>
      </c>
      <c r="J102" t="s">
        <v>172</v>
      </c>
      <c r="K102" t="s">
        <v>171</v>
      </c>
      <c r="L102">
        <v>6</v>
      </c>
      <c r="M102">
        <f t="shared" si="3"/>
        <v>5.0847457627118651</v>
      </c>
      <c r="N102" t="s">
        <v>22</v>
      </c>
    </row>
    <row r="103" spans="1:14" x14ac:dyDescent="0.2">
      <c r="A103" t="s">
        <v>170</v>
      </c>
      <c r="B103" t="s">
        <v>169</v>
      </c>
      <c r="C103">
        <v>114</v>
      </c>
      <c r="D103">
        <v>20</v>
      </c>
      <c r="E103" s="2">
        <v>2.1214299999999999E-55</v>
      </c>
      <c r="F103" s="1">
        <v>0.76300000000000001</v>
      </c>
      <c r="G103">
        <v>5</v>
      </c>
      <c r="H103" t="s">
        <v>168</v>
      </c>
      <c r="I103" t="s">
        <v>7</v>
      </c>
      <c r="J103" t="s">
        <v>167</v>
      </c>
      <c r="K103" t="s">
        <v>166</v>
      </c>
      <c r="L103">
        <v>5</v>
      </c>
      <c r="M103">
        <f t="shared" si="3"/>
        <v>4.3859649122807012</v>
      </c>
      <c r="N103" t="s">
        <v>1</v>
      </c>
    </row>
    <row r="104" spans="1:14" x14ac:dyDescent="0.2">
      <c r="A104" t="s">
        <v>165</v>
      </c>
      <c r="B104" t="s">
        <v>164</v>
      </c>
      <c r="C104">
        <v>114</v>
      </c>
      <c r="D104">
        <v>20</v>
      </c>
      <c r="E104" s="2">
        <v>1.8326400000000001E-47</v>
      </c>
      <c r="F104" s="1">
        <v>0.83699999999999997</v>
      </c>
      <c r="G104">
        <v>0</v>
      </c>
      <c r="H104" t="s">
        <v>7</v>
      </c>
      <c r="J104" t="s">
        <v>163</v>
      </c>
      <c r="K104" t="s">
        <v>162</v>
      </c>
      <c r="L104">
        <v>7</v>
      </c>
      <c r="M104">
        <f t="shared" si="3"/>
        <v>6.140350877192982</v>
      </c>
      <c r="N104" t="s">
        <v>1</v>
      </c>
    </row>
    <row r="105" spans="1:14" x14ac:dyDescent="0.2">
      <c r="A105" t="s">
        <v>161</v>
      </c>
      <c r="B105" t="s">
        <v>160</v>
      </c>
      <c r="C105">
        <v>114</v>
      </c>
      <c r="D105">
        <v>1</v>
      </c>
      <c r="E105" s="2">
        <v>4.8797499999999997E-8</v>
      </c>
      <c r="F105" s="1">
        <v>0.52</v>
      </c>
      <c r="G105">
        <v>0</v>
      </c>
      <c r="H105" t="s">
        <v>7</v>
      </c>
      <c r="J105" t="s">
        <v>159</v>
      </c>
      <c r="K105" t="s">
        <v>158</v>
      </c>
      <c r="L105">
        <v>9</v>
      </c>
      <c r="M105">
        <f t="shared" si="3"/>
        <v>7.8947368421052628</v>
      </c>
      <c r="N105" t="s">
        <v>22</v>
      </c>
    </row>
    <row r="106" spans="1:14" x14ac:dyDescent="0.2">
      <c r="A106" t="s">
        <v>157</v>
      </c>
      <c r="B106" t="s">
        <v>156</v>
      </c>
      <c r="C106">
        <v>113</v>
      </c>
      <c r="D106">
        <v>20</v>
      </c>
      <c r="E106" s="2">
        <v>2.6953000000000002E-24</v>
      </c>
      <c r="F106" s="1">
        <v>0.60499999999999998</v>
      </c>
      <c r="G106">
        <v>2</v>
      </c>
      <c r="H106" t="s">
        <v>155</v>
      </c>
      <c r="J106" t="s">
        <v>154</v>
      </c>
      <c r="K106" t="s">
        <v>153</v>
      </c>
      <c r="L106">
        <v>3</v>
      </c>
      <c r="M106">
        <f t="shared" si="3"/>
        <v>2.6548672566371683</v>
      </c>
      <c r="N106" t="s">
        <v>22</v>
      </c>
    </row>
    <row r="107" spans="1:14" x14ac:dyDescent="0.2">
      <c r="A107" t="s">
        <v>152</v>
      </c>
      <c r="B107" t="s">
        <v>8</v>
      </c>
      <c r="C107">
        <v>113</v>
      </c>
      <c r="D107">
        <v>0</v>
      </c>
      <c r="G107">
        <v>0</v>
      </c>
      <c r="H107" t="s">
        <v>7</v>
      </c>
      <c r="J107" t="s">
        <v>121</v>
      </c>
      <c r="K107" t="s">
        <v>151</v>
      </c>
      <c r="L107">
        <v>4</v>
      </c>
      <c r="M107">
        <f t="shared" si="3"/>
        <v>3.5398230088495577</v>
      </c>
      <c r="N107" t="s">
        <v>22</v>
      </c>
    </row>
    <row r="108" spans="1:14" x14ac:dyDescent="0.2">
      <c r="A108" t="s">
        <v>150</v>
      </c>
      <c r="B108" t="s">
        <v>8</v>
      </c>
      <c r="C108">
        <v>112</v>
      </c>
      <c r="D108">
        <v>0</v>
      </c>
      <c r="G108">
        <v>0</v>
      </c>
      <c r="H108" t="s">
        <v>7</v>
      </c>
      <c r="J108" t="s">
        <v>149</v>
      </c>
      <c r="K108" t="s">
        <v>148</v>
      </c>
      <c r="L108">
        <v>9</v>
      </c>
      <c r="M108">
        <f t="shared" si="3"/>
        <v>8.0357142857142865</v>
      </c>
      <c r="N108" t="s">
        <v>22</v>
      </c>
    </row>
    <row r="109" spans="1:14" x14ac:dyDescent="0.2">
      <c r="A109" t="s">
        <v>147</v>
      </c>
      <c r="B109" t="s">
        <v>133</v>
      </c>
      <c r="C109">
        <v>111</v>
      </c>
      <c r="D109">
        <v>4</v>
      </c>
      <c r="E109" s="2">
        <v>1.69493E-10</v>
      </c>
      <c r="F109" s="1">
        <v>0.59</v>
      </c>
      <c r="G109">
        <v>2</v>
      </c>
      <c r="H109" t="s">
        <v>132</v>
      </c>
      <c r="J109" t="s">
        <v>146</v>
      </c>
      <c r="K109" t="s">
        <v>145</v>
      </c>
      <c r="L109">
        <v>8</v>
      </c>
      <c r="M109">
        <f t="shared" si="3"/>
        <v>7.2072072072072073</v>
      </c>
      <c r="N109" t="s">
        <v>22</v>
      </c>
    </row>
    <row r="110" spans="1:14" x14ac:dyDescent="0.2">
      <c r="A110" t="s">
        <v>144</v>
      </c>
      <c r="B110" t="s">
        <v>8</v>
      </c>
      <c r="C110">
        <v>108</v>
      </c>
      <c r="D110">
        <v>0</v>
      </c>
      <c r="G110">
        <v>0</v>
      </c>
      <c r="H110" t="s">
        <v>7</v>
      </c>
      <c r="J110" t="s">
        <v>143</v>
      </c>
      <c r="K110" t="s">
        <v>142</v>
      </c>
      <c r="L110">
        <v>6</v>
      </c>
      <c r="M110">
        <f t="shared" si="3"/>
        <v>5.5555555555555554</v>
      </c>
      <c r="N110" t="s">
        <v>1</v>
      </c>
    </row>
    <row r="111" spans="1:14" x14ac:dyDescent="0.2">
      <c r="A111" t="s">
        <v>141</v>
      </c>
      <c r="B111" t="s">
        <v>8</v>
      </c>
      <c r="C111">
        <v>106</v>
      </c>
      <c r="D111">
        <v>0</v>
      </c>
      <c r="G111">
        <v>0</v>
      </c>
      <c r="H111" t="s">
        <v>7</v>
      </c>
      <c r="J111" t="s">
        <v>140</v>
      </c>
      <c r="K111" t="s">
        <v>139</v>
      </c>
      <c r="L111">
        <v>6</v>
      </c>
      <c r="M111">
        <f t="shared" si="3"/>
        <v>5.6603773584905666</v>
      </c>
      <c r="N111" t="s">
        <v>22</v>
      </c>
    </row>
    <row r="112" spans="1:14" x14ac:dyDescent="0.2">
      <c r="A112" t="s">
        <v>138</v>
      </c>
      <c r="B112" t="s">
        <v>8</v>
      </c>
      <c r="C112">
        <v>106</v>
      </c>
      <c r="D112">
        <v>0</v>
      </c>
      <c r="G112">
        <v>4</v>
      </c>
      <c r="H112" t="s">
        <v>137</v>
      </c>
      <c r="I112" t="s">
        <v>7</v>
      </c>
      <c r="J112" t="s">
        <v>136</v>
      </c>
      <c r="K112" t="s">
        <v>135</v>
      </c>
      <c r="L112">
        <v>8</v>
      </c>
      <c r="M112">
        <f t="shared" si="3"/>
        <v>7.5471698113207548</v>
      </c>
      <c r="N112" t="s">
        <v>22</v>
      </c>
    </row>
    <row r="113" spans="1:14" x14ac:dyDescent="0.2">
      <c r="A113" t="s">
        <v>134</v>
      </c>
      <c r="B113" t="s">
        <v>133</v>
      </c>
      <c r="C113">
        <v>106</v>
      </c>
      <c r="D113">
        <v>5</v>
      </c>
      <c r="E113" s="2">
        <v>1.3828799999999999E-13</v>
      </c>
      <c r="F113" s="1">
        <v>0.61599999999999999</v>
      </c>
      <c r="G113">
        <v>2</v>
      </c>
      <c r="H113" t="s">
        <v>132</v>
      </c>
      <c r="J113" t="s">
        <v>131</v>
      </c>
      <c r="K113" t="s">
        <v>130</v>
      </c>
      <c r="L113">
        <v>8</v>
      </c>
      <c r="M113">
        <f t="shared" si="3"/>
        <v>7.5471698113207548</v>
      </c>
      <c r="N113" t="s">
        <v>22</v>
      </c>
    </row>
    <row r="114" spans="1:14" x14ac:dyDescent="0.2">
      <c r="A114" t="s">
        <v>129</v>
      </c>
      <c r="B114" t="s">
        <v>8</v>
      </c>
      <c r="C114">
        <v>104</v>
      </c>
      <c r="D114">
        <v>0</v>
      </c>
      <c r="G114">
        <v>0</v>
      </c>
      <c r="H114" t="s">
        <v>7</v>
      </c>
      <c r="J114" t="s">
        <v>128</v>
      </c>
      <c r="K114" t="s">
        <v>127</v>
      </c>
      <c r="L114">
        <v>3</v>
      </c>
      <c r="M114">
        <f t="shared" si="3"/>
        <v>2.8846153846153846</v>
      </c>
      <c r="N114" t="s">
        <v>22</v>
      </c>
    </row>
    <row r="115" spans="1:14" x14ac:dyDescent="0.2">
      <c r="A115" t="s">
        <v>126</v>
      </c>
      <c r="B115" t="s">
        <v>8</v>
      </c>
      <c r="C115">
        <v>103</v>
      </c>
      <c r="D115">
        <v>0</v>
      </c>
      <c r="G115">
        <v>0</v>
      </c>
      <c r="H115" t="s">
        <v>7</v>
      </c>
      <c r="J115" t="s">
        <v>125</v>
      </c>
      <c r="K115" t="s">
        <v>124</v>
      </c>
      <c r="L115">
        <v>3</v>
      </c>
      <c r="M115">
        <f t="shared" si="3"/>
        <v>2.912621359223301</v>
      </c>
      <c r="N115" t="s">
        <v>1</v>
      </c>
    </row>
    <row r="116" spans="1:14" x14ac:dyDescent="0.2">
      <c r="A116" t="s">
        <v>123</v>
      </c>
      <c r="B116" t="s">
        <v>122</v>
      </c>
      <c r="C116">
        <v>102</v>
      </c>
      <c r="D116">
        <v>1</v>
      </c>
      <c r="E116" s="2">
        <v>1.35659E-9</v>
      </c>
      <c r="F116" s="1">
        <v>0.61</v>
      </c>
      <c r="G116">
        <v>0</v>
      </c>
      <c r="H116" t="s">
        <v>7</v>
      </c>
      <c r="J116" t="s">
        <v>121</v>
      </c>
      <c r="K116" t="s">
        <v>120</v>
      </c>
      <c r="L116">
        <v>4</v>
      </c>
      <c r="M116">
        <f t="shared" si="3"/>
        <v>3.9215686274509802</v>
      </c>
      <c r="N116" t="s">
        <v>22</v>
      </c>
    </row>
    <row r="117" spans="1:14" x14ac:dyDescent="0.2">
      <c r="A117" t="s">
        <v>119</v>
      </c>
      <c r="B117" t="s">
        <v>8</v>
      </c>
      <c r="C117">
        <v>102</v>
      </c>
      <c r="D117">
        <v>0</v>
      </c>
      <c r="G117">
        <v>0</v>
      </c>
      <c r="H117" t="s">
        <v>7</v>
      </c>
      <c r="J117" t="s">
        <v>118</v>
      </c>
      <c r="K117" t="s">
        <v>117</v>
      </c>
      <c r="L117">
        <v>5</v>
      </c>
      <c r="M117">
        <f t="shared" si="3"/>
        <v>4.9019607843137258</v>
      </c>
      <c r="N117" t="s">
        <v>1</v>
      </c>
    </row>
    <row r="118" spans="1:14" x14ac:dyDescent="0.2">
      <c r="A118" t="s">
        <v>116</v>
      </c>
      <c r="B118" t="s">
        <v>8</v>
      </c>
      <c r="C118">
        <v>102</v>
      </c>
      <c r="D118">
        <v>0</v>
      </c>
      <c r="G118">
        <v>0</v>
      </c>
      <c r="H118" t="s">
        <v>7</v>
      </c>
      <c r="J118" t="s">
        <v>115</v>
      </c>
      <c r="K118" t="s">
        <v>114</v>
      </c>
      <c r="L118">
        <v>6</v>
      </c>
      <c r="M118">
        <f t="shared" si="3"/>
        <v>5.8823529411764701</v>
      </c>
      <c r="N118" t="s">
        <v>1</v>
      </c>
    </row>
    <row r="119" spans="1:14" x14ac:dyDescent="0.2">
      <c r="A119" t="s">
        <v>113</v>
      </c>
      <c r="B119" t="s">
        <v>112</v>
      </c>
      <c r="C119">
        <v>102</v>
      </c>
      <c r="D119">
        <v>1</v>
      </c>
      <c r="E119" s="2">
        <v>7.2958500000000002E-10</v>
      </c>
      <c r="F119" s="1">
        <v>0.59</v>
      </c>
      <c r="G119">
        <v>0</v>
      </c>
      <c r="H119" t="s">
        <v>7</v>
      </c>
      <c r="J119" t="s">
        <v>111</v>
      </c>
      <c r="K119" t="s">
        <v>110</v>
      </c>
      <c r="L119">
        <v>6</v>
      </c>
      <c r="M119">
        <f t="shared" si="3"/>
        <v>5.8823529411764701</v>
      </c>
      <c r="N119" t="s">
        <v>22</v>
      </c>
    </row>
    <row r="120" spans="1:14" x14ac:dyDescent="0.2">
      <c r="A120" t="s">
        <v>109</v>
      </c>
      <c r="B120" t="s">
        <v>108</v>
      </c>
      <c r="C120">
        <v>101</v>
      </c>
      <c r="D120">
        <v>11</v>
      </c>
      <c r="E120" s="2">
        <v>1.03416E-25</v>
      </c>
      <c r="F120" s="1">
        <v>0.48730000000000001</v>
      </c>
      <c r="G120">
        <v>0</v>
      </c>
      <c r="H120" t="s">
        <v>7</v>
      </c>
      <c r="J120" t="s">
        <v>107</v>
      </c>
      <c r="K120" t="s">
        <v>106</v>
      </c>
      <c r="L120">
        <v>10</v>
      </c>
      <c r="M120">
        <f t="shared" si="3"/>
        <v>9.9009900990099009</v>
      </c>
      <c r="N120" t="s">
        <v>1</v>
      </c>
    </row>
    <row r="121" spans="1:14" x14ac:dyDescent="0.2">
      <c r="A121" t="s">
        <v>105</v>
      </c>
      <c r="B121" t="s">
        <v>8</v>
      </c>
      <c r="C121">
        <v>100</v>
      </c>
      <c r="D121">
        <v>0</v>
      </c>
      <c r="G121">
        <v>0</v>
      </c>
      <c r="H121" t="s">
        <v>7</v>
      </c>
      <c r="J121" t="s">
        <v>104</v>
      </c>
      <c r="K121" t="s">
        <v>103</v>
      </c>
      <c r="L121">
        <v>3</v>
      </c>
      <c r="M121">
        <f t="shared" si="3"/>
        <v>3</v>
      </c>
      <c r="N121" t="s">
        <v>22</v>
      </c>
    </row>
    <row r="122" spans="1:14" x14ac:dyDescent="0.2">
      <c r="A122" t="s">
        <v>102</v>
      </c>
      <c r="B122" t="s">
        <v>8</v>
      </c>
      <c r="C122">
        <v>98</v>
      </c>
      <c r="D122">
        <v>0</v>
      </c>
      <c r="G122">
        <v>0</v>
      </c>
      <c r="H122" t="s">
        <v>7</v>
      </c>
      <c r="J122" t="s">
        <v>101</v>
      </c>
      <c r="K122" t="s">
        <v>100</v>
      </c>
      <c r="L122">
        <v>6</v>
      </c>
      <c r="M122">
        <f t="shared" si="3"/>
        <v>6.1224489795918364</v>
      </c>
      <c r="N122" t="s">
        <v>22</v>
      </c>
    </row>
    <row r="123" spans="1:14" x14ac:dyDescent="0.2">
      <c r="A123" t="s">
        <v>99</v>
      </c>
      <c r="B123" t="s">
        <v>98</v>
      </c>
      <c r="C123">
        <v>97</v>
      </c>
      <c r="D123">
        <v>1</v>
      </c>
      <c r="E123" s="2">
        <v>7.1442100000000006E-24</v>
      </c>
      <c r="F123" s="1">
        <v>0.74</v>
      </c>
      <c r="G123">
        <v>0</v>
      </c>
      <c r="H123" t="s">
        <v>7</v>
      </c>
      <c r="J123" t="s">
        <v>97</v>
      </c>
      <c r="K123" t="s">
        <v>96</v>
      </c>
      <c r="L123">
        <v>8</v>
      </c>
      <c r="M123">
        <f t="shared" si="3"/>
        <v>8.2474226804123703</v>
      </c>
      <c r="N123" t="s">
        <v>1</v>
      </c>
    </row>
    <row r="124" spans="1:14" x14ac:dyDescent="0.2">
      <c r="A124" t="s">
        <v>95</v>
      </c>
      <c r="B124" t="s">
        <v>8</v>
      </c>
      <c r="C124">
        <v>92</v>
      </c>
      <c r="D124">
        <v>0</v>
      </c>
      <c r="G124">
        <v>0</v>
      </c>
      <c r="H124" t="s">
        <v>7</v>
      </c>
      <c r="J124" t="s">
        <v>94</v>
      </c>
      <c r="K124" t="s">
        <v>93</v>
      </c>
      <c r="L124">
        <v>8</v>
      </c>
      <c r="M124">
        <f t="shared" si="3"/>
        <v>8.695652173913043</v>
      </c>
      <c r="N124" t="s">
        <v>1</v>
      </c>
    </row>
    <row r="125" spans="1:14" x14ac:dyDescent="0.2">
      <c r="A125" t="s">
        <v>92</v>
      </c>
      <c r="B125" t="s">
        <v>91</v>
      </c>
      <c r="C125">
        <v>91</v>
      </c>
      <c r="D125">
        <v>9</v>
      </c>
      <c r="E125" s="2">
        <v>1.2216499999999999E-26</v>
      </c>
      <c r="F125" s="1">
        <v>0.65329999999999999</v>
      </c>
      <c r="G125">
        <v>1</v>
      </c>
      <c r="H125" t="s">
        <v>90</v>
      </c>
      <c r="I125" t="s">
        <v>7</v>
      </c>
      <c r="J125" t="s">
        <v>89</v>
      </c>
      <c r="K125" t="s">
        <v>88</v>
      </c>
      <c r="L125">
        <v>8</v>
      </c>
      <c r="M125">
        <f t="shared" si="3"/>
        <v>8.791208791208792</v>
      </c>
      <c r="N125" t="s">
        <v>22</v>
      </c>
    </row>
    <row r="126" spans="1:14" x14ac:dyDescent="0.2">
      <c r="A126" t="s">
        <v>87</v>
      </c>
      <c r="B126" t="s">
        <v>8</v>
      </c>
      <c r="C126">
        <v>90</v>
      </c>
      <c r="D126">
        <v>0</v>
      </c>
      <c r="G126">
        <v>0</v>
      </c>
      <c r="H126" t="s">
        <v>7</v>
      </c>
      <c r="J126" t="s">
        <v>86</v>
      </c>
      <c r="K126" t="s">
        <v>85</v>
      </c>
      <c r="L126">
        <v>8</v>
      </c>
      <c r="M126">
        <f t="shared" si="3"/>
        <v>8.8888888888888893</v>
      </c>
      <c r="N126" t="s">
        <v>22</v>
      </c>
    </row>
    <row r="127" spans="1:14" x14ac:dyDescent="0.2">
      <c r="A127" t="s">
        <v>84</v>
      </c>
      <c r="B127" t="s">
        <v>83</v>
      </c>
      <c r="C127">
        <v>89</v>
      </c>
      <c r="D127">
        <v>2</v>
      </c>
      <c r="E127" s="2">
        <v>7.34899E-8</v>
      </c>
      <c r="F127" s="1">
        <v>0.53500000000000003</v>
      </c>
      <c r="G127">
        <v>0</v>
      </c>
      <c r="H127" t="s">
        <v>7</v>
      </c>
      <c r="J127" t="s">
        <v>82</v>
      </c>
      <c r="K127" t="s">
        <v>81</v>
      </c>
      <c r="L127">
        <v>6</v>
      </c>
      <c r="M127">
        <f t="shared" si="3"/>
        <v>6.7415730337078648</v>
      </c>
      <c r="N127" t="s">
        <v>22</v>
      </c>
    </row>
    <row r="128" spans="1:14" x14ac:dyDescent="0.2">
      <c r="A128" t="s">
        <v>80</v>
      </c>
      <c r="B128" t="s">
        <v>8</v>
      </c>
      <c r="C128">
        <v>87</v>
      </c>
      <c r="D128">
        <v>0</v>
      </c>
      <c r="G128">
        <v>0</v>
      </c>
      <c r="H128" t="s">
        <v>7</v>
      </c>
      <c r="J128" t="s">
        <v>79</v>
      </c>
      <c r="K128" t="s">
        <v>78</v>
      </c>
      <c r="L128">
        <v>2</v>
      </c>
      <c r="M128">
        <f t="shared" si="3"/>
        <v>2.2988505747126435</v>
      </c>
      <c r="N128" t="s">
        <v>22</v>
      </c>
    </row>
    <row r="129" spans="1:14" x14ac:dyDescent="0.2">
      <c r="A129" t="s">
        <v>77</v>
      </c>
      <c r="B129" t="s">
        <v>8</v>
      </c>
      <c r="C129">
        <v>85</v>
      </c>
      <c r="D129">
        <v>0</v>
      </c>
      <c r="G129">
        <v>0</v>
      </c>
      <c r="H129" t="s">
        <v>7</v>
      </c>
      <c r="J129" t="s">
        <v>76</v>
      </c>
      <c r="K129" t="s">
        <v>75</v>
      </c>
      <c r="L129">
        <v>2</v>
      </c>
      <c r="M129">
        <f t="shared" si="3"/>
        <v>2.3529411764705883</v>
      </c>
      <c r="N129" t="s">
        <v>22</v>
      </c>
    </row>
    <row r="130" spans="1:14" x14ac:dyDescent="0.2">
      <c r="A130" t="s">
        <v>74</v>
      </c>
      <c r="B130" t="s">
        <v>8</v>
      </c>
      <c r="C130">
        <v>85</v>
      </c>
      <c r="D130">
        <v>0</v>
      </c>
      <c r="G130">
        <v>0</v>
      </c>
      <c r="H130" t="s">
        <v>7</v>
      </c>
      <c r="J130" t="s">
        <v>73</v>
      </c>
      <c r="K130" t="s">
        <v>72</v>
      </c>
      <c r="L130">
        <v>5</v>
      </c>
      <c r="M130">
        <f t="shared" ref="M130:M161" si="4">(L130/C130)*100</f>
        <v>5.8823529411764701</v>
      </c>
      <c r="N130" t="s">
        <v>1</v>
      </c>
    </row>
    <row r="131" spans="1:14" x14ac:dyDescent="0.2">
      <c r="A131" t="s">
        <v>71</v>
      </c>
      <c r="B131" t="s">
        <v>8</v>
      </c>
      <c r="C131">
        <v>84</v>
      </c>
      <c r="D131">
        <v>0</v>
      </c>
      <c r="G131">
        <v>0</v>
      </c>
      <c r="H131" t="s">
        <v>7</v>
      </c>
      <c r="J131" t="s">
        <v>70</v>
      </c>
      <c r="K131" t="s">
        <v>69</v>
      </c>
      <c r="L131">
        <v>2</v>
      </c>
      <c r="M131">
        <f t="shared" si="4"/>
        <v>2.3809523809523809</v>
      </c>
      <c r="N131" t="s">
        <v>22</v>
      </c>
    </row>
    <row r="132" spans="1:14" x14ac:dyDescent="0.2">
      <c r="A132" t="s">
        <v>68</v>
      </c>
      <c r="B132" t="s">
        <v>8</v>
      </c>
      <c r="C132">
        <v>84</v>
      </c>
      <c r="D132">
        <v>0</v>
      </c>
      <c r="G132">
        <v>0</v>
      </c>
      <c r="H132" t="s">
        <v>7</v>
      </c>
      <c r="J132" t="s">
        <v>67</v>
      </c>
      <c r="K132" t="s">
        <v>66</v>
      </c>
      <c r="L132">
        <v>3</v>
      </c>
      <c r="M132">
        <f t="shared" si="4"/>
        <v>3.5714285714285712</v>
      </c>
      <c r="N132" t="s">
        <v>22</v>
      </c>
    </row>
    <row r="133" spans="1:14" x14ac:dyDescent="0.2">
      <c r="A133" t="s">
        <v>65</v>
      </c>
      <c r="B133" t="s">
        <v>8</v>
      </c>
      <c r="C133">
        <v>84</v>
      </c>
      <c r="D133">
        <v>0</v>
      </c>
      <c r="G133">
        <v>1</v>
      </c>
      <c r="H133" t="s">
        <v>64</v>
      </c>
      <c r="I133" t="s">
        <v>7</v>
      </c>
      <c r="J133" t="s">
        <v>63</v>
      </c>
      <c r="K133" t="s">
        <v>62</v>
      </c>
      <c r="L133">
        <v>5</v>
      </c>
      <c r="M133">
        <f t="shared" si="4"/>
        <v>5.9523809523809517</v>
      </c>
      <c r="N133" t="s">
        <v>22</v>
      </c>
    </row>
    <row r="134" spans="1:14" x14ac:dyDescent="0.2">
      <c r="A134" t="s">
        <v>61</v>
      </c>
      <c r="B134" t="s">
        <v>8</v>
      </c>
      <c r="C134">
        <v>80</v>
      </c>
      <c r="D134">
        <v>0</v>
      </c>
      <c r="G134">
        <v>0</v>
      </c>
      <c r="H134" t="s">
        <v>7</v>
      </c>
      <c r="J134" t="s">
        <v>60</v>
      </c>
      <c r="K134" t="s">
        <v>59</v>
      </c>
      <c r="L134">
        <v>4</v>
      </c>
      <c r="M134">
        <f t="shared" si="4"/>
        <v>5</v>
      </c>
      <c r="N134" t="s">
        <v>1</v>
      </c>
    </row>
    <row r="135" spans="1:14" x14ac:dyDescent="0.2">
      <c r="A135" t="s">
        <v>58</v>
      </c>
      <c r="B135" t="s">
        <v>8</v>
      </c>
      <c r="C135">
        <v>78</v>
      </c>
      <c r="D135">
        <v>0</v>
      </c>
      <c r="G135">
        <v>0</v>
      </c>
      <c r="H135" t="s">
        <v>7</v>
      </c>
      <c r="J135" t="s">
        <v>57</v>
      </c>
      <c r="K135" t="s">
        <v>56</v>
      </c>
      <c r="L135">
        <v>2</v>
      </c>
      <c r="M135">
        <f t="shared" si="4"/>
        <v>2.5641025641025639</v>
      </c>
      <c r="N135" t="s">
        <v>22</v>
      </c>
    </row>
    <row r="136" spans="1:14" x14ac:dyDescent="0.2">
      <c r="A136" t="s">
        <v>55</v>
      </c>
      <c r="B136" t="s">
        <v>8</v>
      </c>
      <c r="C136">
        <v>78</v>
      </c>
      <c r="D136">
        <v>0</v>
      </c>
      <c r="G136">
        <v>1</v>
      </c>
      <c r="H136" t="s">
        <v>54</v>
      </c>
      <c r="I136" t="s">
        <v>7</v>
      </c>
      <c r="J136" t="s">
        <v>53</v>
      </c>
      <c r="K136" t="s">
        <v>52</v>
      </c>
      <c r="L136">
        <v>6</v>
      </c>
      <c r="M136">
        <f t="shared" si="4"/>
        <v>7.6923076923076925</v>
      </c>
      <c r="N136" t="s">
        <v>1</v>
      </c>
    </row>
    <row r="137" spans="1:14" x14ac:dyDescent="0.2">
      <c r="A137" t="s">
        <v>51</v>
      </c>
      <c r="B137" t="s">
        <v>50</v>
      </c>
      <c r="C137">
        <v>77</v>
      </c>
      <c r="D137">
        <v>4</v>
      </c>
      <c r="E137" s="2">
        <v>9.6288900000000002E-15</v>
      </c>
      <c r="F137" s="1">
        <v>0.54500000000000004</v>
      </c>
      <c r="G137">
        <v>0</v>
      </c>
      <c r="H137" t="s">
        <v>7</v>
      </c>
      <c r="J137" t="s">
        <v>49</v>
      </c>
      <c r="K137" t="s">
        <v>48</v>
      </c>
      <c r="L137">
        <v>5</v>
      </c>
      <c r="M137">
        <f t="shared" si="4"/>
        <v>6.4935064935064926</v>
      </c>
      <c r="N137" t="s">
        <v>1</v>
      </c>
    </row>
    <row r="138" spans="1:14" x14ac:dyDescent="0.2">
      <c r="A138" t="s">
        <v>47</v>
      </c>
      <c r="B138" t="s">
        <v>8</v>
      </c>
      <c r="C138">
        <v>76</v>
      </c>
      <c r="D138">
        <v>0</v>
      </c>
      <c r="G138">
        <v>0</v>
      </c>
      <c r="H138" t="s">
        <v>7</v>
      </c>
      <c r="J138" t="s">
        <v>46</v>
      </c>
      <c r="K138" t="s">
        <v>45</v>
      </c>
      <c r="L138">
        <v>4</v>
      </c>
      <c r="M138">
        <f t="shared" si="4"/>
        <v>5.2631578947368416</v>
      </c>
      <c r="N138" t="s">
        <v>1</v>
      </c>
    </row>
    <row r="139" spans="1:14" x14ac:dyDescent="0.2">
      <c r="A139" t="s">
        <v>44</v>
      </c>
      <c r="B139" t="s">
        <v>43</v>
      </c>
      <c r="C139">
        <v>75</v>
      </c>
      <c r="D139">
        <v>1</v>
      </c>
      <c r="E139" s="2">
        <v>7.5730400000000004E-7</v>
      </c>
      <c r="F139" s="1">
        <v>0.52</v>
      </c>
      <c r="G139">
        <v>0</v>
      </c>
      <c r="H139" t="s">
        <v>7</v>
      </c>
      <c r="J139" t="s">
        <v>42</v>
      </c>
      <c r="K139" t="s">
        <v>41</v>
      </c>
      <c r="L139">
        <v>6</v>
      </c>
      <c r="M139">
        <f t="shared" si="4"/>
        <v>8</v>
      </c>
      <c r="N139" t="s">
        <v>22</v>
      </c>
    </row>
    <row r="140" spans="1:14" x14ac:dyDescent="0.2">
      <c r="A140" t="s">
        <v>40</v>
      </c>
      <c r="B140" t="s">
        <v>8</v>
      </c>
      <c r="C140">
        <v>74</v>
      </c>
      <c r="D140">
        <v>0</v>
      </c>
      <c r="G140">
        <v>0</v>
      </c>
      <c r="H140" t="s">
        <v>7</v>
      </c>
      <c r="J140" t="s">
        <v>39</v>
      </c>
      <c r="K140" t="s">
        <v>38</v>
      </c>
      <c r="L140">
        <v>5</v>
      </c>
      <c r="M140">
        <f t="shared" si="4"/>
        <v>6.756756756756757</v>
      </c>
      <c r="N140" t="s">
        <v>22</v>
      </c>
    </row>
    <row r="141" spans="1:14" x14ac:dyDescent="0.2">
      <c r="A141" t="s">
        <v>37</v>
      </c>
      <c r="B141" t="s">
        <v>8</v>
      </c>
      <c r="C141">
        <v>68</v>
      </c>
      <c r="D141">
        <v>0</v>
      </c>
      <c r="G141">
        <v>0</v>
      </c>
      <c r="H141" t="s">
        <v>7</v>
      </c>
      <c r="J141" t="s">
        <v>36</v>
      </c>
      <c r="K141" t="s">
        <v>35</v>
      </c>
      <c r="L141">
        <v>4</v>
      </c>
      <c r="M141">
        <f t="shared" si="4"/>
        <v>5.8823529411764701</v>
      </c>
      <c r="N141" t="s">
        <v>22</v>
      </c>
    </row>
    <row r="142" spans="1:14" x14ac:dyDescent="0.2">
      <c r="A142" t="s">
        <v>34</v>
      </c>
      <c r="B142" t="s">
        <v>8</v>
      </c>
      <c r="C142">
        <v>68</v>
      </c>
      <c r="D142">
        <v>0</v>
      </c>
      <c r="G142">
        <v>0</v>
      </c>
      <c r="H142" t="s">
        <v>7</v>
      </c>
      <c r="J142" t="s">
        <v>33</v>
      </c>
      <c r="K142" t="s">
        <v>32</v>
      </c>
      <c r="L142">
        <v>6</v>
      </c>
      <c r="M142">
        <f t="shared" si="4"/>
        <v>8.8235294117647065</v>
      </c>
      <c r="N142" t="s">
        <v>1</v>
      </c>
    </row>
    <row r="143" spans="1:14" x14ac:dyDescent="0.2">
      <c r="A143" t="s">
        <v>31</v>
      </c>
      <c r="B143" t="s">
        <v>8</v>
      </c>
      <c r="C143">
        <v>67</v>
      </c>
      <c r="D143">
        <v>0</v>
      </c>
      <c r="G143">
        <v>0</v>
      </c>
      <c r="H143" t="s">
        <v>7</v>
      </c>
      <c r="J143" t="s">
        <v>30</v>
      </c>
      <c r="K143" t="s">
        <v>29</v>
      </c>
      <c r="L143">
        <v>3</v>
      </c>
      <c r="M143">
        <f t="shared" si="4"/>
        <v>4.4776119402985071</v>
      </c>
      <c r="N143" t="s">
        <v>22</v>
      </c>
    </row>
    <row r="144" spans="1:14" x14ac:dyDescent="0.2">
      <c r="A144" t="s">
        <v>28</v>
      </c>
      <c r="B144" t="s">
        <v>8</v>
      </c>
      <c r="C144">
        <v>66</v>
      </c>
      <c r="D144">
        <v>0</v>
      </c>
      <c r="G144">
        <v>0</v>
      </c>
      <c r="H144" t="s">
        <v>7</v>
      </c>
      <c r="J144" t="s">
        <v>27</v>
      </c>
      <c r="K144" t="s">
        <v>26</v>
      </c>
      <c r="L144">
        <v>7</v>
      </c>
      <c r="M144">
        <f t="shared" si="4"/>
        <v>10.606060606060606</v>
      </c>
      <c r="N144" t="s">
        <v>1</v>
      </c>
    </row>
    <row r="145" spans="1:16" x14ac:dyDescent="0.2">
      <c r="A145" t="s">
        <v>25</v>
      </c>
      <c r="B145" t="s">
        <v>8</v>
      </c>
      <c r="C145">
        <v>64</v>
      </c>
      <c r="D145">
        <v>0</v>
      </c>
      <c r="G145">
        <v>0</v>
      </c>
      <c r="H145" t="s">
        <v>7</v>
      </c>
      <c r="J145" t="s">
        <v>24</v>
      </c>
      <c r="K145" t="s">
        <v>23</v>
      </c>
      <c r="L145">
        <v>3</v>
      </c>
      <c r="M145">
        <f t="shared" si="4"/>
        <v>4.6875</v>
      </c>
      <c r="N145" t="s">
        <v>22</v>
      </c>
    </row>
    <row r="146" spans="1:16" x14ac:dyDescent="0.2">
      <c r="A146" t="s">
        <v>21</v>
      </c>
      <c r="B146" t="s">
        <v>8</v>
      </c>
      <c r="C146">
        <v>63</v>
      </c>
      <c r="D146">
        <v>0</v>
      </c>
      <c r="G146">
        <v>0</v>
      </c>
      <c r="H146" t="s">
        <v>7</v>
      </c>
      <c r="J146" t="s">
        <v>20</v>
      </c>
      <c r="K146" t="s">
        <v>19</v>
      </c>
      <c r="L146">
        <v>3</v>
      </c>
      <c r="M146">
        <f t="shared" si="4"/>
        <v>4.7619047619047619</v>
      </c>
      <c r="N146" t="s">
        <v>1</v>
      </c>
    </row>
    <row r="147" spans="1:16" x14ac:dyDescent="0.2">
      <c r="A147" t="s">
        <v>18</v>
      </c>
      <c r="B147" t="s">
        <v>8</v>
      </c>
      <c r="C147">
        <v>61</v>
      </c>
      <c r="D147">
        <v>0</v>
      </c>
      <c r="G147">
        <v>0</v>
      </c>
      <c r="H147" t="s">
        <v>7</v>
      </c>
      <c r="J147" t="s">
        <v>17</v>
      </c>
      <c r="K147" t="s">
        <v>16</v>
      </c>
      <c r="L147">
        <v>2</v>
      </c>
      <c r="M147">
        <f t="shared" si="4"/>
        <v>3.278688524590164</v>
      </c>
      <c r="N147" t="s">
        <v>1</v>
      </c>
    </row>
    <row r="148" spans="1:16" x14ac:dyDescent="0.2">
      <c r="A148" t="s">
        <v>15</v>
      </c>
      <c r="B148" t="s">
        <v>8</v>
      </c>
      <c r="C148">
        <v>59</v>
      </c>
      <c r="D148">
        <v>0</v>
      </c>
      <c r="G148">
        <v>0</v>
      </c>
      <c r="H148" t="s">
        <v>7</v>
      </c>
      <c r="J148" t="s">
        <v>14</v>
      </c>
      <c r="K148" t="s">
        <v>13</v>
      </c>
      <c r="L148">
        <v>2</v>
      </c>
      <c r="M148">
        <f t="shared" si="4"/>
        <v>3.3898305084745761</v>
      </c>
      <c r="N148" t="s">
        <v>1</v>
      </c>
    </row>
    <row r="149" spans="1:16" x14ac:dyDescent="0.2">
      <c r="A149" t="s">
        <v>12</v>
      </c>
      <c r="B149" t="s">
        <v>8</v>
      </c>
      <c r="C149">
        <v>56</v>
      </c>
      <c r="D149">
        <v>0</v>
      </c>
      <c r="G149">
        <v>0</v>
      </c>
      <c r="H149" t="s">
        <v>7</v>
      </c>
      <c r="J149" t="s">
        <v>11</v>
      </c>
      <c r="K149" t="s">
        <v>10</v>
      </c>
      <c r="L149">
        <v>3</v>
      </c>
      <c r="M149">
        <f t="shared" si="4"/>
        <v>5.3571428571428568</v>
      </c>
      <c r="N149" t="s">
        <v>1</v>
      </c>
    </row>
    <row r="150" spans="1:16" x14ac:dyDescent="0.2">
      <c r="A150" t="s">
        <v>9</v>
      </c>
      <c r="B150" t="s">
        <v>8</v>
      </c>
      <c r="C150">
        <v>45</v>
      </c>
      <c r="D150">
        <v>0</v>
      </c>
      <c r="G150">
        <v>0</v>
      </c>
      <c r="H150" t="s">
        <v>7</v>
      </c>
      <c r="J150" t="s">
        <v>6</v>
      </c>
      <c r="K150" t="s">
        <v>5</v>
      </c>
      <c r="L150">
        <v>2</v>
      </c>
      <c r="M150">
        <f t="shared" si="4"/>
        <v>4.4444444444444446</v>
      </c>
      <c r="N150" t="s">
        <v>1</v>
      </c>
    </row>
    <row r="151" spans="1:16" s="3" customFormat="1" x14ac:dyDescent="0.2">
      <c r="A151" s="3" t="s">
        <v>4</v>
      </c>
      <c r="C151" s="3">
        <v>96</v>
      </c>
      <c r="J151" s="3" t="s">
        <v>3</v>
      </c>
      <c r="K151" s="3" t="s">
        <v>2</v>
      </c>
      <c r="L151" s="3">
        <v>4</v>
      </c>
      <c r="M151" s="3">
        <f t="shared" si="4"/>
        <v>4.1666666666666661</v>
      </c>
      <c r="N151" s="3" t="s">
        <v>1</v>
      </c>
      <c r="P151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SRUC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2015-06-18T13:54:27Z</dcterms:created>
  <dcterms:modified xsi:type="dcterms:W3CDTF">2015-06-19T14:27:45Z</dcterms:modified>
</cp:coreProperties>
</file>