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440" windowHeight="9270"/>
  </bookViews>
  <sheets>
    <sheet name="Dog" sheetId="1" r:id="rId1"/>
  </sheets>
  <calcPr calcId="145621"/>
</workbook>
</file>

<file path=xl/calcChain.xml><?xml version="1.0" encoding="utf-8"?>
<calcChain xmlns="http://schemas.openxmlformats.org/spreadsheetml/2006/main">
  <c r="C2" i="1" l="1"/>
  <c r="D2" i="1"/>
  <c r="E2" i="1"/>
  <c r="F2" i="1"/>
  <c r="C3" i="1"/>
  <c r="D3" i="1"/>
  <c r="E3" i="1"/>
  <c r="F3" i="1"/>
  <c r="C4" i="1"/>
  <c r="D4" i="1"/>
  <c r="E4" i="1"/>
  <c r="F4" i="1"/>
  <c r="C5" i="1"/>
  <c r="D5" i="1"/>
  <c r="E5" i="1"/>
  <c r="F5" i="1"/>
  <c r="C6" i="1"/>
  <c r="D6" i="1"/>
  <c r="E6" i="1"/>
  <c r="F6" i="1"/>
  <c r="C7" i="1"/>
  <c r="D7" i="1"/>
  <c r="E7" i="1"/>
  <c r="F7" i="1"/>
  <c r="C8" i="1"/>
  <c r="D8" i="1"/>
  <c r="E8" i="1"/>
  <c r="F8" i="1"/>
  <c r="C9" i="1"/>
  <c r="D9" i="1"/>
  <c r="E9" i="1"/>
  <c r="F9" i="1"/>
  <c r="C10" i="1"/>
  <c r="D10" i="1"/>
  <c r="E10" i="1"/>
  <c r="F10" i="1"/>
</calcChain>
</file>

<file path=xl/sharedStrings.xml><?xml version="1.0" encoding="utf-8"?>
<sst xmlns="http://schemas.openxmlformats.org/spreadsheetml/2006/main" count="104" uniqueCount="104">
  <si>
    <t>Names</t>
  </si>
  <si>
    <t>plot</t>
  </si>
  <si>
    <t>plot.CI</t>
  </si>
  <si>
    <t>plot.add</t>
  </si>
  <si>
    <t>plot.add.CI</t>
  </si>
  <si>
    <t>Pval: 3ug/kg @ 1Hr</t>
  </si>
  <si>
    <t>Lsmean: 3ug/kg @ 1Hr</t>
  </si>
  <si>
    <t>Lower.CL: 3ug/kg @ 1Hr</t>
  </si>
  <si>
    <t>Upper.Cl: 3ug/kg @ 1Hr</t>
  </si>
  <si>
    <t>t.ratio: 3ug/kg @ 1Hr</t>
  </si>
  <si>
    <t>Pval: 15ug/kg @ 1Hr</t>
  </si>
  <si>
    <t>Lsmean: 15ug/kg @ 1Hr</t>
  </si>
  <si>
    <t>Lower.CL: 15ug/kg @ 1Hr</t>
  </si>
  <si>
    <t>Upper.Cl: 15ug/kg @ 1Hr</t>
  </si>
  <si>
    <t>t.ratio: 15ug/kg @ 1Hr</t>
  </si>
  <si>
    <t>Pval: 45ug/kg @ 1Hr</t>
  </si>
  <si>
    <t>Lsmean: 45ug/kg @ 1Hr</t>
  </si>
  <si>
    <t>Lower.CL: 45ug/kg @ 1Hr</t>
  </si>
  <si>
    <t>Upper.Cl: 45ug/kg @ 1Hr</t>
  </si>
  <si>
    <t>t.ratio: 45ug/kg @ 1Hr</t>
  </si>
  <si>
    <t>Pval: 3ug/kg @ 4Hr</t>
  </si>
  <si>
    <t>Lsmean: 3ug/kg @ 4Hr</t>
  </si>
  <si>
    <t>Lower.CL: 3ug/kg @ 4Hr</t>
  </si>
  <si>
    <t>Upper.Cl: 3ug/kg @ 4Hr</t>
  </si>
  <si>
    <t>t.ratio: 3ug/kg @ 4Hr</t>
  </si>
  <si>
    <t>Pval: 15ug/kg @ 4Hr</t>
  </si>
  <si>
    <t>Lsmean: 15ug/kg @ 4Hr</t>
  </si>
  <si>
    <t>Lower.CL: 15ug/kg @ 4Hr</t>
  </si>
  <si>
    <t>Upper.Cl: 15ug/kg @ 4Hr</t>
  </si>
  <si>
    <t>t.ratio: 15ug/kg @ 4Hr</t>
  </si>
  <si>
    <t>Pval: 45ug/kg @ 4Hr</t>
  </si>
  <si>
    <t>Lsmean: 45ug/kg @ 4Hr</t>
  </si>
  <si>
    <t>Lower.CL: 45ug/kg @ 4Hr</t>
  </si>
  <si>
    <t>Upper.Cl: 45ug/kg @ 4Hr</t>
  </si>
  <si>
    <t>t.ratio: 45ug/kg @ 4Hr</t>
  </si>
  <si>
    <t>Pval: 3ug/kg @ 8Hr</t>
  </si>
  <si>
    <t>Lsmean: 3ug/kg @ 8Hr</t>
  </si>
  <si>
    <t>Lower.CL: 3ug/kg @ 8Hr</t>
  </si>
  <si>
    <t>Upper.Cl: 3ug/kg @ 8Hr</t>
  </si>
  <si>
    <t>t.ratio: 3ug/kg @ 8Hr</t>
  </si>
  <si>
    <t>Pval: 15ug/kg @ 8Hr</t>
  </si>
  <si>
    <t>Lsmean: 15ug/kg @ 8Hr</t>
  </si>
  <si>
    <t>Lower.CL: 15ug/kg @ 8Hr</t>
  </si>
  <si>
    <t>Upper.Cl: 15ug/kg @ 8Hr</t>
  </si>
  <si>
    <t>t.ratio: 15ug/kg @ 8Hr</t>
  </si>
  <si>
    <t>Pval: 45ug/kg @ 8Hr</t>
  </si>
  <si>
    <t>Lsmean: 45ug/kg @ 8Hr</t>
  </si>
  <si>
    <t>Lower.CL: 45ug/kg @ 8Hr</t>
  </si>
  <si>
    <t>Upper.Cl: 45ug/kg @ 8Hr</t>
  </si>
  <si>
    <t>t.ratio: 45ug/kg @ 8Hr</t>
  </si>
  <si>
    <t>Pval: 3ug/kg @ 24Hr</t>
  </si>
  <si>
    <t>Lsmean: 3ug/kg @ 24Hr</t>
  </si>
  <si>
    <t>Lower.CL: 3ug/kg @ 24Hr</t>
  </si>
  <si>
    <t>Upper.Cl: 3ug/kg @ 24Hr</t>
  </si>
  <si>
    <t>t.ratio: 3ug/kg @ 24Hr</t>
  </si>
  <si>
    <t>Pval: 15ug/kg @ 24Hr</t>
  </si>
  <si>
    <t>Lsmean: 15ug/kg @ 24Hr</t>
  </si>
  <si>
    <t>Lower.CL: 15ug/kg @ 24Hr</t>
  </si>
  <si>
    <t>Upper.Cl: 15ug/kg @ 24Hr</t>
  </si>
  <si>
    <t>t.ratio: 15ug/kg @ 24Hr</t>
  </si>
  <si>
    <t>Pval: 45ug/kg @ 24Hr</t>
  </si>
  <si>
    <t>Lsmean: 45ug/kg @ 24Hr</t>
  </si>
  <si>
    <t>Lower.CL: 45ug/kg @ 24Hr</t>
  </si>
  <si>
    <t>Upper.Cl: 45ug/kg @ 24Hr</t>
  </si>
  <si>
    <t>t.ratio: 45ug/kg @ 24Hr</t>
  </si>
  <si>
    <t>Pval: 3ug/kg @ 48Hr</t>
  </si>
  <si>
    <t>Lsmean: 3ug/kg @ 48Hr</t>
  </si>
  <si>
    <t>Lower.CL: 3ug/kg @ 48Hr</t>
  </si>
  <si>
    <t>Upper.Cl: 3ug/kg @ 48Hr</t>
  </si>
  <si>
    <t>t.ratio: 3ug/kg @ 48Hr</t>
  </si>
  <si>
    <t>Pval: 15ug/kg @ 48Hr</t>
  </si>
  <si>
    <t>Lsmean: 15ug/kg @ 48Hr</t>
  </si>
  <si>
    <t>Lower.CL: 15ug/kg @ 48Hr</t>
  </si>
  <si>
    <t>Upper.Cl: 15ug/kg @ 48Hr</t>
  </si>
  <si>
    <t>t.ratio: 15ug/kg @ 48Hr</t>
  </si>
  <si>
    <t>Pval: 45ug/kg @ 48Hr</t>
  </si>
  <si>
    <t>Lsmean: 45ug/kg @ 48Hr</t>
  </si>
  <si>
    <t>Lower.CL: 45ug/kg @ 48Hr</t>
  </si>
  <si>
    <t>Upper.Cl: 45ug/kg @ 48Hr</t>
  </si>
  <si>
    <t>t.ratio: 45ug/kg @ 48Hr</t>
  </si>
  <si>
    <t>Pval: 3ug/kg @ 72Hr</t>
  </si>
  <si>
    <t>Lsmean: 3ug/kg @ 72Hr</t>
  </si>
  <si>
    <t>Lower.CL: 3ug/kg @ 72Hr</t>
  </si>
  <si>
    <t>Upper.Cl: 3ug/kg @ 72Hr</t>
  </si>
  <si>
    <t>t.ratio: 3ug/kg @ 72Hr</t>
  </si>
  <si>
    <t>Pval: 15ug/kg @ 72Hr</t>
  </si>
  <si>
    <t>Lsmean: 15ug/kg @ 72Hr</t>
  </si>
  <si>
    <t>Lower.CL: 15ug/kg @ 72Hr</t>
  </si>
  <si>
    <t>Upper.Cl: 15ug/kg @ 72Hr</t>
  </si>
  <si>
    <t>t.ratio: 15ug/kg @ 72Hr</t>
  </si>
  <si>
    <t>Pval: 45ug/kg @ 72Hr</t>
  </si>
  <si>
    <t>Lsmean: 45ug/kg @ 72Hr</t>
  </si>
  <si>
    <t>Lower.CL: 45ug/kg @ 72Hr</t>
  </si>
  <si>
    <t>Upper.Cl: 45ug/kg @ 72Hr</t>
  </si>
  <si>
    <t>t.ratio: 45ug/kg @ 72Hr</t>
  </si>
  <si>
    <t>Amylase</t>
  </si>
  <si>
    <t>Lipase</t>
  </si>
  <si>
    <t>miR-375</t>
  </si>
  <si>
    <t>miR-148a-3p</t>
  </si>
  <si>
    <t>miR-216a-5p</t>
  </si>
  <si>
    <t>miR-141-3p</t>
  </si>
  <si>
    <t>miR-200c-3p</t>
  </si>
  <si>
    <t>miR-216b-5p</t>
  </si>
  <si>
    <t>miR-217-5p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</si>
</sst>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/>
    <xf numFmtId="164" fontId="0" fillId="0" borderId="10" xfId="0" applyNumberFormat="1" applyBorder="1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33" borderId="10" xfId="0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0" fillId="35" borderId="10" xfId="0" applyFill="1" applyBorder="1" applyAlignment="1">
      <alignment vertical="top" wrapText="1"/>
    </xf>
    <xf numFmtId="0" fontId="0" fillId="36" borderId="10" xfId="0" applyFill="1" applyBorder="1" applyAlignment="1">
      <alignment vertical="top" wrapText="1"/>
    </xf>
    <xf numFmtId="0" fontId="0" fillId="37" borderId="10" xfId="0" applyFill="1" applyBorder="1" applyAlignment="1">
      <alignment vertical="top" wrapText="1"/>
    </xf>
    <xf numFmtId="0" fontId="0" fillId="38" borderId="10" xfId="0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10"/>
  <sheetViews>
    <sheetView tabSelected="1" topLeftCell="AT1" workbookViewId="0">
      <pane ySplit="1" topLeftCell="A8" activePane="bottomLeft" state="frozen"/>
      <selection pane="bottomLeft" activeCell="AB8" sqref="AB8:AC8"/>
    </sheetView>
  </sheetViews>
  <sheetFormatPr defaultRowHeight="15" x14ac:dyDescent="0.25"/>
  <cols>
    <col min="1" max="1" width="11.42578125" bestFit="1" customWidth="1"/>
    <col min="2" max="2" width="2.140625" customWidth="1"/>
    <col min="3" max="6" width="4.5703125" style="7" customWidth="1"/>
    <col min="7" max="7" width="6" customWidth="1"/>
    <col min="8" max="114" width="6.7109375" customWidth="1"/>
  </cols>
  <sheetData>
    <row r="1" spans="1:114" s="1" customFormat="1" ht="84" customHeight="1" x14ac:dyDescent="0.3">
      <c r="A1" s="2" t="s">
        <v>0</v>
      </c>
      <c r="B1" s="2"/>
      <c r="C1" s="5" t="s">
        <v>1</v>
      </c>
      <c r="D1" s="5" t="s">
        <v>2</v>
      </c>
      <c r="E1" s="5" t="s">
        <v>3</v>
      </c>
      <c r="F1" s="5" t="s">
        <v>4</v>
      </c>
      <c r="G1" s="2"/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/>
      <c r="N1" s="8" t="s">
        <v>10</v>
      </c>
      <c r="O1" s="8" t="s">
        <v>11</v>
      </c>
      <c r="P1" s="8" t="s">
        <v>12</v>
      </c>
      <c r="Q1" s="8" t="s">
        <v>13</v>
      </c>
      <c r="R1" s="8" t="s">
        <v>14</v>
      </c>
      <c r="S1" s="8"/>
      <c r="T1" s="8" t="s">
        <v>15</v>
      </c>
      <c r="U1" s="8" t="s">
        <v>16</v>
      </c>
      <c r="V1" s="8" t="s">
        <v>17</v>
      </c>
      <c r="W1" s="8" t="s">
        <v>18</v>
      </c>
      <c r="X1" s="8" t="s">
        <v>19</v>
      </c>
      <c r="Y1" s="2"/>
      <c r="Z1" s="9" t="s">
        <v>20</v>
      </c>
      <c r="AA1" s="9" t="s">
        <v>21</v>
      </c>
      <c r="AB1" s="9" t="s">
        <v>22</v>
      </c>
      <c r="AC1" s="9" t="s">
        <v>23</v>
      </c>
      <c r="AD1" s="9" t="s">
        <v>24</v>
      </c>
      <c r="AE1" s="9"/>
      <c r="AF1" s="9" t="s">
        <v>25</v>
      </c>
      <c r="AG1" s="9" t="s">
        <v>26</v>
      </c>
      <c r="AH1" s="9" t="s">
        <v>27</v>
      </c>
      <c r="AI1" s="9" t="s">
        <v>28</v>
      </c>
      <c r="AJ1" s="9" t="s">
        <v>29</v>
      </c>
      <c r="AK1" s="9"/>
      <c r="AL1" s="9" t="s">
        <v>30</v>
      </c>
      <c r="AM1" s="9" t="s">
        <v>31</v>
      </c>
      <c r="AN1" s="9" t="s">
        <v>32</v>
      </c>
      <c r="AO1" s="9" t="s">
        <v>33</v>
      </c>
      <c r="AP1" s="9" t="s">
        <v>34</v>
      </c>
      <c r="AQ1" s="2"/>
      <c r="AR1" s="10" t="s">
        <v>35</v>
      </c>
      <c r="AS1" s="10" t="s">
        <v>36</v>
      </c>
      <c r="AT1" s="10" t="s">
        <v>37</v>
      </c>
      <c r="AU1" s="10" t="s">
        <v>38</v>
      </c>
      <c r="AV1" s="10" t="s">
        <v>39</v>
      </c>
      <c r="AW1" s="10"/>
      <c r="AX1" s="10" t="s">
        <v>40</v>
      </c>
      <c r="AY1" s="10" t="s">
        <v>41</v>
      </c>
      <c r="AZ1" s="10" t="s">
        <v>42</v>
      </c>
      <c r="BA1" s="10" t="s">
        <v>43</v>
      </c>
      <c r="BB1" s="10" t="s">
        <v>44</v>
      </c>
      <c r="BC1" s="10"/>
      <c r="BD1" s="10" t="s">
        <v>45</v>
      </c>
      <c r="BE1" s="10" t="s">
        <v>46</v>
      </c>
      <c r="BF1" s="10" t="s">
        <v>47</v>
      </c>
      <c r="BG1" s="10" t="s">
        <v>48</v>
      </c>
      <c r="BH1" s="10" t="s">
        <v>49</v>
      </c>
      <c r="BI1" s="2"/>
      <c r="BJ1" s="11" t="s">
        <v>50</v>
      </c>
      <c r="BK1" s="11" t="s">
        <v>51</v>
      </c>
      <c r="BL1" s="11" t="s">
        <v>52</v>
      </c>
      <c r="BM1" s="11" t="s">
        <v>53</v>
      </c>
      <c r="BN1" s="11" t="s">
        <v>54</v>
      </c>
      <c r="BO1" s="11"/>
      <c r="BP1" s="11" t="s">
        <v>55</v>
      </c>
      <c r="BQ1" s="11" t="s">
        <v>56</v>
      </c>
      <c r="BR1" s="11" t="s">
        <v>57</v>
      </c>
      <c r="BS1" s="11" t="s">
        <v>58</v>
      </c>
      <c r="BT1" s="11" t="s">
        <v>59</v>
      </c>
      <c r="BU1" s="11"/>
      <c r="BV1" s="11" t="s">
        <v>60</v>
      </c>
      <c r="BW1" s="11" t="s">
        <v>61</v>
      </c>
      <c r="BX1" s="11" t="s">
        <v>62</v>
      </c>
      <c r="BY1" s="11" t="s">
        <v>63</v>
      </c>
      <c r="BZ1" s="11" t="s">
        <v>64</v>
      </c>
      <c r="CA1" s="2"/>
      <c r="CB1" s="12" t="s">
        <v>65</v>
      </c>
      <c r="CC1" s="12" t="s">
        <v>66</v>
      </c>
      <c r="CD1" s="12" t="s">
        <v>67</v>
      </c>
      <c r="CE1" s="12" t="s">
        <v>68</v>
      </c>
      <c r="CF1" s="12" t="s">
        <v>69</v>
      </c>
      <c r="CG1" s="12"/>
      <c r="CH1" s="12" t="s">
        <v>70</v>
      </c>
      <c r="CI1" s="12" t="s">
        <v>71</v>
      </c>
      <c r="CJ1" s="12" t="s">
        <v>72</v>
      </c>
      <c r="CK1" s="12" t="s">
        <v>73</v>
      </c>
      <c r="CL1" s="12" t="s">
        <v>74</v>
      </c>
      <c r="CM1" s="12"/>
      <c r="CN1" s="12" t="s">
        <v>75</v>
      </c>
      <c r="CO1" s="12" t="s">
        <v>76</v>
      </c>
      <c r="CP1" s="12" t="s">
        <v>77</v>
      </c>
      <c r="CQ1" s="12" t="s">
        <v>78</v>
      </c>
      <c r="CR1" s="12" t="s">
        <v>79</v>
      </c>
      <c r="CS1" s="2"/>
      <c r="CT1" s="13" t="s">
        <v>80</v>
      </c>
      <c r="CU1" s="13" t="s">
        <v>81</v>
      </c>
      <c r="CV1" s="13" t="s">
        <v>82</v>
      </c>
      <c r="CW1" s="13" t="s">
        <v>83</v>
      </c>
      <c r="CX1" s="13" t="s">
        <v>84</v>
      </c>
      <c r="CY1" s="13"/>
      <c r="CZ1" s="13" t="s">
        <v>85</v>
      </c>
      <c r="DA1" s="13" t="s">
        <v>86</v>
      </c>
      <c r="DB1" s="13" t="s">
        <v>87</v>
      </c>
      <c r="DC1" s="13" t="s">
        <v>88</v>
      </c>
      <c r="DD1" s="13" t="s">
        <v>89</v>
      </c>
      <c r="DE1" s="13"/>
      <c r="DF1" s="13" t="s">
        <v>90</v>
      </c>
      <c r="DG1" s="13" t="s">
        <v>91</v>
      </c>
      <c r="DH1" s="13" t="s">
        <v>92</v>
      </c>
      <c r="DI1" s="13" t="s">
        <v>93</v>
      </c>
      <c r="DJ1" s="13" t="s">
        <v>94</v>
      </c>
    </row>
    <row r="2" spans="1:114" ht="14.45" x14ac:dyDescent="0.3">
      <c r="A2" s="3" t="s">
        <v>95</v>
      </c>
      <c r="B2" s="3"/>
      <c r="C2" s="6">
        <f t="shared" ref="C2:C10" si="0">HYPERLINK(CONCATENATE("http://sander.am.lilly.com/pi/links/lrlhpsuser/c178263/aaron_smith/Caerulein/Dog ",A2," compare trt (in time).jpg"),11)</f>
        <v>11</v>
      </c>
      <c r="D2" s="6">
        <f t="shared" ref="D2:D10" si="1">HYPERLINK(CONCATENATE("http://sander.am.lilly.com/pi/links/lrlhpsuser/c178263/aaron_smith/Caerulein/Dog ",A2," (CI) compare trt (in time).jpg"),22)</f>
        <v>22</v>
      </c>
      <c r="E2" s="6">
        <f t="shared" ref="E2:E10" si="2">HYPERLINK(CONCATENATE("http://sander.am.lilly.com/pi/links/lrlhpsuser/c178263/aaron_smith/Caerulein/Dog ",A2," compare time (in trt).jpg"),33)</f>
        <v>33</v>
      </c>
      <c r="F2" s="6">
        <f t="shared" ref="F2:F10" si="3">HYPERLINK(CONCATENATE("http://sander.am.lilly.com/pi/links/lrlhpsuser/c178263/aaron_smith/Caerulein/Dog ",A2," (CI) compare time (in trt).jpg"),44)</f>
        <v>44</v>
      </c>
      <c r="G2" s="3"/>
      <c r="H2" s="4">
        <v>0.79657177906878596</v>
      </c>
      <c r="I2" s="4">
        <v>1.0486773769528099</v>
      </c>
      <c r="J2" s="4">
        <v>0.61886717936553803</v>
      </c>
      <c r="K2" s="4">
        <v>1.4784875745400801</v>
      </c>
      <c r="L2" s="4">
        <v>0.26780124504414499</v>
      </c>
      <c r="M2" s="4"/>
      <c r="N2" s="4">
        <v>1.8899815927342601E-3</v>
      </c>
      <c r="O2" s="4">
        <v>2.5342701182865901</v>
      </c>
      <c r="P2" s="4">
        <v>1.87348385199596</v>
      </c>
      <c r="Q2" s="4">
        <v>3.19505638457722</v>
      </c>
      <c r="R2" s="4">
        <v>5.9685969552103604</v>
      </c>
      <c r="S2" s="4"/>
      <c r="T2" s="4">
        <v>7.3231962817864901E-4</v>
      </c>
      <c r="U2" s="4">
        <v>2.8890621515822099</v>
      </c>
      <c r="V2" s="4">
        <v>2.22827588529158</v>
      </c>
      <c r="W2" s="4">
        <v>3.5498484178728398</v>
      </c>
      <c r="X2" s="4">
        <v>7.3488041458620197</v>
      </c>
      <c r="Y2" s="4"/>
      <c r="Z2" s="4">
        <v>0.86712039266304197</v>
      </c>
      <c r="AA2" s="4">
        <v>1.03154822387784</v>
      </c>
      <c r="AB2" s="4">
        <v>0.60173802629056194</v>
      </c>
      <c r="AC2" s="4">
        <v>1.4613584214651101</v>
      </c>
      <c r="AD2" s="4">
        <v>0.173564274870563</v>
      </c>
      <c r="AE2" s="4"/>
      <c r="AF2" s="4">
        <v>1.46472418494784E-3</v>
      </c>
      <c r="AG2" s="4">
        <v>2.6237685707887799</v>
      </c>
      <c r="AH2" s="4">
        <v>1.96298230449814</v>
      </c>
      <c r="AI2" s="4">
        <v>3.2845548370794102</v>
      </c>
      <c r="AJ2" s="4">
        <v>6.3167626300376396</v>
      </c>
      <c r="AK2" s="4"/>
      <c r="AL2" s="4">
        <v>1.5786068202271601E-4</v>
      </c>
      <c r="AM2" s="4">
        <v>3.61358966832241</v>
      </c>
      <c r="AN2" s="4">
        <v>2.9528034020317802</v>
      </c>
      <c r="AO2" s="4">
        <v>4.2743759346130403</v>
      </c>
      <c r="AP2" s="4">
        <v>10.1673513357213</v>
      </c>
      <c r="AQ2" s="4"/>
      <c r="AR2" s="4">
        <v>0.73346744478391601</v>
      </c>
      <c r="AS2" s="4">
        <v>1.06442009476107</v>
      </c>
      <c r="AT2" s="4">
        <v>0.63460989717379801</v>
      </c>
      <c r="AU2" s="4">
        <v>1.4942302923483399</v>
      </c>
      <c r="AV2" s="4">
        <v>0.35441066595681397</v>
      </c>
      <c r="AW2" s="4"/>
      <c r="AX2" s="4">
        <v>4.1076895179435998E-3</v>
      </c>
      <c r="AY2" s="4">
        <v>2.28506803627391</v>
      </c>
      <c r="AZ2" s="4">
        <v>1.6242817699832801</v>
      </c>
      <c r="BA2" s="4">
        <v>2.9458543025645398</v>
      </c>
      <c r="BB2" s="4">
        <v>4.9991543712708397</v>
      </c>
      <c r="BC2" s="4"/>
      <c r="BD2" s="4">
        <v>8.13157638002269E-5</v>
      </c>
      <c r="BE2" s="4">
        <v>3.9987178436316602</v>
      </c>
      <c r="BF2" s="4">
        <v>3.3379315773410299</v>
      </c>
      <c r="BG2" s="4">
        <v>4.65950410992229</v>
      </c>
      <c r="BH2" s="4">
        <v>11.665571777558201</v>
      </c>
      <c r="BI2" s="4"/>
      <c r="BJ2" s="4">
        <v>0.84878453855213498</v>
      </c>
      <c r="BK2" s="4">
        <v>1.0359627473429001</v>
      </c>
      <c r="BL2" s="4">
        <v>0.60615254975562705</v>
      </c>
      <c r="BM2" s="4">
        <v>1.46577294493017</v>
      </c>
      <c r="BN2" s="4">
        <v>0.19785101656099799</v>
      </c>
      <c r="BO2" s="4"/>
      <c r="BP2" s="4">
        <v>0.18220556068169799</v>
      </c>
      <c r="BQ2" s="4">
        <v>1.3980284724559999</v>
      </c>
      <c r="BR2" s="4">
        <v>0.73724220616537195</v>
      </c>
      <c r="BS2" s="4">
        <v>2.05881473874663</v>
      </c>
      <c r="BT2" s="4">
        <v>1.5484050040947099</v>
      </c>
      <c r="BU2" s="4"/>
      <c r="BV2" s="4">
        <v>1.6263611040387E-3</v>
      </c>
      <c r="BW2" s="4">
        <v>2.58652202884186</v>
      </c>
      <c r="BX2" s="4">
        <v>1.9257357625512299</v>
      </c>
      <c r="BY2" s="4">
        <v>3.2473082951324899</v>
      </c>
      <c r="BZ2" s="4">
        <v>6.1718666340804598</v>
      </c>
      <c r="CA2" s="4"/>
      <c r="CB2" s="4">
        <v>0.860259567489565</v>
      </c>
      <c r="CC2" s="4">
        <v>1.0375027501180201</v>
      </c>
      <c r="CD2" s="4">
        <v>0.55195065339613303</v>
      </c>
      <c r="CE2" s="4">
        <v>1.5230548468398999</v>
      </c>
      <c r="CF2" s="4">
        <v>0.18263727626590601</v>
      </c>
      <c r="CG2" s="4"/>
      <c r="CH2" s="4">
        <v>0.73064272007235798</v>
      </c>
      <c r="CI2" s="4">
        <v>0.89425453391473797</v>
      </c>
      <c r="CJ2" s="4">
        <v>0.147771181766508</v>
      </c>
      <c r="CK2" s="4">
        <v>1.64073788606297</v>
      </c>
      <c r="CL2" s="4">
        <v>-0.36414392033982601</v>
      </c>
      <c r="CM2" s="4"/>
      <c r="CN2" s="4">
        <v>7.12981778521663E-2</v>
      </c>
      <c r="CO2" s="4">
        <v>1.6628799926965601</v>
      </c>
      <c r="CP2" s="4">
        <v>0.91639664054833303</v>
      </c>
      <c r="CQ2" s="4">
        <v>2.40936334484479</v>
      </c>
      <c r="CR2" s="4">
        <v>2.2826862294099102</v>
      </c>
      <c r="CS2" s="4"/>
      <c r="CT2" s="4">
        <v>0.73882869898644599</v>
      </c>
      <c r="CU2" s="4">
        <v>1.0766188091309901</v>
      </c>
      <c r="CV2" s="4">
        <v>0.55441950916933502</v>
      </c>
      <c r="CW2" s="4">
        <v>1.5988181090926501</v>
      </c>
      <c r="CX2" s="4">
        <v>0.34694549420614701</v>
      </c>
      <c r="CY2" s="4"/>
      <c r="CZ2" s="4">
        <v>0.55538731223808901</v>
      </c>
      <c r="DA2" s="4">
        <v>0.80274003328967503</v>
      </c>
      <c r="DB2" s="4">
        <v>-8.4393906889190795E-5</v>
      </c>
      <c r="DC2" s="4">
        <v>1.60556446048624</v>
      </c>
      <c r="DD2" s="4">
        <v>-0.63161118439615305</v>
      </c>
      <c r="DE2" s="4"/>
      <c r="DF2" s="4">
        <v>0.24203918990729001</v>
      </c>
      <c r="DG2" s="4">
        <v>1.4142731996982201</v>
      </c>
      <c r="DH2" s="4">
        <v>0.61144877250165197</v>
      </c>
      <c r="DI2" s="4">
        <v>2.21709762689478</v>
      </c>
      <c r="DJ2" s="4">
        <v>1.32647080240675</v>
      </c>
    </row>
    <row r="3" spans="1:114" ht="14.45" x14ac:dyDescent="0.3">
      <c r="A3" s="3" t="s">
        <v>96</v>
      </c>
      <c r="B3" s="3"/>
      <c r="C3" s="6">
        <f t="shared" si="0"/>
        <v>11</v>
      </c>
      <c r="D3" s="6">
        <f t="shared" si="1"/>
        <v>22</v>
      </c>
      <c r="E3" s="6">
        <f t="shared" si="2"/>
        <v>33</v>
      </c>
      <c r="F3" s="6">
        <f t="shared" si="3"/>
        <v>44</v>
      </c>
      <c r="G3" s="3"/>
      <c r="H3" s="4">
        <v>0.124019444323126</v>
      </c>
      <c r="I3" s="4">
        <v>1.44237074358105</v>
      </c>
      <c r="J3" s="4">
        <v>0.843825789580535</v>
      </c>
      <c r="K3" s="4">
        <v>2.0409156975815699</v>
      </c>
      <c r="L3" s="4">
        <v>1.74763913967602</v>
      </c>
      <c r="M3" s="4"/>
      <c r="N3" s="4">
        <v>8.5665919468390296E-4</v>
      </c>
      <c r="O3" s="4">
        <v>3.5429509947993498</v>
      </c>
      <c r="P3" s="4">
        <v>2.6227534574182298</v>
      </c>
      <c r="Q3" s="4">
        <v>4.4631485321804698</v>
      </c>
      <c r="R3" s="4">
        <v>7.1037612801577499</v>
      </c>
      <c r="S3" s="4"/>
      <c r="T3" s="4">
        <v>7.1108636979887494E-5</v>
      </c>
      <c r="U3" s="4">
        <v>5.2930078358126096</v>
      </c>
      <c r="V3" s="4">
        <v>4.3728102984315003</v>
      </c>
      <c r="W3" s="4">
        <v>6.2132053731937296</v>
      </c>
      <c r="X3" s="4">
        <v>11.992564112257201</v>
      </c>
      <c r="Y3" s="4"/>
      <c r="Z3" s="4">
        <v>0.22585337574723699</v>
      </c>
      <c r="AA3" s="4">
        <v>1.3361402393667901</v>
      </c>
      <c r="AB3" s="4">
        <v>0.73759528536626995</v>
      </c>
      <c r="AC3" s="4">
        <v>1.9346851933673099</v>
      </c>
      <c r="AD3" s="4">
        <v>1.32796268121613</v>
      </c>
      <c r="AE3" s="4"/>
      <c r="AF3" s="4">
        <v>1.23473785237361E-2</v>
      </c>
      <c r="AG3" s="4">
        <v>2.36818633472424</v>
      </c>
      <c r="AH3" s="4">
        <v>1.44798879734312</v>
      </c>
      <c r="AI3" s="4">
        <v>3.28838387210536</v>
      </c>
      <c r="AJ3" s="4">
        <v>3.8220434166966402</v>
      </c>
      <c r="AK3" s="4"/>
      <c r="AL3" s="4">
        <v>2.9555441310227101E-5</v>
      </c>
      <c r="AM3" s="4">
        <v>6.1394935656308398</v>
      </c>
      <c r="AN3" s="4">
        <v>5.2192960282497198</v>
      </c>
      <c r="AO3" s="4">
        <v>7.0596911030119598</v>
      </c>
      <c r="AP3" s="4">
        <v>14.3572312112248</v>
      </c>
      <c r="AQ3" s="4"/>
      <c r="AR3" s="4">
        <v>0.47185930233657702</v>
      </c>
      <c r="AS3" s="4">
        <v>1.19247005415973</v>
      </c>
      <c r="AT3" s="4">
        <v>0.59392510015921596</v>
      </c>
      <c r="AU3" s="4">
        <v>1.7910150081602501</v>
      </c>
      <c r="AV3" s="4">
        <v>0.76037623361384099</v>
      </c>
      <c r="AW3" s="4"/>
      <c r="AX3" s="4">
        <v>0.13829392346980901</v>
      </c>
      <c r="AY3" s="4">
        <v>1.6308929298182699</v>
      </c>
      <c r="AZ3" s="4">
        <v>0.71069539243715096</v>
      </c>
      <c r="BA3" s="4">
        <v>2.5510904671993901</v>
      </c>
      <c r="BB3" s="4">
        <v>1.76240626576523</v>
      </c>
      <c r="BC3" s="4"/>
      <c r="BD3" s="4">
        <v>3.6601300989299501E-5</v>
      </c>
      <c r="BE3" s="4">
        <v>5.9197852034582796</v>
      </c>
      <c r="BF3" s="4">
        <v>4.9995876660771597</v>
      </c>
      <c r="BG3" s="4">
        <v>6.8399827408393898</v>
      </c>
      <c r="BH3" s="4">
        <v>13.7434735103016</v>
      </c>
      <c r="BI3" s="4"/>
      <c r="BJ3" s="4">
        <v>0.65623558034738405</v>
      </c>
      <c r="BK3" s="4">
        <v>1.1176340617759599</v>
      </c>
      <c r="BL3" s="4">
        <v>0.51908910777544104</v>
      </c>
      <c r="BM3" s="4">
        <v>1.71617901577648</v>
      </c>
      <c r="BN3" s="4">
        <v>0.46472759218776299</v>
      </c>
      <c r="BO3" s="4"/>
      <c r="BP3" s="4">
        <v>0.72856628477762098</v>
      </c>
      <c r="BQ3" s="4">
        <v>1.1314131949114601</v>
      </c>
      <c r="BR3" s="4">
        <v>0.21121565753034299</v>
      </c>
      <c r="BS3" s="4">
        <v>2.0516107322925801</v>
      </c>
      <c r="BT3" s="4">
        <v>0.36710419021956903</v>
      </c>
      <c r="BU3" s="4"/>
      <c r="BV3" s="4">
        <v>7.8764280937744895E-3</v>
      </c>
      <c r="BW3" s="4">
        <v>2.5315048987629001</v>
      </c>
      <c r="BX3" s="4">
        <v>1.6113073613817801</v>
      </c>
      <c r="BY3" s="4">
        <v>3.4517024361440201</v>
      </c>
      <c r="BZ3" s="4">
        <v>4.2782756028148397</v>
      </c>
      <c r="CA3" s="4"/>
      <c r="CB3" s="4">
        <v>0.86181125756136701</v>
      </c>
      <c r="CC3" s="4">
        <v>1.0531238616705401</v>
      </c>
      <c r="CD3" s="4">
        <v>0.35750236914935801</v>
      </c>
      <c r="CE3" s="4">
        <v>1.7487453541917299</v>
      </c>
      <c r="CF3" s="4">
        <v>0.18058379879716599</v>
      </c>
      <c r="CG3" s="4"/>
      <c r="CH3" s="4">
        <v>0.93724969277697601</v>
      </c>
      <c r="CI3" s="4">
        <v>0.96556720553062103</v>
      </c>
      <c r="CJ3" s="4">
        <v>-0.103874914211682</v>
      </c>
      <c r="CK3" s="4">
        <v>2.0350093252729202</v>
      </c>
      <c r="CL3" s="4">
        <v>-8.2764942935399793E-2</v>
      </c>
      <c r="CM3" s="4"/>
      <c r="CN3" s="4">
        <v>3.8363917098216203E-2</v>
      </c>
      <c r="CO3" s="4">
        <v>2.16146934466934</v>
      </c>
      <c r="CP3" s="4">
        <v>1.09202722492704</v>
      </c>
      <c r="CQ3" s="4">
        <v>3.2309114644116499</v>
      </c>
      <c r="CR3" s="4">
        <v>2.7917845621929098</v>
      </c>
      <c r="CS3" s="4"/>
      <c r="CT3" s="4">
        <v>0.44666025978086399</v>
      </c>
      <c r="CU3" s="4">
        <v>1.24515399035104</v>
      </c>
      <c r="CV3" s="4">
        <v>0.52608364198763002</v>
      </c>
      <c r="CW3" s="4">
        <v>1.96422433871446</v>
      </c>
      <c r="CX3" s="4">
        <v>0.80617574104980905</v>
      </c>
      <c r="CY3" s="4"/>
      <c r="CZ3" s="4">
        <v>0.64281692836035598</v>
      </c>
      <c r="DA3" s="4">
        <v>0.78792923772431001</v>
      </c>
      <c r="DB3" s="4">
        <v>-0.31756293850281198</v>
      </c>
      <c r="DC3" s="4">
        <v>1.89342141395143</v>
      </c>
      <c r="DD3" s="4">
        <v>-0.49312447532277898</v>
      </c>
      <c r="DE3" s="4"/>
      <c r="DF3" s="4">
        <v>9.7956770581399594E-2</v>
      </c>
      <c r="DG3" s="4">
        <v>1.8735434890985101</v>
      </c>
      <c r="DH3" s="4">
        <v>0.76805131287138795</v>
      </c>
      <c r="DI3" s="4">
        <v>2.9790356653256298</v>
      </c>
      <c r="DJ3" s="4">
        <v>2.0312355654823402</v>
      </c>
    </row>
    <row r="4" spans="1:114" ht="14.45" x14ac:dyDescent="0.3">
      <c r="A4" s="3" t="s">
        <v>97</v>
      </c>
      <c r="B4" s="3"/>
      <c r="C4" s="6">
        <f t="shared" si="0"/>
        <v>11</v>
      </c>
      <c r="D4" s="6">
        <f t="shared" si="1"/>
        <v>22</v>
      </c>
      <c r="E4" s="6">
        <f t="shared" si="2"/>
        <v>33</v>
      </c>
      <c r="F4" s="6">
        <f t="shared" si="3"/>
        <v>44</v>
      </c>
      <c r="G4" s="3"/>
      <c r="H4" s="4">
        <v>1.1382971702929101E-2</v>
      </c>
      <c r="I4" s="4">
        <v>2.4487258412120001</v>
      </c>
      <c r="J4" s="4">
        <v>1.4423032121522701</v>
      </c>
      <c r="K4" s="4">
        <v>3.4551484702717401</v>
      </c>
      <c r="L4" s="4">
        <v>3.4038307159682502</v>
      </c>
      <c r="M4" s="4"/>
      <c r="N4" s="4">
        <v>2.5419858642681498E-2</v>
      </c>
      <c r="O4" s="4">
        <v>2.8951624348998299</v>
      </c>
      <c r="P4" s="4">
        <v>1.34789749074561</v>
      </c>
      <c r="Q4" s="4">
        <v>4.4424273790540498</v>
      </c>
      <c r="R4" s="4">
        <v>3.14856880144518</v>
      </c>
      <c r="S4" s="4"/>
      <c r="T4" s="4">
        <v>1.98392391881963E-4</v>
      </c>
      <c r="U4" s="4">
        <v>6.8348841858902398</v>
      </c>
      <c r="V4" s="4">
        <v>5.2876192417360199</v>
      </c>
      <c r="W4" s="4">
        <v>8.3821491300444606</v>
      </c>
      <c r="X4" s="4">
        <v>9.6939101205385096</v>
      </c>
      <c r="Y4" s="4"/>
      <c r="Z4" s="4">
        <v>6.88804493484032E-3</v>
      </c>
      <c r="AA4" s="4">
        <v>2.6090297787452301</v>
      </c>
      <c r="AB4" s="4">
        <v>1.6026071496854899</v>
      </c>
      <c r="AC4" s="4">
        <v>3.6154524078049701</v>
      </c>
      <c r="AD4" s="4">
        <v>3.7804702780884099</v>
      </c>
      <c r="AE4" s="4"/>
      <c r="AF4" s="4">
        <v>5.8009782860618904E-3</v>
      </c>
      <c r="AG4" s="4">
        <v>3.7732817862714598</v>
      </c>
      <c r="AH4" s="4">
        <v>2.2260168421172399</v>
      </c>
      <c r="AI4" s="4">
        <v>5.3205467304256802</v>
      </c>
      <c r="AJ4" s="4">
        <v>4.6074512395725096</v>
      </c>
      <c r="AK4" s="4"/>
      <c r="AL4" s="4">
        <v>7.5496296010367202E-5</v>
      </c>
      <c r="AM4" s="4">
        <v>8.1299806219847994</v>
      </c>
      <c r="AN4" s="4">
        <v>6.5827156778305804</v>
      </c>
      <c r="AO4" s="4">
        <v>9.6772455661390193</v>
      </c>
      <c r="AP4" s="4">
        <v>11.845546391107399</v>
      </c>
      <c r="AQ4" s="4"/>
      <c r="AR4" s="4">
        <v>4.7772624560744603E-2</v>
      </c>
      <c r="AS4" s="4">
        <v>2.0196148669427698</v>
      </c>
      <c r="AT4" s="4">
        <v>1.01319223788303</v>
      </c>
      <c r="AU4" s="4">
        <v>3.0260374960025098</v>
      </c>
      <c r="AV4" s="4">
        <v>2.3956198639034301</v>
      </c>
      <c r="AW4" s="4"/>
      <c r="AX4" s="4">
        <v>5.6020858324089297E-3</v>
      </c>
      <c r="AY4" s="4">
        <v>3.7965086260784799</v>
      </c>
      <c r="AZ4" s="4">
        <v>2.2492436819242601</v>
      </c>
      <c r="BA4" s="4">
        <v>5.3437735702326998</v>
      </c>
      <c r="BB4" s="4">
        <v>4.6460396485794799</v>
      </c>
      <c r="BC4" s="4"/>
      <c r="BD4" s="4">
        <v>6.6007961188135995E-5</v>
      </c>
      <c r="BE4" s="4">
        <v>8.3299249094122203</v>
      </c>
      <c r="BF4" s="4">
        <v>6.7826599652580004</v>
      </c>
      <c r="BG4" s="4">
        <v>9.8771898535664402</v>
      </c>
      <c r="BH4" s="4">
        <v>12.177728125943499</v>
      </c>
      <c r="BI4" s="4"/>
      <c r="BJ4" s="4">
        <v>3.2016145165117103E-2</v>
      </c>
      <c r="BK4" s="4">
        <v>2.1362445927717402</v>
      </c>
      <c r="BL4" s="4">
        <v>1.1298219637119999</v>
      </c>
      <c r="BM4" s="4">
        <v>3.1426672218314802</v>
      </c>
      <c r="BN4" s="4">
        <v>2.6696453778264</v>
      </c>
      <c r="BO4" s="4"/>
      <c r="BP4" s="4">
        <v>9.4767580270278096E-2</v>
      </c>
      <c r="BQ4" s="4">
        <v>2.23826756333253</v>
      </c>
      <c r="BR4" s="4">
        <v>0.69100261917831096</v>
      </c>
      <c r="BS4" s="4">
        <v>3.7855325074867499</v>
      </c>
      <c r="BT4" s="4">
        <v>2.0572224026572301</v>
      </c>
      <c r="BU4" s="4"/>
      <c r="BV4" s="4">
        <v>2.1182833360756299E-3</v>
      </c>
      <c r="BW4" s="4">
        <v>4.5018410119890699</v>
      </c>
      <c r="BX4" s="4">
        <v>2.9545760678348501</v>
      </c>
      <c r="BY4" s="4">
        <v>6.0491059561432801</v>
      </c>
      <c r="BZ4" s="4">
        <v>5.8178587518028602</v>
      </c>
      <c r="CA4" s="4"/>
      <c r="CB4" s="4">
        <v>0.37767626116670699</v>
      </c>
      <c r="CC4" s="4">
        <v>1.46199992565814</v>
      </c>
      <c r="CD4" s="4">
        <v>0.30197351704009301</v>
      </c>
      <c r="CE4" s="4">
        <v>2.62202633427618</v>
      </c>
      <c r="CF4" s="4">
        <v>0.94175117077442505</v>
      </c>
      <c r="CG4" s="4"/>
      <c r="CH4" s="4">
        <v>0.422970402250747</v>
      </c>
      <c r="CI4" s="4">
        <v>1.60515102500481</v>
      </c>
      <c r="CJ4" s="4">
        <v>-0.17826296482637599</v>
      </c>
      <c r="CK4" s="4">
        <v>3.38856501483599</v>
      </c>
      <c r="CL4" s="4">
        <v>0.87225413816637498</v>
      </c>
      <c r="CM4" s="4"/>
      <c r="CN4" s="4">
        <v>4.8984292296002201E-2</v>
      </c>
      <c r="CO4" s="4">
        <v>2.79515889031775</v>
      </c>
      <c r="CP4" s="4">
        <v>1.01174490048656</v>
      </c>
      <c r="CQ4" s="4">
        <v>4.57857288014893</v>
      </c>
      <c r="CR4" s="4">
        <v>2.5875107304550502</v>
      </c>
      <c r="CS4" s="4"/>
      <c r="CT4" s="4">
        <v>0.13808822192616399</v>
      </c>
      <c r="CU4" s="4">
        <v>1.8314037418809099</v>
      </c>
      <c r="CV4" s="4">
        <v>0.65684079145174501</v>
      </c>
      <c r="CW4" s="4">
        <v>3.0059666923100798</v>
      </c>
      <c r="CX4" s="4">
        <v>1.67377785090042</v>
      </c>
      <c r="CY4" s="4"/>
      <c r="CZ4" s="4">
        <v>0.29586329926100102</v>
      </c>
      <c r="DA4" s="4">
        <v>0.18027004739711899</v>
      </c>
      <c r="DB4" s="4">
        <v>-1.6254922888485299</v>
      </c>
      <c r="DC4" s="4">
        <v>1.98603238364277</v>
      </c>
      <c r="DD4" s="4">
        <v>-1.1669215178499199</v>
      </c>
      <c r="DE4" s="4"/>
      <c r="DF4" s="4">
        <v>0.30042646786629901</v>
      </c>
      <c r="DG4" s="4">
        <v>1.81109208549843</v>
      </c>
      <c r="DH4" s="4">
        <v>5.3297492527777397E-3</v>
      </c>
      <c r="DI4" s="4">
        <v>3.6168544217440699</v>
      </c>
      <c r="DJ4" s="4">
        <v>1.15462513541261</v>
      </c>
    </row>
    <row r="5" spans="1:114" ht="14.45" x14ac:dyDescent="0.3">
      <c r="A5" s="3" t="s">
        <v>98</v>
      </c>
      <c r="B5" s="3"/>
      <c r="C5" s="6">
        <f t="shared" si="0"/>
        <v>11</v>
      </c>
      <c r="D5" s="6">
        <f t="shared" si="1"/>
        <v>22</v>
      </c>
      <c r="E5" s="6">
        <f t="shared" si="2"/>
        <v>33</v>
      </c>
      <c r="F5" s="6">
        <f t="shared" si="3"/>
        <v>44</v>
      </c>
      <c r="G5" s="3"/>
      <c r="H5" s="4">
        <v>0.52855167318337104</v>
      </c>
      <c r="I5" s="4">
        <v>1.3068805626312401</v>
      </c>
      <c r="J5" s="4">
        <v>0.212372141057493</v>
      </c>
      <c r="K5" s="4">
        <v>2.40138898420498</v>
      </c>
      <c r="L5" s="4">
        <v>0.66299829808241495</v>
      </c>
      <c r="M5" s="4"/>
      <c r="N5" s="4">
        <v>0.43295006743673098</v>
      </c>
      <c r="O5" s="4">
        <v>1.5579299459126801</v>
      </c>
      <c r="P5" s="4">
        <v>-0.12475728993056499</v>
      </c>
      <c r="Q5" s="4">
        <v>3.2406171817559302</v>
      </c>
      <c r="R5" s="4">
        <v>0.85232986497455898</v>
      </c>
      <c r="S5" s="4"/>
      <c r="T5" s="4">
        <v>5.7770272185775198E-2</v>
      </c>
      <c r="U5" s="4">
        <v>2.6052837303091501</v>
      </c>
      <c r="V5" s="4">
        <v>0.92259649446590197</v>
      </c>
      <c r="W5" s="4">
        <v>4.2879709661523897</v>
      </c>
      <c r="X5" s="4">
        <v>2.4523352351379102</v>
      </c>
      <c r="Y5" s="4"/>
      <c r="Z5" s="4">
        <v>0.93673628946394105</v>
      </c>
      <c r="AA5" s="4">
        <v>0.96192061097736403</v>
      </c>
      <c r="AB5" s="4">
        <v>-0.13258781059638</v>
      </c>
      <c r="AC5" s="4">
        <v>2.0564290325511099</v>
      </c>
      <c r="AD5" s="4">
        <v>-8.2268390990807294E-2</v>
      </c>
      <c r="AE5" s="4"/>
      <c r="AF5" s="4">
        <v>0.340442568969193</v>
      </c>
      <c r="AG5" s="4">
        <v>1.6894478616575199</v>
      </c>
      <c r="AH5" s="4">
        <v>6.7606258142729504E-3</v>
      </c>
      <c r="AI5" s="4">
        <v>3.37213509750076</v>
      </c>
      <c r="AJ5" s="4">
        <v>1.0532451379218899</v>
      </c>
      <c r="AK5" s="4"/>
      <c r="AL5" s="4">
        <v>1.5721962535984901E-2</v>
      </c>
      <c r="AM5" s="4">
        <v>3.3494436263429002</v>
      </c>
      <c r="AN5" s="4">
        <v>1.6667563904996501</v>
      </c>
      <c r="AO5" s="4">
        <v>5.0321308621861398</v>
      </c>
      <c r="AP5" s="4">
        <v>3.5891620148304102</v>
      </c>
      <c r="AQ5" s="4"/>
      <c r="AR5" s="4">
        <v>0.76903347373942399</v>
      </c>
      <c r="AS5" s="4">
        <v>0.85869757641023803</v>
      </c>
      <c r="AT5" s="4">
        <v>-0.235810845163507</v>
      </c>
      <c r="AU5" s="4">
        <v>1.95320599798398</v>
      </c>
      <c r="AV5" s="4">
        <v>-0.305275986043817</v>
      </c>
      <c r="AW5" s="4"/>
      <c r="AX5" s="4">
        <v>0.90922839866624905</v>
      </c>
      <c r="AY5" s="4">
        <v>0.92151180121384602</v>
      </c>
      <c r="AZ5" s="4">
        <v>-0.76117543462939896</v>
      </c>
      <c r="BA5" s="4">
        <v>2.6041990370570902</v>
      </c>
      <c r="BB5" s="4">
        <v>-0.119903648053996</v>
      </c>
      <c r="BC5" s="4"/>
      <c r="BD5" s="4">
        <v>6.39141062657104E-3</v>
      </c>
      <c r="BE5" s="4">
        <v>3.9465755831894498</v>
      </c>
      <c r="BF5" s="4">
        <v>2.2638883473461999</v>
      </c>
      <c r="BG5" s="4">
        <v>5.6292628190326903</v>
      </c>
      <c r="BH5" s="4">
        <v>4.50137940677996</v>
      </c>
      <c r="BI5" s="4"/>
      <c r="BJ5" s="4">
        <v>0.81670393226349602</v>
      </c>
      <c r="BK5" s="4">
        <v>0.88859930454712199</v>
      </c>
      <c r="BL5" s="4">
        <v>-0.20590911702662301</v>
      </c>
      <c r="BM5" s="4">
        <v>1.9831077261208701</v>
      </c>
      <c r="BN5" s="4">
        <v>-0.24067497418924999</v>
      </c>
      <c r="BO5" s="4"/>
      <c r="BP5" s="4">
        <v>0.82950695132004504</v>
      </c>
      <c r="BQ5" s="4">
        <v>0.85149073182659096</v>
      </c>
      <c r="BR5" s="4">
        <v>-0.83119650401665401</v>
      </c>
      <c r="BS5" s="4">
        <v>2.5341779676698399</v>
      </c>
      <c r="BT5" s="4">
        <v>-0.22687236169524899</v>
      </c>
      <c r="BU5" s="4"/>
      <c r="BV5" s="4">
        <v>0.34154145441125799</v>
      </c>
      <c r="BW5" s="4">
        <v>1.6877218719484199</v>
      </c>
      <c r="BX5" s="4">
        <v>5.0346361051729601E-3</v>
      </c>
      <c r="BY5" s="4">
        <v>3.37040910779166</v>
      </c>
      <c r="BZ5" s="4">
        <v>1.0506084044278601</v>
      </c>
      <c r="CA5" s="4"/>
      <c r="CB5" s="4">
        <v>0.69473062891702897</v>
      </c>
      <c r="CC5" s="4">
        <v>1.20048051092171</v>
      </c>
      <c r="CD5" s="4">
        <v>4.1540327048421602E-2</v>
      </c>
      <c r="CE5" s="4">
        <v>2.3594206947949998</v>
      </c>
      <c r="CF5" s="4">
        <v>0.409047062733496</v>
      </c>
      <c r="CG5" s="4"/>
      <c r="CH5" s="4">
        <v>0.76506407759572803</v>
      </c>
      <c r="CI5" s="4">
        <v>1.2187416050234701</v>
      </c>
      <c r="CJ5" s="4">
        <v>-0.56300243282083895</v>
      </c>
      <c r="CK5" s="4">
        <v>3.0004856428677802</v>
      </c>
      <c r="CL5" s="4">
        <v>0.31558584433461701</v>
      </c>
      <c r="CM5" s="4"/>
      <c r="CN5" s="4">
        <v>0.61188138367462197</v>
      </c>
      <c r="CO5" s="4">
        <v>1.37481838773965</v>
      </c>
      <c r="CP5" s="4">
        <v>-0.40692565010465498</v>
      </c>
      <c r="CQ5" s="4">
        <v>3.1565624255839602</v>
      </c>
      <c r="CR5" s="4">
        <v>0.54076304941744502</v>
      </c>
      <c r="CS5" s="4"/>
      <c r="CT5" s="4">
        <v>0.27398775379222701</v>
      </c>
      <c r="CU5" s="4">
        <v>1.6002918275522</v>
      </c>
      <c r="CV5" s="4">
        <v>0.40432890945017702</v>
      </c>
      <c r="CW5" s="4">
        <v>2.7962547456542199</v>
      </c>
      <c r="CX5" s="4">
        <v>1.1868801214301501</v>
      </c>
      <c r="CY5" s="4"/>
      <c r="CZ5" s="4">
        <v>0.72043696184099604</v>
      </c>
      <c r="DA5" s="4">
        <v>1.2708947962461199</v>
      </c>
      <c r="DB5" s="4">
        <v>-0.56776765455396805</v>
      </c>
      <c r="DC5" s="4">
        <v>3.1095572470462001</v>
      </c>
      <c r="DD5" s="4">
        <v>0.37873033318086902</v>
      </c>
      <c r="DE5" s="4"/>
      <c r="DF5" s="4">
        <v>0.679548361022841</v>
      </c>
      <c r="DG5" s="4">
        <v>1.3134082739447801</v>
      </c>
      <c r="DH5" s="4">
        <v>-0.52525417685530995</v>
      </c>
      <c r="DI5" s="4">
        <v>3.1520707247448598</v>
      </c>
      <c r="DJ5" s="4">
        <v>0.43816722084578302</v>
      </c>
    </row>
    <row r="6" spans="1:114" ht="14.45" x14ac:dyDescent="0.3">
      <c r="A6" s="3" t="s">
        <v>99</v>
      </c>
      <c r="B6" s="3"/>
      <c r="C6" s="6">
        <f t="shared" si="0"/>
        <v>11</v>
      </c>
      <c r="D6" s="6">
        <f t="shared" si="1"/>
        <v>22</v>
      </c>
      <c r="E6" s="6">
        <f t="shared" si="2"/>
        <v>33</v>
      </c>
      <c r="F6" s="6">
        <f t="shared" si="3"/>
        <v>44</v>
      </c>
      <c r="G6" s="3"/>
      <c r="H6" s="4">
        <v>0.41325056101526297</v>
      </c>
      <c r="I6" s="4">
        <v>1.37430595264621</v>
      </c>
      <c r="J6" s="4">
        <v>0.35669700441568802</v>
      </c>
      <c r="K6" s="4">
        <v>2.39191490087673</v>
      </c>
      <c r="L6" s="4">
        <v>0.86977707368024004</v>
      </c>
      <c r="M6" s="4"/>
      <c r="N6" s="4">
        <v>8.3032417452642197E-4</v>
      </c>
      <c r="O6" s="4">
        <v>5.3527182318383799</v>
      </c>
      <c r="P6" s="4">
        <v>3.7882555429124198</v>
      </c>
      <c r="Q6" s="4">
        <v>6.9171809207643502</v>
      </c>
      <c r="R6" s="4">
        <v>7.15198802861081</v>
      </c>
      <c r="S6" s="4"/>
      <c r="T6" s="4">
        <v>1.7943043920935002E-5</v>
      </c>
      <c r="U6" s="4">
        <v>10.6731123187761</v>
      </c>
      <c r="V6" s="4">
        <v>9.1086496298501807</v>
      </c>
      <c r="W6" s="4">
        <v>12.2375750077021</v>
      </c>
      <c r="X6" s="4">
        <v>15.8939724141242</v>
      </c>
      <c r="Y6" s="4"/>
      <c r="Z6" s="4">
        <v>0.216405845120965</v>
      </c>
      <c r="AA6" s="4">
        <v>1.5846997249072401</v>
      </c>
      <c r="AB6" s="4">
        <v>0.56709077667671903</v>
      </c>
      <c r="AC6" s="4">
        <v>2.6023086731377698</v>
      </c>
      <c r="AD6" s="4">
        <v>1.35867039280603</v>
      </c>
      <c r="AE6" s="4"/>
      <c r="AF6" s="4">
        <v>3.6614822079257498E-4</v>
      </c>
      <c r="AG6" s="4">
        <v>6.1862869631685804</v>
      </c>
      <c r="AH6" s="4">
        <v>4.6218242742426199</v>
      </c>
      <c r="AI6" s="4">
        <v>7.7507496520945498</v>
      </c>
      <c r="AJ6" s="4">
        <v>8.5216318396644706</v>
      </c>
      <c r="AK6" s="4"/>
      <c r="AL6" s="4">
        <v>1.0720281651982601E-5</v>
      </c>
      <c r="AM6" s="4">
        <v>11.7395895942163</v>
      </c>
      <c r="AN6" s="4">
        <v>10.1751269052904</v>
      </c>
      <c r="AO6" s="4">
        <v>13.304052283142299</v>
      </c>
      <c r="AP6" s="4">
        <v>17.646310217876799</v>
      </c>
      <c r="AQ6" s="4"/>
      <c r="AR6" s="4">
        <v>2.1651790348174299E-2</v>
      </c>
      <c r="AS6" s="4">
        <v>2.26607835190591</v>
      </c>
      <c r="AT6" s="4">
        <v>1.2484694036753801</v>
      </c>
      <c r="AU6" s="4">
        <v>3.28368730013643</v>
      </c>
      <c r="AV6" s="4">
        <v>2.9419941526055902</v>
      </c>
      <c r="AW6" s="4"/>
      <c r="AX6" s="4">
        <v>5.5718862069874199E-4</v>
      </c>
      <c r="AY6" s="4">
        <v>5.7429729107574596</v>
      </c>
      <c r="AZ6" s="4">
        <v>4.1785102218315</v>
      </c>
      <c r="BA6" s="4">
        <v>7.3074355996834202</v>
      </c>
      <c r="BB6" s="4">
        <v>7.7932187821484096</v>
      </c>
      <c r="BC6" s="4"/>
      <c r="BD6" s="4">
        <v>9.3628660904156596E-6</v>
      </c>
      <c r="BE6" s="4">
        <v>12.0383554554661</v>
      </c>
      <c r="BF6" s="4">
        <v>10.4738927665401</v>
      </c>
      <c r="BG6" s="4">
        <v>13.602818144392</v>
      </c>
      <c r="BH6" s="4">
        <v>18.137214923673302</v>
      </c>
      <c r="BI6" s="4"/>
      <c r="BJ6" s="4">
        <v>0.85904580965029897</v>
      </c>
      <c r="BK6" s="4">
        <v>1.07928891724993</v>
      </c>
      <c r="BL6" s="4">
        <v>6.1679969019410301E-2</v>
      </c>
      <c r="BM6" s="4">
        <v>2.09689786548046</v>
      </c>
      <c r="BN6" s="4">
        <v>0.18424415089680901</v>
      </c>
      <c r="BO6" s="4"/>
      <c r="BP6" s="4">
        <v>1.7507996666060899E-2</v>
      </c>
      <c r="BQ6" s="4">
        <v>3.1228034269771401</v>
      </c>
      <c r="BR6" s="4">
        <v>1.55834073805118</v>
      </c>
      <c r="BS6" s="4">
        <v>4.6872661159031104</v>
      </c>
      <c r="BT6" s="4">
        <v>3.4879962102261501</v>
      </c>
      <c r="BU6" s="4"/>
      <c r="BV6" s="4">
        <v>1.4726275093338001E-4</v>
      </c>
      <c r="BW6" s="4">
        <v>7.27802720134365</v>
      </c>
      <c r="BX6" s="4">
        <v>5.7135645124176904</v>
      </c>
      <c r="BY6" s="4">
        <v>8.8424898902696096</v>
      </c>
      <c r="BZ6" s="4">
        <v>10.3154794305027</v>
      </c>
      <c r="CA6" s="4"/>
      <c r="CB6" s="4">
        <v>0.171410564673389</v>
      </c>
      <c r="CC6" s="4">
        <v>1.86624132535822</v>
      </c>
      <c r="CD6" s="4">
        <v>0.521904389455355</v>
      </c>
      <c r="CE6" s="4">
        <v>3.21057826126109</v>
      </c>
      <c r="CF6" s="4">
        <v>1.5236769822873699</v>
      </c>
      <c r="CG6" s="4"/>
      <c r="CH6" s="4">
        <v>0.58363817483038105</v>
      </c>
      <c r="CI6" s="4">
        <v>1.4707493587796501</v>
      </c>
      <c r="CJ6" s="4">
        <v>-0.59602194980818102</v>
      </c>
      <c r="CK6" s="4">
        <v>3.5375206673674802</v>
      </c>
      <c r="CL6" s="4">
        <v>0.58550249163427703</v>
      </c>
      <c r="CM6" s="4"/>
      <c r="CN6" s="4">
        <v>2.7044694854658101E-3</v>
      </c>
      <c r="CO6" s="4">
        <v>5.42599850357231</v>
      </c>
      <c r="CP6" s="4">
        <v>3.3592271949844799</v>
      </c>
      <c r="CQ6" s="4">
        <v>7.4927698121601498</v>
      </c>
      <c r="CR6" s="4">
        <v>5.50491063552181</v>
      </c>
      <c r="CS6" s="4"/>
      <c r="CT6" s="4">
        <v>1.76672085006996E-2</v>
      </c>
      <c r="CU6" s="4">
        <v>2.8420624170184801</v>
      </c>
      <c r="CV6" s="4">
        <v>1.4305718988752301</v>
      </c>
      <c r="CW6" s="4">
        <v>4.2535529351617303</v>
      </c>
      <c r="CX6" s="4">
        <v>3.0859473784913098</v>
      </c>
      <c r="CY6" s="4"/>
      <c r="CZ6" s="4">
        <v>0.59114615822736905</v>
      </c>
      <c r="DA6" s="4">
        <v>0.51588105842242404</v>
      </c>
      <c r="DB6" s="4">
        <v>-1.654131553247</v>
      </c>
      <c r="DC6" s="4">
        <v>2.6858936700918501</v>
      </c>
      <c r="DD6" s="4">
        <v>-0.57348392853321095</v>
      </c>
      <c r="DE6" s="4"/>
      <c r="DF6" s="4">
        <v>7.1647839152110598E-3</v>
      </c>
      <c r="DG6" s="4">
        <v>4.6961928781211002</v>
      </c>
      <c r="DH6" s="4">
        <v>2.5261802664516799</v>
      </c>
      <c r="DI6" s="4">
        <v>6.8662054897905298</v>
      </c>
      <c r="DJ6" s="4">
        <v>4.3784843564558296</v>
      </c>
    </row>
    <row r="7" spans="1:114" ht="14.45" x14ac:dyDescent="0.3">
      <c r="A7" s="3" t="s">
        <v>100</v>
      </c>
      <c r="B7" s="3"/>
      <c r="C7" s="6">
        <f t="shared" si="0"/>
        <v>11</v>
      </c>
      <c r="D7" s="6">
        <f t="shared" si="1"/>
        <v>22</v>
      </c>
      <c r="E7" s="6">
        <f t="shared" si="2"/>
        <v>33</v>
      </c>
      <c r="F7" s="6">
        <f t="shared" si="3"/>
        <v>44</v>
      </c>
      <c r="G7" s="3"/>
      <c r="H7" s="4">
        <v>5.9331435462708602E-2</v>
      </c>
      <c r="I7" s="4">
        <v>1.7023342653981599</v>
      </c>
      <c r="J7" s="4">
        <v>0.96371958715061301</v>
      </c>
      <c r="K7" s="4">
        <v>2.4409489436456999</v>
      </c>
      <c r="L7" s="4">
        <v>2.2484749973090699</v>
      </c>
      <c r="M7" s="4"/>
      <c r="N7" s="4">
        <v>0.12351037107830901</v>
      </c>
      <c r="O7" s="4">
        <v>1.8173333352461101</v>
      </c>
      <c r="P7" s="4">
        <v>0.68179388502739002</v>
      </c>
      <c r="Q7" s="4">
        <v>2.9528727854648298</v>
      </c>
      <c r="R7" s="4">
        <v>1.8502415084205199</v>
      </c>
      <c r="S7" s="4"/>
      <c r="T7" s="4">
        <v>2.0213522322827301E-3</v>
      </c>
      <c r="U7" s="4">
        <v>3.5971926155532001</v>
      </c>
      <c r="V7" s="4">
        <v>2.4616531653344902</v>
      </c>
      <c r="W7" s="4">
        <v>4.7327320657719198</v>
      </c>
      <c r="X7" s="4">
        <v>5.8794048589891803</v>
      </c>
      <c r="Y7" s="4"/>
      <c r="Z7" s="4">
        <v>0.13555227078168899</v>
      </c>
      <c r="AA7" s="4">
        <v>1.5268109140057999</v>
      </c>
      <c r="AB7" s="4">
        <v>0.78819623575825903</v>
      </c>
      <c r="AC7" s="4">
        <v>2.2654255922533499</v>
      </c>
      <c r="AD7" s="4">
        <v>1.68654902203878</v>
      </c>
      <c r="AE7" s="4"/>
      <c r="AF7" s="4">
        <v>9.6379425258258294E-2</v>
      </c>
      <c r="AG7" s="4">
        <v>1.9029142602614799</v>
      </c>
      <c r="AH7" s="4">
        <v>0.76737481004276198</v>
      </c>
      <c r="AI7" s="4">
        <v>3.0384537104802001</v>
      </c>
      <c r="AJ7" s="4">
        <v>2.0439756594261</v>
      </c>
      <c r="AK7" s="4"/>
      <c r="AL7" s="4">
        <v>2.2931228923855E-3</v>
      </c>
      <c r="AM7" s="4">
        <v>3.5244779182313</v>
      </c>
      <c r="AN7" s="4">
        <v>2.3889384680125798</v>
      </c>
      <c r="AO7" s="4">
        <v>4.6600173684500099</v>
      </c>
      <c r="AP7" s="4">
        <v>5.7147966808378303</v>
      </c>
      <c r="AQ7" s="4"/>
      <c r="AR7" s="4">
        <v>0.98033101345261597</v>
      </c>
      <c r="AS7" s="4">
        <v>0.99201985679183402</v>
      </c>
      <c r="AT7" s="4">
        <v>0.25340517854429001</v>
      </c>
      <c r="AU7" s="4">
        <v>1.7306345350393799</v>
      </c>
      <c r="AV7" s="4">
        <v>-2.5547881347258699E-2</v>
      </c>
      <c r="AW7" s="4"/>
      <c r="AX7" s="4">
        <v>2.5708114867782999E-2</v>
      </c>
      <c r="AY7" s="4">
        <v>2.3864394286513901</v>
      </c>
      <c r="AZ7" s="4">
        <v>1.25089997843267</v>
      </c>
      <c r="BA7" s="4">
        <v>3.5219788788701099</v>
      </c>
      <c r="BB7" s="4">
        <v>3.1385576351528699</v>
      </c>
      <c r="BC7" s="4"/>
      <c r="BD7" s="4">
        <v>9.0590901706233201E-4</v>
      </c>
      <c r="BE7" s="4">
        <v>4.1002091365324</v>
      </c>
      <c r="BF7" s="4">
        <v>2.9646696863136799</v>
      </c>
      <c r="BG7" s="4">
        <v>5.2357485867511198</v>
      </c>
      <c r="BH7" s="4">
        <v>7.0181104597545598</v>
      </c>
      <c r="BI7" s="4"/>
      <c r="BJ7" s="4">
        <v>3.3327406957862703E-2</v>
      </c>
      <c r="BK7" s="4">
        <v>1.8252502540420199</v>
      </c>
      <c r="BL7" s="4">
        <v>1.0866355757944799</v>
      </c>
      <c r="BM7" s="4">
        <v>2.5638649322895599</v>
      </c>
      <c r="BN7" s="4">
        <v>2.6419821076001702</v>
      </c>
      <c r="BO7" s="4"/>
      <c r="BP7" s="4">
        <v>5.27341902473867E-3</v>
      </c>
      <c r="BQ7" s="4">
        <v>3.08213262154587</v>
      </c>
      <c r="BR7" s="4">
        <v>1.94659317132716</v>
      </c>
      <c r="BS7" s="4">
        <v>4.2176720717645901</v>
      </c>
      <c r="BT7" s="4">
        <v>4.7134357994349996</v>
      </c>
      <c r="BU7" s="4"/>
      <c r="BV7" s="4">
        <v>0.99140923520392099</v>
      </c>
      <c r="BW7" s="4">
        <v>1.00499861732002</v>
      </c>
      <c r="BX7" s="4">
        <v>-0.130540832898697</v>
      </c>
      <c r="BY7" s="4">
        <v>2.1405380675387402</v>
      </c>
      <c r="BZ7" s="4">
        <v>1.13156393497985E-2</v>
      </c>
      <c r="CA7" s="4"/>
      <c r="CB7" s="4">
        <v>0.48005774816836699</v>
      </c>
      <c r="CC7" s="4">
        <v>1.2926450928324</v>
      </c>
      <c r="CD7" s="4">
        <v>0.36483207346929097</v>
      </c>
      <c r="CE7" s="4">
        <v>2.22045811219551</v>
      </c>
      <c r="CF7" s="4">
        <v>0.74583528057854598</v>
      </c>
      <c r="CG7" s="4"/>
      <c r="CH7" s="4">
        <v>0.187417500041789</v>
      </c>
      <c r="CI7" s="4">
        <v>1.8470391299978199</v>
      </c>
      <c r="CJ7" s="4">
        <v>0.42062788074797403</v>
      </c>
      <c r="CK7" s="4">
        <v>3.2734503792476599</v>
      </c>
      <c r="CL7" s="4">
        <v>1.5264766053904</v>
      </c>
      <c r="CM7" s="4"/>
      <c r="CN7" s="4">
        <v>0.94136037580182896</v>
      </c>
      <c r="CO7" s="4">
        <v>0.95708989100844299</v>
      </c>
      <c r="CP7" s="4">
        <v>-0.46932135824140198</v>
      </c>
      <c r="CQ7" s="4">
        <v>2.3835011402582902</v>
      </c>
      <c r="CR7" s="4">
        <v>-7.7329694922751394E-2</v>
      </c>
      <c r="CS7" s="4"/>
      <c r="CT7" s="4">
        <v>0.37399733986669098</v>
      </c>
      <c r="CU7" s="4">
        <v>0.62986371122053997</v>
      </c>
      <c r="CV7" s="4">
        <v>-0.29193964088212399</v>
      </c>
      <c r="CW7" s="4">
        <v>1.5516670633231999</v>
      </c>
      <c r="CX7" s="4">
        <v>-0.94947934702778503</v>
      </c>
      <c r="CY7" s="4"/>
      <c r="CZ7" s="4">
        <v>0.44311663962853398</v>
      </c>
      <c r="DA7" s="4">
        <v>0.54109978397806102</v>
      </c>
      <c r="DB7" s="4">
        <v>-0.87607225779609199</v>
      </c>
      <c r="DC7" s="4">
        <v>1.95827182575221</v>
      </c>
      <c r="DD7" s="4">
        <v>-0.83239051075181303</v>
      </c>
      <c r="DE7" s="4"/>
      <c r="DF7" s="4">
        <v>0.99792846377158295</v>
      </c>
      <c r="DG7" s="4">
        <v>0.99849574844871902</v>
      </c>
      <c r="DH7" s="4">
        <v>-0.41867629332543399</v>
      </c>
      <c r="DI7" s="4">
        <v>2.4156677902228698</v>
      </c>
      <c r="DJ7" s="4">
        <v>-2.7285337277109501E-3</v>
      </c>
    </row>
    <row r="8" spans="1:114" ht="14.45" x14ac:dyDescent="0.3">
      <c r="A8" s="3" t="s">
        <v>101</v>
      </c>
      <c r="B8" s="3"/>
      <c r="C8" s="6">
        <f t="shared" si="0"/>
        <v>11</v>
      </c>
      <c r="D8" s="6">
        <f t="shared" si="1"/>
        <v>22</v>
      </c>
      <c r="E8" s="6">
        <f t="shared" si="2"/>
        <v>33</v>
      </c>
      <c r="F8" s="6">
        <f t="shared" si="3"/>
        <v>44</v>
      </c>
      <c r="G8" s="3"/>
      <c r="H8" s="4">
        <v>0.11488790145099401</v>
      </c>
      <c r="I8" s="4">
        <v>2.0680013673444901</v>
      </c>
      <c r="J8" s="4">
        <v>0.66497319677091604</v>
      </c>
      <c r="K8" s="4">
        <v>3.4710295379180698</v>
      </c>
      <c r="L8" s="4">
        <v>1.7999794921613099</v>
      </c>
      <c r="M8" s="4"/>
      <c r="N8" s="4">
        <v>9.5301407314137901E-2</v>
      </c>
      <c r="O8" s="4">
        <v>2.7225341135513301</v>
      </c>
      <c r="P8" s="4">
        <v>0.56553143763031299</v>
      </c>
      <c r="Q8" s="4">
        <v>4.8795367894723398</v>
      </c>
      <c r="R8" s="4">
        <v>2.0528091842390901</v>
      </c>
      <c r="S8" s="4"/>
      <c r="T8" s="4">
        <v>4.5209466145531303E-3</v>
      </c>
      <c r="U8" s="4">
        <v>5.1016684348367596</v>
      </c>
      <c r="V8" s="4">
        <v>2.9446657589157499</v>
      </c>
      <c r="W8" s="4">
        <v>7.2586711107577804</v>
      </c>
      <c r="X8" s="4">
        <v>4.8881137200686098</v>
      </c>
      <c r="Y8" s="4"/>
      <c r="Z8" s="4">
        <v>0.33775062459274202</v>
      </c>
      <c r="AA8" s="4">
        <v>1.6105019875901001</v>
      </c>
      <c r="AB8" s="4">
        <v>0.20747381701652401</v>
      </c>
      <c r="AC8" s="4">
        <v>3.0135301581636802</v>
      </c>
      <c r="AD8" s="4">
        <v>1.0289228939081001</v>
      </c>
      <c r="AE8" s="4"/>
      <c r="AF8" s="4">
        <v>3.8172180666335903E-2</v>
      </c>
      <c r="AG8" s="4">
        <v>3.34617649943569</v>
      </c>
      <c r="AH8" s="4">
        <v>1.18917382351468</v>
      </c>
      <c r="AI8" s="4">
        <v>5.5031791753567099</v>
      </c>
      <c r="AJ8" s="4">
        <v>2.7960274504856599</v>
      </c>
      <c r="AK8" s="4"/>
      <c r="AL8" s="4">
        <v>9.0832792776175102E-3</v>
      </c>
      <c r="AM8" s="4">
        <v>4.46568862264178</v>
      </c>
      <c r="AN8" s="4">
        <v>2.3086859467207699</v>
      </c>
      <c r="AO8" s="4">
        <v>6.6226912985627999</v>
      </c>
      <c r="AP8" s="4">
        <v>4.1301924753201504</v>
      </c>
      <c r="AQ8" s="4"/>
      <c r="AR8" s="4">
        <v>0.34247299350175803</v>
      </c>
      <c r="AS8" s="4">
        <v>1.6041446608317</v>
      </c>
      <c r="AT8" s="4">
        <v>0.201116490258127</v>
      </c>
      <c r="AU8" s="4">
        <v>3.0071728314052799</v>
      </c>
      <c r="AV8" s="4">
        <v>1.0182084340394399</v>
      </c>
      <c r="AW8" s="4"/>
      <c r="AX8" s="4">
        <v>0.12719584506804801</v>
      </c>
      <c r="AY8" s="4">
        <v>2.53337311897491</v>
      </c>
      <c r="AZ8" s="4">
        <v>0.376370443053891</v>
      </c>
      <c r="BA8" s="4">
        <v>4.6903757948959202</v>
      </c>
      <c r="BB8" s="4">
        <v>1.8273788581216499</v>
      </c>
      <c r="BC8" s="4"/>
      <c r="BD8" s="4">
        <v>4.4408390070484203E-3</v>
      </c>
      <c r="BE8" s="4">
        <v>5.1189327585878699</v>
      </c>
      <c r="BF8" s="4">
        <v>2.9619300826668602</v>
      </c>
      <c r="BG8" s="4">
        <v>7.2759354345088898</v>
      </c>
      <c r="BH8" s="4">
        <v>4.90868826897138</v>
      </c>
      <c r="BI8" s="4"/>
      <c r="BJ8" s="4">
        <v>5.74198218204292E-2</v>
      </c>
      <c r="BK8" s="4">
        <v>2.3472876813658901</v>
      </c>
      <c r="BL8" s="4">
        <v>0.94425951079231496</v>
      </c>
      <c r="BM8" s="4">
        <v>3.7503158519394701</v>
      </c>
      <c r="BN8" s="4">
        <v>2.2706807974693701</v>
      </c>
      <c r="BO8" s="4"/>
      <c r="BP8" s="4">
        <v>7.63393316009566E-2</v>
      </c>
      <c r="BQ8" s="4">
        <v>2.8696900244846599</v>
      </c>
      <c r="BR8" s="4">
        <v>0.71268734856364302</v>
      </c>
      <c r="BS8" s="4">
        <v>5.0266927004056701</v>
      </c>
      <c r="BT8" s="4">
        <v>2.2281804602576498</v>
      </c>
      <c r="BU8" s="4"/>
      <c r="BV8" s="4">
        <v>0.48897143391024001</v>
      </c>
      <c r="BW8" s="4">
        <v>1.6263740175755601</v>
      </c>
      <c r="BX8" s="4">
        <v>-0.53062865834545303</v>
      </c>
      <c r="BY8" s="4">
        <v>3.7833766934965798</v>
      </c>
      <c r="BZ8" s="4">
        <v>0.74647365525718101</v>
      </c>
      <c r="CA8" s="4"/>
      <c r="CB8" s="4">
        <v>0.59384166302013697</v>
      </c>
      <c r="CC8" s="4">
        <v>1.4159654849404899</v>
      </c>
      <c r="CD8" s="4">
        <v>-0.34485453019356899</v>
      </c>
      <c r="CE8" s="4">
        <v>3.1767855000745402</v>
      </c>
      <c r="CF8" s="4">
        <v>0.55860455075582505</v>
      </c>
      <c r="CG8" s="4"/>
      <c r="CH8" s="4">
        <v>0.26906690639972702</v>
      </c>
      <c r="CI8" s="4">
        <v>2.3087156230144998</v>
      </c>
      <c r="CJ8" s="4">
        <v>-0.39835296200665599</v>
      </c>
      <c r="CK8" s="4">
        <v>5.0157842080356696</v>
      </c>
      <c r="CL8" s="4">
        <v>1.24273194523007</v>
      </c>
      <c r="CM8" s="4"/>
      <c r="CN8" s="4">
        <v>0.60644850675376805</v>
      </c>
      <c r="CO8" s="4">
        <v>1.57843558057041</v>
      </c>
      <c r="CP8" s="4">
        <v>-1.12863300445075</v>
      </c>
      <c r="CQ8" s="4">
        <v>4.2855041655915702</v>
      </c>
      <c r="CR8" s="4">
        <v>0.54927163823166203</v>
      </c>
      <c r="CS8" s="4"/>
      <c r="CT8" s="4">
        <v>0.69181730033629996</v>
      </c>
      <c r="CU8" s="4">
        <v>1.3302460938753999</v>
      </c>
      <c r="CV8" s="4">
        <v>-0.55961304492503305</v>
      </c>
      <c r="CW8" s="4">
        <v>3.2201052326758299</v>
      </c>
      <c r="CX8" s="4">
        <v>0.41320959141284502</v>
      </c>
      <c r="CY8" s="4"/>
      <c r="CZ8" s="4">
        <v>0.670944940631511</v>
      </c>
      <c r="DA8" s="4">
        <v>1.5096351133332</v>
      </c>
      <c r="DB8" s="4">
        <v>-1.3958170400899399</v>
      </c>
      <c r="DC8" s="4">
        <v>4.4150872667563403</v>
      </c>
      <c r="DD8" s="4">
        <v>0.45089669213561101</v>
      </c>
      <c r="DE8" s="4"/>
      <c r="DF8" s="4">
        <v>0.61715793897596205</v>
      </c>
      <c r="DG8" s="4">
        <v>1.60191587387601</v>
      </c>
      <c r="DH8" s="4">
        <v>-1.3035362795471299</v>
      </c>
      <c r="DI8" s="4">
        <v>4.5073680272991501</v>
      </c>
      <c r="DJ8" s="4">
        <v>0.53254155644720302</v>
      </c>
    </row>
    <row r="9" spans="1:114" ht="14.45" x14ac:dyDescent="0.3">
      <c r="A9" s="3" t="s">
        <v>102</v>
      </c>
      <c r="B9" s="3"/>
      <c r="C9" s="6">
        <f t="shared" si="0"/>
        <v>11</v>
      </c>
      <c r="D9" s="6">
        <f t="shared" si="1"/>
        <v>22</v>
      </c>
      <c r="E9" s="6">
        <f t="shared" si="2"/>
        <v>33</v>
      </c>
      <c r="F9" s="6">
        <f t="shared" si="3"/>
        <v>44</v>
      </c>
      <c r="G9" s="3"/>
      <c r="H9" s="4">
        <v>0.95549775343350496</v>
      </c>
      <c r="I9" s="4">
        <v>1.02512519360129</v>
      </c>
      <c r="J9" s="4">
        <v>-2.16733778824385E-3</v>
      </c>
      <c r="K9" s="4">
        <v>2.05241772499082</v>
      </c>
      <c r="L9" s="4">
        <v>5.7833226953581798E-2</v>
      </c>
      <c r="M9" s="4"/>
      <c r="N9" s="4">
        <v>1.3673187415027601E-2</v>
      </c>
      <c r="O9" s="4">
        <v>3.28723315904816</v>
      </c>
      <c r="P9" s="4">
        <v>1.70788301794942</v>
      </c>
      <c r="Q9" s="4">
        <v>4.8665833001469103</v>
      </c>
      <c r="R9" s="4">
        <v>3.7227463749260301</v>
      </c>
      <c r="S9" s="4"/>
      <c r="T9" s="4">
        <v>5.8979761150990901E-5</v>
      </c>
      <c r="U9" s="4">
        <v>8.6571486434287195</v>
      </c>
      <c r="V9" s="4">
        <v>7.0777985023299701</v>
      </c>
      <c r="W9" s="4">
        <v>10.2364987845275</v>
      </c>
      <c r="X9" s="4">
        <v>12.4629280761462</v>
      </c>
      <c r="Y9" s="4"/>
      <c r="Z9" s="4">
        <v>0.572563666466117</v>
      </c>
      <c r="AA9" s="4">
        <v>1.25712337246407</v>
      </c>
      <c r="AB9" s="4">
        <v>0.22983084107453799</v>
      </c>
      <c r="AC9" s="4">
        <v>2.2844159038536</v>
      </c>
      <c r="AD9" s="4">
        <v>0.59184715512092301</v>
      </c>
      <c r="AE9" s="4"/>
      <c r="AF9" s="4">
        <v>2.8770056481913298E-3</v>
      </c>
      <c r="AG9" s="4">
        <v>4.3347919415976603</v>
      </c>
      <c r="AH9" s="4">
        <v>2.7554418004989101</v>
      </c>
      <c r="AI9" s="4">
        <v>5.9141420826964097</v>
      </c>
      <c r="AJ9" s="4">
        <v>5.4277739733720702</v>
      </c>
      <c r="AK9" s="4"/>
      <c r="AL9" s="4">
        <v>5.4182339438290901E-5</v>
      </c>
      <c r="AM9" s="4">
        <v>8.7917544296024008</v>
      </c>
      <c r="AN9" s="4">
        <v>7.2124042885036497</v>
      </c>
      <c r="AO9" s="4">
        <v>10.3711045707011</v>
      </c>
      <c r="AP9" s="4">
        <v>12.6820151423423</v>
      </c>
      <c r="AQ9" s="4"/>
      <c r="AR9" s="4">
        <v>0.78607868495584798</v>
      </c>
      <c r="AS9" s="4">
        <v>1.1225245170768201</v>
      </c>
      <c r="AT9" s="4">
        <v>9.5231985687284096E-2</v>
      </c>
      <c r="AU9" s="4">
        <v>2.1498170484663501</v>
      </c>
      <c r="AV9" s="4">
        <v>0.28202720806569898</v>
      </c>
      <c r="AW9" s="4"/>
      <c r="AX9" s="4">
        <v>3.5333399672883301E-3</v>
      </c>
      <c r="AY9" s="4">
        <v>4.1808876255151999</v>
      </c>
      <c r="AZ9" s="4">
        <v>2.6015374844164501</v>
      </c>
      <c r="BA9" s="4">
        <v>5.7602377666139404</v>
      </c>
      <c r="BB9" s="4">
        <v>5.1772762344271301</v>
      </c>
      <c r="BC9" s="4"/>
      <c r="BD9" s="4">
        <v>4.4018619745924797E-5</v>
      </c>
      <c r="BE9" s="4">
        <v>9.1309054086697703</v>
      </c>
      <c r="BF9" s="4">
        <v>7.5515552675710298</v>
      </c>
      <c r="BG9" s="4">
        <v>10.710255549768499</v>
      </c>
      <c r="BH9" s="4">
        <v>13.2340240500835</v>
      </c>
      <c r="BI9" s="4"/>
      <c r="BJ9" s="4">
        <v>0.65030388969556696</v>
      </c>
      <c r="BK9" s="4">
        <v>0.79431483842011896</v>
      </c>
      <c r="BL9" s="4">
        <v>-0.23297769296941301</v>
      </c>
      <c r="BM9" s="4">
        <v>1.82160736980965</v>
      </c>
      <c r="BN9" s="4">
        <v>-0.47344656600072499</v>
      </c>
      <c r="BO9" s="4"/>
      <c r="BP9" s="4">
        <v>0.14572709513111701</v>
      </c>
      <c r="BQ9" s="4">
        <v>2.0578520374066498</v>
      </c>
      <c r="BR9" s="4">
        <v>0.47850189630790102</v>
      </c>
      <c r="BS9" s="4">
        <v>3.6372021785054001</v>
      </c>
      <c r="BT9" s="4">
        <v>1.72178110564931</v>
      </c>
      <c r="BU9" s="4"/>
      <c r="BV9" s="4">
        <v>3.6058480559361E-3</v>
      </c>
      <c r="BW9" s="4">
        <v>4.1659649920986999</v>
      </c>
      <c r="BX9" s="4">
        <v>2.58661485099995</v>
      </c>
      <c r="BY9" s="4">
        <v>5.7453151331974404</v>
      </c>
      <c r="BZ9" s="4">
        <v>5.1529878582133399</v>
      </c>
      <c r="CA9" s="4"/>
      <c r="CB9" s="4">
        <v>0.87900858003705595</v>
      </c>
      <c r="CC9" s="4">
        <v>1.0809123842366899</v>
      </c>
      <c r="CD9" s="4">
        <v>-0.13093455029699</v>
      </c>
      <c r="CE9" s="4">
        <v>2.2927593187703699</v>
      </c>
      <c r="CF9" s="4">
        <v>0.15788081858200301</v>
      </c>
      <c r="CG9" s="4"/>
      <c r="CH9" s="4">
        <v>0.28840237075664199</v>
      </c>
      <c r="CI9" s="4">
        <v>0.139412696635211</v>
      </c>
      <c r="CJ9" s="4">
        <v>-1.7236696957355799</v>
      </c>
      <c r="CK9" s="4">
        <v>2.002495089006</v>
      </c>
      <c r="CL9" s="4">
        <v>-1.1873925163308101</v>
      </c>
      <c r="CM9" s="4"/>
      <c r="CN9" s="4">
        <v>0.89825732793955304</v>
      </c>
      <c r="CO9" s="4">
        <v>1.09747811689483</v>
      </c>
      <c r="CP9" s="4">
        <v>-0.765604275475952</v>
      </c>
      <c r="CQ9" s="4">
        <v>2.96056050926562</v>
      </c>
      <c r="CR9" s="4">
        <v>0.134495112877448</v>
      </c>
      <c r="CS9" s="4"/>
      <c r="CT9" s="4">
        <v>0.58953866914116204</v>
      </c>
      <c r="CU9" s="4">
        <v>0.71195719447807604</v>
      </c>
      <c r="CV9" s="4">
        <v>-0.49297314469141501</v>
      </c>
      <c r="CW9" s="4">
        <v>1.9168875336475699</v>
      </c>
      <c r="CX9" s="4">
        <v>-0.56527168525230098</v>
      </c>
      <c r="CY9" s="4"/>
      <c r="CZ9" s="4">
        <v>0.33369776069690799</v>
      </c>
      <c r="DA9" s="4">
        <v>0.229217747600375</v>
      </c>
      <c r="DB9" s="4">
        <v>-1.62323113432371</v>
      </c>
      <c r="DC9" s="4">
        <v>2.0816666295244599</v>
      </c>
      <c r="DD9" s="4">
        <v>-1.0695889514593999</v>
      </c>
      <c r="DE9" s="4"/>
      <c r="DF9" s="4">
        <v>0.81964676508600298</v>
      </c>
      <c r="DG9" s="4">
        <v>0.82683908584348798</v>
      </c>
      <c r="DH9" s="4">
        <v>-1.0256097960805901</v>
      </c>
      <c r="DI9" s="4">
        <v>2.6792879677675701</v>
      </c>
      <c r="DJ9" s="4">
        <v>-0.24028965382870399</v>
      </c>
    </row>
    <row r="10" spans="1:114" ht="14.45" x14ac:dyDescent="0.3">
      <c r="A10" s="3" t="s">
        <v>103</v>
      </c>
      <c r="B10" s="3"/>
      <c r="C10" s="6">
        <f t="shared" si="0"/>
        <v>11</v>
      </c>
      <c r="D10" s="6">
        <f t="shared" si="1"/>
        <v>22</v>
      </c>
      <c r="E10" s="6">
        <f t="shared" si="2"/>
        <v>33</v>
      </c>
      <c r="F10" s="6">
        <f t="shared" si="3"/>
        <v>44</v>
      </c>
      <c r="G10" s="3"/>
      <c r="H10" s="4">
        <v>0.76926506125920802</v>
      </c>
      <c r="I10" s="4">
        <v>0.95664063238539498</v>
      </c>
      <c r="J10" s="4">
        <v>0.62043593650181805</v>
      </c>
      <c r="K10" s="4">
        <v>1.29284532826897</v>
      </c>
      <c r="L10" s="4">
        <v>-0.30495889394336501</v>
      </c>
      <c r="M10" s="4"/>
      <c r="N10" s="4">
        <v>0.10361505913411601</v>
      </c>
      <c r="O10" s="4">
        <v>1.3995825474575101</v>
      </c>
      <c r="P10" s="4">
        <v>0.88270452327527504</v>
      </c>
      <c r="Q10" s="4">
        <v>1.91646057163975</v>
      </c>
      <c r="R10" s="4">
        <v>1.9872379754520499</v>
      </c>
      <c r="S10" s="4"/>
      <c r="T10" s="4">
        <v>5.6594943561158E-5</v>
      </c>
      <c r="U10" s="4">
        <v>3.5273159498442199</v>
      </c>
      <c r="V10" s="4">
        <v>3.01043792566198</v>
      </c>
      <c r="W10" s="4">
        <v>4.0441939740264603</v>
      </c>
      <c r="X10" s="4">
        <v>12.569063047054501</v>
      </c>
      <c r="Y10" s="4"/>
      <c r="Z10" s="4">
        <v>0.66681307656810396</v>
      </c>
      <c r="AA10" s="4">
        <v>0.93612149829438496</v>
      </c>
      <c r="AB10" s="4">
        <v>0.59991680241080703</v>
      </c>
      <c r="AC10" s="4">
        <v>1.27232619417796</v>
      </c>
      <c r="AD10" s="4">
        <v>-0.44927586121764002</v>
      </c>
      <c r="AE10" s="4"/>
      <c r="AF10" s="4">
        <v>3.5399184789436003E-2</v>
      </c>
      <c r="AG10" s="4">
        <v>1.5751079544272499</v>
      </c>
      <c r="AH10" s="4">
        <v>1.05822993024501</v>
      </c>
      <c r="AI10" s="4">
        <v>2.0919859786094901</v>
      </c>
      <c r="AJ10" s="4">
        <v>2.8601758867957199</v>
      </c>
      <c r="AK10" s="4"/>
      <c r="AL10" s="4">
        <v>1.7837703757325499E-5</v>
      </c>
      <c r="AM10" s="4">
        <v>4.19969932969639</v>
      </c>
      <c r="AN10" s="4">
        <v>3.6828213055141599</v>
      </c>
      <c r="AO10" s="4">
        <v>4.7165773538786304</v>
      </c>
      <c r="AP10" s="4">
        <v>15.9130173689011</v>
      </c>
      <c r="AQ10" s="4"/>
      <c r="AR10" s="4">
        <v>0.86313710086273499</v>
      </c>
      <c r="AS10" s="4">
        <v>1.02542621663399</v>
      </c>
      <c r="AT10" s="4">
        <v>0.68922152075041299</v>
      </c>
      <c r="AU10" s="4">
        <v>1.3616309125175701</v>
      </c>
      <c r="AV10" s="4">
        <v>0.17882988909770001</v>
      </c>
      <c r="AW10" s="4"/>
      <c r="AX10" s="4">
        <v>0.49353762291014802</v>
      </c>
      <c r="AY10" s="4">
        <v>1.14844178582919</v>
      </c>
      <c r="AZ10" s="4">
        <v>0.63156376164694905</v>
      </c>
      <c r="BA10" s="4">
        <v>1.6653198100114199</v>
      </c>
      <c r="BB10" s="4">
        <v>0.73824333875604198</v>
      </c>
      <c r="BC10" s="4"/>
      <c r="BD10" s="4">
        <v>8.1785388407796608E-6</v>
      </c>
      <c r="BE10" s="4">
        <v>4.7481980224904401</v>
      </c>
      <c r="BF10" s="4">
        <v>4.2313199983081997</v>
      </c>
      <c r="BG10" s="4">
        <v>5.2650760466726796</v>
      </c>
      <c r="BH10" s="4">
        <v>18.640857808233701</v>
      </c>
      <c r="BI10" s="4"/>
      <c r="BJ10" s="4">
        <v>0.73088434170386496</v>
      </c>
      <c r="BK10" s="4">
        <v>0.94909700978390699</v>
      </c>
      <c r="BL10" s="4">
        <v>0.61289231390033005</v>
      </c>
      <c r="BM10" s="4">
        <v>1.28530170566748</v>
      </c>
      <c r="BN10" s="4">
        <v>-0.35801535974156801</v>
      </c>
      <c r="BO10" s="4"/>
      <c r="BP10" s="4">
        <v>5.6395013207182702E-2</v>
      </c>
      <c r="BQ10" s="4">
        <v>1.49704599676145</v>
      </c>
      <c r="BR10" s="4">
        <v>0.98016797257920896</v>
      </c>
      <c r="BS10" s="4">
        <v>2.0139240209436799</v>
      </c>
      <c r="BT10" s="4">
        <v>2.47195150688054</v>
      </c>
      <c r="BU10" s="4"/>
      <c r="BV10" s="4">
        <v>0.63944036781846902</v>
      </c>
      <c r="BW10" s="4">
        <v>0.89981263398868105</v>
      </c>
      <c r="BX10" s="4">
        <v>0.382934609806444</v>
      </c>
      <c r="BY10" s="4">
        <v>1.41669065817092</v>
      </c>
      <c r="BZ10" s="4">
        <v>-0.498260346116287</v>
      </c>
      <c r="CA10" s="4"/>
      <c r="CB10" s="4">
        <v>0.53537805071366895</v>
      </c>
      <c r="CC10" s="4">
        <v>0.88282677137212595</v>
      </c>
      <c r="CD10" s="4">
        <v>0.45769719967385297</v>
      </c>
      <c r="CE10" s="4">
        <v>1.3079563430704</v>
      </c>
      <c r="CF10" s="4">
        <v>-0.65173226351692504</v>
      </c>
      <c r="CG10" s="4"/>
      <c r="CH10" s="4">
        <v>0.20951359364146699</v>
      </c>
      <c r="CI10" s="4">
        <v>1.3660359994428699</v>
      </c>
      <c r="CJ10" s="4">
        <v>0.71244568458023905</v>
      </c>
      <c r="CK10" s="4">
        <v>2.0196263143055102</v>
      </c>
      <c r="CL10" s="4">
        <v>1.4396258175193299</v>
      </c>
      <c r="CM10" s="4"/>
      <c r="CN10" s="4">
        <v>2.5466665954376199E-2</v>
      </c>
      <c r="CO10" s="4">
        <v>0.19986755789118099</v>
      </c>
      <c r="CP10" s="4">
        <v>-0.45372275697145398</v>
      </c>
      <c r="CQ10" s="4">
        <v>0.85345787275381602</v>
      </c>
      <c r="CR10" s="4">
        <v>-3.1469345169543002</v>
      </c>
      <c r="CS10" s="4"/>
      <c r="CT10" s="4">
        <v>0.43524003192105798</v>
      </c>
      <c r="CU10" s="4">
        <v>0.85017536357969703</v>
      </c>
      <c r="CV10" s="4">
        <v>0.42205602555345401</v>
      </c>
      <c r="CW10" s="4">
        <v>1.2782947016059401</v>
      </c>
      <c r="CX10" s="4">
        <v>-0.82752386378725995</v>
      </c>
      <c r="CY10" s="4"/>
      <c r="CZ10" s="4">
        <v>0.114986647753559</v>
      </c>
      <c r="DA10" s="4">
        <v>1.48800266985885</v>
      </c>
      <c r="DB10" s="4">
        <v>0.82981591559102597</v>
      </c>
      <c r="DC10" s="4">
        <v>2.1461894241266699</v>
      </c>
      <c r="DD10" s="4">
        <v>1.9059192406213801</v>
      </c>
      <c r="DE10" s="4"/>
      <c r="DF10" s="4">
        <v>9.7328272138911806E-2</v>
      </c>
      <c r="DG10" s="4">
        <v>0.47861747976886698</v>
      </c>
      <c r="DH10" s="4">
        <v>-0.17956927449895399</v>
      </c>
      <c r="DI10" s="4">
        <v>1.13680423403669</v>
      </c>
      <c r="DJ10" s="4">
        <v>-2.03628594351669</v>
      </c>
    </row>
  </sheetData>
  <conditionalFormatting sqref="DF2:DF10 CZ2:CZ10 CT2:CT10 CN2:CN10 CH2:CH10 CB2:CB10 BV2:BV10 BP2:BP10 BJ2:BJ10 BD2:BD10 AX2:AX10 AR2:AR10 AL2:AL10 AF2:AF10 Z2:Z10 T2:T10 N2:N10 H2:H10">
    <cfRule type="cellIs" dxfId="0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Wu</dc:creator>
  <cp:lastModifiedBy>c095496</cp:lastModifiedBy>
  <dcterms:created xsi:type="dcterms:W3CDTF">2016-06-02T20:46:54Z</dcterms:created>
  <dcterms:modified xsi:type="dcterms:W3CDTF">2016-06-09T18:45:02Z</dcterms:modified>
</cp:coreProperties>
</file>