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40" windowWidth="22995" windowHeight="6795"/>
  </bookViews>
  <sheets>
    <sheet name="Table S6" sheetId="3" r:id="rId1"/>
  </sheets>
  <calcPr calcId="145621"/>
</workbook>
</file>

<file path=xl/calcChain.xml><?xml version="1.0" encoding="utf-8"?>
<calcChain xmlns="http://schemas.openxmlformats.org/spreadsheetml/2006/main">
  <c r="D25" i="3" l="1"/>
  <c r="D24" i="3"/>
  <c r="D17" i="3"/>
  <c r="D20" i="3"/>
  <c r="D22" i="3"/>
  <c r="D16" i="3"/>
  <c r="D19" i="3"/>
  <c r="D23" i="3"/>
  <c r="D18" i="3"/>
  <c r="D26" i="3"/>
  <c r="D21" i="3"/>
  <c r="K15" i="3" l="1"/>
  <c r="D15" i="3" s="1"/>
  <c r="K14" i="3"/>
  <c r="D14" i="3" s="1"/>
  <c r="K13" i="3"/>
  <c r="D13" i="3" s="1"/>
  <c r="K12" i="3"/>
  <c r="D12" i="3" s="1"/>
  <c r="K11" i="3"/>
  <c r="D11" i="3" s="1"/>
  <c r="K10" i="3"/>
  <c r="D10" i="3" s="1"/>
  <c r="K9" i="3"/>
  <c r="D9" i="3" s="1"/>
  <c r="K8" i="3"/>
  <c r="D8" i="3" s="1"/>
  <c r="K7" i="3"/>
  <c r="D7" i="3" s="1"/>
  <c r="K6" i="3"/>
  <c r="D6" i="3" s="1"/>
  <c r="K5" i="3"/>
  <c r="D5" i="3" s="1"/>
  <c r="K4" i="3"/>
  <c r="D4" i="3" s="1"/>
  <c r="K3" i="3"/>
  <c r="D3" i="3" s="1"/>
  <c r="K2" i="3"/>
  <c r="D2" i="3" s="1"/>
</calcChain>
</file>

<file path=xl/sharedStrings.xml><?xml version="1.0" encoding="utf-8"?>
<sst xmlns="http://schemas.openxmlformats.org/spreadsheetml/2006/main" count="65" uniqueCount="42">
  <si>
    <t>LCN1</t>
  </si>
  <si>
    <t>LCN15</t>
  </si>
  <si>
    <t>Lcn8</t>
  </si>
  <si>
    <t>Lcn3</t>
  </si>
  <si>
    <t>Lcn2</t>
  </si>
  <si>
    <t>LCN10</t>
  </si>
  <si>
    <t>Lcn10</t>
  </si>
  <si>
    <t>LCN6</t>
  </si>
  <si>
    <t>Lcn6</t>
  </si>
  <si>
    <t>LCN12</t>
  </si>
  <si>
    <t>Lcn12</t>
  </si>
  <si>
    <t>LCN9</t>
  </si>
  <si>
    <t>Lcn9</t>
  </si>
  <si>
    <t>LCNL1</t>
  </si>
  <si>
    <t>obp2a</t>
  </si>
  <si>
    <t>obp2b</t>
  </si>
  <si>
    <t>heart</t>
  </si>
  <si>
    <t>kidney</t>
  </si>
  <si>
    <t>liver</t>
  </si>
  <si>
    <t>lung</t>
  </si>
  <si>
    <t>gene_id</t>
  </si>
  <si>
    <t>Lcn5</t>
  </si>
  <si>
    <t>Lcn13</t>
  </si>
  <si>
    <t>Lcn14</t>
  </si>
  <si>
    <t>Lcn11</t>
  </si>
  <si>
    <t>Lcn4</t>
  </si>
  <si>
    <t>Obp1a</t>
  </si>
  <si>
    <t>Obp1b</t>
  </si>
  <si>
    <t>adipose</t>
  </si>
  <si>
    <t>testis</t>
  </si>
  <si>
    <t>brain</t>
  </si>
  <si>
    <t>OBP2A</t>
  </si>
  <si>
    <t>OBP2B</t>
  </si>
  <si>
    <t>OE</t>
  </si>
  <si>
    <t xml:space="preserve">mus. </t>
  </si>
  <si>
    <t>hum.</t>
  </si>
  <si>
    <t>FoldChange</t>
  </si>
  <si>
    <t>LCN8*</t>
  </si>
  <si>
    <t>LCN2*</t>
  </si>
  <si>
    <t>* over expression is not significant</t>
  </si>
  <si>
    <t>specie</t>
  </si>
  <si>
    <t>alias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</si>
</sst>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 applyFill="1"/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2" fontId="0" fillId="0" borderId="0" xfId="0" applyNumberFormat="1" applyFill="1"/>
    <xf numFmtId="2" fontId="0" fillId="0" borderId="0" xfId="0" applyNumberFormat="1" applyFill="1" applyAlignment="1">
      <alignment horizontal="center"/>
    </xf>
    <xf numFmtId="2" fontId="1" fillId="0" borderId="0" xfId="0" applyNumberFormat="1" applyFont="1" applyFill="1" applyBorder="1" applyAlignment="1">
      <alignment horizontal="center"/>
    </xf>
    <xf numFmtId="1" fontId="0" fillId="0" borderId="0" xfId="0" applyNumberFormat="1" applyFill="1" applyAlignment="1">
      <alignment horizontal="center"/>
    </xf>
    <xf numFmtId="0" fontId="1" fillId="0" borderId="0" xfId="0" applyFont="1" applyFill="1"/>
    <xf numFmtId="1" fontId="1" fillId="0" borderId="0" xfId="0" applyNumberFormat="1" applyFont="1" applyFill="1" applyAlignment="1">
      <alignment horizontal="center"/>
    </xf>
    <xf numFmtId="2" fontId="1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C12" sqref="C12"/>
    </sheetView>
  </sheetViews>
  <sheetFormatPr defaultRowHeight="15" x14ac:dyDescent="0.25"/>
  <cols>
    <col min="1" max="3" width="9.140625" style="3"/>
    <col min="4" max="4" width="13.42578125" style="9" customWidth="1"/>
    <col min="5" max="12" width="9.140625" style="7"/>
    <col min="13" max="14" width="9.140625" style="3"/>
    <col min="15" max="15" width="12.85546875" style="3" bestFit="1" customWidth="1"/>
    <col min="16" max="16384" width="9.140625" style="3"/>
  </cols>
  <sheetData>
    <row r="1" spans="1:24" x14ac:dyDescent="0.25">
      <c r="A1" s="10" t="s">
        <v>20</v>
      </c>
      <c r="B1" s="10" t="s">
        <v>40</v>
      </c>
      <c r="C1" s="10" t="s">
        <v>41</v>
      </c>
      <c r="D1" s="11" t="s">
        <v>36</v>
      </c>
      <c r="E1" s="12" t="s">
        <v>33</v>
      </c>
      <c r="F1" s="8" t="s">
        <v>28</v>
      </c>
      <c r="G1" s="12" t="s">
        <v>30</v>
      </c>
      <c r="H1" s="12" t="s">
        <v>16</v>
      </c>
      <c r="I1" s="12" t="s">
        <v>17</v>
      </c>
      <c r="J1" s="12" t="s">
        <v>18</v>
      </c>
      <c r="K1" s="12" t="s">
        <v>19</v>
      </c>
      <c r="L1" s="12" t="s">
        <v>29</v>
      </c>
    </row>
    <row r="2" spans="1:24" x14ac:dyDescent="0.25">
      <c r="A2" s="3" t="s">
        <v>10</v>
      </c>
      <c r="B2" s="3" t="s">
        <v>34</v>
      </c>
      <c r="D2" s="9">
        <f>E2/AVERAGE(F2:L2)</f>
        <v>6.1141061611766121</v>
      </c>
      <c r="E2" s="7">
        <v>0.1712041</v>
      </c>
      <c r="F2" s="7">
        <v>3.0000000000000001E-3</v>
      </c>
      <c r="G2" s="7">
        <v>1.7661199999999998E-2</v>
      </c>
      <c r="H2" s="7">
        <v>3.0000000000000001E-3</v>
      </c>
      <c r="I2" s="7">
        <v>3.0000000000000001E-3</v>
      </c>
      <c r="J2" s="7">
        <v>0.1098995</v>
      </c>
      <c r="K2" s="7">
        <f>AVERAGE(I2:J2)</f>
        <v>5.644975E-2</v>
      </c>
      <c r="L2" s="7">
        <v>3.0000000000000001E-3</v>
      </c>
      <c r="M2" s="4"/>
      <c r="N2" s="4"/>
      <c r="O2" s="4"/>
      <c r="P2" s="5"/>
    </row>
    <row r="3" spans="1:24" x14ac:dyDescent="0.25">
      <c r="A3" s="3" t="s">
        <v>2</v>
      </c>
      <c r="B3" s="3" t="s">
        <v>34</v>
      </c>
      <c r="D3" s="9">
        <f t="shared" ref="D3:D15" si="0">E3/AVERAGE(F3:L3)</f>
        <v>0.12502336746272813</v>
      </c>
      <c r="E3" s="7">
        <v>3.0000000000000001E-3</v>
      </c>
      <c r="F3" s="7">
        <v>3.0000000000000001E-3</v>
      </c>
      <c r="G3" s="7">
        <v>3.0000000000000001E-3</v>
      </c>
      <c r="H3" s="7">
        <v>4.3358349999999997E-2</v>
      </c>
      <c r="I3" s="7">
        <v>3.0000000000000001E-3</v>
      </c>
      <c r="J3" s="7">
        <v>7.40735E-2</v>
      </c>
      <c r="K3" s="7">
        <f t="shared" ref="K3:K15" si="1">AVERAGE(I3:J3)</f>
        <v>3.8536750000000002E-2</v>
      </c>
      <c r="L3" s="7">
        <v>3.0000000000000001E-3</v>
      </c>
      <c r="M3" s="4"/>
      <c r="N3" s="4"/>
      <c r="O3" s="4"/>
      <c r="P3" s="5"/>
    </row>
    <row r="4" spans="1:24" x14ac:dyDescent="0.25">
      <c r="A4" s="3" t="s">
        <v>21</v>
      </c>
      <c r="B4" s="3" t="s">
        <v>34</v>
      </c>
      <c r="D4" s="9">
        <f t="shared" si="0"/>
        <v>1.0000000000000002</v>
      </c>
      <c r="E4" s="7">
        <v>3.0000000000000001E-3</v>
      </c>
      <c r="F4" s="7">
        <v>3.0000000000000001E-3</v>
      </c>
      <c r="G4" s="7">
        <v>3.0000000000000001E-3</v>
      </c>
      <c r="H4" s="7">
        <v>3.0000000000000001E-3</v>
      </c>
      <c r="I4" s="7">
        <v>3.0000000000000001E-3</v>
      </c>
      <c r="J4" s="7">
        <v>3.0000000000000001E-3</v>
      </c>
      <c r="K4" s="7">
        <f t="shared" si="1"/>
        <v>3.0000000000000001E-3</v>
      </c>
      <c r="L4" s="7">
        <v>3.0000000000000001E-3</v>
      </c>
      <c r="M4" s="4"/>
      <c r="N4" s="4"/>
      <c r="O4" s="4"/>
      <c r="P4" s="5"/>
    </row>
    <row r="5" spans="1:24" x14ac:dyDescent="0.25">
      <c r="A5" s="3" t="s">
        <v>8</v>
      </c>
      <c r="B5" s="3" t="s">
        <v>34</v>
      </c>
      <c r="D5" s="9">
        <f t="shared" si="0"/>
        <v>1.0000000000000002</v>
      </c>
      <c r="E5" s="7">
        <v>3.0000000000000001E-3</v>
      </c>
      <c r="F5" s="7">
        <v>3.0000000000000001E-3</v>
      </c>
      <c r="G5" s="7">
        <v>3.0000000000000001E-3</v>
      </c>
      <c r="H5" s="7">
        <v>3.0000000000000001E-3</v>
      </c>
      <c r="I5" s="7">
        <v>3.0000000000000001E-3</v>
      </c>
      <c r="J5" s="7">
        <v>3.0000000000000001E-3</v>
      </c>
      <c r="K5" s="7">
        <f t="shared" si="1"/>
        <v>3.0000000000000001E-3</v>
      </c>
      <c r="L5" s="7">
        <v>3.0000000000000001E-3</v>
      </c>
      <c r="M5" s="4"/>
      <c r="N5" s="4"/>
      <c r="O5" s="4"/>
      <c r="P5" s="5"/>
    </row>
    <row r="6" spans="1:24" x14ac:dyDescent="0.25">
      <c r="A6" s="3" t="s">
        <v>6</v>
      </c>
      <c r="B6" s="3" t="s">
        <v>34</v>
      </c>
      <c r="D6" s="9">
        <f t="shared" si="0"/>
        <v>0.74888603202735937</v>
      </c>
      <c r="E6" s="7">
        <v>3.0000000000000001E-3</v>
      </c>
      <c r="F6" s="7">
        <v>3.0000000000000001E-3</v>
      </c>
      <c r="G6" s="7">
        <v>1.0041649999999999E-2</v>
      </c>
      <c r="H6" s="7">
        <v>3.0000000000000001E-3</v>
      </c>
      <c r="I6" s="7">
        <v>3.0000000000000001E-3</v>
      </c>
      <c r="J6" s="7">
        <v>3.0000000000000001E-3</v>
      </c>
      <c r="K6" s="7">
        <f t="shared" si="1"/>
        <v>3.0000000000000001E-3</v>
      </c>
      <c r="L6" s="7">
        <v>3.0000000000000001E-3</v>
      </c>
      <c r="M6" s="4"/>
      <c r="N6" s="4"/>
      <c r="O6" s="4"/>
      <c r="P6" s="5"/>
    </row>
    <row r="7" spans="1:24" x14ac:dyDescent="0.25">
      <c r="A7" s="3" t="s">
        <v>22</v>
      </c>
      <c r="B7" s="3" t="s">
        <v>34</v>
      </c>
      <c r="C7" t="s">
        <v>14</v>
      </c>
      <c r="D7" s="9">
        <f>E8/AVERAGE(F7:L7)</f>
        <v>372541.06111523288</v>
      </c>
      <c r="E7" s="2">
        <v>23412.78</v>
      </c>
      <c r="F7" s="7">
        <v>3.0000000000000001E-3</v>
      </c>
      <c r="G7" s="7">
        <v>3.0000000000000001E-3</v>
      </c>
      <c r="H7" s="7">
        <v>3.0000000000000001E-3</v>
      </c>
      <c r="I7" s="7">
        <v>3.0000000000000001E-3</v>
      </c>
      <c r="J7" s="7">
        <v>0.12647800000000001</v>
      </c>
      <c r="K7" s="7">
        <f t="shared" si="1"/>
        <v>6.4739000000000005E-2</v>
      </c>
      <c r="L7" s="7">
        <v>3.0000000000000001E-3</v>
      </c>
      <c r="N7" s="4"/>
      <c r="O7" s="4"/>
      <c r="P7" s="5"/>
    </row>
    <row r="8" spans="1:24" x14ac:dyDescent="0.25">
      <c r="A8" s="3" t="s">
        <v>23</v>
      </c>
      <c r="B8" s="3" t="s">
        <v>34</v>
      </c>
      <c r="C8" t="s">
        <v>15</v>
      </c>
      <c r="D8" s="9">
        <f>E9/AVERAGE(F8:L8)</f>
        <v>51301.011111111118</v>
      </c>
      <c r="E8" s="1">
        <v>10974.9</v>
      </c>
      <c r="F8" s="7">
        <v>3.0000000000000001E-3</v>
      </c>
      <c r="G8" s="7">
        <v>3.0000000000000001E-3</v>
      </c>
      <c r="H8" s="7">
        <v>3.0000000000000001E-3</v>
      </c>
      <c r="I8" s="7">
        <v>3.0000000000000001E-3</v>
      </c>
      <c r="J8" s="7">
        <v>3.0000000000000001E-3</v>
      </c>
      <c r="K8" s="7">
        <f t="shared" si="1"/>
        <v>3.0000000000000001E-3</v>
      </c>
      <c r="L8" s="7">
        <v>3.0000000000000001E-3</v>
      </c>
      <c r="N8" s="4"/>
      <c r="O8" s="4"/>
      <c r="P8" s="5"/>
    </row>
    <row r="9" spans="1:24" x14ac:dyDescent="0.25">
      <c r="A9" s="3" t="s">
        <v>3</v>
      </c>
      <c r="B9" s="3" t="s">
        <v>34</v>
      </c>
      <c r="D9" s="9">
        <f t="shared" si="0"/>
        <v>51301.011111111118</v>
      </c>
      <c r="E9" s="7">
        <v>153.90303333333333</v>
      </c>
      <c r="F9" s="7">
        <v>3.0000000000000001E-3</v>
      </c>
      <c r="G9" s="7">
        <v>3.0000000000000001E-3</v>
      </c>
      <c r="H9" s="7">
        <v>3.0000000000000001E-3</v>
      </c>
      <c r="I9" s="7">
        <v>3.0000000000000001E-3</v>
      </c>
      <c r="J9" s="7">
        <v>3.0000000000000001E-3</v>
      </c>
      <c r="K9" s="7">
        <f t="shared" si="1"/>
        <v>3.0000000000000001E-3</v>
      </c>
      <c r="L9" s="7">
        <v>3.0000000000000001E-3</v>
      </c>
      <c r="M9" s="4"/>
      <c r="N9" s="4"/>
      <c r="O9" s="4"/>
      <c r="P9" s="5"/>
    </row>
    <row r="10" spans="1:24" x14ac:dyDescent="0.25">
      <c r="A10" s="3" t="s">
        <v>24</v>
      </c>
      <c r="B10" s="3" t="s">
        <v>34</v>
      </c>
      <c r="D10" s="9">
        <f t="shared" si="0"/>
        <v>2887984.4444444445</v>
      </c>
      <c r="E10" s="7">
        <v>8663.9533333333329</v>
      </c>
      <c r="F10" s="7">
        <v>3.0000000000000001E-3</v>
      </c>
      <c r="G10" s="7">
        <v>3.0000000000000001E-3</v>
      </c>
      <c r="H10" s="7">
        <v>3.0000000000000001E-3</v>
      </c>
      <c r="I10" s="7">
        <v>3.0000000000000001E-3</v>
      </c>
      <c r="J10" s="7">
        <v>3.0000000000000001E-3</v>
      </c>
      <c r="K10" s="7">
        <f t="shared" si="1"/>
        <v>3.0000000000000001E-3</v>
      </c>
      <c r="L10" s="7">
        <v>3.0000000000000001E-3</v>
      </c>
      <c r="M10" s="4"/>
      <c r="N10" s="4"/>
      <c r="O10" s="4"/>
      <c r="P10" s="5"/>
    </row>
    <row r="11" spans="1:24" x14ac:dyDescent="0.25">
      <c r="A11" s="3" t="s">
        <v>12</v>
      </c>
      <c r="B11" s="3" t="s">
        <v>34</v>
      </c>
      <c r="D11" s="9">
        <f t="shared" si="0"/>
        <v>1.0000000000000002</v>
      </c>
      <c r="E11" s="7">
        <v>3.0000000000000001E-3</v>
      </c>
      <c r="F11" s="7">
        <v>3.0000000000000001E-3</v>
      </c>
      <c r="G11" s="7">
        <v>3.0000000000000001E-3</v>
      </c>
      <c r="H11" s="7">
        <v>3.0000000000000001E-3</v>
      </c>
      <c r="I11" s="7">
        <v>3.0000000000000001E-3</v>
      </c>
      <c r="J11" s="7">
        <v>3.0000000000000001E-3</v>
      </c>
      <c r="K11" s="7">
        <f t="shared" si="1"/>
        <v>3.0000000000000001E-3</v>
      </c>
      <c r="L11" s="7">
        <v>3.0000000000000001E-3</v>
      </c>
      <c r="M11" s="4"/>
      <c r="N11" s="4"/>
      <c r="O11" s="4"/>
      <c r="P11" s="5"/>
    </row>
    <row r="12" spans="1:24" x14ac:dyDescent="0.25">
      <c r="A12" s="3" t="s">
        <v>25</v>
      </c>
      <c r="B12" s="3" t="s">
        <v>34</v>
      </c>
      <c r="D12" s="9">
        <f t="shared" si="0"/>
        <v>5129.5368959927109</v>
      </c>
      <c r="E12" s="7">
        <v>76.128006666666678</v>
      </c>
      <c r="F12" s="7">
        <v>3.0000000000000001E-3</v>
      </c>
      <c r="G12" s="7">
        <v>3.0000000000000001E-3</v>
      </c>
      <c r="H12" s="7">
        <v>3.0000000000000001E-3</v>
      </c>
      <c r="I12" s="7">
        <v>3.0000000000000001E-3</v>
      </c>
      <c r="J12" s="7">
        <v>5.8258499999999998E-2</v>
      </c>
      <c r="K12" s="7">
        <f t="shared" si="1"/>
        <v>3.062925E-2</v>
      </c>
      <c r="L12" s="7">
        <v>3.0000000000000001E-3</v>
      </c>
      <c r="M12" s="4"/>
      <c r="N12" s="4"/>
      <c r="O12" s="4"/>
      <c r="P12" s="5"/>
    </row>
    <row r="13" spans="1:24" x14ac:dyDescent="0.25">
      <c r="A13" s="3" t="s">
        <v>4</v>
      </c>
      <c r="B13" s="3" t="s">
        <v>34</v>
      </c>
      <c r="D13" s="9">
        <f t="shared" si="0"/>
        <v>4.3004405251830837</v>
      </c>
      <c r="E13" s="7">
        <v>25.009733333333333</v>
      </c>
      <c r="F13" s="7">
        <v>0.26</v>
      </c>
      <c r="G13" s="7">
        <v>0.1966813</v>
      </c>
      <c r="H13" s="7">
        <v>1.48539</v>
      </c>
      <c r="I13" s="7">
        <v>2.051355</v>
      </c>
      <c r="J13" s="7">
        <v>1.43763</v>
      </c>
      <c r="K13" s="7">
        <f t="shared" si="1"/>
        <v>1.7444925</v>
      </c>
      <c r="L13" s="7">
        <v>33.533799999999999</v>
      </c>
      <c r="M13" s="4"/>
      <c r="N13" s="4"/>
      <c r="O13" s="4"/>
      <c r="P13" s="5"/>
    </row>
    <row r="14" spans="1:24" x14ac:dyDescent="0.25">
      <c r="A14" s="3" t="s">
        <v>26</v>
      </c>
      <c r="B14" s="3" t="s">
        <v>34</v>
      </c>
      <c r="D14" s="9">
        <f t="shared" si="0"/>
        <v>5360246.666666667</v>
      </c>
      <c r="E14" s="7">
        <v>16080.74</v>
      </c>
      <c r="F14" s="7">
        <v>3.0000000000000001E-3</v>
      </c>
      <c r="G14" s="7">
        <v>3.0000000000000001E-3</v>
      </c>
      <c r="H14" s="7">
        <v>3.0000000000000001E-3</v>
      </c>
      <c r="I14" s="7">
        <v>3.0000000000000001E-3</v>
      </c>
      <c r="J14" s="7">
        <v>3.0000000000000001E-3</v>
      </c>
      <c r="K14" s="7">
        <f t="shared" si="1"/>
        <v>3.0000000000000001E-3</v>
      </c>
      <c r="L14" s="7">
        <v>3.0000000000000001E-3</v>
      </c>
      <c r="M14" s="4"/>
      <c r="N14" s="4"/>
      <c r="O14" s="4"/>
      <c r="P14" s="5"/>
    </row>
    <row r="15" spans="1:24" x14ac:dyDescent="0.25">
      <c r="A15" s="3" t="s">
        <v>27</v>
      </c>
      <c r="B15" s="3" t="s">
        <v>34</v>
      </c>
      <c r="D15" s="9">
        <f t="shared" si="0"/>
        <v>9452843.333333334</v>
      </c>
      <c r="E15" s="1">
        <v>28358.53</v>
      </c>
      <c r="F15" s="7">
        <v>3.0000000000000001E-3</v>
      </c>
      <c r="G15" s="7">
        <v>3.0000000000000001E-3</v>
      </c>
      <c r="H15" s="7">
        <v>3.0000000000000001E-3</v>
      </c>
      <c r="I15" s="7">
        <v>3.0000000000000001E-3</v>
      </c>
      <c r="J15" s="7">
        <v>3.0000000000000001E-3</v>
      </c>
      <c r="K15" s="7">
        <f t="shared" si="1"/>
        <v>3.0000000000000001E-3</v>
      </c>
      <c r="L15" s="7">
        <v>3.0000000000000001E-3</v>
      </c>
      <c r="M15" s="4"/>
      <c r="N15" s="4"/>
      <c r="O15" s="4"/>
      <c r="P15" s="5"/>
    </row>
    <row r="16" spans="1:24" x14ac:dyDescent="0.25">
      <c r="A16" s="3" t="s">
        <v>1</v>
      </c>
      <c r="B16" s="3" t="s">
        <v>35</v>
      </c>
      <c r="D16" s="9">
        <f t="shared" ref="D16:D26" si="2">E16/AVERAGE(F16:L16)</f>
        <v>36273.004167417224</v>
      </c>
      <c r="E16" s="7">
        <v>2128.7382499999999</v>
      </c>
      <c r="F16" s="7">
        <v>3.0000000000000001E-3</v>
      </c>
      <c r="G16" s="7">
        <v>0.184416</v>
      </c>
      <c r="H16" s="7">
        <v>3.0000000000000001E-3</v>
      </c>
      <c r="I16" s="7">
        <v>3.0000000000000001E-3</v>
      </c>
      <c r="J16" s="7">
        <v>3.0000000000000001E-3</v>
      </c>
      <c r="K16" s="7">
        <v>3.0000000000000001E-3</v>
      </c>
      <c r="L16" s="7">
        <v>0.21138999999999999</v>
      </c>
      <c r="M16" s="6"/>
      <c r="N16" s="6"/>
      <c r="O16" s="5"/>
      <c r="P16" s="4"/>
      <c r="Q16" s="5"/>
      <c r="R16" s="5"/>
      <c r="S16" s="4"/>
      <c r="T16" s="4"/>
      <c r="U16" s="4"/>
      <c r="V16" s="4"/>
      <c r="W16" s="4"/>
      <c r="X16" s="5"/>
    </row>
    <row r="17" spans="1:24" x14ac:dyDescent="0.25">
      <c r="A17" s="3" t="s">
        <v>0</v>
      </c>
      <c r="B17" s="3" t="s">
        <v>35</v>
      </c>
      <c r="D17" s="9">
        <f t="shared" si="2"/>
        <v>34.582046952522361</v>
      </c>
      <c r="E17" s="7">
        <v>2.2917937500000001</v>
      </c>
      <c r="F17" s="7">
        <v>3.0000000000000001E-3</v>
      </c>
      <c r="G17" s="7">
        <v>0.12275800000000001</v>
      </c>
      <c r="H17" s="7">
        <v>3.0000000000000001E-3</v>
      </c>
      <c r="I17" s="7">
        <v>3.0000000000000001E-3</v>
      </c>
      <c r="J17" s="7">
        <v>3.0000000000000001E-3</v>
      </c>
      <c r="K17" s="7">
        <v>9.4243400000000005E-2</v>
      </c>
      <c r="L17" s="7">
        <v>0.23489699999999999</v>
      </c>
      <c r="M17" s="6"/>
      <c r="N17" s="6"/>
      <c r="O17" s="5"/>
      <c r="P17" s="4"/>
      <c r="Q17" s="5"/>
      <c r="R17" s="5"/>
      <c r="S17" s="4"/>
      <c r="T17" s="4"/>
      <c r="U17" s="4"/>
      <c r="V17" s="4"/>
      <c r="W17" s="4"/>
      <c r="X17" s="5"/>
    </row>
    <row r="18" spans="1:24" x14ac:dyDescent="0.25">
      <c r="A18" s="3" t="s">
        <v>37</v>
      </c>
      <c r="B18" s="3" t="s">
        <v>35</v>
      </c>
      <c r="D18" s="9">
        <f t="shared" si="2"/>
        <v>15.249562970357998</v>
      </c>
      <c r="E18" s="7">
        <v>11.249852499999999</v>
      </c>
      <c r="F18" s="7">
        <v>1.2176299999999999E-2</v>
      </c>
      <c r="G18" s="7">
        <v>7.0785099999999997E-3</v>
      </c>
      <c r="H18" s="7">
        <v>3.0000000000000001E-3</v>
      </c>
      <c r="I18" s="7">
        <v>1.8954800000000001E-2</v>
      </c>
      <c r="J18" s="7">
        <v>3.0000000000000001E-3</v>
      </c>
      <c r="K18" s="7">
        <v>5.93751E-2</v>
      </c>
      <c r="L18" s="7">
        <v>5.0604300000000002</v>
      </c>
      <c r="M18" s="6"/>
      <c r="N18" s="6"/>
      <c r="O18" s="5"/>
      <c r="P18" s="4"/>
      <c r="Q18" s="5"/>
      <c r="R18" s="5"/>
      <c r="S18" s="4"/>
      <c r="T18" s="4"/>
      <c r="U18" s="4"/>
      <c r="V18" s="4"/>
      <c r="W18" s="4"/>
      <c r="X18" s="5"/>
    </row>
    <row r="19" spans="1:24" x14ac:dyDescent="0.25">
      <c r="A19" s="3" t="s">
        <v>38</v>
      </c>
      <c r="B19" s="3" t="s">
        <v>35</v>
      </c>
      <c r="D19" s="9">
        <f t="shared" si="2"/>
        <v>5.931521622485719</v>
      </c>
      <c r="E19" s="7">
        <v>224.04525000000001</v>
      </c>
      <c r="F19" s="7">
        <v>26.6524</v>
      </c>
      <c r="G19" s="7">
        <v>0.38218200000000002</v>
      </c>
      <c r="H19" s="7">
        <v>3.0000000000000001E-3</v>
      </c>
      <c r="I19" s="7">
        <v>23.064</v>
      </c>
      <c r="J19" s="7">
        <v>36.472799999999999</v>
      </c>
      <c r="K19" s="7">
        <v>132.84700000000001</v>
      </c>
      <c r="L19" s="7">
        <v>44.982399999999998</v>
      </c>
      <c r="M19" s="6"/>
      <c r="N19" s="6"/>
      <c r="O19" s="5"/>
      <c r="P19" s="4"/>
      <c r="Q19" s="5"/>
      <c r="R19" s="5"/>
      <c r="S19" s="4"/>
      <c r="T19" s="4"/>
      <c r="U19" s="4"/>
      <c r="V19" s="4"/>
      <c r="W19" s="4"/>
      <c r="X19" s="5"/>
    </row>
    <row r="20" spans="1:24" x14ac:dyDescent="0.25">
      <c r="A20" s="3" t="s">
        <v>5</v>
      </c>
      <c r="B20" s="3" t="s">
        <v>35</v>
      </c>
      <c r="D20" s="9">
        <f t="shared" si="2"/>
        <v>4.4882642043191359</v>
      </c>
      <c r="E20" s="7">
        <v>5.8190774999999997</v>
      </c>
      <c r="F20" s="7">
        <v>0.43965199999999999</v>
      </c>
      <c r="G20" s="7">
        <v>0.18526799999999999</v>
      </c>
      <c r="H20" s="7">
        <v>1.8975599999999999</v>
      </c>
      <c r="I20" s="7">
        <v>0.87636199999999997</v>
      </c>
      <c r="J20" s="7">
        <v>6.3695000000000002E-2</v>
      </c>
      <c r="K20" s="7">
        <v>1.48549</v>
      </c>
      <c r="L20" s="7">
        <v>4.1275399999999998</v>
      </c>
      <c r="M20" s="6"/>
      <c r="N20" s="6"/>
      <c r="O20" s="5"/>
      <c r="P20" s="4"/>
      <c r="Q20" s="5"/>
      <c r="R20" s="5"/>
      <c r="S20" s="4"/>
      <c r="T20" s="4"/>
      <c r="U20" s="4"/>
      <c r="V20" s="4"/>
      <c r="W20" s="4"/>
      <c r="X20" s="5"/>
    </row>
    <row r="21" spans="1:24" x14ac:dyDescent="0.25">
      <c r="A21" s="3" t="s">
        <v>13</v>
      </c>
      <c r="B21" s="3" t="s">
        <v>35</v>
      </c>
      <c r="D21" s="9">
        <f t="shared" si="2"/>
        <v>1.5782121855059035</v>
      </c>
      <c r="E21" s="7">
        <v>2.2792474999999999</v>
      </c>
      <c r="F21" s="7">
        <v>3.0000000000000001E-3</v>
      </c>
      <c r="G21" s="7">
        <v>6.6052200000000001</v>
      </c>
      <c r="H21" s="7">
        <v>0.360649</v>
      </c>
      <c r="I21" s="7">
        <v>0.11217199999999999</v>
      </c>
      <c r="J21" s="7">
        <v>3.0000000000000001E-3</v>
      </c>
      <c r="K21" s="7">
        <v>0.54366999999999999</v>
      </c>
      <c r="L21" s="7">
        <v>2.4816600000000002</v>
      </c>
      <c r="M21" s="6"/>
      <c r="N21" s="6"/>
      <c r="O21" s="5"/>
      <c r="P21" s="4"/>
      <c r="Q21" s="5"/>
      <c r="R21" s="5"/>
      <c r="S21" s="4"/>
      <c r="T21" s="4"/>
      <c r="U21" s="4"/>
      <c r="V21" s="4"/>
      <c r="W21" s="4"/>
      <c r="X21" s="5"/>
    </row>
    <row r="22" spans="1:24" x14ac:dyDescent="0.25">
      <c r="A22" s="3" t="s">
        <v>9</v>
      </c>
      <c r="B22" s="3" t="s">
        <v>35</v>
      </c>
      <c r="D22" s="9">
        <f t="shared" si="2"/>
        <v>0.99683611098403779</v>
      </c>
      <c r="E22" s="7">
        <v>3.3059275000000001</v>
      </c>
      <c r="F22" s="7">
        <v>0.30523800000000001</v>
      </c>
      <c r="G22" s="7">
        <v>0.97138899999999995</v>
      </c>
      <c r="H22" s="7">
        <v>0.53997799999999996</v>
      </c>
      <c r="I22" s="7">
        <v>5.5629999999999997</v>
      </c>
      <c r="J22" s="7">
        <v>1.9126000000000001</v>
      </c>
      <c r="K22" s="7">
        <v>0.61573699999999998</v>
      </c>
      <c r="L22" s="7">
        <v>13.307</v>
      </c>
      <c r="M22" s="6"/>
      <c r="N22" s="6"/>
      <c r="O22" s="5"/>
      <c r="P22" s="4"/>
      <c r="Q22" s="5"/>
      <c r="R22" s="5"/>
      <c r="S22" s="4"/>
      <c r="T22" s="4"/>
      <c r="U22" s="4"/>
      <c r="V22" s="4"/>
      <c r="W22" s="4"/>
      <c r="X22" s="5"/>
    </row>
    <row r="23" spans="1:24" x14ac:dyDescent="0.25">
      <c r="A23" s="3" t="s">
        <v>7</v>
      </c>
      <c r="B23" s="3" t="s">
        <v>35</v>
      </c>
      <c r="D23" s="9">
        <f t="shared" si="2"/>
        <v>0.96618079056468364</v>
      </c>
      <c r="E23" s="7">
        <v>6.6168700000000005</v>
      </c>
      <c r="F23" s="7">
        <v>1.6355299999999999</v>
      </c>
      <c r="G23" s="7">
        <v>0.210817</v>
      </c>
      <c r="H23" s="7">
        <v>4.36435</v>
      </c>
      <c r="I23" s="7">
        <v>0.35145500000000002</v>
      </c>
      <c r="J23" s="7">
        <v>6.6219299999999995E-2</v>
      </c>
      <c r="K23" s="7">
        <v>1.76109</v>
      </c>
      <c r="L23" s="7">
        <v>39.549900000000001</v>
      </c>
      <c r="M23" s="6"/>
      <c r="N23" s="6"/>
      <c r="O23" s="5"/>
      <c r="P23" s="4"/>
      <c r="Q23" s="5"/>
      <c r="R23" s="5"/>
      <c r="S23" s="4"/>
      <c r="T23" s="4"/>
      <c r="U23" s="4"/>
      <c r="V23" s="4"/>
      <c r="W23" s="4"/>
      <c r="X23" s="5"/>
    </row>
    <row r="24" spans="1:24" x14ac:dyDescent="0.25">
      <c r="A24" s="3" t="s">
        <v>32</v>
      </c>
      <c r="B24" s="3" t="s">
        <v>35</v>
      </c>
      <c r="D24" s="9">
        <f t="shared" si="2"/>
        <v>0.19546353066995856</v>
      </c>
      <c r="E24" s="7">
        <v>0.11914359999999999</v>
      </c>
      <c r="F24" s="7">
        <v>3.0000000000000001E-3</v>
      </c>
      <c r="G24" s="7">
        <v>9.7847199999999995E-2</v>
      </c>
      <c r="H24" s="7">
        <v>3.0000000000000001E-3</v>
      </c>
      <c r="I24" s="7">
        <v>3.0000000000000001E-3</v>
      </c>
      <c r="J24" s="7">
        <v>3.0000000000000001E-3</v>
      </c>
      <c r="K24" s="7">
        <v>3.0000000000000001E-3</v>
      </c>
      <c r="L24" s="7">
        <v>4.1539599999999997</v>
      </c>
      <c r="M24" s="6"/>
      <c r="N24" s="6"/>
      <c r="O24" s="5"/>
      <c r="P24" s="4"/>
      <c r="Q24" s="5"/>
      <c r="R24" s="5"/>
      <c r="S24" s="4"/>
      <c r="T24" s="4"/>
      <c r="U24" s="4"/>
      <c r="V24" s="4"/>
      <c r="W24" s="4"/>
      <c r="X24" s="5"/>
    </row>
    <row r="25" spans="1:24" x14ac:dyDescent="0.25">
      <c r="A25" s="3" t="s">
        <v>31</v>
      </c>
      <c r="B25" s="3" t="s">
        <v>35</v>
      </c>
      <c r="D25" s="9">
        <f t="shared" si="2"/>
        <v>9.3086019026251243E-2</v>
      </c>
      <c r="E25" s="7">
        <v>4.8800775000000005E-2</v>
      </c>
      <c r="F25" s="7">
        <v>3.0000000000000001E-3</v>
      </c>
      <c r="G25" s="7">
        <v>5.0972299999999998E-2</v>
      </c>
      <c r="H25" s="7">
        <v>3.0000000000000001E-3</v>
      </c>
      <c r="I25" s="7">
        <v>3.0000000000000001E-3</v>
      </c>
      <c r="J25" s="7">
        <v>3.0000000000000001E-3</v>
      </c>
      <c r="K25" s="7">
        <v>3.0000000000000001E-3</v>
      </c>
      <c r="L25" s="7">
        <v>3.6038100000000002</v>
      </c>
      <c r="M25" s="6"/>
      <c r="N25" s="6"/>
      <c r="O25" s="5"/>
      <c r="P25" s="4"/>
      <c r="Q25" s="5"/>
      <c r="R25" s="5"/>
      <c r="S25" s="4"/>
      <c r="T25" s="4"/>
      <c r="U25" s="4"/>
      <c r="V25" s="4"/>
      <c r="W25" s="4"/>
      <c r="X25" s="5"/>
    </row>
    <row r="26" spans="1:24" x14ac:dyDescent="0.25">
      <c r="A26" s="3" t="s">
        <v>11</v>
      </c>
      <c r="B26" s="3" t="s">
        <v>35</v>
      </c>
      <c r="D26" s="9">
        <f t="shared" si="2"/>
        <v>6.1396238164778724E-2</v>
      </c>
      <c r="E26" s="7">
        <v>3.0000000000000001E-3</v>
      </c>
      <c r="F26" s="7">
        <v>3.0000000000000001E-3</v>
      </c>
      <c r="G26" s="7">
        <v>5.2697500000000001E-2</v>
      </c>
      <c r="H26" s="7">
        <v>3.0000000000000001E-3</v>
      </c>
      <c r="I26" s="7">
        <v>3.0000000000000001E-3</v>
      </c>
      <c r="J26" s="7">
        <v>3.0000000000000001E-3</v>
      </c>
      <c r="K26" s="7">
        <v>3.0000000000000001E-3</v>
      </c>
      <c r="L26" s="7">
        <v>0.274343</v>
      </c>
      <c r="M26" s="6"/>
      <c r="N26" s="6"/>
      <c r="O26" s="5"/>
      <c r="P26" s="4"/>
      <c r="Q26" s="5"/>
      <c r="R26" s="5"/>
      <c r="S26" s="4"/>
      <c r="T26" s="4"/>
      <c r="U26" s="4"/>
      <c r="V26" s="4"/>
      <c r="W26" s="4"/>
      <c r="X26" s="5"/>
    </row>
    <row r="28" spans="1:24" x14ac:dyDescent="0.25">
      <c r="A28" s="3" t="s">
        <v>39</v>
      </c>
    </row>
  </sheetData>
  <sortState ref="A16:X28">
    <sortCondition descending="1" ref="D16:D2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>Weizmann Institute of Science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Tsviya Olender</dc:creator>
  <cp:lastModifiedBy>Tsviya Olender</cp:lastModifiedBy>
  <dcterms:created xsi:type="dcterms:W3CDTF">2015-09-20T13:16:06Z</dcterms:created>
  <dcterms:modified xsi:type="dcterms:W3CDTF">2016-01-18T08:52:55Z</dcterms:modified>
</cp:coreProperties>
</file>