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0400" windowHeight="7440"/>
  </bookViews>
  <sheets>
    <sheet name="Cilia-related proteins graphs" sheetId="1" r:id="rId1"/>
    <sheet name="Data" sheetId="4" r:id="rId2"/>
  </sheets>
  <calcPr calcId="145621"/>
</workbook>
</file>

<file path=xl/calcChain.xml><?xml version="1.0" encoding="utf-8"?>
<calcChain xmlns="http://schemas.openxmlformats.org/spreadsheetml/2006/main">
  <c r="N6" i="4" l="1"/>
  <c r="N7" i="4"/>
  <c r="N8" i="4"/>
  <c r="M8" i="4"/>
  <c r="N3" i="4" l="1"/>
  <c r="N4" i="4"/>
  <c r="N5" i="4"/>
  <c r="N9" i="4"/>
  <c r="N10" i="4"/>
  <c r="M6" i="4" l="1"/>
  <c r="M7" i="4"/>
  <c r="M3" i="4"/>
  <c r="N2" i="4" l="1"/>
  <c r="M4" i="4" l="1"/>
  <c r="M5" i="4"/>
  <c r="M9" i="4"/>
  <c r="M10" i="4"/>
  <c r="M2" i="4"/>
</calcChain>
</file>

<file path=xl/sharedStrings.xml><?xml version="1.0" encoding="utf-8"?>
<sst xmlns="http://schemas.openxmlformats.org/spreadsheetml/2006/main" count="41" uniqueCount="32">
  <si>
    <t>0 Oral</t>
  </si>
  <si>
    <t>8 Oral</t>
  </si>
  <si>
    <t>24 Oral</t>
  </si>
  <si>
    <t>72 Oral</t>
  </si>
  <si>
    <t>*</t>
  </si>
  <si>
    <t>0 Physa</t>
  </si>
  <si>
    <t>8 Physa</t>
  </si>
  <si>
    <t>24 Physa</t>
  </si>
  <si>
    <t>72 Physa</t>
  </si>
  <si>
    <t>padj timeEfect</t>
  </si>
  <si>
    <t>padj for graph</t>
  </si>
  <si>
    <t>Graph title</t>
  </si>
  <si>
    <t>annotation</t>
  </si>
  <si>
    <t>Gene ID</t>
  </si>
  <si>
    <t>NEMVEDRAFT_v1g170952</t>
  </si>
  <si>
    <t>NEMVEDRAFT_v1g202466</t>
  </si>
  <si>
    <t>NEMVEDRAFT_v1g188665</t>
  </si>
  <si>
    <t>NEMVEDRAFT_v1g213429</t>
  </si>
  <si>
    <t>NEMVEDRAFT_v1g91287</t>
  </si>
  <si>
    <t>tubulin polyglutamylase ttll11-like</t>
  </si>
  <si>
    <t>tubulin alpha-1a chain</t>
  </si>
  <si>
    <t>tubulin alpha-3 chain</t>
  </si>
  <si>
    <t>tubulin beta-2c chain</t>
  </si>
  <si>
    <t>probable tubulin polyglutamylase ttll1-like</t>
  </si>
  <si>
    <t>NEMVEDRAFT_v1g167102</t>
  </si>
  <si>
    <t>NEMVEDRAFT_v1g241851</t>
  </si>
  <si>
    <t>NEMVEDRAFT_v1g246312</t>
  </si>
  <si>
    <t>NEMVEDRAFT_v1g164107</t>
  </si>
  <si>
    <t>bardet-biedl syndrome 5 protein homolog</t>
  </si>
  <si>
    <t>intraflagellar transport protein 80 homolog</t>
  </si>
  <si>
    <t>microtubule-associated proteins 1a 1b light chain 3c-like</t>
  </si>
  <si>
    <t>flagellar associated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</si>
</sst>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"/>
  </numFmts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0" fillId="0" borderId="0" xfId="0" applyNumberFormat="1"/>
    <xf numFmtId="0" fontId="2" fillId="0" borderId="0" xfId="0" applyFont="1"/>
    <xf numFmtId="164" fontId="0" fillId="0" borderId="0" xfId="0" applyNumberFormat="1"/>
    <xf numFmtId="0" fontId="0" fillId="0" borderId="0" xfId="0" applyBorder="1"/>
    <xf numFmtId="0" fontId="1" fillId="0" borderId="0" xfId="0" applyFont="1"/>
    <xf numFmtId="0" fontId="1" fillId="0" borderId="0" xfId="0" applyFont="1" applyFill="1"/>
    <xf numFmtId="0" fontId="1" fillId="0" borderId="0" xfId="0" applyFont="1" applyFill="1" applyBorder="1"/>
    <xf numFmtId="0" fontId="0" fillId="0" borderId="0" xfId="0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Data!$N$2</c:f>
          <c:strCache>
            <c:ptCount val="1"/>
            <c:pt idx="0">
              <c:v>tubulin polyglutamylase ttll11-like
 (NEMVEDRAFT_v1g170952)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he-IL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Data!$D$2:$G$2</c:f>
              <c:numCache>
                <c:formatCode>0</c:formatCode>
                <c:ptCount val="4"/>
                <c:pt idx="0">
                  <c:v>120.1285</c:v>
                </c:pt>
                <c:pt idx="1">
                  <c:v>190.24250000000001</c:v>
                </c:pt>
                <c:pt idx="2">
                  <c:v>221.40800000000002</c:v>
                </c:pt>
                <c:pt idx="3">
                  <c:v>111.515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Data!$I$2:$L$2</c:f>
              <c:numCache>
                <c:formatCode>0</c:formatCode>
                <c:ptCount val="4"/>
                <c:pt idx="0">
                  <c:v>125.446</c:v>
                </c:pt>
                <c:pt idx="1">
                  <c:v>591.60550000000001</c:v>
                </c:pt>
                <c:pt idx="2">
                  <c:v>384.97249999999997</c:v>
                </c:pt>
                <c:pt idx="3">
                  <c:v>198.62950000000001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496192"/>
        <c:axId val="45450368"/>
      </c:scatterChart>
      <c:valAx>
        <c:axId val="73496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45450368"/>
        <c:crosses val="autoZero"/>
        <c:crossBetween val="midCat"/>
      </c:valAx>
      <c:valAx>
        <c:axId val="454503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7349619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he-IL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Data!$N$4</c:f>
          <c:strCache>
            <c:ptCount val="1"/>
            <c:pt idx="0">
              <c:v>tubulin alpha-3 chain
 (NEMVEDRAFT_v1g202466)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he-IL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Data!$D$4:$G$4</c:f>
              <c:numCache>
                <c:formatCode>0</c:formatCode>
                <c:ptCount val="4"/>
                <c:pt idx="0">
                  <c:v>18.256399999999999</c:v>
                </c:pt>
                <c:pt idx="1">
                  <c:v>22.5915</c:v>
                </c:pt>
                <c:pt idx="2">
                  <c:v>25.794550000000001</c:v>
                </c:pt>
                <c:pt idx="3">
                  <c:v>82.266649999999998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Data!$I$4:$L$4</c:f>
              <c:numCache>
                <c:formatCode>0</c:formatCode>
                <c:ptCount val="4"/>
                <c:pt idx="0">
                  <c:v>61.589849999999998</c:v>
                </c:pt>
                <c:pt idx="1">
                  <c:v>702.51599999999996</c:v>
                </c:pt>
                <c:pt idx="2">
                  <c:v>291.03949999999998</c:v>
                </c:pt>
                <c:pt idx="3">
                  <c:v>117.71850000000001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418944"/>
        <c:axId val="132420096"/>
      </c:scatterChart>
      <c:valAx>
        <c:axId val="132418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32420096"/>
        <c:crosses val="autoZero"/>
        <c:crossBetween val="midCat"/>
      </c:valAx>
      <c:valAx>
        <c:axId val="1324200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3241894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he-IL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Data!$N$5</c:f>
          <c:strCache>
            <c:ptCount val="1"/>
            <c:pt idx="0">
              <c:v>tubulin alpha-1a chain
 (NEMVEDRAFT_v1g188665)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he-IL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Data!$D$5:$G$5</c:f>
              <c:numCache>
                <c:formatCode>0</c:formatCode>
                <c:ptCount val="4"/>
                <c:pt idx="0">
                  <c:v>986.26850000000002</c:v>
                </c:pt>
                <c:pt idx="1">
                  <c:v>1929.9849999999999</c:v>
                </c:pt>
                <c:pt idx="2">
                  <c:v>1664.1100000000001</c:v>
                </c:pt>
                <c:pt idx="3">
                  <c:v>1414.51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Data!$I$5:$L$5</c:f>
              <c:numCache>
                <c:formatCode>0</c:formatCode>
                <c:ptCount val="4"/>
                <c:pt idx="0">
                  <c:v>1098.6099999999999</c:v>
                </c:pt>
                <c:pt idx="1">
                  <c:v>3428.335</c:v>
                </c:pt>
                <c:pt idx="2">
                  <c:v>1858.085</c:v>
                </c:pt>
                <c:pt idx="3">
                  <c:v>1606.0250000000001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422976"/>
        <c:axId val="152920064"/>
      </c:scatterChart>
      <c:valAx>
        <c:axId val="132422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52920064"/>
        <c:crosses val="autoZero"/>
        <c:crossBetween val="midCat"/>
      </c:valAx>
      <c:valAx>
        <c:axId val="1529200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3242297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he-IL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Data!$N$9</c:f>
          <c:strCache>
            <c:ptCount val="1"/>
            <c:pt idx="0">
              <c:v>probable tubulin polyglutamylase ttll1-like
 (NEMVEDRAFT_v1g91287)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he-IL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Data!$D$9:$G$9</c:f>
              <c:numCache>
                <c:formatCode>0</c:formatCode>
                <c:ptCount val="4"/>
                <c:pt idx="0">
                  <c:v>316.55450000000002</c:v>
                </c:pt>
                <c:pt idx="1">
                  <c:v>428.47050000000002</c:v>
                </c:pt>
                <c:pt idx="2">
                  <c:v>275</c:v>
                </c:pt>
                <c:pt idx="3">
                  <c:v>292.63749999999999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Data!$I$9:$L$9</c:f>
              <c:numCache>
                <c:formatCode>0</c:formatCode>
                <c:ptCount val="4"/>
                <c:pt idx="0">
                  <c:v>282.21699999999998</c:v>
                </c:pt>
                <c:pt idx="1">
                  <c:v>619.88149999999996</c:v>
                </c:pt>
                <c:pt idx="2">
                  <c:v>203.42000000000002</c:v>
                </c:pt>
                <c:pt idx="3">
                  <c:v>276.77499999999998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708352"/>
        <c:axId val="169708928"/>
      </c:scatterChart>
      <c:valAx>
        <c:axId val="1697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69708928"/>
        <c:crosses val="autoZero"/>
        <c:crossBetween val="midCat"/>
      </c:valAx>
      <c:valAx>
        <c:axId val="1697089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697083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he-IL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Data!$N$10</c:f>
          <c:strCache>
            <c:ptCount val="1"/>
            <c:pt idx="0">
              <c:v>tubulin beta-2c chain
 (NEMVEDRAFT_v1g213429)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he-IL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Data!$D$10:$G$10</c:f>
              <c:numCache>
                <c:formatCode>0</c:formatCode>
                <c:ptCount val="4"/>
                <c:pt idx="0">
                  <c:v>1408.06</c:v>
                </c:pt>
                <c:pt idx="1">
                  <c:v>1068.0525</c:v>
                </c:pt>
                <c:pt idx="2">
                  <c:v>845.82600000000002</c:v>
                </c:pt>
                <c:pt idx="3">
                  <c:v>821.09400000000005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Data!$I$10:$L$10</c:f>
              <c:numCache>
                <c:formatCode>0</c:formatCode>
                <c:ptCount val="4"/>
                <c:pt idx="0">
                  <c:v>1143.835</c:v>
                </c:pt>
                <c:pt idx="1">
                  <c:v>1432.0659999999998</c:v>
                </c:pt>
                <c:pt idx="2">
                  <c:v>660.0625</c:v>
                </c:pt>
                <c:pt idx="3">
                  <c:v>501.18050000000005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005568"/>
        <c:axId val="172006144"/>
      </c:scatterChart>
      <c:valAx>
        <c:axId val="17200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72006144"/>
        <c:crosses val="autoZero"/>
        <c:crossBetween val="midCat"/>
      </c:valAx>
      <c:valAx>
        <c:axId val="1720061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7200556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he-IL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Data!$N$3</c:f>
          <c:strCache>
            <c:ptCount val="1"/>
            <c:pt idx="0">
              <c:v>intraflagellar transport protein 80 homolog
 (NEMVEDRAFT_v1g167102)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he-IL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Data!$D$3:$G$3</c:f>
              <c:numCache>
                <c:formatCode>0</c:formatCode>
                <c:ptCount val="4"/>
                <c:pt idx="0">
                  <c:v>381.6105</c:v>
                </c:pt>
                <c:pt idx="1">
                  <c:v>509.91250000000002</c:v>
                </c:pt>
                <c:pt idx="2">
                  <c:v>745.721</c:v>
                </c:pt>
                <c:pt idx="3">
                  <c:v>514.5095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Data!$I$3:$L$3</c:f>
              <c:numCache>
                <c:formatCode>0</c:formatCode>
                <c:ptCount val="4"/>
                <c:pt idx="0">
                  <c:v>473.78800000000001</c:v>
                </c:pt>
                <c:pt idx="1">
                  <c:v>874.61149999999998</c:v>
                </c:pt>
                <c:pt idx="2">
                  <c:v>894.54449999999997</c:v>
                </c:pt>
                <c:pt idx="3">
                  <c:v>503.26199999999994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3224064"/>
        <c:axId val="198008832"/>
      </c:scatterChart>
      <c:valAx>
        <c:axId val="253224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98008832"/>
        <c:crosses val="autoZero"/>
        <c:crossBetween val="midCat"/>
      </c:valAx>
      <c:valAx>
        <c:axId val="1980088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532240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he-IL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Data!$N$6</c:f>
          <c:strCache>
            <c:ptCount val="1"/>
            <c:pt idx="0">
              <c:v>microtubule-associated proteins 1a 1b light chain 3c-like
 (NEMVEDRAFT_v1g241851)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he-IL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Data!$D$6:$G$6</c:f>
              <c:numCache>
                <c:formatCode>General</c:formatCode>
                <c:ptCount val="4"/>
                <c:pt idx="0">
                  <c:v>536.92200000000003</c:v>
                </c:pt>
                <c:pt idx="1">
                  <c:v>1089.4650000000001</c:v>
                </c:pt>
                <c:pt idx="2">
                  <c:v>961.48749999999995</c:v>
                </c:pt>
                <c:pt idx="3">
                  <c:v>622.20900000000006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Data!$I$6:$L$6</c:f>
              <c:numCache>
                <c:formatCode>General</c:formatCode>
                <c:ptCount val="4"/>
                <c:pt idx="0">
                  <c:v>475.678</c:v>
                </c:pt>
                <c:pt idx="1">
                  <c:v>1168.4450000000002</c:v>
                </c:pt>
                <c:pt idx="2">
                  <c:v>637.82799999999997</c:v>
                </c:pt>
                <c:pt idx="3">
                  <c:v>551.404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489728"/>
        <c:axId val="132422400"/>
      </c:scatterChart>
      <c:valAx>
        <c:axId val="73489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32422400"/>
        <c:crosses val="autoZero"/>
        <c:crossBetween val="midCat"/>
      </c:valAx>
      <c:valAx>
        <c:axId val="1324224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348972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he-IL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Data!$N$7</c:f>
          <c:strCache>
            <c:ptCount val="1"/>
            <c:pt idx="0">
              <c:v>flagellar associated protein
 (NEMVEDRAFT_v1g246312)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he-IL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Data!$D$7:$G$7</c:f>
              <c:numCache>
                <c:formatCode>General</c:formatCode>
                <c:ptCount val="4"/>
                <c:pt idx="0">
                  <c:v>119.9486</c:v>
                </c:pt>
                <c:pt idx="1">
                  <c:v>45.863950000000003</c:v>
                </c:pt>
                <c:pt idx="2">
                  <c:v>20.123550000000002</c:v>
                </c:pt>
                <c:pt idx="3">
                  <c:v>18.98385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Data!$I$7:$L$7</c:f>
              <c:numCache>
                <c:formatCode>General</c:formatCode>
                <c:ptCount val="4"/>
                <c:pt idx="0">
                  <c:v>78.844999999999999</c:v>
                </c:pt>
                <c:pt idx="1">
                  <c:v>31.598350000000003</c:v>
                </c:pt>
                <c:pt idx="2">
                  <c:v>35.319749999999999</c:v>
                </c:pt>
                <c:pt idx="3">
                  <c:v>138.72235000000001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679168"/>
        <c:axId val="45449792"/>
      </c:scatterChart>
      <c:valAx>
        <c:axId val="45679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45449792"/>
        <c:crosses val="autoZero"/>
        <c:crossBetween val="midCat"/>
      </c:valAx>
      <c:valAx>
        <c:axId val="454497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567916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he-IL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Data!$N$8</c:f>
          <c:strCache>
            <c:ptCount val="1"/>
            <c:pt idx="0">
              <c:v>bardet-biedl syndrome 5 protein homolog
 (NEMVEDRAFT_v1g164107)</c:v>
            </c:pt>
          </c:strCache>
        </c:strRef>
      </c:tx>
      <c:layout/>
      <c:overlay val="0"/>
      <c:txPr>
        <a:bodyPr/>
        <a:lstStyle/>
        <a:p>
          <a:pPr rtl="0">
            <a:defRPr sz="1400"/>
          </a:pPr>
          <a:endParaRPr lang="he-IL"/>
        </a:p>
      </c:txPr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Data!$D$8:$G$8</c:f>
              <c:numCache>
                <c:formatCode>0</c:formatCode>
                <c:ptCount val="4"/>
                <c:pt idx="0">
                  <c:v>137.988</c:v>
                </c:pt>
                <c:pt idx="1">
                  <c:v>228.32550000000001</c:v>
                </c:pt>
                <c:pt idx="2">
                  <c:v>251.21100000000001</c:v>
                </c:pt>
                <c:pt idx="3">
                  <c:v>185.57849999999999</c:v>
                </c:pt>
              </c:numCache>
            </c:numRef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Ref>
              <c:f>Data!$I$8:$L$8</c:f>
              <c:numCache>
                <c:formatCode>0</c:formatCode>
                <c:ptCount val="4"/>
                <c:pt idx="0">
                  <c:v>149.69749999999999</c:v>
                </c:pt>
                <c:pt idx="1">
                  <c:v>347.79399999999998</c:v>
                </c:pt>
                <c:pt idx="2">
                  <c:v>207.43299999999999</c:v>
                </c:pt>
                <c:pt idx="3">
                  <c:v>134.3845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976896"/>
        <c:axId val="229979200"/>
      </c:scatterChart>
      <c:valAx>
        <c:axId val="229976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29979200"/>
        <c:crosses val="autoZero"/>
        <c:crossBetween val="midCat"/>
      </c:valAx>
      <c:valAx>
        <c:axId val="2299792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2997689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he-IL"/>
    </a:p>
  </c:txPr>
  <c:printSettings>
    <c:headerFooter/>
    <c:pageMargins b="0.75" l="0.7" r="0.7" t="0.75" header="0.3" footer="0.3"/>
    <c:pageSetup/>
  </c:printSettings>
  <c:userShapes r:id="rId1"/>
  <c:extLst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38100</xdr:rowOff>
    </xdr:from>
    <xdr:to>
      <xdr:col>5</xdr:col>
      <xdr:colOff>314325</xdr:colOff>
      <xdr:row>16</xdr:row>
      <xdr:rowOff>46922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17</xdr:row>
      <xdr:rowOff>33337</xdr:rowOff>
    </xdr:from>
    <xdr:to>
      <xdr:col>5</xdr:col>
      <xdr:colOff>335757</xdr:colOff>
      <xdr:row>32</xdr:row>
      <xdr:rowOff>42159</xdr:rowOff>
    </xdr:to>
    <xdr:graphicFrame macro="">
      <xdr:nvGraphicFramePr>
        <xdr:cNvPr id="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19050</xdr:colOff>
      <xdr:row>17</xdr:row>
      <xdr:rowOff>38100</xdr:rowOff>
    </xdr:from>
    <xdr:to>
      <xdr:col>17</xdr:col>
      <xdr:colOff>9525</xdr:colOff>
      <xdr:row>32</xdr:row>
      <xdr:rowOff>46922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35719</xdr:colOff>
      <xdr:row>50</xdr:row>
      <xdr:rowOff>11907</xdr:rowOff>
    </xdr:from>
    <xdr:to>
      <xdr:col>17</xdr:col>
      <xdr:colOff>33337</xdr:colOff>
      <xdr:row>65</xdr:row>
      <xdr:rowOff>20729</xdr:rowOff>
    </xdr:to>
    <xdr:graphicFrame macro="">
      <xdr:nvGraphicFramePr>
        <xdr:cNvPr id="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35719</xdr:colOff>
      <xdr:row>66</xdr:row>
      <xdr:rowOff>35719</xdr:rowOff>
    </xdr:from>
    <xdr:to>
      <xdr:col>5</xdr:col>
      <xdr:colOff>271462</xdr:colOff>
      <xdr:row>81</xdr:row>
      <xdr:rowOff>44541</xdr:rowOff>
    </xdr:to>
    <xdr:graphicFrame macro="">
      <xdr:nvGraphicFramePr>
        <xdr:cNvPr id="1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1</xdr:row>
      <xdr:rowOff>0</xdr:rowOff>
    </xdr:from>
    <xdr:to>
      <xdr:col>16</xdr:col>
      <xdr:colOff>688182</xdr:colOff>
      <xdr:row>16</xdr:row>
      <xdr:rowOff>8822</xdr:rowOff>
    </xdr:to>
    <xdr:graphicFrame macro="">
      <xdr:nvGraphicFramePr>
        <xdr:cNvPr id="1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5</xdr:col>
      <xdr:colOff>288131</xdr:colOff>
      <xdr:row>49</xdr:row>
      <xdr:rowOff>8822</xdr:rowOff>
    </xdr:to>
    <xdr:graphicFrame macro="">
      <xdr:nvGraphicFramePr>
        <xdr:cNvPr id="1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34</xdr:row>
      <xdr:rowOff>0</xdr:rowOff>
    </xdr:from>
    <xdr:to>
      <xdr:col>16</xdr:col>
      <xdr:colOff>681038</xdr:colOff>
      <xdr:row>49</xdr:row>
      <xdr:rowOff>8822</xdr:rowOff>
    </xdr:to>
    <xdr:graphicFrame macro="">
      <xdr:nvGraphicFramePr>
        <xdr:cNvPr id="2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50</xdr:row>
      <xdr:rowOff>0</xdr:rowOff>
    </xdr:from>
    <xdr:to>
      <xdr:col>5</xdr:col>
      <xdr:colOff>288131</xdr:colOff>
      <xdr:row>65</xdr:row>
      <xdr:rowOff>8822</xdr:rowOff>
    </xdr:to>
    <xdr:graphicFrame macro="">
      <xdr:nvGraphicFramePr>
        <xdr:cNvPr id="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0.75255</cdr:x>
      <cdr:y>0.91301</cdr:y>
    </cdr:from>
    <cdr:to>
      <cdr:x>1</cdr:x>
      <cdr:y>1</cdr:y>
    </cdr:to>
    <cdr:sp macro="" textlink="Data!$M$8">
      <cdr:nvSpPr>
        <cdr:cNvPr id="2" name="TextBox 1"/>
        <cdr:cNvSpPr txBox="1"/>
      </cdr:nvSpPr>
      <cdr:spPr>
        <a:xfrm xmlns:a="http://schemas.openxmlformats.org/drawingml/2006/main">
          <a:off x="4562475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743868C-64B7-4D63-B20F-73F46B802D6F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t>P_Adj = 0.0145</a:t>
          </a:fld>
          <a:endParaRPr lang="en-US" sz="1100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0.75206</cdr:x>
      <cdr:y>0.91301</cdr:y>
    </cdr:from>
    <cdr:to>
      <cdr:x>0.99922</cdr:x>
      <cdr:y>1</cdr:y>
    </cdr:to>
    <cdr:sp macro="" textlink="Data!$M$2">
      <cdr:nvSpPr>
        <cdr:cNvPr id="2" name="TextBox 1"/>
        <cdr:cNvSpPr txBox="1"/>
      </cdr:nvSpPr>
      <cdr:spPr>
        <a:xfrm xmlns:a="http://schemas.openxmlformats.org/drawingml/2006/main">
          <a:off x="4564856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3E350D9-F470-4831-B25D-35D7CA2AE9BE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0.00000425698</a:t>
          </a:fld>
          <a:endParaRPr lang="en-US" sz="1100"/>
        </a:p>
      </cdr:txBody>
    </cdr:sp>
  </cdr:relSizeAnchor>
  <cdr:relSizeAnchor xmlns:cdr="http://schemas.openxmlformats.org/drawingml/2006/chartDrawing">
    <cdr:from>
      <cdr:x>0.75206</cdr:x>
      <cdr:y>0.91301</cdr:y>
    </cdr:from>
    <cdr:to>
      <cdr:x>0.99922</cdr:x>
      <cdr:y>1</cdr:y>
    </cdr:to>
    <cdr:sp macro="" textlink="Data!$M$2">
      <cdr:nvSpPr>
        <cdr:cNvPr id="3" name="TextBox 1"/>
        <cdr:cNvSpPr txBox="1"/>
      </cdr:nvSpPr>
      <cdr:spPr>
        <a:xfrm xmlns:a="http://schemas.openxmlformats.org/drawingml/2006/main">
          <a:off x="4564856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3E350D9-F470-4831-B25D-35D7CA2AE9BE}" type="TxLink">
            <a:rPr lang="en-US" sz="1100" b="0" i="0" u="none" strike="noStrike">
              <a:solidFill>
                <a:srgbClr val="000000"/>
              </a:solidFill>
              <a:latin typeface="Calibri"/>
              <a:cs typeface="Arial"/>
            </a:rPr>
            <a:pPr/>
            <a:t>P_Adj = 0.00000425698</a:t>
          </a:fld>
          <a:endParaRPr lang="en-U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0.75255</cdr:x>
      <cdr:y>0.91301</cdr:y>
    </cdr:from>
    <cdr:to>
      <cdr:x>1</cdr:x>
      <cdr:y>1</cdr:y>
    </cdr:to>
    <cdr:sp macro="" textlink="Data!$M$4">
      <cdr:nvSpPr>
        <cdr:cNvPr id="2" name="TextBox 1"/>
        <cdr:cNvSpPr txBox="1"/>
      </cdr:nvSpPr>
      <cdr:spPr>
        <a:xfrm xmlns:a="http://schemas.openxmlformats.org/drawingml/2006/main">
          <a:off x="4562475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C26E983-FC5A-426F-8611-91BAAD95DD5D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0.000507318</a:t>
          </a:fld>
          <a:endParaRPr lang="en-U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0.75255</cdr:x>
      <cdr:y>0.91301</cdr:y>
    </cdr:from>
    <cdr:to>
      <cdr:x>1</cdr:x>
      <cdr:y>1</cdr:y>
    </cdr:to>
    <cdr:sp macro="" textlink="Data!$M$5">
      <cdr:nvSpPr>
        <cdr:cNvPr id="2" name="TextBox 1"/>
        <cdr:cNvSpPr txBox="1"/>
      </cdr:nvSpPr>
      <cdr:spPr>
        <a:xfrm xmlns:a="http://schemas.openxmlformats.org/drawingml/2006/main">
          <a:off x="4562475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D370C61-F455-4376-8AC3-113E40B19AE6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0.000638621</a:t>
          </a:fld>
          <a:endParaRPr lang="en-U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0.75284</cdr:x>
      <cdr:y>0.91301</cdr:y>
    </cdr:from>
    <cdr:to>
      <cdr:x>1</cdr:x>
      <cdr:y>1</cdr:y>
    </cdr:to>
    <cdr:sp macro="" textlink="Data!$M$9">
      <cdr:nvSpPr>
        <cdr:cNvPr id="2" name="TextBox 1"/>
        <cdr:cNvSpPr txBox="1"/>
      </cdr:nvSpPr>
      <cdr:spPr>
        <a:xfrm xmlns:a="http://schemas.openxmlformats.org/drawingml/2006/main">
          <a:off x="4569618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20EB3CE-F340-4400-BDE4-72212250C3BA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0.0315871</a:t>
          </a:fld>
          <a:endParaRPr lang="en-U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0.75284</cdr:x>
      <cdr:y>0.91301</cdr:y>
    </cdr:from>
    <cdr:to>
      <cdr:x>1</cdr:x>
      <cdr:y>1</cdr:y>
    </cdr:to>
    <cdr:sp macro="" textlink="Data!$M$10">
      <cdr:nvSpPr>
        <cdr:cNvPr id="2" name="TextBox 1"/>
        <cdr:cNvSpPr txBox="1"/>
      </cdr:nvSpPr>
      <cdr:spPr>
        <a:xfrm xmlns:a="http://schemas.openxmlformats.org/drawingml/2006/main">
          <a:off x="4569618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D8574BD-0BB1-492A-924F-75137890753A}" type="TxLink">
            <a:rPr lang="en-US" sz="1100" b="0" i="0" u="none" strike="noStrike">
              <a:solidFill>
                <a:srgbClr val="000000"/>
              </a:solidFill>
              <a:latin typeface="Calibri"/>
            </a:rPr>
            <a:pPr/>
            <a:t>P_Adj = 0.0113605</a:t>
          </a:fld>
          <a:endParaRPr lang="en-US" sz="11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0.75206</cdr:x>
      <cdr:y>0.91301</cdr:y>
    </cdr:from>
    <cdr:to>
      <cdr:x>0.99922</cdr:x>
      <cdr:y>1</cdr:y>
    </cdr:to>
    <cdr:sp macro="" textlink="Data!$M$3">
      <cdr:nvSpPr>
        <cdr:cNvPr id="2" name="TextBox 1"/>
        <cdr:cNvSpPr txBox="1"/>
      </cdr:nvSpPr>
      <cdr:spPr>
        <a:xfrm xmlns:a="http://schemas.openxmlformats.org/drawingml/2006/main">
          <a:off x="4564856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5EFAA5-9458-411B-B7CC-2074F9D94EBF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t>P_Adj = 0.0304728</a:t>
          </a:fld>
          <a:endParaRPr lang="en-US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0.75255</cdr:x>
      <cdr:y>0.91301</cdr:y>
    </cdr:from>
    <cdr:to>
      <cdr:x>1</cdr:x>
      <cdr:y>1</cdr:y>
    </cdr:to>
    <cdr:sp macro="" textlink="Data!$M$6">
      <cdr:nvSpPr>
        <cdr:cNvPr id="2" name="TextBox 1"/>
        <cdr:cNvSpPr txBox="1"/>
      </cdr:nvSpPr>
      <cdr:spPr>
        <a:xfrm xmlns:a="http://schemas.openxmlformats.org/drawingml/2006/main">
          <a:off x="4562475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F4BD075-B28A-470D-830D-35502B05F118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t>P_Adj = 0.00159217</a:t>
          </a:fld>
          <a:endParaRPr lang="en-US" sz="1100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0.75255</cdr:x>
      <cdr:y>0.91301</cdr:y>
    </cdr:from>
    <cdr:to>
      <cdr:x>1</cdr:x>
      <cdr:y>1</cdr:y>
    </cdr:to>
    <cdr:sp macro="" textlink="Data!$M$7">
      <cdr:nvSpPr>
        <cdr:cNvPr id="2" name="TextBox 1"/>
        <cdr:cNvSpPr txBox="1"/>
      </cdr:nvSpPr>
      <cdr:spPr>
        <a:xfrm xmlns:a="http://schemas.openxmlformats.org/drawingml/2006/main">
          <a:off x="4562475" y="2616994"/>
          <a:ext cx="1500188" cy="24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886608B-CB8E-40F9-A82B-635781E8D857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t>P_Adj = 0.0022349</a:t>
          </a:fld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6" zoomScale="80" zoomScaleNormal="80" workbookViewId="0">
      <selection activeCell="V50" sqref="V50"/>
    </sheetView>
  </sheetViews>
  <sheetFormatPr defaultRowHeight="14.25" x14ac:dyDescent="0.2"/>
  <cols>
    <col min="1" max="1" width="16.875" bestFit="1" customWidth="1"/>
    <col min="2" max="2" width="42.625" bestFit="1" customWidth="1"/>
    <col min="7" max="7" width="2.125" customWidth="1"/>
  </cols>
  <sheetData/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F15" sqref="F15"/>
    </sheetView>
  </sheetViews>
  <sheetFormatPr defaultRowHeight="14.25" x14ac:dyDescent="0.2"/>
  <cols>
    <col min="1" max="1" width="23.625" bestFit="1" customWidth="1"/>
    <col min="2" max="2" width="49.625" bestFit="1" customWidth="1"/>
    <col min="3" max="3" width="14" customWidth="1"/>
    <col min="4" max="7" width="9.125" customWidth="1"/>
    <col min="8" max="8" width="2" customWidth="1"/>
    <col min="9" max="12" width="9.125" customWidth="1"/>
    <col min="13" max="13" width="28.125" bestFit="1" customWidth="1"/>
    <col min="14" max="14" width="59.5" bestFit="1" customWidth="1"/>
  </cols>
  <sheetData>
    <row r="1" spans="1:16" x14ac:dyDescent="0.2">
      <c r="A1" t="s">
        <v>13</v>
      </c>
      <c r="B1" t="s">
        <v>12</v>
      </c>
      <c r="C1" t="s">
        <v>9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10</v>
      </c>
      <c r="N1" t="s">
        <v>11</v>
      </c>
    </row>
    <row r="2" spans="1:16" x14ac:dyDescent="0.2">
      <c r="A2" s="6" t="s">
        <v>14</v>
      </c>
      <c r="B2" s="1" t="s">
        <v>19</v>
      </c>
      <c r="C2" s="3">
        <v>4.2569800000000004E-6</v>
      </c>
      <c r="D2" s="1">
        <v>120.1285</v>
      </c>
      <c r="E2" s="1">
        <v>190.24250000000001</v>
      </c>
      <c r="F2" s="1">
        <v>221.40800000000002</v>
      </c>
      <c r="G2" s="1">
        <v>111.515</v>
      </c>
      <c r="H2" s="1" t="s">
        <v>4</v>
      </c>
      <c r="I2" s="1">
        <v>125.446</v>
      </c>
      <c r="J2" s="1">
        <v>591.60550000000001</v>
      </c>
      <c r="K2" s="1">
        <v>384.97249999999997</v>
      </c>
      <c r="L2" s="1">
        <v>198.62950000000001</v>
      </c>
      <c r="M2" t="str">
        <f>"P_Adj = "&amp;C2</f>
        <v>P_Adj = 0.00000425698</v>
      </c>
      <c r="N2" s="2" t="str">
        <f>B2&amp;CHAR(10)&amp;" ("
&amp;A2&amp;")"</f>
        <v>tubulin polyglutamylase ttll11-like
 (NEMVEDRAFT_v1g170952)</v>
      </c>
    </row>
    <row r="3" spans="1:16" x14ac:dyDescent="0.2">
      <c r="A3" s="7" t="s">
        <v>24</v>
      </c>
      <c r="B3" s="4" t="s">
        <v>29</v>
      </c>
      <c r="C3" s="4">
        <v>3.0472800000000001E-2</v>
      </c>
      <c r="D3" s="1">
        <v>381.6105</v>
      </c>
      <c r="E3" s="1">
        <v>509.91250000000002</v>
      </c>
      <c r="F3" s="1">
        <v>745.721</v>
      </c>
      <c r="G3" s="1">
        <v>514.5095</v>
      </c>
      <c r="H3" t="s">
        <v>4</v>
      </c>
      <c r="I3" s="1">
        <v>473.78800000000001</v>
      </c>
      <c r="J3" s="1">
        <v>874.61149999999998</v>
      </c>
      <c r="K3" s="1">
        <v>894.54449999999997</v>
      </c>
      <c r="L3" s="1">
        <v>503.26199999999994</v>
      </c>
      <c r="M3" t="str">
        <f>"P_Adj = "&amp;C3</f>
        <v>P_Adj = 0.0304728</v>
      </c>
      <c r="N3" s="2" t="str">
        <f>B3&amp;CHAR(10)&amp;" ("
&amp;A3&amp;")"</f>
        <v>intraflagellar transport protein 80 homolog
 (NEMVEDRAFT_v1g167102)</v>
      </c>
    </row>
    <row r="4" spans="1:16" x14ac:dyDescent="0.2">
      <c r="A4" s="6" t="s">
        <v>15</v>
      </c>
      <c r="B4" s="1" t="s">
        <v>21</v>
      </c>
      <c r="C4" s="3">
        <v>5.0731799999999998E-4</v>
      </c>
      <c r="D4" s="1">
        <v>18.256399999999999</v>
      </c>
      <c r="E4" s="1">
        <v>22.5915</v>
      </c>
      <c r="F4" s="1">
        <v>25.794550000000001</v>
      </c>
      <c r="G4" s="1">
        <v>82.266649999999998</v>
      </c>
      <c r="H4" t="s">
        <v>4</v>
      </c>
      <c r="I4" s="1">
        <v>61.589849999999998</v>
      </c>
      <c r="J4" s="1">
        <v>702.51599999999996</v>
      </c>
      <c r="K4" s="1">
        <v>291.03949999999998</v>
      </c>
      <c r="L4" s="1">
        <v>117.71850000000001</v>
      </c>
      <c r="M4" t="str">
        <f t="shared" ref="M4:M10" si="0">"P_Adj = "&amp;C4</f>
        <v>P_Adj = 0.000507318</v>
      </c>
      <c r="N4" s="2" t="str">
        <f t="shared" ref="N4:N8" si="1">B4&amp;CHAR(10)&amp;" ("
&amp;A4&amp;")"</f>
        <v>tubulin alpha-3 chain
 (NEMVEDRAFT_v1g202466)</v>
      </c>
    </row>
    <row r="5" spans="1:16" x14ac:dyDescent="0.2">
      <c r="A5" s="6" t="s">
        <v>16</v>
      </c>
      <c r="B5" s="1" t="s">
        <v>20</v>
      </c>
      <c r="C5" s="3">
        <v>6.3862100000000002E-4</v>
      </c>
      <c r="D5" s="1">
        <v>986.26850000000002</v>
      </c>
      <c r="E5" s="1">
        <v>1929.9849999999999</v>
      </c>
      <c r="F5" s="1">
        <v>1664.1100000000001</v>
      </c>
      <c r="G5" s="1">
        <v>1414.51</v>
      </c>
      <c r="H5" t="s">
        <v>4</v>
      </c>
      <c r="I5" s="1">
        <v>1098.6099999999999</v>
      </c>
      <c r="J5" s="1">
        <v>3428.335</v>
      </c>
      <c r="K5" s="1">
        <v>1858.085</v>
      </c>
      <c r="L5" s="1">
        <v>1606.0250000000001</v>
      </c>
      <c r="M5" t="str">
        <f t="shared" si="0"/>
        <v>P_Adj = 0.000638621</v>
      </c>
      <c r="N5" s="2" t="str">
        <f t="shared" si="1"/>
        <v>tubulin alpha-1a chain
 (NEMVEDRAFT_v1g188665)</v>
      </c>
    </row>
    <row r="6" spans="1:16" x14ac:dyDescent="0.2">
      <c r="A6" s="6" t="s">
        <v>25</v>
      </c>
      <c r="B6" t="s">
        <v>30</v>
      </c>
      <c r="C6">
        <v>1.59217E-3</v>
      </c>
      <c r="D6">
        <v>536.92200000000003</v>
      </c>
      <c r="E6">
        <v>1089.4650000000001</v>
      </c>
      <c r="F6">
        <v>961.48749999999995</v>
      </c>
      <c r="G6">
        <v>622.20900000000006</v>
      </c>
      <c r="H6" t="s">
        <v>4</v>
      </c>
      <c r="I6">
        <v>475.678</v>
      </c>
      <c r="J6">
        <v>1168.4450000000002</v>
      </c>
      <c r="K6">
        <v>637.82799999999997</v>
      </c>
      <c r="L6">
        <v>551.404</v>
      </c>
      <c r="M6" t="str">
        <f t="shared" si="0"/>
        <v>P_Adj = 0.00159217</v>
      </c>
      <c r="N6" s="2" t="str">
        <f t="shared" si="1"/>
        <v>microtubule-associated proteins 1a 1b light chain 3c-like
 (NEMVEDRAFT_v1g241851)</v>
      </c>
    </row>
    <row r="7" spans="1:16" x14ac:dyDescent="0.2">
      <c r="A7" s="6" t="s">
        <v>26</v>
      </c>
      <c r="B7" t="s">
        <v>31</v>
      </c>
      <c r="C7">
        <v>2.2349000000000002E-3</v>
      </c>
      <c r="D7">
        <v>119.9486</v>
      </c>
      <c r="E7">
        <v>45.863950000000003</v>
      </c>
      <c r="F7">
        <v>20.123550000000002</v>
      </c>
      <c r="G7">
        <v>18.98385</v>
      </c>
      <c r="H7" t="s">
        <v>4</v>
      </c>
      <c r="I7">
        <v>78.844999999999999</v>
      </c>
      <c r="J7">
        <v>31.598350000000003</v>
      </c>
      <c r="K7">
        <v>35.319749999999999</v>
      </c>
      <c r="L7">
        <v>138.72235000000001</v>
      </c>
      <c r="M7" t="str">
        <f t="shared" si="0"/>
        <v>P_Adj = 0.0022349</v>
      </c>
      <c r="N7" s="2" t="str">
        <f t="shared" si="1"/>
        <v>flagellar associated protein
 (NEMVEDRAFT_v1g246312)</v>
      </c>
    </row>
    <row r="8" spans="1:16" x14ac:dyDescent="0.2">
      <c r="A8" s="7" t="s">
        <v>27</v>
      </c>
      <c r="B8" s="4" t="s">
        <v>28</v>
      </c>
      <c r="C8" s="4">
        <v>1.4500000000000001E-2</v>
      </c>
      <c r="D8" s="1">
        <v>137.988</v>
      </c>
      <c r="E8" s="1">
        <v>228.32550000000001</v>
      </c>
      <c r="F8" s="1">
        <v>251.21100000000001</v>
      </c>
      <c r="G8" s="1">
        <v>185.57849999999999</v>
      </c>
      <c r="H8" t="s">
        <v>4</v>
      </c>
      <c r="I8" s="1">
        <v>149.69749999999999</v>
      </c>
      <c r="J8" s="1">
        <v>347.79399999999998</v>
      </c>
      <c r="K8" s="1">
        <v>207.43299999999999</v>
      </c>
      <c r="L8" s="1">
        <v>134.3845</v>
      </c>
      <c r="M8" t="str">
        <f t="shared" si="0"/>
        <v>P_Adj = 0.0145</v>
      </c>
      <c r="N8" s="2" t="str">
        <f t="shared" si="1"/>
        <v>bardet-biedl syndrome 5 protein homolog
 (NEMVEDRAFT_v1g164107)</v>
      </c>
    </row>
    <row r="9" spans="1:16" x14ac:dyDescent="0.2">
      <c r="A9" s="6" t="s">
        <v>18</v>
      </c>
      <c r="B9" s="1" t="s">
        <v>23</v>
      </c>
      <c r="C9" s="3">
        <v>3.15871E-2</v>
      </c>
      <c r="D9" s="1">
        <v>316.55450000000002</v>
      </c>
      <c r="E9" s="1">
        <v>428.47050000000002</v>
      </c>
      <c r="F9" s="1">
        <v>275</v>
      </c>
      <c r="G9" s="1">
        <v>292.63749999999999</v>
      </c>
      <c r="H9" t="s">
        <v>4</v>
      </c>
      <c r="I9" s="1">
        <v>282.21699999999998</v>
      </c>
      <c r="J9" s="1">
        <v>619.88149999999996</v>
      </c>
      <c r="K9" s="1">
        <v>203.42000000000002</v>
      </c>
      <c r="L9" s="1">
        <v>276.77499999999998</v>
      </c>
      <c r="M9" t="str">
        <f t="shared" si="0"/>
        <v>P_Adj = 0.0315871</v>
      </c>
      <c r="N9" s="2" t="str">
        <f t="shared" ref="N9:N10" si="2">B9&amp;CHAR(10)&amp;" ("
&amp;A9&amp;")"</f>
        <v>probable tubulin polyglutamylase ttll1-like
 (NEMVEDRAFT_v1g91287)</v>
      </c>
    </row>
    <row r="10" spans="1:16" x14ac:dyDescent="0.2">
      <c r="A10" s="8" t="s">
        <v>17</v>
      </c>
      <c r="B10" s="1" t="s">
        <v>22</v>
      </c>
      <c r="C10" s="3">
        <v>1.1360500000000001E-2</v>
      </c>
      <c r="D10" s="1">
        <v>1408.06</v>
      </c>
      <c r="E10" s="1">
        <v>1068.0525</v>
      </c>
      <c r="F10" s="1">
        <v>845.82600000000002</v>
      </c>
      <c r="G10" s="1">
        <v>821.09400000000005</v>
      </c>
      <c r="H10" t="s">
        <v>4</v>
      </c>
      <c r="I10" s="1">
        <v>1143.835</v>
      </c>
      <c r="J10" s="1">
        <v>1432.0659999999998</v>
      </c>
      <c r="K10" s="1">
        <v>660.0625</v>
      </c>
      <c r="L10" s="1">
        <v>501.18050000000005</v>
      </c>
      <c r="M10" t="str">
        <f t="shared" si="0"/>
        <v>P_Adj = 0.0113605</v>
      </c>
      <c r="N10" s="2" t="str">
        <f t="shared" si="2"/>
        <v>tubulin beta-2c chain
 (NEMVEDRAFT_v1g213429)</v>
      </c>
    </row>
    <row r="11" spans="1:16" x14ac:dyDescent="0.2">
      <c r="A11" s="5"/>
      <c r="N11" s="2"/>
      <c r="O11" s="2"/>
      <c r="P11" s="2"/>
    </row>
    <row r="12" spans="1:16" x14ac:dyDescent="0.2">
      <c r="N12" s="2"/>
      <c r="O12" s="2"/>
      <c r="P12" s="2"/>
    </row>
    <row r="13" spans="1:16" x14ac:dyDescent="0.2">
      <c r="N13" s="2"/>
      <c r="O13" s="2"/>
      <c r="P13" s="2"/>
    </row>
    <row r="14" spans="1:16" x14ac:dyDescent="0.2">
      <c r="N14" s="2"/>
      <c r="O14" s="2"/>
      <c r="P14" s="2"/>
    </row>
    <row r="15" spans="1:16" x14ac:dyDescent="0.2">
      <c r="N15" s="2"/>
      <c r="O15" s="2"/>
      <c r="P15" s="2"/>
    </row>
    <row r="16" spans="1:16" x14ac:dyDescent="0.2">
      <c r="N16" s="2"/>
      <c r="O16" s="2"/>
      <c r="P16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Cilia-related proteins graphs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</cp:lastModifiedBy>
  <dcterms:created xsi:type="dcterms:W3CDTF">2016-01-18T11:10:07Z</dcterms:created>
  <dcterms:modified xsi:type="dcterms:W3CDTF">2016-08-03T16:54:43Z</dcterms:modified>
</cp:coreProperties>
</file>