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drawings/drawing15.xml" ContentType="application/vnd.openxmlformats-officedocument.drawingml.chartshapes+xml"/>
  <Override PartName="/xl/charts/chart15.xml" ContentType="application/vnd.openxmlformats-officedocument.drawingml.chart+xml"/>
  <Override PartName="/xl/drawings/drawing16.xml" ContentType="application/vnd.openxmlformats-officedocument.drawingml.chartshapes+xml"/>
  <Override PartName="/xl/charts/chart16.xml" ContentType="application/vnd.openxmlformats-officedocument.drawingml.chart+xml"/>
  <Override PartName="/xl/drawings/drawing17.xml" ContentType="application/vnd.openxmlformats-officedocument.drawingml.chartshapes+xml"/>
  <Override PartName="/xl/charts/chart17.xml" ContentType="application/vnd.openxmlformats-officedocument.drawingml.chart+xml"/>
  <Override PartName="/xl/drawings/drawing18.xml" ContentType="application/vnd.openxmlformats-officedocument.drawingml.chartshapes+xml"/>
  <Override PartName="/xl/charts/chart18.xml" ContentType="application/vnd.openxmlformats-officedocument.drawingml.chart+xml"/>
  <Override PartName="/xl/drawings/drawing19.xml" ContentType="application/vnd.openxmlformats-officedocument.drawingml.chartshapes+xml"/>
  <Override PartName="/xl/charts/chart19.xml" ContentType="application/vnd.openxmlformats-officedocument.drawingml.chart+xml"/>
  <Override PartName="/xl/drawings/drawing20.xml" ContentType="application/vnd.openxmlformats-officedocument.drawingml.chartshapes+xml"/>
  <Override PartName="/xl/charts/chart20.xml" ContentType="application/vnd.openxmlformats-officedocument.drawingml.chart+xml"/>
  <Override PartName="/xl/drawings/drawing21.xml" ContentType="application/vnd.openxmlformats-officedocument.drawingml.chartshapes+xml"/>
  <Override PartName="/xl/charts/chart21.xml" ContentType="application/vnd.openxmlformats-officedocument.drawingml.chart+xml"/>
  <Override PartName="/xl/drawings/drawing22.xml" ContentType="application/vnd.openxmlformats-officedocument.drawingml.chartshapes+xml"/>
  <Override PartName="/xl/charts/chart22.xml" ContentType="application/vnd.openxmlformats-officedocument.drawingml.chart+xml"/>
  <Override PartName="/xl/drawings/drawing2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20400" windowHeight="7500" activeTab="1"/>
  </bookViews>
  <sheets>
    <sheet name="Wnt-related proteins graphs" sheetId="1" r:id="rId1"/>
    <sheet name="Data" sheetId="4" r:id="rId2"/>
  </sheets>
  <calcPr calcId="145621" refMode="R1C1"/>
</workbook>
</file>

<file path=xl/calcChain.xml><?xml version="1.0" encoding="utf-8"?>
<calcChain xmlns="http://schemas.openxmlformats.org/spreadsheetml/2006/main">
  <c r="N20" i="4" l="1"/>
  <c r="M20" i="4"/>
  <c r="N30" i="4" l="1"/>
  <c r="N28" i="4"/>
  <c r="N8" i="4"/>
  <c r="N18" i="4"/>
  <c r="N7" i="4"/>
  <c r="N25" i="4"/>
  <c r="N23" i="4"/>
  <c r="N17" i="4"/>
  <c r="N6" i="4"/>
  <c r="N5" i="4"/>
  <c r="N4" i="4"/>
  <c r="N3" i="4"/>
  <c r="N10" i="4"/>
  <c r="N11" i="4"/>
  <c r="N12" i="4"/>
  <c r="N13" i="4"/>
  <c r="N24" i="4"/>
  <c r="N16" i="4"/>
  <c r="N19" i="4"/>
  <c r="N29" i="4"/>
  <c r="N9" i="4"/>
  <c r="M11" i="4"/>
  <c r="M12" i="4"/>
  <c r="M13" i="4"/>
  <c r="M24" i="4"/>
  <c r="M16" i="4"/>
  <c r="M19" i="4"/>
  <c r="M29" i="4"/>
  <c r="M10" i="4"/>
  <c r="M9" i="4" l="1"/>
  <c r="M4" i="4" l="1"/>
  <c r="M5" i="4"/>
  <c r="M6" i="4"/>
  <c r="M17" i="4"/>
  <c r="M23" i="4"/>
  <c r="M25" i="4"/>
  <c r="M7" i="4"/>
  <c r="M18" i="4"/>
  <c r="M8" i="4"/>
  <c r="M28" i="4"/>
  <c r="M30" i="4"/>
  <c r="M3" i="4"/>
</calcChain>
</file>

<file path=xl/sharedStrings.xml><?xml version="1.0" encoding="utf-8"?>
<sst xmlns="http://schemas.openxmlformats.org/spreadsheetml/2006/main" count="88" uniqueCount="62">
  <si>
    <t>axin-1 isoform 2</t>
  </si>
  <si>
    <t>Protein Wnt (Nv-Wnt16)</t>
  </si>
  <si>
    <t>frizzled-10 precursor</t>
  </si>
  <si>
    <t>early upregulated</t>
  </si>
  <si>
    <t>late upregulated</t>
  </si>
  <si>
    <t>0 Oral</t>
  </si>
  <si>
    <t>8 Oral</t>
  </si>
  <si>
    <t>24 Oral</t>
  </si>
  <si>
    <t>72 Oral</t>
  </si>
  <si>
    <t>*</t>
  </si>
  <si>
    <t>0 Physa</t>
  </si>
  <si>
    <t>8 Physa</t>
  </si>
  <si>
    <t>24 Physa</t>
  </si>
  <si>
    <t>72 Physa</t>
  </si>
  <si>
    <t>Protein Wnt(Nv-Wnt6)</t>
  </si>
  <si>
    <t>frizzled-5</t>
  </si>
  <si>
    <t>dickkopf-related protein 3 isoform 1</t>
  </si>
  <si>
    <t>tyrosine-protein kinase transmembrane receptor ror2</t>
  </si>
  <si>
    <t>padj timeEfect</t>
  </si>
  <si>
    <t>NEMVEDRAFT_v1g182113</t>
  </si>
  <si>
    <t>NEMVEDRAFT_v1g230011</t>
  </si>
  <si>
    <t>NEMVEDRAFT_v1g106241</t>
  </si>
  <si>
    <t>NEMVEDRAFT_v1g168924</t>
  </si>
  <si>
    <t>NEMVEDRAFT_v1g116808</t>
  </si>
  <si>
    <t>NEMVEDRAFT_v1g158342</t>
  </si>
  <si>
    <t>NEMVEDRAFT_v1g91822</t>
  </si>
  <si>
    <t>NEMVEDRAFT_v1g194914</t>
  </si>
  <si>
    <t>NEMVEDRAFT_v1g183962</t>
  </si>
  <si>
    <t>NEMVEDRAFT_v1g235248</t>
  </si>
  <si>
    <t>NEMVEDRAFT_v1g21450</t>
  </si>
  <si>
    <t>NEMVEDRAFT_v1g101645</t>
  </si>
  <si>
    <t>padj for graph</t>
  </si>
  <si>
    <t>Protein Wnt(Nv-Wnt4)</t>
  </si>
  <si>
    <t>Protein Wnt (Nv-Wnt11)</t>
  </si>
  <si>
    <t>Protein Wnt(Nv-Wnt1)</t>
  </si>
  <si>
    <t>Protein Wnt (Nv-WntA)</t>
  </si>
  <si>
    <t>Protein Wnt (Wnt 5)</t>
  </si>
  <si>
    <t>other mentioned</t>
  </si>
  <si>
    <t>frizzled-1 precursor</t>
  </si>
  <si>
    <t>NEMVEDRAFT_v1g171640</t>
  </si>
  <si>
    <t>NEMVEDRAFT_v1g132332</t>
  </si>
  <si>
    <t>NEMVEDRAFT_v1g245445</t>
  </si>
  <si>
    <t>NEMVEDRAFT_v1g100430</t>
  </si>
  <si>
    <t>NEMVEDRAFT_v1g209762</t>
  </si>
  <si>
    <t>NEMVEDRAFT_v1g242584</t>
  </si>
  <si>
    <t>NEMVEDRAFT_v1g211618</t>
  </si>
  <si>
    <t>NEMVEDRAFT_v1g121336</t>
  </si>
  <si>
    <t>lymphoid enhancer-binding factor 1</t>
  </si>
  <si>
    <t>protein naked cuticle homolog 1</t>
  </si>
  <si>
    <t>protein wntless homolog isoform 1</t>
  </si>
  <si>
    <t>protein notum homolog</t>
  </si>
  <si>
    <t>Protein Wnt(Nv-Wnt 2)</t>
  </si>
  <si>
    <t>Protein Wnt(Nv-wnt10)</t>
  </si>
  <si>
    <t>protein apcdd1</t>
  </si>
  <si>
    <t>Graph title</t>
  </si>
  <si>
    <t>annotation</t>
  </si>
  <si>
    <t>Gene ID</t>
  </si>
  <si>
    <t>NEMVEDRAFT_v1g133025</t>
  </si>
  <si>
    <t>frizzled-2 precursor</t>
  </si>
  <si>
    <t>down and back</t>
  </si>
  <si>
    <t>NEMVEDRAFT_v1g243040</t>
  </si>
  <si>
    <t>protocadherin fat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</si>
</sst>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177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77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1" fontId="0" fillId="0" borderId="0" xfId="0" applyNumberFormat="1"/>
    <xf numFmtId="0" fontId="1" fillId="0" borderId="0" xfId="0" applyFont="1"/>
    <xf numFmtId="0" fontId="0" fillId="0" borderId="0" xfId="0" applyNumberFormat="1"/>
    <xf numFmtId="0" fontId="2" fillId="2" borderId="0" xfId="0" applyFont="1" applyFill="1"/>
    <xf numFmtId="1" fontId="1" fillId="0" borderId="0" xfId="0" applyNumberFormat="1" applyFont="1"/>
    <xf numFmtId="0" fontId="4" fillId="0" borderId="0" xfId="0" applyFont="1"/>
    <xf numFmtId="1" fontId="3" fillId="0" borderId="0" xfId="0" applyNumberFormat="1" applyFont="1"/>
    <xf numFmtId="0" fontId="0" fillId="0" borderId="0" xfId="0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Data!$N$3</c:f>
          <c:strCache>
            <c:ptCount val="1"/>
            <c:pt idx="0">
              <c:v>axin-1 isoform 2
 (NEMVEDRAFT_v1g182113)</c:v>
            </c:pt>
          </c:strCache>
        </c:strRef>
      </c:tx>
      <c:overlay val="0"/>
      <c:txPr>
        <a:bodyPr/>
        <a:lstStyle/>
        <a:p>
          <a:pPr rtl="0">
            <a:defRPr sz="1400"/>
          </a:pPr>
          <a:endParaRPr lang="en-US"/>
        </a:p>
      </c:txPr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Lit>
              <c:formatCode>General</c:formatCode>
              <c:ptCount val="4"/>
              <c:pt idx="0">
                <c:v>267.05950000000001</c:v>
              </c:pt>
              <c:pt idx="1">
                <c:v>1129.52</c:v>
              </c:pt>
              <c:pt idx="2">
                <c:v>1950.835</c:v>
              </c:pt>
              <c:pt idx="3">
                <c:v>1614.625</c:v>
              </c:pt>
            </c:numLit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Lit>
              <c:formatCode>General</c:formatCode>
              <c:ptCount val="4"/>
              <c:pt idx="0">
                <c:v>378.58850000000001</c:v>
              </c:pt>
              <c:pt idx="1">
                <c:v>728.47</c:v>
              </c:pt>
              <c:pt idx="2">
                <c:v>453.4325</c:v>
              </c:pt>
              <c:pt idx="3">
                <c:v>260.11950000000002</c:v>
              </c:pt>
            </c:numLit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445312"/>
        <c:axId val="205445888"/>
      </c:scatterChart>
      <c:valAx>
        <c:axId val="205445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post amputation</a:t>
                </a:r>
                <a:endParaRPr lang="he-IL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205445888"/>
        <c:crosses val="autoZero"/>
        <c:crossBetween val="midCat"/>
      </c:valAx>
      <c:valAx>
        <c:axId val="2054458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0544531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  <c:extLst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Data!$N$8</c:f>
          <c:strCache>
            <c:ptCount val="1"/>
            <c:pt idx="0">
              <c:v>Protein Wnt (Wnt 5)
 (NEMVEDRAFT_v1g235248)</c:v>
            </c:pt>
          </c:strCache>
        </c:strRef>
      </c:tx>
      <c:layout/>
      <c:overlay val="0"/>
      <c:txPr>
        <a:bodyPr/>
        <a:lstStyle/>
        <a:p>
          <a:pPr rtl="0">
            <a:defRPr sz="1400"/>
          </a:pPr>
          <a:endParaRPr lang="en-US"/>
        </a:p>
      </c:txPr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Lit>
              <c:formatCode>General</c:formatCode>
              <c:ptCount val="4"/>
              <c:pt idx="0">
                <c:v>30.765599999999999</c:v>
              </c:pt>
              <c:pt idx="1">
                <c:v>30.14545</c:v>
              </c:pt>
              <c:pt idx="2">
                <c:v>90.418700000000001</c:v>
              </c:pt>
              <c:pt idx="3">
                <c:v>156.58799999999999</c:v>
              </c:pt>
            </c:numLit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Lit>
              <c:formatCode>General</c:formatCode>
              <c:ptCount val="4"/>
              <c:pt idx="0">
                <c:v>99.683300000000003</c:v>
              </c:pt>
              <c:pt idx="1">
                <c:v>81.925399999999996</c:v>
              </c:pt>
              <c:pt idx="2">
                <c:v>117.98950000000001</c:v>
              </c:pt>
              <c:pt idx="3">
                <c:v>112.1407</c:v>
              </c:pt>
            </c:numLit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107008"/>
        <c:axId val="184107584"/>
      </c:scatterChart>
      <c:valAx>
        <c:axId val="184107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post amputation</a:t>
                </a:r>
                <a:endParaRPr lang="he-IL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184107584"/>
        <c:crosses val="autoZero"/>
        <c:crossBetween val="midCat"/>
      </c:valAx>
      <c:valAx>
        <c:axId val="1841075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8410700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  <c:extLst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Data!$N$28</c:f>
          <c:strCache>
            <c:ptCount val="1"/>
            <c:pt idx="0">
              <c:v>tyrosine-protein kinase transmembrane receptor ror2
 (NEMVEDRAFT_v1g21450)</c:v>
            </c:pt>
          </c:strCache>
        </c:strRef>
      </c:tx>
      <c:layout/>
      <c:overlay val="0"/>
      <c:txPr>
        <a:bodyPr/>
        <a:lstStyle/>
        <a:p>
          <a:pPr rtl="0">
            <a:defRPr sz="1400"/>
          </a:pPr>
          <a:endParaRPr lang="en-US"/>
        </a:p>
      </c:txPr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Lit>
              <c:formatCode>General</c:formatCode>
              <c:ptCount val="4"/>
              <c:pt idx="0">
                <c:v>475.51949999999999</c:v>
              </c:pt>
              <c:pt idx="1">
                <c:v>306.40949999999998</c:v>
              </c:pt>
              <c:pt idx="2">
                <c:v>429.3655</c:v>
              </c:pt>
              <c:pt idx="3">
                <c:v>569.46849999999995</c:v>
              </c:pt>
            </c:numLit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Lit>
              <c:formatCode>General</c:formatCode>
              <c:ptCount val="4"/>
              <c:pt idx="0">
                <c:v>462.024</c:v>
              </c:pt>
              <c:pt idx="1">
                <c:v>159.92699999999999</c:v>
              </c:pt>
              <c:pt idx="2">
                <c:v>463.7525</c:v>
              </c:pt>
              <c:pt idx="3">
                <c:v>1023.5170000000001</c:v>
              </c:pt>
            </c:numLit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109888"/>
        <c:axId val="184110464"/>
      </c:scatterChart>
      <c:valAx>
        <c:axId val="184109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post amputation</a:t>
                </a:r>
                <a:endParaRPr lang="he-IL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184110464"/>
        <c:crosses val="autoZero"/>
        <c:crossBetween val="midCat"/>
      </c:valAx>
      <c:valAx>
        <c:axId val="1841104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8410988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  <c:extLst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Data!$N$30</c:f>
          <c:strCache>
            <c:ptCount val="1"/>
            <c:pt idx="0">
              <c:v>dickkopf-related protein 3 isoform 1
 (NEMVEDRAFT_v1g101645)</c:v>
            </c:pt>
          </c:strCache>
        </c:strRef>
      </c:tx>
      <c:layout/>
      <c:overlay val="0"/>
      <c:txPr>
        <a:bodyPr/>
        <a:lstStyle/>
        <a:p>
          <a:pPr rtl="0">
            <a:defRPr sz="1400"/>
          </a:pPr>
          <a:endParaRPr lang="en-US"/>
        </a:p>
      </c:txPr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Lit>
              <c:formatCode>General</c:formatCode>
              <c:ptCount val="4"/>
              <c:pt idx="0">
                <c:v>58.51135</c:v>
              </c:pt>
              <c:pt idx="1">
                <c:v>154.39099999999999</c:v>
              </c:pt>
              <c:pt idx="2">
                <c:v>85.226799999999997</c:v>
              </c:pt>
              <c:pt idx="3">
                <c:v>90.464399999999998</c:v>
              </c:pt>
            </c:numLit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Lit>
              <c:formatCode>General</c:formatCode>
              <c:ptCount val="4"/>
              <c:pt idx="0">
                <c:v>49.514699999999998</c:v>
              </c:pt>
              <c:pt idx="1">
                <c:v>91.220100000000002</c:v>
              </c:pt>
              <c:pt idx="2">
                <c:v>106.0736</c:v>
              </c:pt>
              <c:pt idx="3">
                <c:v>170.9965</c:v>
              </c:pt>
            </c:numLit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112768"/>
        <c:axId val="184113344"/>
      </c:scatterChart>
      <c:valAx>
        <c:axId val="184112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post amputation</a:t>
                </a:r>
                <a:endParaRPr lang="he-IL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184113344"/>
        <c:crosses val="autoZero"/>
        <c:crossBetween val="midCat"/>
      </c:valAx>
      <c:valAx>
        <c:axId val="1841133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8411276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  <c:extLst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Data!$N$9</c:f>
          <c:strCache>
            <c:ptCount val="1"/>
            <c:pt idx="0">
              <c:v>frizzled-1 precursor
 (NEMVEDRAFT_v1g171640)</c:v>
            </c:pt>
          </c:strCache>
        </c:strRef>
      </c:tx>
      <c:layout/>
      <c:overlay val="0"/>
      <c:txPr>
        <a:bodyPr/>
        <a:lstStyle/>
        <a:p>
          <a:pPr rtl="0">
            <a:defRPr sz="1400" b="1"/>
          </a:pPr>
          <a:endParaRPr lang="en-US"/>
        </a:p>
      </c:txPr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Data!$D$9:$G$9</c:f>
              <c:numCache>
                <c:formatCode>General</c:formatCode>
                <c:ptCount val="4"/>
                <c:pt idx="0">
                  <c:v>580.46500000000003</c:v>
                </c:pt>
                <c:pt idx="1">
                  <c:v>1292.1599999999999</c:v>
                </c:pt>
                <c:pt idx="2">
                  <c:v>1332.2449999999999</c:v>
                </c:pt>
                <c:pt idx="3">
                  <c:v>949.33100000000002</c:v>
                </c:pt>
              </c:numCache>
            </c:numRef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Data!$I$9:$L$9</c:f>
              <c:numCache>
                <c:formatCode>General</c:formatCode>
                <c:ptCount val="4"/>
                <c:pt idx="0">
                  <c:v>520.97749999999996</c:v>
                </c:pt>
                <c:pt idx="1">
                  <c:v>1177.5250000000001</c:v>
                </c:pt>
                <c:pt idx="2">
                  <c:v>811.62249999999995</c:v>
                </c:pt>
                <c:pt idx="3">
                  <c:v>705.31700000000001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1088704"/>
        <c:axId val="231089280"/>
      </c:scatterChart>
      <c:valAx>
        <c:axId val="231088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post amputation</a:t>
                </a:r>
                <a:endParaRPr lang="he-IL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231089280"/>
        <c:crosses val="autoZero"/>
        <c:crossBetween val="midCat"/>
      </c:valAx>
      <c:valAx>
        <c:axId val="2310892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108870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  <c:extLst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Data!$N$11</c:f>
          <c:strCache>
            <c:ptCount val="1"/>
            <c:pt idx="0">
              <c:v>protein naked cuticle homolog 1
 (NEMVEDRAFT_v1g245445)</c:v>
            </c:pt>
          </c:strCache>
        </c:strRef>
      </c:tx>
      <c:layout/>
      <c:overlay val="0"/>
      <c:txPr>
        <a:bodyPr/>
        <a:lstStyle/>
        <a:p>
          <a:pPr rtl="0">
            <a:defRPr sz="1400"/>
          </a:pPr>
          <a:endParaRPr lang="en-US"/>
        </a:p>
      </c:txPr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Data!$D$11:$G$11</c:f>
              <c:numCache>
                <c:formatCode>General</c:formatCode>
                <c:ptCount val="4"/>
                <c:pt idx="0">
                  <c:v>22.286999999999999</c:v>
                </c:pt>
                <c:pt idx="1">
                  <c:v>211.5035</c:v>
                </c:pt>
                <c:pt idx="2">
                  <c:v>357.82249999999999</c:v>
                </c:pt>
                <c:pt idx="3">
                  <c:v>295.67849999999999</c:v>
                </c:pt>
              </c:numCache>
            </c:numRef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Data!$I$11:$L$11</c:f>
              <c:numCache>
                <c:formatCode>General</c:formatCode>
                <c:ptCount val="4"/>
                <c:pt idx="0">
                  <c:v>55.068150000000003</c:v>
                </c:pt>
                <c:pt idx="1">
                  <c:v>200.56150000000002</c:v>
                </c:pt>
                <c:pt idx="2">
                  <c:v>154.4735</c:v>
                </c:pt>
                <c:pt idx="3">
                  <c:v>198.387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1091584"/>
        <c:axId val="231092160"/>
      </c:scatterChart>
      <c:valAx>
        <c:axId val="23109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post amputation</a:t>
                </a:r>
                <a:endParaRPr lang="he-IL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231092160"/>
        <c:crosses val="autoZero"/>
        <c:crossBetween val="midCat"/>
      </c:valAx>
      <c:valAx>
        <c:axId val="2310921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109158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  <c:extLst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Data!$N$12</c:f>
          <c:strCache>
            <c:ptCount val="1"/>
            <c:pt idx="0">
              <c:v>protein wntless homolog isoform 1
 (NEMVEDRAFT_v1g100430)</c:v>
            </c:pt>
          </c:strCache>
        </c:strRef>
      </c:tx>
      <c:layout/>
      <c:overlay val="0"/>
      <c:txPr>
        <a:bodyPr/>
        <a:lstStyle/>
        <a:p>
          <a:pPr rtl="0">
            <a:defRPr sz="1400"/>
          </a:pPr>
          <a:endParaRPr lang="en-US"/>
        </a:p>
      </c:txPr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Data!$D$12:$G$12</c:f>
              <c:numCache>
                <c:formatCode>General</c:formatCode>
                <c:ptCount val="4"/>
                <c:pt idx="0">
                  <c:v>147.12950000000001</c:v>
                </c:pt>
                <c:pt idx="1">
                  <c:v>1622.5700000000002</c:v>
                </c:pt>
                <c:pt idx="2">
                  <c:v>1948.2550000000001</c:v>
                </c:pt>
                <c:pt idx="3">
                  <c:v>585.03</c:v>
                </c:pt>
              </c:numCache>
            </c:numRef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Data!$I$12:$L$12</c:f>
              <c:numCache>
                <c:formatCode>General</c:formatCode>
                <c:ptCount val="4"/>
                <c:pt idx="0">
                  <c:v>198.24099999999999</c:v>
                </c:pt>
                <c:pt idx="1">
                  <c:v>717.923</c:v>
                </c:pt>
                <c:pt idx="2">
                  <c:v>305.45499999999998</c:v>
                </c:pt>
                <c:pt idx="3">
                  <c:v>129.23050000000001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1094464"/>
        <c:axId val="231095040"/>
      </c:scatterChart>
      <c:valAx>
        <c:axId val="231094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post amputation</a:t>
                </a:r>
                <a:endParaRPr lang="he-IL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231095040"/>
        <c:crosses val="autoZero"/>
        <c:crossBetween val="midCat"/>
      </c:valAx>
      <c:valAx>
        <c:axId val="2310950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109446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  <c:extLst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Data!$N$13</c:f>
          <c:strCache>
            <c:ptCount val="1"/>
            <c:pt idx="0">
              <c:v>protein notum homolog
 (NEMVEDRAFT_v1g209762)</c:v>
            </c:pt>
          </c:strCache>
        </c:strRef>
      </c:tx>
      <c:layout/>
      <c:overlay val="0"/>
      <c:txPr>
        <a:bodyPr/>
        <a:lstStyle/>
        <a:p>
          <a:pPr rtl="0">
            <a:defRPr sz="1400"/>
          </a:pPr>
          <a:endParaRPr lang="en-US"/>
        </a:p>
      </c:txPr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Data!$D$13:$G$13</c:f>
              <c:numCache>
                <c:formatCode>General</c:formatCode>
                <c:ptCount val="4"/>
                <c:pt idx="0">
                  <c:v>122.4855</c:v>
                </c:pt>
                <c:pt idx="1">
                  <c:v>567.08799999999997</c:v>
                </c:pt>
                <c:pt idx="2">
                  <c:v>933.21199999999999</c:v>
                </c:pt>
                <c:pt idx="3">
                  <c:v>953.86649999999997</c:v>
                </c:pt>
              </c:numCache>
            </c:numRef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Data!$I$13:$L$13</c:f>
              <c:numCache>
                <c:formatCode>General</c:formatCode>
                <c:ptCount val="4"/>
                <c:pt idx="0">
                  <c:v>145.3715</c:v>
                </c:pt>
                <c:pt idx="1">
                  <c:v>457.94049999999999</c:v>
                </c:pt>
                <c:pt idx="2">
                  <c:v>248.267</c:v>
                </c:pt>
                <c:pt idx="3">
                  <c:v>153.11099999999999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1745216"/>
        <c:axId val="231745792"/>
      </c:scatterChart>
      <c:valAx>
        <c:axId val="231745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post amputation</a:t>
                </a:r>
                <a:endParaRPr lang="he-IL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231745792"/>
        <c:crosses val="autoZero"/>
        <c:crossBetween val="midCat"/>
      </c:valAx>
      <c:valAx>
        <c:axId val="2317457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174521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  <c:extLst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Data!$N$24</c:f>
          <c:strCache>
            <c:ptCount val="1"/>
            <c:pt idx="0">
              <c:v>Protein Wnt(Nv-Wnt 2)
 (NEMVEDRAFT_v1g242584)</c:v>
            </c:pt>
          </c:strCache>
        </c:strRef>
      </c:tx>
      <c:layout/>
      <c:overlay val="0"/>
      <c:txPr>
        <a:bodyPr/>
        <a:lstStyle/>
        <a:p>
          <a:pPr rtl="0">
            <a:defRPr sz="1400"/>
          </a:pPr>
          <a:endParaRPr lang="en-US"/>
        </a:p>
      </c:txPr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Data!$D$24:$G$24</c:f>
              <c:numCache>
                <c:formatCode>General</c:formatCode>
                <c:ptCount val="4"/>
                <c:pt idx="0">
                  <c:v>6.7824749999999998</c:v>
                </c:pt>
                <c:pt idx="1">
                  <c:v>3.9922550000000001</c:v>
                </c:pt>
                <c:pt idx="2">
                  <c:v>62.93685</c:v>
                </c:pt>
                <c:pt idx="3">
                  <c:v>71.610900000000001</c:v>
                </c:pt>
              </c:numCache>
            </c:numRef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Data!$I$24:$L$24</c:f>
              <c:numCache>
                <c:formatCode>General</c:formatCode>
                <c:ptCount val="4"/>
                <c:pt idx="0">
                  <c:v>1.686661</c:v>
                </c:pt>
                <c:pt idx="1">
                  <c:v>1.2410299999999999</c:v>
                </c:pt>
                <c:pt idx="2">
                  <c:v>11.037934999999999</c:v>
                </c:pt>
                <c:pt idx="3">
                  <c:v>7.8127550000000001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1747520"/>
        <c:axId val="231748096"/>
      </c:scatterChart>
      <c:valAx>
        <c:axId val="231747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post amputation</a:t>
                </a:r>
                <a:endParaRPr lang="he-IL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231748096"/>
        <c:crosses val="autoZero"/>
        <c:crossBetween val="midCat"/>
      </c:valAx>
      <c:valAx>
        <c:axId val="2317480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174752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  <c:extLst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Data!$N$16</c:f>
          <c:strCache>
            <c:ptCount val="1"/>
            <c:pt idx="0">
              <c:v>Protein Wnt(Nv-wnt10)
 (NEMVEDRAFT_v1g211618)</c:v>
            </c:pt>
          </c:strCache>
        </c:strRef>
      </c:tx>
      <c:layout/>
      <c:overlay val="0"/>
      <c:txPr>
        <a:bodyPr/>
        <a:lstStyle/>
        <a:p>
          <a:pPr rtl="0">
            <a:defRPr sz="1400"/>
          </a:pPr>
          <a:endParaRPr lang="en-US"/>
        </a:p>
      </c:txPr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Data!$D$16:$G$16</c:f>
              <c:numCache>
                <c:formatCode>General</c:formatCode>
                <c:ptCount val="4"/>
                <c:pt idx="0">
                  <c:v>286.20999999999998</c:v>
                </c:pt>
                <c:pt idx="1">
                  <c:v>157.702</c:v>
                </c:pt>
                <c:pt idx="2">
                  <c:v>28.235549999999996</c:v>
                </c:pt>
                <c:pt idx="3">
                  <c:v>59.599450000000004</c:v>
                </c:pt>
              </c:numCache>
            </c:numRef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Data!$I$16:$L$16</c:f>
              <c:numCache>
                <c:formatCode>General</c:formatCode>
                <c:ptCount val="4"/>
                <c:pt idx="0">
                  <c:v>120.95904999999999</c:v>
                </c:pt>
                <c:pt idx="1">
                  <c:v>29.863199999999999</c:v>
                </c:pt>
                <c:pt idx="2">
                  <c:v>5.0814000000000004</c:v>
                </c:pt>
                <c:pt idx="3">
                  <c:v>6.6223000000000001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1749824"/>
        <c:axId val="231750400"/>
      </c:scatterChart>
      <c:valAx>
        <c:axId val="231749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post amputation</a:t>
                </a:r>
                <a:endParaRPr lang="he-IL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231750400"/>
        <c:crosses val="autoZero"/>
        <c:crossBetween val="midCat"/>
      </c:valAx>
      <c:valAx>
        <c:axId val="2317504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174982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  <c:extLst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Data!$N$19</c:f>
          <c:strCache>
            <c:ptCount val="1"/>
            <c:pt idx="0">
              <c:v>protocadherin fat 4
 (NEMVEDRAFT_v1g243040)</c:v>
            </c:pt>
          </c:strCache>
        </c:strRef>
      </c:tx>
      <c:layout/>
      <c:overlay val="0"/>
      <c:txPr>
        <a:bodyPr/>
        <a:lstStyle/>
        <a:p>
          <a:pPr rtl="0">
            <a:defRPr sz="1400"/>
          </a:pPr>
          <a:endParaRPr lang="en-US"/>
        </a:p>
      </c:txPr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Data!$D$19:$G$19</c:f>
              <c:numCache>
                <c:formatCode>General</c:formatCode>
                <c:ptCount val="4"/>
                <c:pt idx="0">
                  <c:v>167.85149999999999</c:v>
                </c:pt>
                <c:pt idx="1">
                  <c:v>76.964400000000012</c:v>
                </c:pt>
                <c:pt idx="2">
                  <c:v>94.084599999999995</c:v>
                </c:pt>
                <c:pt idx="3">
                  <c:v>103.89939999999999</c:v>
                </c:pt>
              </c:numCache>
            </c:numRef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Data!$I$19:$L$19</c:f>
              <c:numCache>
                <c:formatCode>General</c:formatCode>
                <c:ptCount val="4"/>
                <c:pt idx="0">
                  <c:v>194.923</c:v>
                </c:pt>
                <c:pt idx="1">
                  <c:v>52.608699999999999</c:v>
                </c:pt>
                <c:pt idx="2">
                  <c:v>112.56684999999999</c:v>
                </c:pt>
                <c:pt idx="3">
                  <c:v>168.4975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1539840"/>
        <c:axId val="231540416"/>
      </c:scatterChart>
      <c:valAx>
        <c:axId val="231539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post amputation</a:t>
                </a:r>
                <a:endParaRPr lang="he-IL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231540416"/>
        <c:crosses val="autoZero"/>
        <c:crossBetween val="midCat"/>
      </c:valAx>
      <c:valAx>
        <c:axId val="2315404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153984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  <c:extLst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Data!$N$4</c:f>
          <c:strCache>
            <c:ptCount val="1"/>
            <c:pt idx="0">
              <c:v>Protein Wnt (Nv-Wnt11)
 (NEMVEDRAFT_v1g230011)</c:v>
            </c:pt>
          </c:strCache>
        </c:strRef>
      </c:tx>
      <c:overlay val="0"/>
      <c:txPr>
        <a:bodyPr/>
        <a:lstStyle/>
        <a:p>
          <a:pPr rtl="0">
            <a:defRPr sz="1400"/>
          </a:pPr>
          <a:endParaRPr lang="en-US"/>
        </a:p>
      </c:txPr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Lit>
              <c:formatCode>General</c:formatCode>
              <c:ptCount val="4"/>
              <c:pt idx="0">
                <c:v>112.53149999999999</c:v>
              </c:pt>
              <c:pt idx="1">
                <c:v>173.42850000000001</c:v>
              </c:pt>
              <c:pt idx="2">
                <c:v>344.79899999999998</c:v>
              </c:pt>
              <c:pt idx="3">
                <c:v>265.26350000000002</c:v>
              </c:pt>
            </c:numLit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Lit>
              <c:formatCode>General</c:formatCode>
              <c:ptCount val="4"/>
              <c:pt idx="0">
                <c:v>128.11949999999999</c:v>
              </c:pt>
              <c:pt idx="1">
                <c:v>134.11850000000001</c:v>
              </c:pt>
              <c:pt idx="2">
                <c:v>177.0805</c:v>
              </c:pt>
              <c:pt idx="3">
                <c:v>113.8015</c:v>
              </c:pt>
            </c:numLit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446464"/>
        <c:axId val="182855360"/>
      </c:scatterChart>
      <c:valAx>
        <c:axId val="205446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post amputation</a:t>
                </a:r>
                <a:endParaRPr lang="he-IL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82855360"/>
        <c:crosses val="autoZero"/>
        <c:crossBetween val="midCat"/>
      </c:valAx>
      <c:valAx>
        <c:axId val="1828553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0544646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  <c:extLst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Data!$N$29</c:f>
          <c:strCache>
            <c:ptCount val="1"/>
            <c:pt idx="0">
              <c:v>protein apcdd1
 (NEMVEDRAFT_v1g121336)</c:v>
            </c:pt>
          </c:strCache>
        </c:strRef>
      </c:tx>
      <c:layout/>
      <c:overlay val="0"/>
      <c:txPr>
        <a:bodyPr/>
        <a:lstStyle/>
        <a:p>
          <a:pPr rtl="0">
            <a:defRPr sz="1400"/>
          </a:pPr>
          <a:endParaRPr lang="en-US"/>
        </a:p>
      </c:txPr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Data!$D$29:$G$29</c:f>
              <c:numCache>
                <c:formatCode>General</c:formatCode>
                <c:ptCount val="4"/>
                <c:pt idx="0">
                  <c:v>939.625</c:v>
                </c:pt>
                <c:pt idx="1">
                  <c:v>326.83249999999998</c:v>
                </c:pt>
                <c:pt idx="2">
                  <c:v>142.953</c:v>
                </c:pt>
                <c:pt idx="3">
                  <c:v>243.11750000000001</c:v>
                </c:pt>
              </c:numCache>
            </c:numRef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Data!$I$29:$L$29</c:f>
              <c:numCache>
                <c:formatCode>General</c:formatCode>
                <c:ptCount val="4"/>
                <c:pt idx="0">
                  <c:v>517.91750000000002</c:v>
                </c:pt>
                <c:pt idx="1">
                  <c:v>73.723649999999992</c:v>
                </c:pt>
                <c:pt idx="2">
                  <c:v>243.30350000000001</c:v>
                </c:pt>
                <c:pt idx="3">
                  <c:v>841.2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1542720"/>
        <c:axId val="231543296"/>
      </c:scatterChart>
      <c:valAx>
        <c:axId val="231542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post amputation</a:t>
                </a:r>
                <a:endParaRPr lang="he-IL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231543296"/>
        <c:crosses val="autoZero"/>
        <c:crossBetween val="midCat"/>
      </c:valAx>
      <c:valAx>
        <c:axId val="2315432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154272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  <c:extLst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Data!$N$10</c:f>
          <c:strCache>
            <c:ptCount val="1"/>
            <c:pt idx="0">
              <c:v>lymphoid enhancer-binding factor 1
 (NEMVEDRAFT_v1g132332)</c:v>
            </c:pt>
          </c:strCache>
        </c:strRef>
      </c:tx>
      <c:layout/>
      <c:overlay val="0"/>
      <c:txPr>
        <a:bodyPr/>
        <a:lstStyle/>
        <a:p>
          <a:pPr rtl="0">
            <a:defRPr sz="1400" b="1"/>
          </a:pPr>
          <a:endParaRPr lang="en-US"/>
        </a:p>
      </c:txPr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Data!$D$10:$G$10</c:f>
              <c:numCache>
                <c:formatCode>General</c:formatCode>
                <c:ptCount val="4"/>
                <c:pt idx="0">
                  <c:v>13.14756</c:v>
                </c:pt>
                <c:pt idx="1">
                  <c:v>226.6035</c:v>
                </c:pt>
                <c:pt idx="2">
                  <c:v>215.13800000000001</c:v>
                </c:pt>
                <c:pt idx="3">
                  <c:v>121.26875000000001</c:v>
                </c:pt>
              </c:numCache>
            </c:numRef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Data!$I$10:$L$10</c:f>
              <c:numCache>
                <c:formatCode>General</c:formatCode>
                <c:ptCount val="4"/>
                <c:pt idx="0">
                  <c:v>13.033899999999999</c:v>
                </c:pt>
                <c:pt idx="1">
                  <c:v>94.908349999999999</c:v>
                </c:pt>
                <c:pt idx="2">
                  <c:v>46.620850000000004</c:v>
                </c:pt>
                <c:pt idx="3">
                  <c:v>26.838450000000002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1545024"/>
        <c:axId val="231545600"/>
      </c:scatterChart>
      <c:valAx>
        <c:axId val="231545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post amputation</a:t>
                </a:r>
                <a:endParaRPr lang="he-IL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231545600"/>
        <c:crosses val="autoZero"/>
        <c:crossBetween val="midCat"/>
      </c:valAx>
      <c:valAx>
        <c:axId val="2315456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154502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  <c:extLst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Data!$N$20</c:f>
          <c:strCache>
            <c:ptCount val="1"/>
            <c:pt idx="0">
              <c:v>frizzled-2 precursor
 (NEMVEDRAFT_v1g133025)</c:v>
            </c:pt>
          </c:strCache>
        </c:strRef>
      </c:tx>
      <c:layout/>
      <c:overlay val="0"/>
      <c:txPr>
        <a:bodyPr/>
        <a:lstStyle/>
        <a:p>
          <a:pPr rtl="0">
            <a:defRPr sz="1400"/>
          </a:pPr>
          <a:endParaRPr lang="en-US"/>
        </a:p>
      </c:txPr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Data!$D$20:$G$20</c:f>
              <c:numCache>
                <c:formatCode>General</c:formatCode>
                <c:ptCount val="4"/>
                <c:pt idx="0">
                  <c:v>295.04899999999998</c:v>
                </c:pt>
                <c:pt idx="1">
                  <c:v>163.76849999999999</c:v>
                </c:pt>
                <c:pt idx="2">
                  <c:v>69.403549999999996</c:v>
                </c:pt>
                <c:pt idx="3">
                  <c:v>129.98249999999999</c:v>
                </c:pt>
              </c:numCache>
            </c:numRef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Data!$I$20:$L$20</c:f>
              <c:numCache>
                <c:formatCode>General</c:formatCode>
                <c:ptCount val="4"/>
                <c:pt idx="0">
                  <c:v>227.065</c:v>
                </c:pt>
                <c:pt idx="1">
                  <c:v>150.71949999999998</c:v>
                </c:pt>
                <c:pt idx="2">
                  <c:v>97.259799999999998</c:v>
                </c:pt>
                <c:pt idx="3">
                  <c:v>104.399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0321664"/>
        <c:axId val="240322240"/>
      </c:scatterChart>
      <c:valAx>
        <c:axId val="240321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post amputation</a:t>
                </a:r>
                <a:endParaRPr lang="he-IL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240322240"/>
        <c:crosses val="autoZero"/>
        <c:crossBetween val="midCat"/>
      </c:valAx>
      <c:valAx>
        <c:axId val="2403222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4032166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  <c:extLst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Data!$N$5</c:f>
          <c:strCache>
            <c:ptCount val="1"/>
            <c:pt idx="0">
              <c:v>Protein Wnt (Nv-Wnt16)
 (NEMVEDRAFT_v1g106241)</c:v>
            </c:pt>
          </c:strCache>
        </c:strRef>
      </c:tx>
      <c:overlay val="0"/>
      <c:txPr>
        <a:bodyPr/>
        <a:lstStyle/>
        <a:p>
          <a:pPr rtl="0">
            <a:defRPr sz="1400"/>
          </a:pPr>
          <a:endParaRPr lang="en-US"/>
        </a:p>
      </c:txPr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Lit>
              <c:formatCode>General</c:formatCode>
              <c:ptCount val="4"/>
              <c:pt idx="0">
                <c:v>18.080449999999999</c:v>
              </c:pt>
              <c:pt idx="1">
                <c:v>58.177349999999997</c:v>
              </c:pt>
              <c:pt idx="2">
                <c:v>77.958449999999999</c:v>
              </c:pt>
              <c:pt idx="3">
                <c:v>54.111350000000002</c:v>
              </c:pt>
            </c:numLit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Lit>
              <c:formatCode>General</c:formatCode>
              <c:ptCount val="4"/>
              <c:pt idx="0">
                <c:v>18.112400000000001</c:v>
              </c:pt>
              <c:pt idx="1">
                <c:v>50.274799999999999</c:v>
              </c:pt>
              <c:pt idx="2">
                <c:v>26.27955</c:v>
              </c:pt>
              <c:pt idx="3">
                <c:v>17.510950000000001</c:v>
              </c:pt>
            </c:numLit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857664"/>
        <c:axId val="182858240"/>
      </c:scatterChart>
      <c:valAx>
        <c:axId val="182857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post amputation</a:t>
                </a:r>
                <a:endParaRPr lang="he-IL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82858240"/>
        <c:crosses val="autoZero"/>
        <c:crossBetween val="midCat"/>
      </c:valAx>
      <c:valAx>
        <c:axId val="1828582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285766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  <c:extLst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Data!$N$6</c:f>
          <c:strCache>
            <c:ptCount val="1"/>
            <c:pt idx="0">
              <c:v>frizzled-10 precursor
 (NEMVEDRAFT_v1g168924)</c:v>
            </c:pt>
          </c:strCache>
        </c:strRef>
      </c:tx>
      <c:overlay val="0"/>
      <c:txPr>
        <a:bodyPr/>
        <a:lstStyle/>
        <a:p>
          <a:pPr rtl="0">
            <a:defRPr sz="1400"/>
          </a:pPr>
          <a:endParaRPr lang="en-US"/>
        </a:p>
      </c:txPr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Lit>
              <c:formatCode>General</c:formatCode>
              <c:ptCount val="4"/>
              <c:pt idx="0">
                <c:v>99.758650000000003</c:v>
              </c:pt>
              <c:pt idx="1">
                <c:v>140.47300000000001</c:v>
              </c:pt>
              <c:pt idx="2">
                <c:v>379.68900000000002</c:v>
              </c:pt>
              <c:pt idx="3">
                <c:v>408.99400000000003</c:v>
              </c:pt>
            </c:numLit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Lit>
              <c:formatCode>General</c:formatCode>
              <c:ptCount val="4"/>
              <c:pt idx="0">
                <c:v>117.28700000000001</c:v>
              </c:pt>
              <c:pt idx="1">
                <c:v>191.30199999999999</c:v>
              </c:pt>
              <c:pt idx="2">
                <c:v>255.20249999999999</c:v>
              </c:pt>
              <c:pt idx="3">
                <c:v>146.642</c:v>
              </c:pt>
            </c:numLit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860544"/>
        <c:axId val="183484416"/>
      </c:scatterChart>
      <c:valAx>
        <c:axId val="182860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post amputation</a:t>
                </a:r>
                <a:endParaRPr lang="he-IL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83484416"/>
        <c:crosses val="autoZero"/>
        <c:crossBetween val="midCat"/>
      </c:valAx>
      <c:valAx>
        <c:axId val="1834844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286054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  <c:extLst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Data!$N$23</c:f>
          <c:strCache>
            <c:ptCount val="1"/>
            <c:pt idx="0">
              <c:v>Protein Wnt(Nv-Wnt1)
 (NEMVEDRAFT_v1g158342)</c:v>
            </c:pt>
          </c:strCache>
        </c:strRef>
      </c:tx>
      <c:layout/>
      <c:overlay val="0"/>
      <c:txPr>
        <a:bodyPr/>
        <a:lstStyle/>
        <a:p>
          <a:pPr rtl="0">
            <a:defRPr sz="1400"/>
          </a:pPr>
          <a:endParaRPr lang="en-US"/>
        </a:p>
      </c:txPr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Lit>
              <c:formatCode>General</c:formatCode>
              <c:ptCount val="4"/>
              <c:pt idx="0">
                <c:v>0.74883</c:v>
              </c:pt>
              <c:pt idx="1">
                <c:v>0</c:v>
              </c:pt>
              <c:pt idx="2">
                <c:v>24.083749999999998</c:v>
              </c:pt>
              <c:pt idx="3">
                <c:v>74.193299999999994</c:v>
              </c:pt>
            </c:numLit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Lit>
              <c:formatCode>General</c:formatCode>
              <c:ptCount val="4"/>
              <c:pt idx="0">
                <c:v>1.3197449999999999</c:v>
              </c:pt>
              <c:pt idx="1">
                <c:v>4.98156</c:v>
              </c:pt>
              <c:pt idx="2">
                <c:v>7.8161550000000002</c:v>
              </c:pt>
              <c:pt idx="3">
                <c:v>4.2413999999999996</c:v>
              </c:pt>
            </c:numLit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3486720"/>
        <c:axId val="183487296"/>
      </c:scatterChart>
      <c:valAx>
        <c:axId val="183486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post amputation</a:t>
                </a:r>
                <a:endParaRPr lang="he-IL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183487296"/>
        <c:crosses val="autoZero"/>
        <c:crossBetween val="midCat"/>
      </c:valAx>
      <c:valAx>
        <c:axId val="1834872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8348672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  <c:extLst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Data!$N$25</c:f>
          <c:strCache>
            <c:ptCount val="1"/>
            <c:pt idx="0">
              <c:v>Protein Wnt (Nv-WntA)
 (NEMVEDRAFT_v1g91822)</c:v>
            </c:pt>
          </c:strCache>
        </c:strRef>
      </c:tx>
      <c:layout/>
      <c:overlay val="0"/>
      <c:txPr>
        <a:bodyPr/>
        <a:lstStyle/>
        <a:p>
          <a:pPr rtl="0">
            <a:defRPr sz="1400"/>
          </a:pPr>
          <a:endParaRPr lang="en-US"/>
        </a:p>
      </c:txPr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Lit>
              <c:formatCode>General</c:formatCode>
              <c:ptCount val="4"/>
              <c:pt idx="0">
                <c:v>3.9201199999999998</c:v>
              </c:pt>
              <c:pt idx="1">
                <c:v>5.9414150000000001</c:v>
              </c:pt>
              <c:pt idx="2">
                <c:v>57.900350000000003</c:v>
              </c:pt>
              <c:pt idx="3">
                <c:v>80.199700000000007</c:v>
              </c:pt>
            </c:numLit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Lit>
              <c:formatCode>General</c:formatCode>
              <c:ptCount val="4"/>
              <c:pt idx="0">
                <c:v>5.9943200000000001</c:v>
              </c:pt>
              <c:pt idx="1">
                <c:v>3.09822</c:v>
              </c:pt>
              <c:pt idx="2">
                <c:v>6.5659549999999998</c:v>
              </c:pt>
              <c:pt idx="3">
                <c:v>8.5077549999999995</c:v>
              </c:pt>
            </c:numLit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3489024"/>
        <c:axId val="183489600"/>
      </c:scatterChart>
      <c:valAx>
        <c:axId val="183489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post amputation</a:t>
                </a:r>
                <a:endParaRPr lang="he-IL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183489600"/>
        <c:crosses val="autoZero"/>
        <c:crossBetween val="midCat"/>
      </c:valAx>
      <c:valAx>
        <c:axId val="1834896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8348902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  <c:extLst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Data!$N$17</c:f>
          <c:strCache>
            <c:ptCount val="1"/>
            <c:pt idx="0">
              <c:v>Protein Wnt(Nv-Wnt6)
 (NEMVEDRAFT_v1g116808)</c:v>
            </c:pt>
          </c:strCache>
        </c:strRef>
      </c:tx>
      <c:layout/>
      <c:overlay val="0"/>
      <c:txPr>
        <a:bodyPr/>
        <a:lstStyle/>
        <a:p>
          <a:pPr rtl="0">
            <a:defRPr sz="1400"/>
          </a:pPr>
          <a:endParaRPr lang="en-US"/>
        </a:p>
      </c:txPr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Lit>
              <c:formatCode>General</c:formatCode>
              <c:ptCount val="4"/>
              <c:pt idx="0">
                <c:v>27.109400000000001</c:v>
              </c:pt>
              <c:pt idx="1">
                <c:v>3.34253</c:v>
              </c:pt>
              <c:pt idx="2">
                <c:v>6.2213450000000003</c:v>
              </c:pt>
              <c:pt idx="3">
                <c:v>17.240950000000002</c:v>
              </c:pt>
            </c:numLit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Lit>
              <c:formatCode>General</c:formatCode>
              <c:ptCount val="4"/>
              <c:pt idx="0">
                <c:v>27.791499999999999</c:v>
              </c:pt>
              <c:pt idx="1">
                <c:v>9.9195150000000005</c:v>
              </c:pt>
              <c:pt idx="2">
                <c:v>10.035135</c:v>
              </c:pt>
              <c:pt idx="3">
                <c:v>6.0769650000000004</c:v>
              </c:pt>
            </c:numLit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3491904"/>
        <c:axId val="183566336"/>
      </c:scatterChart>
      <c:valAx>
        <c:axId val="183491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post amputation</a:t>
                </a:r>
                <a:endParaRPr lang="he-IL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183566336"/>
        <c:crosses val="autoZero"/>
        <c:crossBetween val="midCat"/>
      </c:valAx>
      <c:valAx>
        <c:axId val="1835663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8349190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  <c:extLst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Data!$N$7</c:f>
          <c:strCache>
            <c:ptCount val="1"/>
            <c:pt idx="0">
              <c:v>Protein Wnt(Nv-Wnt4)
 (NEMVEDRAFT_v1g194914)</c:v>
            </c:pt>
          </c:strCache>
        </c:strRef>
      </c:tx>
      <c:layout/>
      <c:overlay val="0"/>
      <c:txPr>
        <a:bodyPr/>
        <a:lstStyle/>
        <a:p>
          <a:pPr rtl="0">
            <a:defRPr sz="1400"/>
          </a:pPr>
          <a:endParaRPr lang="en-US"/>
        </a:p>
      </c:txPr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Lit>
              <c:formatCode>General</c:formatCode>
              <c:ptCount val="4"/>
              <c:pt idx="0">
                <c:v>2.0480399999999999</c:v>
              </c:pt>
              <c:pt idx="1">
                <c:v>433.70749999999998</c:v>
              </c:pt>
              <c:pt idx="2">
                <c:v>279.9325</c:v>
              </c:pt>
              <c:pt idx="3">
                <c:v>188.80500000000001</c:v>
              </c:pt>
            </c:numLit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Lit>
              <c:formatCode>General</c:formatCode>
              <c:ptCount val="4"/>
              <c:pt idx="0">
                <c:v>4.3261500000000002</c:v>
              </c:pt>
              <c:pt idx="1">
                <c:v>92.115099999999998</c:v>
              </c:pt>
              <c:pt idx="2">
                <c:v>24.537050000000001</c:v>
              </c:pt>
              <c:pt idx="3">
                <c:v>3.0260150000000001</c:v>
              </c:pt>
            </c:numLit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3568640"/>
        <c:axId val="183569216"/>
      </c:scatterChart>
      <c:valAx>
        <c:axId val="183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post amputation</a:t>
                </a:r>
                <a:endParaRPr lang="he-IL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183569216"/>
        <c:crosses val="autoZero"/>
        <c:crossBetween val="midCat"/>
      </c:valAx>
      <c:valAx>
        <c:axId val="1835692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8356864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  <c:extLst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Data!$N$18</c:f>
          <c:strCache>
            <c:ptCount val="1"/>
            <c:pt idx="0">
              <c:v>frizzled-5
 (NEMVEDRAFT_v1g183962)</c:v>
            </c:pt>
          </c:strCache>
        </c:strRef>
      </c:tx>
      <c:layout/>
      <c:overlay val="0"/>
      <c:txPr>
        <a:bodyPr/>
        <a:lstStyle/>
        <a:p>
          <a:pPr rtl="0">
            <a:defRPr sz="1400"/>
          </a:pPr>
          <a:endParaRPr lang="en-US"/>
        </a:p>
      </c:txPr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Lit>
              <c:formatCode>General</c:formatCode>
              <c:ptCount val="4"/>
              <c:pt idx="0">
                <c:v>285.50850000000003</c:v>
              </c:pt>
              <c:pt idx="1">
                <c:v>201.15450000000001</c:v>
              </c:pt>
              <c:pt idx="2">
                <c:v>172.18899999999999</c:v>
              </c:pt>
              <c:pt idx="3">
                <c:v>191.261</c:v>
              </c:pt>
            </c:numLit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Lit>
              <c:formatCode>General</c:formatCode>
              <c:ptCount val="4"/>
              <c:pt idx="0">
                <c:v>184.01949999999999</c:v>
              </c:pt>
              <c:pt idx="1">
                <c:v>94.943200000000004</c:v>
              </c:pt>
              <c:pt idx="2">
                <c:v>279.149</c:v>
              </c:pt>
              <c:pt idx="3">
                <c:v>807.86599999999999</c:v>
              </c:pt>
            </c:numLit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3571520"/>
        <c:axId val="183572096"/>
      </c:scatterChart>
      <c:valAx>
        <c:axId val="183571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post amputation</a:t>
                </a:r>
                <a:endParaRPr lang="he-IL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183572096"/>
        <c:crosses val="autoZero"/>
        <c:crossBetween val="midCat"/>
      </c:valAx>
      <c:valAx>
        <c:axId val="1835720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8357152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  <c:extLst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133350</xdr:rowOff>
    </xdr:from>
    <xdr:to>
      <xdr:col>5</xdr:col>
      <xdr:colOff>314325</xdr:colOff>
      <xdr:row>16</xdr:row>
      <xdr:rowOff>142172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30957</xdr:colOff>
      <xdr:row>1</xdr:row>
      <xdr:rowOff>133349</xdr:rowOff>
    </xdr:from>
    <xdr:to>
      <xdr:col>17</xdr:col>
      <xdr:colOff>28575</xdr:colOff>
      <xdr:row>16</xdr:row>
      <xdr:rowOff>142171</xdr:rowOff>
    </xdr:to>
    <xdr:graphicFrame macro="">
      <xdr:nvGraphicFramePr>
        <xdr:cNvPr id="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47625</xdr:colOff>
      <xdr:row>17</xdr:row>
      <xdr:rowOff>33337</xdr:rowOff>
    </xdr:from>
    <xdr:to>
      <xdr:col>5</xdr:col>
      <xdr:colOff>335757</xdr:colOff>
      <xdr:row>32</xdr:row>
      <xdr:rowOff>42159</xdr:rowOff>
    </xdr:to>
    <xdr:graphicFrame macro="">
      <xdr:nvGraphicFramePr>
        <xdr:cNvPr id="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19050</xdr:colOff>
      <xdr:row>17</xdr:row>
      <xdr:rowOff>38100</xdr:rowOff>
    </xdr:from>
    <xdr:to>
      <xdr:col>17</xdr:col>
      <xdr:colOff>9525</xdr:colOff>
      <xdr:row>32</xdr:row>
      <xdr:rowOff>46922</xdr:rowOff>
    </xdr:to>
    <xdr:graphicFrame macro="">
      <xdr:nvGraphicFramePr>
        <xdr:cNvPr id="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144916</xdr:colOff>
      <xdr:row>157</xdr:row>
      <xdr:rowOff>61914</xdr:rowOff>
    </xdr:from>
    <xdr:to>
      <xdr:col>5</xdr:col>
      <xdr:colOff>482713</xdr:colOff>
      <xdr:row>172</xdr:row>
      <xdr:rowOff>70735</xdr:rowOff>
    </xdr:to>
    <xdr:graphicFrame macro="">
      <xdr:nvGraphicFramePr>
        <xdr:cNvPr id="1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153421</xdr:colOff>
      <xdr:row>174</xdr:row>
      <xdr:rowOff>180975</xdr:rowOff>
    </xdr:from>
    <xdr:to>
      <xdr:col>5</xdr:col>
      <xdr:colOff>484075</xdr:colOff>
      <xdr:row>189</xdr:row>
      <xdr:rowOff>189797</xdr:rowOff>
    </xdr:to>
    <xdr:graphicFrame macro="">
      <xdr:nvGraphicFramePr>
        <xdr:cNvPr id="1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83344</xdr:colOff>
      <xdr:row>101</xdr:row>
      <xdr:rowOff>145255</xdr:rowOff>
    </xdr:from>
    <xdr:to>
      <xdr:col>17</xdr:col>
      <xdr:colOff>80962</xdr:colOff>
      <xdr:row>116</xdr:row>
      <xdr:rowOff>154077</xdr:rowOff>
    </xdr:to>
    <xdr:graphicFrame macro="">
      <xdr:nvGraphicFramePr>
        <xdr:cNvPr id="1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47625</xdr:colOff>
      <xdr:row>33</xdr:row>
      <xdr:rowOff>95250</xdr:rowOff>
    </xdr:from>
    <xdr:to>
      <xdr:col>5</xdr:col>
      <xdr:colOff>342900</xdr:colOff>
      <xdr:row>48</xdr:row>
      <xdr:rowOff>104072</xdr:rowOff>
    </xdr:to>
    <xdr:graphicFrame macro="">
      <xdr:nvGraphicFramePr>
        <xdr:cNvPr id="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35718</xdr:colOff>
      <xdr:row>118</xdr:row>
      <xdr:rowOff>74839</xdr:rowOff>
    </xdr:from>
    <xdr:to>
      <xdr:col>5</xdr:col>
      <xdr:colOff>373515</xdr:colOff>
      <xdr:row>133</xdr:row>
      <xdr:rowOff>83661</xdr:rowOff>
    </xdr:to>
    <xdr:graphicFrame macro="">
      <xdr:nvGraphicFramePr>
        <xdr:cNvPr id="1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47625</xdr:colOff>
      <xdr:row>33</xdr:row>
      <xdr:rowOff>107156</xdr:rowOff>
    </xdr:from>
    <xdr:to>
      <xdr:col>17</xdr:col>
      <xdr:colOff>45243</xdr:colOff>
      <xdr:row>48</xdr:row>
      <xdr:rowOff>115978</xdr:rowOff>
    </xdr:to>
    <xdr:graphicFrame macro="">
      <xdr:nvGraphicFramePr>
        <xdr:cNvPr id="1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123825</xdr:colOff>
      <xdr:row>194</xdr:row>
      <xdr:rowOff>178253</xdr:rowOff>
    </xdr:from>
    <xdr:to>
      <xdr:col>5</xdr:col>
      <xdr:colOff>461622</xdr:colOff>
      <xdr:row>209</xdr:row>
      <xdr:rowOff>187075</xdr:rowOff>
    </xdr:to>
    <xdr:graphicFrame macro="">
      <xdr:nvGraphicFramePr>
        <xdr:cNvPr id="1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154781</xdr:colOff>
      <xdr:row>211</xdr:row>
      <xdr:rowOff>66675</xdr:rowOff>
    </xdr:from>
    <xdr:to>
      <xdr:col>5</xdr:col>
      <xdr:colOff>450056</xdr:colOff>
      <xdr:row>226</xdr:row>
      <xdr:rowOff>75497</xdr:rowOff>
    </xdr:to>
    <xdr:graphicFrame macro="">
      <xdr:nvGraphicFramePr>
        <xdr:cNvPr id="1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47625</xdr:colOff>
      <xdr:row>49</xdr:row>
      <xdr:rowOff>97632</xdr:rowOff>
    </xdr:from>
    <xdr:to>
      <xdr:col>5</xdr:col>
      <xdr:colOff>350043</xdr:colOff>
      <xdr:row>64</xdr:row>
      <xdr:rowOff>106454</xdr:rowOff>
    </xdr:to>
    <xdr:graphicFrame macro="">
      <xdr:nvGraphicFramePr>
        <xdr:cNvPr id="1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45243</xdr:colOff>
      <xdr:row>65</xdr:row>
      <xdr:rowOff>178594</xdr:rowOff>
    </xdr:from>
    <xdr:to>
      <xdr:col>5</xdr:col>
      <xdr:colOff>347661</xdr:colOff>
      <xdr:row>80</xdr:row>
      <xdr:rowOff>187416</xdr:rowOff>
    </xdr:to>
    <xdr:graphicFrame macro="">
      <xdr:nvGraphicFramePr>
        <xdr:cNvPr id="1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19050</xdr:colOff>
      <xdr:row>65</xdr:row>
      <xdr:rowOff>171451</xdr:rowOff>
    </xdr:from>
    <xdr:to>
      <xdr:col>17</xdr:col>
      <xdr:colOff>9525</xdr:colOff>
      <xdr:row>80</xdr:row>
      <xdr:rowOff>180273</xdr:rowOff>
    </xdr:to>
    <xdr:graphicFrame macro="">
      <xdr:nvGraphicFramePr>
        <xdr:cNvPr id="2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50005</xdr:colOff>
      <xdr:row>82</xdr:row>
      <xdr:rowOff>11906</xdr:rowOff>
    </xdr:from>
    <xdr:to>
      <xdr:col>5</xdr:col>
      <xdr:colOff>352423</xdr:colOff>
      <xdr:row>97</xdr:row>
      <xdr:rowOff>20728</xdr:rowOff>
    </xdr:to>
    <xdr:graphicFrame macro="">
      <xdr:nvGraphicFramePr>
        <xdr:cNvPr id="2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7</xdr:col>
      <xdr:colOff>85045</xdr:colOff>
      <xdr:row>157</xdr:row>
      <xdr:rowOff>68036</xdr:rowOff>
    </xdr:from>
    <xdr:to>
      <xdr:col>17</xdr:col>
      <xdr:colOff>82664</xdr:colOff>
      <xdr:row>172</xdr:row>
      <xdr:rowOff>76857</xdr:rowOff>
    </xdr:to>
    <xdr:graphicFrame macro="">
      <xdr:nvGraphicFramePr>
        <xdr:cNvPr id="2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119063</xdr:colOff>
      <xdr:row>101</xdr:row>
      <xdr:rowOff>154781</xdr:rowOff>
    </xdr:from>
    <xdr:to>
      <xdr:col>5</xdr:col>
      <xdr:colOff>414338</xdr:colOff>
      <xdr:row>116</xdr:row>
      <xdr:rowOff>163603</xdr:rowOff>
    </xdr:to>
    <xdr:graphicFrame macro="">
      <xdr:nvGraphicFramePr>
        <xdr:cNvPr id="2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</xdr:col>
      <xdr:colOff>68036</xdr:colOff>
      <xdr:row>118</xdr:row>
      <xdr:rowOff>102054</xdr:rowOff>
    </xdr:from>
    <xdr:to>
      <xdr:col>17</xdr:col>
      <xdr:colOff>60551</xdr:colOff>
      <xdr:row>133</xdr:row>
      <xdr:rowOff>110876</xdr:rowOff>
    </xdr:to>
    <xdr:graphicFrame macro="">
      <xdr:nvGraphicFramePr>
        <xdr:cNvPr id="2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429986</xdr:colOff>
      <xdr:row>195</xdr:row>
      <xdr:rowOff>8164</xdr:rowOff>
    </xdr:from>
    <xdr:to>
      <xdr:col>17</xdr:col>
      <xdr:colOff>385083</xdr:colOff>
      <xdr:row>210</xdr:row>
      <xdr:rowOff>16986</xdr:rowOff>
    </xdr:to>
    <xdr:graphicFrame macro="">
      <xdr:nvGraphicFramePr>
        <xdr:cNvPr id="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7</xdr:col>
      <xdr:colOff>42862</xdr:colOff>
      <xdr:row>49</xdr:row>
      <xdr:rowOff>109539</xdr:rowOff>
    </xdr:from>
    <xdr:to>
      <xdr:col>17</xdr:col>
      <xdr:colOff>33337</xdr:colOff>
      <xdr:row>64</xdr:row>
      <xdr:rowOff>118361</xdr:rowOff>
    </xdr:to>
    <xdr:graphicFrame macro="">
      <xdr:nvGraphicFramePr>
        <xdr:cNvPr id="2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68036</xdr:colOff>
      <xdr:row>134</xdr:row>
      <xdr:rowOff>170089</xdr:rowOff>
    </xdr:from>
    <xdr:to>
      <xdr:col>5</xdr:col>
      <xdr:colOff>400729</xdr:colOff>
      <xdr:row>149</xdr:row>
      <xdr:rowOff>178911</xdr:rowOff>
    </xdr:to>
    <xdr:graphicFrame macro="">
      <xdr:nvGraphicFramePr>
        <xdr:cNvPr id="2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0.75284</cdr:x>
      <cdr:y>0.91301</cdr:y>
    </cdr:from>
    <cdr:to>
      <cdr:x>1</cdr:x>
      <cdr:y>1</cdr:y>
    </cdr:to>
    <cdr:sp macro="" textlink="Data!$M$18">
      <cdr:nvSpPr>
        <cdr:cNvPr id="2" name="TextBox 1"/>
        <cdr:cNvSpPr txBox="1"/>
      </cdr:nvSpPr>
      <cdr:spPr>
        <a:xfrm xmlns:a="http://schemas.openxmlformats.org/drawingml/2006/main">
          <a:off x="4569618" y="2616994"/>
          <a:ext cx="1500188" cy="2493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52A6B9-FDC1-4C87-A97C-923E10C6B6C1}" type="TxLink">
            <a:rPr lang="en-US" sz="1100" b="0" i="0" u="none" strike="noStrike">
              <a:solidFill>
                <a:srgbClr val="000000"/>
              </a:solidFill>
              <a:latin typeface="Calibri"/>
            </a:rPr>
            <a:pPr/>
            <a:t>P_Adj = 0.0000208385</a:t>
          </a:fld>
          <a:endParaRPr lang="en-US" sz="1100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0.75284</cdr:x>
      <cdr:y>0.91301</cdr:y>
    </cdr:from>
    <cdr:to>
      <cdr:x>1</cdr:x>
      <cdr:y>1</cdr:y>
    </cdr:to>
    <cdr:sp macro="" textlink="Data!$M$8">
      <cdr:nvSpPr>
        <cdr:cNvPr id="2" name="TextBox 1"/>
        <cdr:cNvSpPr txBox="1"/>
      </cdr:nvSpPr>
      <cdr:spPr>
        <a:xfrm xmlns:a="http://schemas.openxmlformats.org/drawingml/2006/main">
          <a:off x="4569618" y="2616994"/>
          <a:ext cx="1500188" cy="2493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92AAA8A-6AF6-4E75-87FE-B6C57C463EF9}" type="TxLink">
            <a:rPr lang="en-US" sz="1100" b="0" i="0" u="none" strike="noStrike">
              <a:solidFill>
                <a:srgbClr val="000000"/>
              </a:solidFill>
              <a:latin typeface="Calibri"/>
            </a:rPr>
            <a:pPr/>
            <a:t>P_Adj = 0.000441364</a:t>
          </a:fld>
          <a:endParaRPr lang="en-U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0.75284</cdr:x>
      <cdr:y>0.91301</cdr:y>
    </cdr:from>
    <cdr:to>
      <cdr:x>1</cdr:x>
      <cdr:y>1</cdr:y>
    </cdr:to>
    <cdr:sp macro="" textlink="Data!$M$28">
      <cdr:nvSpPr>
        <cdr:cNvPr id="2" name="TextBox 1"/>
        <cdr:cNvSpPr txBox="1"/>
      </cdr:nvSpPr>
      <cdr:spPr>
        <a:xfrm xmlns:a="http://schemas.openxmlformats.org/drawingml/2006/main">
          <a:off x="4569618" y="2616994"/>
          <a:ext cx="1500188" cy="2493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6B37CA1-D9E9-495D-8C87-B0162FFA810F}" type="TxLink">
            <a:rPr lang="en-US" sz="1100" b="0" i="0" u="none" strike="noStrike">
              <a:solidFill>
                <a:srgbClr val="000000"/>
              </a:solidFill>
              <a:latin typeface="Calibri"/>
            </a:rPr>
            <a:pPr/>
            <a:t>P_Adj = 0.00379719</a:t>
          </a:fld>
          <a:endParaRPr lang="en-US" sz="1100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0.75284</cdr:x>
      <cdr:y>0.91301</cdr:y>
    </cdr:from>
    <cdr:to>
      <cdr:x>1</cdr:x>
      <cdr:y>1</cdr:y>
    </cdr:to>
    <cdr:sp macro="" textlink="Data!$M$30">
      <cdr:nvSpPr>
        <cdr:cNvPr id="2" name="TextBox 1"/>
        <cdr:cNvSpPr txBox="1"/>
      </cdr:nvSpPr>
      <cdr:spPr>
        <a:xfrm xmlns:a="http://schemas.openxmlformats.org/drawingml/2006/main">
          <a:off x="4569618" y="2616994"/>
          <a:ext cx="1500188" cy="2493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D8574BD-0BB1-492A-924F-75137890753A}" type="TxLink">
            <a:rPr lang="en-US" sz="1100" b="0" i="0" u="none" strike="noStrike">
              <a:solidFill>
                <a:srgbClr val="000000"/>
              </a:solidFill>
              <a:latin typeface="Calibri"/>
            </a:rPr>
            <a:pPr/>
            <a:t>P_Adj = 0.00309263</a:t>
          </a:fld>
          <a:endParaRPr lang="en-US" sz="1100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0.75284</cdr:x>
      <cdr:y>0.91301</cdr:y>
    </cdr:from>
    <cdr:to>
      <cdr:x>1</cdr:x>
      <cdr:y>1</cdr:y>
    </cdr:to>
    <cdr:sp macro="" textlink="Data!$M$9">
      <cdr:nvSpPr>
        <cdr:cNvPr id="2" name="TextBox 1"/>
        <cdr:cNvSpPr txBox="1"/>
      </cdr:nvSpPr>
      <cdr:spPr>
        <a:xfrm xmlns:a="http://schemas.openxmlformats.org/drawingml/2006/main">
          <a:off x="4569618" y="2616994"/>
          <a:ext cx="1500188" cy="2493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C570BCB-5F58-4BA8-B517-27DC919FD91F}" type="TxLink">
            <a:rPr lang="en-US" sz="1100" b="0" i="0" u="none" strike="noStrike">
              <a:solidFill>
                <a:srgbClr val="000000"/>
              </a:solidFill>
              <a:latin typeface="Calibri"/>
            </a:rPr>
            <a:pPr/>
            <a:t>P_Adj = 0.0037427</a:t>
          </a:fld>
          <a:endParaRPr lang="en-US" sz="1100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0.75284</cdr:x>
      <cdr:y>0.91301</cdr:y>
    </cdr:from>
    <cdr:to>
      <cdr:x>1</cdr:x>
      <cdr:y>1</cdr:y>
    </cdr:to>
    <cdr:sp macro="" textlink="Data!$M$11">
      <cdr:nvSpPr>
        <cdr:cNvPr id="2" name="TextBox 1"/>
        <cdr:cNvSpPr txBox="1"/>
      </cdr:nvSpPr>
      <cdr:spPr>
        <a:xfrm xmlns:a="http://schemas.openxmlformats.org/drawingml/2006/main">
          <a:off x="4569618" y="2616994"/>
          <a:ext cx="1500188" cy="2493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DB380C5-CF34-45FA-AB1F-D3564BA41367}" type="TxLink">
            <a:rPr lang="en-US" sz="1100" b="0" i="0" u="none" strike="noStrike">
              <a:solidFill>
                <a:srgbClr val="000000"/>
              </a:solidFill>
              <a:latin typeface="Calibri"/>
            </a:rPr>
            <a:pPr/>
            <a:t>P_Adj = 2.68133E-14</a:t>
          </a:fld>
          <a:endParaRPr lang="en-U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0.75284</cdr:x>
      <cdr:y>0.91301</cdr:y>
    </cdr:from>
    <cdr:to>
      <cdr:x>1</cdr:x>
      <cdr:y>1</cdr:y>
    </cdr:to>
    <cdr:sp macro="" textlink="Data!$M$12">
      <cdr:nvSpPr>
        <cdr:cNvPr id="2" name="TextBox 1"/>
        <cdr:cNvSpPr txBox="1"/>
      </cdr:nvSpPr>
      <cdr:spPr>
        <a:xfrm xmlns:a="http://schemas.openxmlformats.org/drawingml/2006/main">
          <a:off x="4569618" y="2616994"/>
          <a:ext cx="1500188" cy="2493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13B2187-7CEE-47BF-A8F9-152B2868E1C1}" type="TxLink">
            <a:rPr lang="en-US" sz="1100" b="0" i="0" u="none" strike="noStrike">
              <a:solidFill>
                <a:srgbClr val="000000"/>
              </a:solidFill>
              <a:latin typeface="Calibri"/>
            </a:rPr>
            <a:pPr/>
            <a:t>P_Adj = 0</a:t>
          </a:fld>
          <a:endParaRPr lang="en-US" sz="1100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0.75284</cdr:x>
      <cdr:y>0.91301</cdr:y>
    </cdr:from>
    <cdr:to>
      <cdr:x>1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569618" y="2616994"/>
          <a:ext cx="1500188" cy="2493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100" b="0" i="0" u="none" strike="noStrike">
              <a:solidFill>
                <a:srgbClr val="000000"/>
              </a:solidFill>
              <a:latin typeface="Calibri"/>
            </a:rPr>
            <a:t>P_Adj = 0 0.0000000932609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0.75284</cdr:x>
      <cdr:y>0.91301</cdr:y>
    </cdr:from>
    <cdr:to>
      <cdr:x>1</cdr:x>
      <cdr:y>1</cdr:y>
    </cdr:to>
    <cdr:sp macro="" textlink="Data!$M$24">
      <cdr:nvSpPr>
        <cdr:cNvPr id="2" name="TextBox 1"/>
        <cdr:cNvSpPr txBox="1"/>
      </cdr:nvSpPr>
      <cdr:spPr>
        <a:xfrm xmlns:a="http://schemas.openxmlformats.org/drawingml/2006/main">
          <a:off x="4569618" y="2616994"/>
          <a:ext cx="1500188" cy="2493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FB89624-BB99-4ACD-8E37-B6CB96842219}" type="TxLink">
            <a:rPr lang="en-US" sz="1100" b="0" i="0" u="none" strike="noStrike">
              <a:solidFill>
                <a:srgbClr val="000000"/>
              </a:solidFill>
              <a:latin typeface="Calibri"/>
            </a:rPr>
            <a:pPr/>
            <a:t>P_Adj = 6.24997E-14</a:t>
          </a:fld>
          <a:endParaRPr lang="en-U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0.72774</cdr:x>
      <cdr:y>0.91385</cdr:y>
    </cdr:from>
    <cdr:to>
      <cdr:x>1</cdr:x>
      <cdr:y>1</cdr:y>
    </cdr:to>
    <cdr:sp macro="" textlink="Data!$M$16">
      <cdr:nvSpPr>
        <cdr:cNvPr id="2" name="TextBox 1"/>
        <cdr:cNvSpPr txBox="1"/>
      </cdr:nvSpPr>
      <cdr:spPr>
        <a:xfrm xmlns:a="http://schemas.openxmlformats.org/drawingml/2006/main">
          <a:off x="4417219" y="2619375"/>
          <a:ext cx="1652587" cy="2469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FCAEC9F-2A4B-4A98-980F-38D59C3EE585}" type="TxLink">
            <a:rPr lang="en-US" sz="1100" b="0" i="0" u="none" strike="noStrike">
              <a:solidFill>
                <a:srgbClr val="000000"/>
              </a:solidFill>
              <a:latin typeface="Calibri"/>
            </a:rPr>
            <a:pPr/>
            <a:t>P_Adj = 0</a:t>
          </a:fld>
          <a:endParaRPr lang="en-US" sz="1100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0.75206</cdr:x>
      <cdr:y>0.91301</cdr:y>
    </cdr:from>
    <cdr:to>
      <cdr:x>0.99922</cdr:x>
      <cdr:y>1</cdr:y>
    </cdr:to>
    <cdr:sp macro="" textlink="Data!$M$3">
      <cdr:nvSpPr>
        <cdr:cNvPr id="2" name="TextBox 1"/>
        <cdr:cNvSpPr txBox="1"/>
      </cdr:nvSpPr>
      <cdr:spPr>
        <a:xfrm xmlns:a="http://schemas.openxmlformats.org/drawingml/2006/main">
          <a:off x="4564856" y="2616994"/>
          <a:ext cx="1500188" cy="2493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3E350D9-F470-4831-B25D-35D7CA2AE9BE}" type="TxLink">
            <a:rPr lang="en-US" sz="1100" b="0" i="0" u="none" strike="noStrike">
              <a:solidFill>
                <a:srgbClr val="000000"/>
              </a:solidFill>
              <a:latin typeface="Calibri"/>
            </a:rPr>
            <a:pPr/>
            <a:t>P_Adj = 0.000180472</a:t>
          </a:fld>
          <a:endParaRPr lang="en-US" sz="1100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0.75284</cdr:x>
      <cdr:y>0.91301</cdr:y>
    </cdr:from>
    <cdr:to>
      <cdr:x>1</cdr:x>
      <cdr:y>1</cdr:y>
    </cdr:to>
    <cdr:sp macro="" textlink="Data!$M$19">
      <cdr:nvSpPr>
        <cdr:cNvPr id="2" name="TextBox 1"/>
        <cdr:cNvSpPr txBox="1"/>
      </cdr:nvSpPr>
      <cdr:spPr>
        <a:xfrm xmlns:a="http://schemas.openxmlformats.org/drawingml/2006/main">
          <a:off x="4569618" y="2616994"/>
          <a:ext cx="1500188" cy="2493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6258251-C78D-469E-812B-27A4232AE8EC}" type="TxLink">
            <a:rPr lang="en-US" sz="1100" b="0" i="0" u="none" strike="noStrike">
              <a:solidFill>
                <a:srgbClr val="000000"/>
              </a:solidFill>
              <a:latin typeface="Calibri"/>
            </a:rPr>
            <a:pPr/>
            <a:t>P_Adj = 0.00736699</a:t>
          </a:fld>
          <a:endParaRPr lang="en-U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0.75284</cdr:x>
      <cdr:y>0.91301</cdr:y>
    </cdr:from>
    <cdr:to>
      <cdr:x>1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569618" y="2616994"/>
          <a:ext cx="1500188" cy="2493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100" b="0" i="0" u="none" strike="noStrike">
              <a:solidFill>
                <a:srgbClr val="000000"/>
              </a:solidFill>
              <a:latin typeface="Calibri"/>
            </a:rPr>
            <a:t>P_Adj =</a:t>
          </a: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 1.012E-6</a:t>
          </a:r>
          <a:endParaRPr lang="en-US" sz="1100" b="0" i="0" u="none" strike="noStrike">
            <a:solidFill>
              <a:srgbClr val="000000"/>
            </a:solidFill>
            <a:latin typeface="Calibri"/>
          </a:endParaRP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0.75284</cdr:x>
      <cdr:y>0.91301</cdr:y>
    </cdr:from>
    <cdr:to>
      <cdr:x>1</cdr:x>
      <cdr:y>1</cdr:y>
    </cdr:to>
    <cdr:sp macro="" textlink="Data!$M$10">
      <cdr:nvSpPr>
        <cdr:cNvPr id="2" name="TextBox 1"/>
        <cdr:cNvSpPr txBox="1"/>
      </cdr:nvSpPr>
      <cdr:spPr>
        <a:xfrm xmlns:a="http://schemas.openxmlformats.org/drawingml/2006/main">
          <a:off x="4569618" y="2616994"/>
          <a:ext cx="1500188" cy="2493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6197936-2423-437B-B6F8-F4ACF61A25CF}" type="TxLink">
            <a:rPr lang="en-US" sz="1100" b="0" i="0" u="none" strike="noStrike">
              <a:solidFill>
                <a:srgbClr val="000000"/>
              </a:solidFill>
              <a:latin typeface="Calibri"/>
            </a:rPr>
            <a:pPr/>
            <a:t>P_Adj = 0</a:t>
          </a:fld>
          <a:endParaRPr lang="en-U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0.75284</cdr:x>
      <cdr:y>0.91301</cdr:y>
    </cdr:from>
    <cdr:to>
      <cdr:x>1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569618" y="2616994"/>
          <a:ext cx="1500188" cy="2493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100" b="0" i="0" u="none" strike="noStrike">
              <a:solidFill>
                <a:srgbClr val="000000"/>
              </a:solidFill>
              <a:latin typeface="Calibri"/>
            </a:rPr>
            <a:t>P_Adj =</a:t>
          </a:r>
          <a:r>
            <a:rPr lang="en-US" sz="1100" b="0" i="0" u="none" strike="noStrike" baseline="0">
              <a:solidFill>
                <a:srgbClr val="000000"/>
              </a:solidFill>
              <a:latin typeface="+mn-lt"/>
            </a:rPr>
            <a:t> 7.36708E-06 </a:t>
          </a:r>
          <a:endParaRPr lang="en-US" sz="1100" b="0" i="0" u="none" strike="noStrike">
            <a:solidFill>
              <a:srgbClr val="000000"/>
            </a:solidFill>
            <a:latin typeface="Calibri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0.75284</cdr:x>
      <cdr:y>0.91301</cdr:y>
    </cdr:from>
    <cdr:to>
      <cdr:x>1</cdr:x>
      <cdr:y>1</cdr:y>
    </cdr:to>
    <cdr:sp macro="" textlink="Data!$M$4">
      <cdr:nvSpPr>
        <cdr:cNvPr id="2" name="TextBox 1"/>
        <cdr:cNvSpPr txBox="1"/>
      </cdr:nvSpPr>
      <cdr:spPr>
        <a:xfrm xmlns:a="http://schemas.openxmlformats.org/drawingml/2006/main">
          <a:off x="4569618" y="2616994"/>
          <a:ext cx="1500188" cy="2493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A78DBB0-E175-4D5C-94AB-BC8F97B4F32F}" type="TxLink">
            <a:rPr lang="en-US" sz="1100" b="0" i="0" u="none" strike="noStrike">
              <a:solidFill>
                <a:srgbClr val="000000"/>
              </a:solidFill>
              <a:latin typeface="Calibri"/>
            </a:rPr>
            <a:pPr/>
            <a:t>P_Adj = 0.0348402</a:t>
          </a:fld>
          <a:endParaRPr lang="en-U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0.75255</cdr:x>
      <cdr:y>0.91301</cdr:y>
    </cdr:from>
    <cdr:to>
      <cdr:x>1</cdr:x>
      <cdr:y>1</cdr:y>
    </cdr:to>
    <cdr:sp macro="" textlink="Data!$M$5">
      <cdr:nvSpPr>
        <cdr:cNvPr id="2" name="TextBox 1"/>
        <cdr:cNvSpPr txBox="1"/>
      </cdr:nvSpPr>
      <cdr:spPr>
        <a:xfrm xmlns:a="http://schemas.openxmlformats.org/drawingml/2006/main">
          <a:off x="4562475" y="2616994"/>
          <a:ext cx="1500188" cy="2493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C26E983-FC5A-426F-8611-91BAAD95DD5D}" type="TxLink">
            <a:rPr lang="en-US" sz="1100" b="0" i="0" u="none" strike="noStrike">
              <a:solidFill>
                <a:srgbClr val="000000"/>
              </a:solidFill>
              <a:latin typeface="Calibri"/>
            </a:rPr>
            <a:pPr/>
            <a:t>P_Adj = 0.000978578</a:t>
          </a:fld>
          <a:endParaRPr lang="en-US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0.75255</cdr:x>
      <cdr:y>0.91301</cdr:y>
    </cdr:from>
    <cdr:to>
      <cdr:x>1</cdr:x>
      <cdr:y>1</cdr:y>
    </cdr:to>
    <cdr:sp macro="" textlink="Data!$M$6">
      <cdr:nvSpPr>
        <cdr:cNvPr id="2" name="TextBox 1"/>
        <cdr:cNvSpPr txBox="1"/>
      </cdr:nvSpPr>
      <cdr:spPr>
        <a:xfrm xmlns:a="http://schemas.openxmlformats.org/drawingml/2006/main">
          <a:off x="4562475" y="2616994"/>
          <a:ext cx="1500188" cy="2493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D370C61-F455-4376-8AC3-113E40B19AE6}" type="TxLink">
            <a:rPr lang="en-US" sz="1100" b="0" i="0" u="none" strike="noStrike">
              <a:solidFill>
                <a:srgbClr val="000000"/>
              </a:solidFill>
              <a:latin typeface="Calibri"/>
            </a:rPr>
            <a:pPr/>
            <a:t>P_Adj = 0.0000408762</a:t>
          </a:fld>
          <a:endParaRPr lang="en-US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0.78148</cdr:x>
      <cdr:y>0.91277</cdr:y>
    </cdr:from>
    <cdr:to>
      <cdr:x>1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743451" y="2616291"/>
          <a:ext cx="1326355" cy="2500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100" b="0" i="0" u="none" strike="noStrike">
              <a:solidFill>
                <a:srgbClr val="000000"/>
              </a:solidFill>
              <a:latin typeface="Calibri"/>
            </a:rPr>
            <a:t>P_Adj = 1.73E-13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0.7117</cdr:x>
      <cdr:y>0.91301</cdr:y>
    </cdr:from>
    <cdr:to>
      <cdr:x>1</cdr:x>
      <cdr:y>1</cdr:y>
    </cdr:to>
    <cdr:sp macro="" textlink="Data!$M$25">
      <cdr:nvSpPr>
        <cdr:cNvPr id="2" name="TextBox 1"/>
        <cdr:cNvSpPr txBox="1"/>
      </cdr:nvSpPr>
      <cdr:spPr>
        <a:xfrm xmlns:a="http://schemas.openxmlformats.org/drawingml/2006/main">
          <a:off x="4314825" y="2616994"/>
          <a:ext cx="1747838" cy="2493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8C03A7E-B407-4C88-A223-486A120D52A1}" type="TxLink">
            <a:rPr lang="en-US" sz="1100" b="0" i="0" u="none" strike="noStrike">
              <a:solidFill>
                <a:srgbClr val="000000"/>
              </a:solidFill>
              <a:latin typeface="Calibri"/>
            </a:rPr>
            <a:pPr/>
            <a:t>P_Adj = 0.00000701718</a:t>
          </a:fld>
          <a:endParaRPr lang="en-US" sz="1100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0.75284</cdr:x>
      <cdr:y>0.91301</cdr:y>
    </cdr:from>
    <cdr:to>
      <cdr:x>1</cdr:x>
      <cdr:y>1</cdr:y>
    </cdr:to>
    <cdr:sp macro="" textlink="Data!$M$17">
      <cdr:nvSpPr>
        <cdr:cNvPr id="2" name="TextBox 1"/>
        <cdr:cNvSpPr txBox="1"/>
      </cdr:nvSpPr>
      <cdr:spPr>
        <a:xfrm xmlns:a="http://schemas.openxmlformats.org/drawingml/2006/main">
          <a:off x="4569618" y="2616994"/>
          <a:ext cx="1500188" cy="2493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5E4B37F-0DCC-43B4-965C-F5E6472D7729}" type="TxLink">
            <a:rPr lang="en-US" sz="1100" b="0" i="0" u="none" strike="noStrike">
              <a:solidFill>
                <a:srgbClr val="000000"/>
              </a:solidFill>
              <a:latin typeface="Calibri"/>
            </a:rPr>
            <a:pPr/>
            <a:t>P_Adj = 0.000129813</a:t>
          </a:fld>
          <a:endParaRPr lang="en-US" sz="1100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0.75284</cdr:x>
      <cdr:y>0.91301</cdr:y>
    </cdr:from>
    <cdr:to>
      <cdr:x>1</cdr:x>
      <cdr:y>1</cdr:y>
    </cdr:to>
    <cdr:sp macro="" textlink="Data!$M$7">
      <cdr:nvSpPr>
        <cdr:cNvPr id="2" name="TextBox 1"/>
        <cdr:cNvSpPr txBox="1"/>
      </cdr:nvSpPr>
      <cdr:spPr>
        <a:xfrm xmlns:a="http://schemas.openxmlformats.org/drawingml/2006/main">
          <a:off x="4569618" y="2616994"/>
          <a:ext cx="1500188" cy="2493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20EB3CE-F340-4400-BDE4-72212250C3BA}" type="TxLink">
            <a:rPr lang="en-US" sz="1100" b="0" i="0" u="none" strike="noStrike">
              <a:solidFill>
                <a:srgbClr val="000000"/>
              </a:solidFill>
              <a:latin typeface="Calibri"/>
            </a:rPr>
            <a:pPr/>
            <a:t>P_Adj = 0</a:t>
          </a:fld>
          <a:endParaRPr lang="en-US" sz="1100"/>
        </a:p>
      </cdr:txBody>
    </cdr:sp>
  </cdr:relSizeAnchor>
</c:userShape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4"/>
  <sheetViews>
    <sheetView topLeftCell="A81" zoomScaleNormal="100" workbookViewId="0">
      <selection activeCell="J88" sqref="J88"/>
    </sheetView>
  </sheetViews>
  <sheetFormatPr defaultRowHeight="15"/>
  <cols>
    <col min="1" max="1" width="16.85546875" bestFit="1" customWidth="1"/>
    <col min="2" max="2" width="42.5703125" bestFit="1" customWidth="1"/>
    <col min="7" max="7" width="2.140625" customWidth="1"/>
  </cols>
  <sheetData>
    <row r="1" spans="1:1">
      <c r="A1" s="2" t="s">
        <v>3</v>
      </c>
    </row>
    <row r="101" spans="1:1">
      <c r="A101" s="2" t="s">
        <v>59</v>
      </c>
    </row>
    <row r="156" spans="1:1">
      <c r="A156" s="5" t="s">
        <v>4</v>
      </c>
    </row>
    <row r="194" spans="1:1">
      <c r="A194" s="5" t="s">
        <v>37</v>
      </c>
    </row>
  </sheetData>
  <pageMargins left="0.7" right="0.7" top="0.75" bottom="0.75" header="0.3" footer="0.3"/>
  <pageSetup paperSize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topLeftCell="A5" workbookViewId="0">
      <selection activeCell="A20" sqref="A20"/>
    </sheetView>
  </sheetViews>
  <sheetFormatPr defaultRowHeight="15"/>
  <cols>
    <col min="1" max="1" width="23.5703125" bestFit="1" customWidth="1"/>
    <col min="2" max="2" width="49.5703125" bestFit="1" customWidth="1"/>
    <col min="3" max="3" width="14" customWidth="1"/>
    <col min="4" max="7" width="9.140625" customWidth="1"/>
    <col min="8" max="8" width="2" customWidth="1"/>
    <col min="9" max="12" width="9.140625" customWidth="1"/>
    <col min="13" max="13" width="28.140625" bestFit="1" customWidth="1"/>
  </cols>
  <sheetData>
    <row r="1" spans="1:16">
      <c r="A1" t="s">
        <v>56</v>
      </c>
      <c r="B1" t="s">
        <v>55</v>
      </c>
      <c r="C1" t="s">
        <v>18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31</v>
      </c>
      <c r="N1" t="s">
        <v>54</v>
      </c>
    </row>
    <row r="2" spans="1:16">
      <c r="A2" s="2" t="s">
        <v>3</v>
      </c>
    </row>
    <row r="3" spans="1:16">
      <c r="A3" s="7" t="s">
        <v>19</v>
      </c>
      <c r="B3" s="1" t="s">
        <v>0</v>
      </c>
      <c r="C3" s="3">
        <v>1.8047199999999999E-4</v>
      </c>
      <c r="D3" s="3">
        <v>267.05950000000001</v>
      </c>
      <c r="E3" s="3">
        <v>1129.52</v>
      </c>
      <c r="F3" s="3">
        <v>1950.835</v>
      </c>
      <c r="G3" s="3">
        <v>1614.625</v>
      </c>
      <c r="H3" t="s">
        <v>9</v>
      </c>
      <c r="I3" s="3">
        <v>378.58850000000001</v>
      </c>
      <c r="J3" s="3">
        <v>728.47</v>
      </c>
      <c r="K3" s="3">
        <v>453.4325</v>
      </c>
      <c r="L3" s="3">
        <v>260.11950000000002</v>
      </c>
      <c r="M3" t="str">
        <f>"P_Adj = "&amp;C3</f>
        <v>P_Adj = 0.000180472</v>
      </c>
      <c r="N3" s="6" t="str">
        <f t="shared" ref="N3:N8" si="0">B3&amp;CHAR(10)&amp;" ("
&amp;A3&amp;")"</f>
        <v>axin-1 isoform 2
 (NEMVEDRAFT_v1g182113)</v>
      </c>
    </row>
    <row r="4" spans="1:16">
      <c r="A4" s="7" t="s">
        <v>20</v>
      </c>
      <c r="B4" s="1" t="s">
        <v>33</v>
      </c>
      <c r="C4" s="3">
        <v>3.4840200000000002E-2</v>
      </c>
      <c r="D4" s="3">
        <v>112.53149999999999</v>
      </c>
      <c r="E4" s="3">
        <v>173.42850000000001</v>
      </c>
      <c r="F4" s="3">
        <v>344.79899999999998</v>
      </c>
      <c r="G4" s="3">
        <v>265.26350000000002</v>
      </c>
      <c r="H4" t="s">
        <v>9</v>
      </c>
      <c r="I4" s="3">
        <v>128.11949999999999</v>
      </c>
      <c r="J4" s="3">
        <v>134.11850000000001</v>
      </c>
      <c r="K4" s="3">
        <v>177.0805</v>
      </c>
      <c r="L4" s="3">
        <v>113.8015</v>
      </c>
      <c r="M4" t="str">
        <f t="shared" ref="M4:M6" si="1">"P_Adj = "&amp;C4</f>
        <v>P_Adj = 0.0348402</v>
      </c>
      <c r="N4" s="6" t="str">
        <f t="shared" si="0"/>
        <v>Protein Wnt (Nv-Wnt11)
 (NEMVEDRAFT_v1g230011)</v>
      </c>
    </row>
    <row r="5" spans="1:16">
      <c r="A5" s="7" t="s">
        <v>21</v>
      </c>
      <c r="B5" s="1" t="s">
        <v>1</v>
      </c>
      <c r="C5" s="3">
        <v>9.7857799999999991E-4</v>
      </c>
      <c r="D5" s="3">
        <v>18.080449999999999</v>
      </c>
      <c r="E5" s="3">
        <v>58.177349999999997</v>
      </c>
      <c r="F5" s="3">
        <v>77.958449999999999</v>
      </c>
      <c r="G5" s="3">
        <v>54.111350000000002</v>
      </c>
      <c r="H5" t="s">
        <v>9</v>
      </c>
      <c r="I5" s="3">
        <v>18.112400000000001</v>
      </c>
      <c r="J5" s="3">
        <v>50.274799999999999</v>
      </c>
      <c r="K5" s="3">
        <v>26.27955</v>
      </c>
      <c r="L5" s="3">
        <v>17.510950000000001</v>
      </c>
      <c r="M5" t="str">
        <f t="shared" si="1"/>
        <v>P_Adj = 0.000978578</v>
      </c>
      <c r="N5" s="6" t="str">
        <f t="shared" si="0"/>
        <v>Protein Wnt (Nv-Wnt16)
 (NEMVEDRAFT_v1g106241)</v>
      </c>
    </row>
    <row r="6" spans="1:16">
      <c r="A6" s="7" t="s">
        <v>22</v>
      </c>
      <c r="B6" s="1" t="s">
        <v>2</v>
      </c>
      <c r="C6" s="3">
        <v>4.08762E-5</v>
      </c>
      <c r="D6" s="3">
        <v>99.758650000000003</v>
      </c>
      <c r="E6" s="3">
        <v>140.47300000000001</v>
      </c>
      <c r="F6" s="3">
        <v>379.68900000000002</v>
      </c>
      <c r="G6" s="3">
        <v>408.99400000000003</v>
      </c>
      <c r="H6" t="s">
        <v>9</v>
      </c>
      <c r="I6" s="3">
        <v>117.28700000000001</v>
      </c>
      <c r="J6" s="3">
        <v>191.30199999999999</v>
      </c>
      <c r="K6" s="3">
        <v>255.20249999999999</v>
      </c>
      <c r="L6" s="3">
        <v>146.642</v>
      </c>
      <c r="M6" t="str">
        <f t="shared" si="1"/>
        <v>P_Adj = 0.0000408762</v>
      </c>
      <c r="N6" s="6" t="str">
        <f t="shared" si="0"/>
        <v>frizzled-10 precursor
 (NEMVEDRAFT_v1g168924)</v>
      </c>
    </row>
    <row r="7" spans="1:16">
      <c r="A7" s="7" t="s">
        <v>26</v>
      </c>
      <c r="B7" t="s">
        <v>32</v>
      </c>
      <c r="C7" s="3">
        <v>0</v>
      </c>
      <c r="D7">
        <v>2.0480400000000003</v>
      </c>
      <c r="E7">
        <v>433.70749999999998</v>
      </c>
      <c r="F7">
        <v>279.9325</v>
      </c>
      <c r="G7">
        <v>188.80500000000001</v>
      </c>
      <c r="H7" t="s">
        <v>9</v>
      </c>
      <c r="I7">
        <v>4.3261500000000002</v>
      </c>
      <c r="J7">
        <v>92.115100000000012</v>
      </c>
      <c r="K7">
        <v>24.537050000000001</v>
      </c>
      <c r="L7">
        <v>3.0260150000000001</v>
      </c>
      <c r="M7" t="str">
        <f t="shared" ref="M7:M8" si="2">"P_Adj = "&amp;C7</f>
        <v>P_Adj = 0</v>
      </c>
      <c r="N7" s="6" t="str">
        <f t="shared" si="0"/>
        <v>Protein Wnt(Nv-Wnt4)
 (NEMVEDRAFT_v1g194914)</v>
      </c>
    </row>
    <row r="8" spans="1:16">
      <c r="A8" s="7" t="s">
        <v>28</v>
      </c>
      <c r="B8" t="s">
        <v>36</v>
      </c>
      <c r="C8" s="3">
        <v>4.4136400000000002E-4</v>
      </c>
      <c r="D8">
        <v>30.765599999999999</v>
      </c>
      <c r="E8">
        <v>30.14545</v>
      </c>
      <c r="F8">
        <v>90.418700000000001</v>
      </c>
      <c r="G8">
        <v>156.58800000000002</v>
      </c>
      <c r="H8" t="s">
        <v>9</v>
      </c>
      <c r="I8">
        <v>99.683300000000003</v>
      </c>
      <c r="J8">
        <v>81.925399999999996</v>
      </c>
      <c r="K8">
        <v>117.98949999999999</v>
      </c>
      <c r="L8">
        <v>112.1407</v>
      </c>
      <c r="M8" t="str">
        <f t="shared" si="2"/>
        <v>P_Adj = 0.000441364</v>
      </c>
      <c r="N8" s="6" t="str">
        <f t="shared" si="0"/>
        <v>Protein Wnt (Wnt 5)
 (NEMVEDRAFT_v1g235248)</v>
      </c>
    </row>
    <row r="9" spans="1:16">
      <c r="A9" t="s">
        <v>39</v>
      </c>
      <c r="B9" t="s">
        <v>38</v>
      </c>
      <c r="C9">
        <v>3.7426999999999998E-3</v>
      </c>
      <c r="D9">
        <v>580.46500000000003</v>
      </c>
      <c r="E9">
        <v>1292.1599999999999</v>
      </c>
      <c r="F9">
        <v>1332.2449999999999</v>
      </c>
      <c r="G9">
        <v>949.33100000000002</v>
      </c>
      <c r="H9" t="s">
        <v>9</v>
      </c>
      <c r="I9">
        <v>520.97749999999996</v>
      </c>
      <c r="J9">
        <v>1177.5250000000001</v>
      </c>
      <c r="K9">
        <v>811.62249999999995</v>
      </c>
      <c r="L9">
        <v>705.31700000000001</v>
      </c>
      <c r="M9" t="str">
        <f>"P_Adj = "&amp;C9</f>
        <v>P_Adj = 0.0037427</v>
      </c>
      <c r="N9" s="6" t="str">
        <f>B9&amp;CHAR(10)&amp;" ("
&amp;A9&amp;")"</f>
        <v>frizzled-1 precursor
 (NEMVEDRAFT_v1g171640)</v>
      </c>
      <c r="O9" s="6"/>
      <c r="P9" s="6"/>
    </row>
    <row r="10" spans="1:16">
      <c r="A10" t="s">
        <v>40</v>
      </c>
      <c r="B10" t="s">
        <v>47</v>
      </c>
      <c r="C10">
        <v>0</v>
      </c>
      <c r="D10">
        <v>13.14756</v>
      </c>
      <c r="E10">
        <v>226.6035</v>
      </c>
      <c r="F10">
        <v>215.13800000000001</v>
      </c>
      <c r="G10">
        <v>121.26875000000001</v>
      </c>
      <c r="H10" t="s">
        <v>9</v>
      </c>
      <c r="I10">
        <v>13.033899999999999</v>
      </c>
      <c r="J10">
        <v>94.908349999999999</v>
      </c>
      <c r="K10">
        <v>46.620850000000004</v>
      </c>
      <c r="L10">
        <v>26.838450000000002</v>
      </c>
      <c r="M10" t="str">
        <f>"P_Adj = "&amp;C10</f>
        <v>P_Adj = 0</v>
      </c>
      <c r="N10" s="6" t="str">
        <f>B10&amp;CHAR(10)&amp;" ("
&amp;A10&amp;")"</f>
        <v>lymphoid enhancer-binding factor 1
 (NEMVEDRAFT_v1g132332)</v>
      </c>
      <c r="O10" s="6"/>
      <c r="P10" s="6"/>
    </row>
    <row r="11" spans="1:16">
      <c r="A11" t="s">
        <v>41</v>
      </c>
      <c r="B11" t="s">
        <v>48</v>
      </c>
      <c r="C11">
        <v>2.68133E-14</v>
      </c>
      <c r="D11">
        <v>22.286999999999999</v>
      </c>
      <c r="E11">
        <v>211.5035</v>
      </c>
      <c r="F11">
        <v>357.82249999999999</v>
      </c>
      <c r="G11">
        <v>295.67849999999999</v>
      </c>
      <c r="H11" t="s">
        <v>9</v>
      </c>
      <c r="I11">
        <v>55.068150000000003</v>
      </c>
      <c r="J11">
        <v>200.56150000000002</v>
      </c>
      <c r="K11">
        <v>154.4735</v>
      </c>
      <c r="L11">
        <v>198.387</v>
      </c>
      <c r="M11" t="str">
        <f>"P_Adj = "&amp;C11</f>
        <v>P_Adj = 2.68133E-14</v>
      </c>
      <c r="N11" s="6" t="str">
        <f>B11&amp;CHAR(10)&amp;" ("
&amp;A11&amp;")"</f>
        <v>protein naked cuticle homolog 1
 (NEMVEDRAFT_v1g245445)</v>
      </c>
      <c r="O11" s="6"/>
      <c r="P11" s="6"/>
    </row>
    <row r="12" spans="1:16">
      <c r="A12" t="s">
        <v>42</v>
      </c>
      <c r="B12" t="s">
        <v>49</v>
      </c>
      <c r="C12">
        <v>0</v>
      </c>
      <c r="D12">
        <v>147.12950000000001</v>
      </c>
      <c r="E12">
        <v>1622.5700000000002</v>
      </c>
      <c r="F12">
        <v>1948.2550000000001</v>
      </c>
      <c r="G12">
        <v>585.03</v>
      </c>
      <c r="H12" t="s">
        <v>9</v>
      </c>
      <c r="I12">
        <v>198.24099999999999</v>
      </c>
      <c r="J12">
        <v>717.923</v>
      </c>
      <c r="K12">
        <v>305.45499999999998</v>
      </c>
      <c r="L12">
        <v>129.23050000000001</v>
      </c>
      <c r="M12" t="str">
        <f>"P_Adj = "&amp;C12</f>
        <v>P_Adj = 0</v>
      </c>
      <c r="N12" s="6" t="str">
        <f>B12&amp;CHAR(10)&amp;" ("
&amp;A12&amp;")"</f>
        <v>protein wntless homolog isoform 1
 (NEMVEDRAFT_v1g100430)</v>
      </c>
      <c r="O12" s="6"/>
      <c r="P12" s="6"/>
    </row>
    <row r="13" spans="1:16">
      <c r="A13" t="s">
        <v>43</v>
      </c>
      <c r="B13" t="s">
        <v>50</v>
      </c>
      <c r="C13">
        <v>9.3260899999999998E-8</v>
      </c>
      <c r="D13">
        <v>122.4855</v>
      </c>
      <c r="E13">
        <v>567.08799999999997</v>
      </c>
      <c r="F13">
        <v>933.21199999999999</v>
      </c>
      <c r="G13">
        <v>953.86649999999997</v>
      </c>
      <c r="H13" t="s">
        <v>9</v>
      </c>
      <c r="I13">
        <v>145.3715</v>
      </c>
      <c r="J13">
        <v>457.94049999999999</v>
      </c>
      <c r="K13">
        <v>248.267</v>
      </c>
      <c r="L13">
        <v>153.11099999999999</v>
      </c>
      <c r="M13" t="str">
        <f>"P_Adj = "&amp;C13</f>
        <v>P_Adj = 0.0000000932609</v>
      </c>
      <c r="N13" s="6" t="str">
        <f>B13&amp;CHAR(10)&amp;" ("
&amp;A13&amp;")"</f>
        <v>protein notum homolog
 (NEMVEDRAFT_v1g209762)</v>
      </c>
      <c r="O13" s="6"/>
      <c r="P13" s="6"/>
    </row>
    <row r="15" spans="1:16">
      <c r="A15" s="2" t="s">
        <v>59</v>
      </c>
      <c r="C15" s="3"/>
    </row>
    <row r="16" spans="1:16">
      <c r="A16" t="s">
        <v>45</v>
      </c>
      <c r="B16" t="s">
        <v>52</v>
      </c>
      <c r="C16">
        <v>0</v>
      </c>
      <c r="D16">
        <v>286.20999999999998</v>
      </c>
      <c r="E16">
        <v>157.702</v>
      </c>
      <c r="F16">
        <v>28.235549999999996</v>
      </c>
      <c r="G16">
        <v>59.599450000000004</v>
      </c>
      <c r="H16" t="s">
        <v>9</v>
      </c>
      <c r="I16">
        <v>120.95904999999999</v>
      </c>
      <c r="J16">
        <v>29.863199999999999</v>
      </c>
      <c r="K16">
        <v>5.0814000000000004</v>
      </c>
      <c r="L16">
        <v>6.6223000000000001</v>
      </c>
      <c r="M16" t="str">
        <f>"P_Adj = "&amp;C16</f>
        <v>P_Adj = 0</v>
      </c>
      <c r="N16" s="6" t="str">
        <f>B16&amp;CHAR(10)&amp;" ("
&amp;A16&amp;")"</f>
        <v>Protein Wnt(Nv-wnt10)
 (NEMVEDRAFT_v1g211618)</v>
      </c>
      <c r="O16" s="6"/>
      <c r="P16" s="6"/>
    </row>
    <row r="17" spans="1:16">
      <c r="A17" s="7" t="s">
        <v>23</v>
      </c>
      <c r="B17" s="1" t="s">
        <v>14</v>
      </c>
      <c r="C17" s="3">
        <v>1.29813E-4</v>
      </c>
      <c r="D17" s="3">
        <v>27.109400000000001</v>
      </c>
      <c r="E17" s="3">
        <v>3.34253</v>
      </c>
      <c r="F17" s="3">
        <v>6.2213449999999995</v>
      </c>
      <c r="G17" s="3">
        <v>17.240949999999998</v>
      </c>
      <c r="H17" t="s">
        <v>9</v>
      </c>
      <c r="I17">
        <v>27.791499999999999</v>
      </c>
      <c r="J17" s="3">
        <v>9.9195150000000005</v>
      </c>
      <c r="K17" s="3">
        <v>10.035135</v>
      </c>
      <c r="L17" s="3">
        <v>6.0769649999999995</v>
      </c>
      <c r="M17" t="str">
        <f>"P_Adj = "&amp;C17</f>
        <v>P_Adj = 0.000129813</v>
      </c>
      <c r="N17" s="6" t="str">
        <f>B17&amp;CHAR(10)&amp;" ("
&amp;A17&amp;")"</f>
        <v>Protein Wnt(Nv-Wnt6)
 (NEMVEDRAFT_v1g116808)</v>
      </c>
    </row>
    <row r="18" spans="1:16">
      <c r="A18" s="7" t="s">
        <v>27</v>
      </c>
      <c r="B18" t="s">
        <v>15</v>
      </c>
      <c r="C18" s="3">
        <v>2.08385E-5</v>
      </c>
      <c r="D18">
        <v>285.50850000000003</v>
      </c>
      <c r="E18">
        <v>201.15449999999998</v>
      </c>
      <c r="F18">
        <v>172.18899999999999</v>
      </c>
      <c r="G18">
        <v>191.261</v>
      </c>
      <c r="H18" t="s">
        <v>9</v>
      </c>
      <c r="I18">
        <v>184.01949999999999</v>
      </c>
      <c r="J18">
        <v>94.94319999999999</v>
      </c>
      <c r="K18">
        <v>279.149</v>
      </c>
      <c r="L18">
        <v>807.86599999999999</v>
      </c>
      <c r="M18" t="str">
        <f>"P_Adj = "&amp;C18</f>
        <v>P_Adj = 0.0000208385</v>
      </c>
      <c r="N18" s="6" t="str">
        <f>B18&amp;CHAR(10)&amp;" ("
&amp;A18&amp;")"</f>
        <v>frizzled-5
 (NEMVEDRAFT_v1g183962)</v>
      </c>
    </row>
    <row r="19" spans="1:16">
      <c r="A19" s="8" t="s">
        <v>60</v>
      </c>
      <c r="B19" s="8" t="s">
        <v>61</v>
      </c>
      <c r="C19" s="8">
        <v>7.3669900000000003E-3</v>
      </c>
      <c r="D19">
        <v>167.85149999999999</v>
      </c>
      <c r="E19">
        <v>76.964400000000012</v>
      </c>
      <c r="F19">
        <v>94.084599999999995</v>
      </c>
      <c r="G19">
        <v>103.89939999999999</v>
      </c>
      <c r="H19" t="s">
        <v>9</v>
      </c>
      <c r="I19">
        <v>194.923</v>
      </c>
      <c r="J19">
        <v>52.608699999999999</v>
      </c>
      <c r="K19">
        <v>112.56684999999999</v>
      </c>
      <c r="L19">
        <v>168.4975</v>
      </c>
      <c r="M19" t="str">
        <f>"P_Adj = "&amp;C19</f>
        <v>P_Adj = 0.00736699</v>
      </c>
      <c r="N19" s="6" t="str">
        <f>B19&amp;CHAR(10)&amp;" ("
&amp;A19&amp;")"</f>
        <v>protocadherin fat 4
 (NEMVEDRAFT_v1g243040)</v>
      </c>
      <c r="O19" s="6"/>
      <c r="P19" s="6"/>
    </row>
    <row r="20" spans="1:16">
      <c r="A20" s="8" t="s">
        <v>57</v>
      </c>
      <c r="B20" s="8" t="s">
        <v>58</v>
      </c>
      <c r="C20" s="8">
        <v>7.3670799999999996E-6</v>
      </c>
      <c r="D20">
        <v>295.04899999999998</v>
      </c>
      <c r="E20">
        <v>163.76849999999999</v>
      </c>
      <c r="F20">
        <v>69.403549999999996</v>
      </c>
      <c r="G20">
        <v>129.98249999999999</v>
      </c>
      <c r="H20" t="s">
        <v>9</v>
      </c>
      <c r="I20">
        <v>227.065</v>
      </c>
      <c r="J20">
        <v>150.71949999999998</v>
      </c>
      <c r="K20">
        <v>97.259799999999998</v>
      </c>
      <c r="L20">
        <v>104.399</v>
      </c>
      <c r="M20" t="str">
        <f t="shared" ref="M20" si="3">"P_Adj = "&amp;C20</f>
        <v>P_Adj = 0.00000736708</v>
      </c>
      <c r="N20" s="6" t="str">
        <f t="shared" ref="N20" si="4">B20&amp;CHAR(10)&amp;" ("
&amp;A20&amp;")"</f>
        <v>frizzled-2 precursor
 (NEMVEDRAFT_v1g133025)</v>
      </c>
    </row>
    <row r="22" spans="1:16">
      <c r="A22" s="5" t="s">
        <v>4</v>
      </c>
    </row>
    <row r="23" spans="1:16">
      <c r="A23" s="7" t="s">
        <v>24</v>
      </c>
      <c r="B23" s="1" t="s">
        <v>34</v>
      </c>
      <c r="C23" s="3">
        <v>1.7326900000000001E-13</v>
      </c>
      <c r="D23" s="3">
        <v>0.74883</v>
      </c>
      <c r="E23" s="3">
        <v>0</v>
      </c>
      <c r="F23" s="3">
        <v>24.083749999999998</v>
      </c>
      <c r="G23" s="3">
        <v>74.193299999999994</v>
      </c>
      <c r="H23" t="s">
        <v>9</v>
      </c>
      <c r="I23" s="3">
        <v>1.3197449999999999</v>
      </c>
      <c r="J23" s="3">
        <v>4.98156</v>
      </c>
      <c r="K23" s="3">
        <v>7.8161550000000002</v>
      </c>
      <c r="L23" s="3">
        <v>4.2413999999999996</v>
      </c>
      <c r="M23" t="str">
        <f>"P_Adj = "&amp;C23</f>
        <v>P_Adj = 0.000000000000173269</v>
      </c>
      <c r="N23" s="6" t="str">
        <f>B23&amp;CHAR(10)&amp;" ("
&amp;A23&amp;")"</f>
        <v>Protein Wnt(Nv-Wnt1)
 (NEMVEDRAFT_v1g158342)</v>
      </c>
    </row>
    <row r="24" spans="1:16">
      <c r="A24" t="s">
        <v>44</v>
      </c>
      <c r="B24" t="s">
        <v>51</v>
      </c>
      <c r="C24">
        <v>6.2499700000000002E-14</v>
      </c>
      <c r="D24">
        <v>6.7824749999999998</v>
      </c>
      <c r="E24">
        <v>3.9922550000000001</v>
      </c>
      <c r="F24">
        <v>62.93685</v>
      </c>
      <c r="G24">
        <v>71.610900000000001</v>
      </c>
      <c r="H24" t="s">
        <v>9</v>
      </c>
      <c r="I24">
        <v>1.686661</v>
      </c>
      <c r="J24">
        <v>1.2410299999999999</v>
      </c>
      <c r="K24">
        <v>11.037934999999999</v>
      </c>
      <c r="L24">
        <v>7.8127550000000001</v>
      </c>
      <c r="M24" t="str">
        <f>"P_Adj = "&amp;C24</f>
        <v>P_Adj = 6.24997E-14</v>
      </c>
      <c r="N24" s="6" t="str">
        <f>B24&amp;CHAR(10)&amp;" ("
&amp;A24&amp;")"</f>
        <v>Protein Wnt(Nv-Wnt 2)
 (NEMVEDRAFT_v1g242584)</v>
      </c>
      <c r="O24" s="6"/>
      <c r="P24" s="6"/>
    </row>
    <row r="25" spans="1:16">
      <c r="A25" s="7" t="s">
        <v>25</v>
      </c>
      <c r="B25" s="1" t="s">
        <v>35</v>
      </c>
      <c r="C25" s="3">
        <v>7.0171799999999998E-6</v>
      </c>
      <c r="D25" s="3">
        <v>3.9201199999999998</v>
      </c>
      <c r="E25" s="3">
        <v>5.9414150000000001</v>
      </c>
      <c r="F25" s="3">
        <v>57.900350000000003</v>
      </c>
      <c r="G25" s="3">
        <v>80.199700000000007</v>
      </c>
      <c r="H25" t="s">
        <v>9</v>
      </c>
      <c r="I25" s="3">
        <v>5.9943200000000001</v>
      </c>
      <c r="J25" s="3">
        <v>3.09822</v>
      </c>
      <c r="K25" s="3">
        <v>6.5659549999999998</v>
      </c>
      <c r="L25" s="3">
        <v>8.5077549999999995</v>
      </c>
      <c r="M25" t="str">
        <f>"P_Adj = "&amp;C25</f>
        <v>P_Adj = 0.00000701718</v>
      </c>
      <c r="N25" s="6" t="str">
        <f>B25&amp;CHAR(10)&amp;" ("
&amp;A25&amp;")"</f>
        <v>Protein Wnt (Nv-WntA)
 (NEMVEDRAFT_v1g91822)</v>
      </c>
    </row>
    <row r="27" spans="1:16">
      <c r="A27" s="5" t="s">
        <v>37</v>
      </c>
    </row>
    <row r="28" spans="1:16">
      <c r="A28" s="7" t="s">
        <v>29</v>
      </c>
      <c r="B28" s="4" t="s">
        <v>17</v>
      </c>
      <c r="C28" s="3">
        <v>3.7971900000000002E-3</v>
      </c>
      <c r="D28" s="3">
        <v>475.51949999999999</v>
      </c>
      <c r="E28" s="3">
        <v>306.40949999999998</v>
      </c>
      <c r="F28" s="3">
        <v>429.3655</v>
      </c>
      <c r="G28" s="3">
        <v>569.46849999999995</v>
      </c>
      <c r="H28" t="s">
        <v>9</v>
      </c>
      <c r="I28" s="3">
        <v>462.024</v>
      </c>
      <c r="J28" s="3">
        <v>159.92699999999999</v>
      </c>
      <c r="K28" s="3">
        <v>463.7525</v>
      </c>
      <c r="L28" s="3">
        <v>1023.5170000000001</v>
      </c>
      <c r="M28" t="str">
        <f>"P_Adj = "&amp;C28</f>
        <v>P_Adj = 0.00379719</v>
      </c>
      <c r="N28" s="6" t="str">
        <f>B28&amp;CHAR(10)&amp;" ("
&amp;A28&amp;")"</f>
        <v>tyrosine-protein kinase transmembrane receptor ror2
 (NEMVEDRAFT_v1g21450)</v>
      </c>
    </row>
    <row r="29" spans="1:16">
      <c r="A29" t="s">
        <v>46</v>
      </c>
      <c r="B29" t="s">
        <v>53</v>
      </c>
      <c r="C29">
        <v>1.0125700000000001E-6</v>
      </c>
      <c r="D29">
        <v>939.625</v>
      </c>
      <c r="E29">
        <v>326.83249999999998</v>
      </c>
      <c r="F29">
        <v>142.953</v>
      </c>
      <c r="G29">
        <v>243.11750000000001</v>
      </c>
      <c r="H29" t="s">
        <v>9</v>
      </c>
      <c r="I29">
        <v>517.91750000000002</v>
      </c>
      <c r="J29">
        <v>73.723649999999992</v>
      </c>
      <c r="K29">
        <v>243.30350000000001</v>
      </c>
      <c r="L29">
        <v>841.2</v>
      </c>
      <c r="M29" t="str">
        <f>"P_Adj = "&amp;C29</f>
        <v>P_Adj = 0.00000101257</v>
      </c>
      <c r="N29" s="6" t="str">
        <f>B29&amp;CHAR(10)&amp;" ("
&amp;A29&amp;")"</f>
        <v>protein apcdd1
 (NEMVEDRAFT_v1g121336)</v>
      </c>
      <c r="O29" s="6"/>
      <c r="P29" s="6"/>
    </row>
    <row r="30" spans="1:16">
      <c r="A30" s="7" t="s">
        <v>30</v>
      </c>
      <c r="B30" t="s">
        <v>16</v>
      </c>
      <c r="C30" s="3">
        <v>3.0926299999999999E-3</v>
      </c>
      <c r="D30">
        <v>58.51135</v>
      </c>
      <c r="E30">
        <v>154.39100000000002</v>
      </c>
      <c r="F30">
        <v>85.226799999999997</v>
      </c>
      <c r="G30">
        <v>90.464399999999998</v>
      </c>
      <c r="H30" t="s">
        <v>9</v>
      </c>
      <c r="I30">
        <v>49.514700000000005</v>
      </c>
      <c r="J30">
        <v>91.220100000000002</v>
      </c>
      <c r="K30">
        <v>106.0736</v>
      </c>
      <c r="L30">
        <v>170.9965</v>
      </c>
      <c r="M30" t="str">
        <f>"P_Adj = "&amp;C30</f>
        <v>P_Adj = 0.00309263</v>
      </c>
      <c r="N30" s="6" t="str">
        <f>B30&amp;CHAR(10)&amp;" ("
&amp;A30&amp;")"</f>
        <v>dickkopf-related protein 3 isoform 1
 (NEMVEDRAFT_v1g101645)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Wnt-related proteins graphs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Michael</cp:lastModifiedBy>
  <dcterms:created xsi:type="dcterms:W3CDTF">2016-01-18T11:10:07Z</dcterms:created>
  <dcterms:modified xsi:type="dcterms:W3CDTF">2016-09-05T14:23:45Z</dcterms:modified>
</cp:coreProperties>
</file>