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255" yWindow="60" windowWidth="25440" windowHeight="15930"/>
  </bookViews>
  <sheets>
    <sheet name="Additional 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1" i="1" l="1"/>
  <c r="B13" i="1"/>
</calcChain>
</file>

<file path=xl/sharedStrings.xml><?xml version="1.0" encoding="utf-8"?>
<sst xmlns="http://schemas.openxmlformats.org/spreadsheetml/2006/main" count="471" uniqueCount="196">
  <si>
    <t>Chromosome</t>
  </si>
  <si>
    <t>Location</t>
  </si>
  <si>
    <t>PQS Length</t>
  </si>
  <si>
    <t>PQS</t>
  </si>
  <si>
    <t>Ups</t>
  </si>
  <si>
    <t>same</t>
  </si>
  <si>
    <t>var group B1T</t>
  </si>
  <si>
    <t xml:space="preserve">PF3D7_0100100 </t>
  </si>
  <si>
    <t>1_RC</t>
  </si>
  <si>
    <t xml:space="preserve">PF3D7_0115700 </t>
  </si>
  <si>
    <t>Down</t>
  </si>
  <si>
    <t>phosphatidylinositol-4-phosphate 5-kinase, putative</t>
  </si>
  <si>
    <t xml:space="preserve">PF3D7_0110600 </t>
  </si>
  <si>
    <t>2_RC</t>
  </si>
  <si>
    <t>PF3D7_0223500</t>
  </si>
  <si>
    <r>
      <t>GGG</t>
    </r>
    <r>
      <rPr>
        <b/>
        <sz val="11"/>
        <rFont val="Calibri"/>
        <family val="2"/>
        <scheme val="minor"/>
      </rPr>
      <t>TAA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</t>
    </r>
    <r>
      <rPr>
        <b/>
        <u/>
        <sz val="11"/>
        <rFont val="Calibri"/>
        <family val="2"/>
        <scheme val="minor"/>
      </rPr>
      <t>GGG</t>
    </r>
  </si>
  <si>
    <t>in</t>
  </si>
  <si>
    <t>opposite</t>
  </si>
  <si>
    <t>-</t>
  </si>
  <si>
    <t>conserved Plasmodium protein, unknown function, 223478..224851</t>
  </si>
  <si>
    <t xml:space="preserve">PF3D7_0205400, </t>
  </si>
  <si>
    <r>
      <t>GGG</t>
    </r>
    <r>
      <rPr>
        <b/>
        <sz val="11"/>
        <rFont val="Calibri"/>
        <family val="2"/>
        <scheme val="minor"/>
      </rPr>
      <t>TAAAAC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TAAAAC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TAAAAC</t>
    </r>
    <r>
      <rPr>
        <b/>
        <u/>
        <sz val="11"/>
        <rFont val="Calibri"/>
        <family val="2"/>
        <scheme val="minor"/>
      </rPr>
      <t>GGG</t>
    </r>
  </si>
  <si>
    <t>conserved Plasmodium membrane protein, unknown function, complement(696193..699561)</t>
  </si>
  <si>
    <t xml:space="preserve"> PF3D7_0216800, </t>
  </si>
  <si>
    <t>ups</t>
  </si>
  <si>
    <t>PF3D7_0300100</t>
  </si>
  <si>
    <t>var group B.  complement 1030822..1038254</t>
  </si>
  <si>
    <t>3_RC</t>
  </si>
  <si>
    <t>var groupB1T</t>
  </si>
  <si>
    <t>PF3D7_0324900</t>
  </si>
  <si>
    <t>circumsporozoite protein</t>
  </si>
  <si>
    <t xml:space="preserve">PF3D7_0304600 </t>
  </si>
  <si>
    <t>In</t>
  </si>
  <si>
    <t>var group A</t>
  </si>
  <si>
    <t>PF3D7_0400400</t>
  </si>
  <si>
    <t>var group C</t>
  </si>
  <si>
    <t>PF3D7_0420900</t>
  </si>
  <si>
    <t>var group C complement(946169....953773)</t>
  </si>
  <si>
    <t>var group B1C</t>
  </si>
  <si>
    <t xml:space="preserve">PF3D7_0421100 </t>
  </si>
  <si>
    <r>
      <t>GGG</t>
    </r>
    <r>
      <rPr>
        <b/>
        <sz val="11"/>
        <rFont val="Calibri"/>
        <family val="2"/>
        <scheme val="minor"/>
      </rPr>
      <t>GTTTTGG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TTGTCGTTATT</t>
    </r>
    <r>
      <rPr>
        <b/>
        <u/>
        <sz val="11"/>
        <rFont val="Calibri"/>
        <family val="2"/>
        <scheme val="minor"/>
      </rPr>
      <t>GGGGGG</t>
    </r>
  </si>
  <si>
    <t>var group B1C , complement(958,067 to 965,611)</t>
  </si>
  <si>
    <t>var group A1ST</t>
  </si>
  <si>
    <t xml:space="preserve">PF3D7_0425800 </t>
  </si>
  <si>
    <t>4_RC</t>
  </si>
  <si>
    <t>PF3D7_0426000</t>
  </si>
  <si>
    <t xml:space="preserve"> tRNA-YW synthesizing protein, putative</t>
  </si>
  <si>
    <t xml:space="preserve">PF3D7_0524900 </t>
  </si>
  <si>
    <t>ubiquitin carboxyl-terminal hydrolase, putative complement(1132937..1134854)</t>
  </si>
  <si>
    <t>5_RC</t>
  </si>
  <si>
    <t>PF3D7_0508500</t>
  </si>
  <si>
    <t>ATP-dependent RNA helicase, putative</t>
  </si>
  <si>
    <t>PF3D7_0602100</t>
  </si>
  <si>
    <t>6_RC</t>
  </si>
  <si>
    <t>PF3D7_0632800</t>
  </si>
  <si>
    <t>var group B2ST</t>
  </si>
  <si>
    <t>PF3D7_0600200</t>
  </si>
  <si>
    <t xml:space="preserve">RNA-binding protein, putative </t>
  </si>
  <si>
    <t>PF3D7_0716000</t>
  </si>
  <si>
    <t>conserved Plasmodium protein, unknown function complement(1072202....1074754)</t>
  </si>
  <si>
    <t xml:space="preserve">PF3D7_0725300 </t>
  </si>
  <si>
    <t>7_RC</t>
  </si>
  <si>
    <t>PF3D7_0733000</t>
  </si>
  <si>
    <t>PF3D7_0800100</t>
  </si>
  <si>
    <t>var groupA1ST</t>
  </si>
  <si>
    <t>PF3D7_0800200</t>
  </si>
  <si>
    <t>rRNA encoding 1,280,004 to 1,280,114</t>
  </si>
  <si>
    <t>PF3D7_0830000</t>
  </si>
  <si>
    <t>rRNA encoding</t>
  </si>
  <si>
    <t>8_RC</t>
  </si>
  <si>
    <t>PHIST (1353456..1354669)</t>
  </si>
  <si>
    <t xml:space="preserve">PF3D7_0831500 </t>
  </si>
  <si>
    <t>var BC (459312..466567)</t>
  </si>
  <si>
    <t>glutamate dehydrogenase, putative</t>
  </si>
  <si>
    <t xml:space="preserve">PF3D7_0802000 </t>
  </si>
  <si>
    <t>var group B1SST (BA)</t>
  </si>
  <si>
    <t xml:space="preserve">PF3D7_0800300 </t>
  </si>
  <si>
    <t>PF3D7_0800300</t>
  </si>
  <si>
    <t>PF3D7_0900100</t>
  </si>
  <si>
    <t>PF3D7_0937800</t>
  </si>
  <si>
    <t>9_RC</t>
  </si>
  <si>
    <t xml:space="preserve">transcription factor with AP2 domain(s), putative (ApiAP2) </t>
  </si>
  <si>
    <t>PF3D7_0934400</t>
  </si>
  <si>
    <t xml:space="preserve"> conserved Plasmodium protein, unknown function</t>
  </si>
  <si>
    <t>PF3D7_1019100</t>
  </si>
  <si>
    <t>MORN repeat-containing protein 1 (MORN1)</t>
  </si>
  <si>
    <t xml:space="preserve">PF3D7_1031200 </t>
  </si>
  <si>
    <t>PF3D7_1041300</t>
  </si>
  <si>
    <t xml:space="preserve"> unspec. product, complement(1581698..1582711). Also ~2.5kb downstream of var pseudogene PF3D7_1039400 complement(1587152..1588498)</t>
  </si>
  <si>
    <t>PF3D7_1039300</t>
  </si>
  <si>
    <t>10_RC</t>
  </si>
  <si>
    <t>PF3D7_1026800</t>
  </si>
  <si>
    <t>PF3D7_1100100</t>
  </si>
  <si>
    <t xml:space="preserve">RAP protein, putative </t>
  </si>
  <si>
    <t xml:space="preserve">PF3D7_1123600 </t>
  </si>
  <si>
    <t>pyruvate dehydrogenase E1 component subunit alpha (pdhA)</t>
  </si>
  <si>
    <t>PF3D7_1124500</t>
  </si>
  <si>
    <t>conserved Plasmodium protein, unknown function</t>
  </si>
  <si>
    <t>PF3D7_1224200</t>
  </si>
  <si>
    <t>conserved Plasmodium protein, unknown function. Also 261bp DS of PF3D7_1233200.1</t>
  </si>
  <si>
    <t>PF3D7_1233100</t>
  </si>
  <si>
    <t>Gene ID not there; now Ups of PF3D7_1238400 complement(1592402..1593632)</t>
  </si>
  <si>
    <t xml:space="preserve"> PF3D7_1238400 </t>
  </si>
  <si>
    <t>PF3D7_1248600</t>
  </si>
  <si>
    <t>12_RC</t>
  </si>
  <si>
    <t>PF3D7_1254400</t>
  </si>
  <si>
    <t>PF3D7_1219300</t>
  </si>
  <si>
    <t>PF3D7_1200100</t>
  </si>
  <si>
    <t>13_RC</t>
  </si>
  <si>
    <t>PF3D7_1373500</t>
  </si>
  <si>
    <t xml:space="preserve">PF3D7_1310400 </t>
  </si>
  <si>
    <t>CCAAT-binding transcription factor, putative.</t>
  </si>
  <si>
    <t xml:space="preserve">PF3D7_1308100 </t>
  </si>
  <si>
    <t>Plasmodium exported protein (hyp12), unknown function 82718..84018</t>
  </si>
  <si>
    <t>PF3D7_1301400</t>
  </si>
  <si>
    <t>mediator of RNA polymerase II transcription subunit 6, putative 2,863,914..2,864,531</t>
  </si>
  <si>
    <t xml:space="preserve">PF3D7_1469700 </t>
  </si>
  <si>
    <t>14_RC</t>
  </si>
  <si>
    <r>
      <t>GGG</t>
    </r>
    <r>
      <rPr>
        <b/>
        <sz val="11"/>
        <color theme="1"/>
        <rFont val="Calibri"/>
        <family val="2"/>
        <scheme val="minor"/>
      </rPr>
      <t>CACGTCGA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AGGAAAC</t>
    </r>
    <r>
      <rPr>
        <b/>
        <u/>
        <sz val="11"/>
        <color theme="1"/>
        <rFont val="Calibri"/>
        <family val="2"/>
        <scheme val="minor"/>
      </rPr>
      <t>GGG</t>
    </r>
    <r>
      <rPr>
        <b/>
        <sz val="11"/>
        <color theme="1"/>
        <rFont val="Calibri"/>
        <family val="2"/>
        <scheme val="minor"/>
      </rPr>
      <t>AGT</t>
    </r>
    <r>
      <rPr>
        <b/>
        <u/>
        <sz val="11"/>
        <color theme="1"/>
        <rFont val="Calibri"/>
        <family val="2"/>
        <scheme val="minor"/>
      </rPr>
      <t>GGG</t>
    </r>
  </si>
  <si>
    <t>rifin complement(10974..12117)</t>
  </si>
  <si>
    <t xml:space="preserve">PF3D7_1400300 </t>
  </si>
  <si>
    <t>Coding, upsteam or downstream?</t>
  </si>
  <si>
    <t>Distance from nearest gene</t>
  </si>
  <si>
    <t>Gene annotation</t>
  </si>
  <si>
    <t>Nearest gene ID</t>
  </si>
  <si>
    <t>Strand (cf gene or nearest gene)</t>
  </si>
  <si>
    <t>PF3D7_0421100</t>
  </si>
  <si>
    <t>PF3D7_0527200</t>
  </si>
  <si>
    <t xml:space="preserve">PF3D7_0700100 </t>
  </si>
  <si>
    <t>PF3D7_0700200</t>
  </si>
  <si>
    <t>PF3D7_0833500</t>
  </si>
  <si>
    <t>In.</t>
  </si>
  <si>
    <t>PF3D7_0809100</t>
  </si>
  <si>
    <r>
      <t>GGG</t>
    </r>
    <r>
      <rPr>
        <b/>
        <sz val="11"/>
        <rFont val="Calibri"/>
        <family val="2"/>
        <scheme val="minor"/>
      </rPr>
      <t>TTAA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TATACATTTA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GTTA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</si>
  <si>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ATTG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ATTTCAATAT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AATT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</si>
  <si>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</si>
  <si>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CGTTTTT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AAAACAT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</si>
  <si>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TATAACTTTA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GTTA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</si>
  <si>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AGG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</t>
    </r>
    <r>
      <rPr>
        <b/>
        <u/>
        <sz val="11"/>
        <rFont val="Calibri"/>
        <family val="2"/>
        <scheme val="minor"/>
      </rPr>
      <t>GGG</t>
    </r>
  </si>
  <si>
    <r>
      <t>GGGG</t>
    </r>
    <r>
      <rPr>
        <b/>
        <sz val="11"/>
        <rFont val="Calibri"/>
        <family val="2"/>
        <scheme val="minor"/>
      </rPr>
      <t>AAAT</t>
    </r>
    <r>
      <rPr>
        <b/>
        <u/>
        <sz val="11"/>
        <rFont val="Calibri"/>
        <family val="2"/>
        <scheme val="minor"/>
      </rPr>
      <t>GGGG</t>
    </r>
    <r>
      <rPr>
        <b/>
        <sz val="11"/>
        <rFont val="Calibri"/>
        <family val="2"/>
        <scheme val="minor"/>
      </rPr>
      <t>A</t>
    </r>
    <r>
      <rPr>
        <b/>
        <u/>
        <sz val="11"/>
        <rFont val="Calibri"/>
        <family val="2"/>
        <scheme val="minor"/>
      </rPr>
      <t>GGGGGGGG</t>
    </r>
  </si>
  <si>
    <r>
      <t>GGGGGG</t>
    </r>
    <r>
      <rPr>
        <b/>
        <sz val="11"/>
        <rFont val="Calibri"/>
        <family val="2"/>
        <scheme val="minor"/>
      </rPr>
      <t>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</si>
  <si>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TTGTTGA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TGTATCACTA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</si>
  <si>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ATGTGTAC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TCA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</si>
  <si>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AATTGCAATAT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AATT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</si>
  <si>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ATATTCAA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GTTGA</t>
    </r>
    <r>
      <rPr>
        <b/>
        <u/>
        <sz val="11"/>
        <rFont val="Calibri"/>
        <family val="2"/>
        <scheme val="minor"/>
      </rPr>
      <t>GGG</t>
    </r>
  </si>
  <si>
    <r>
      <t>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GGGG</t>
    </r>
  </si>
  <si>
    <r>
      <t>GGG</t>
    </r>
    <r>
      <rPr>
        <b/>
        <sz val="11"/>
        <rFont val="Calibri"/>
        <family val="2"/>
        <scheme val="minor"/>
      </rPr>
      <t>TATCCTAATA</t>
    </r>
    <r>
      <rPr>
        <b/>
        <u/>
        <sz val="11"/>
        <rFont val="Calibri"/>
        <family val="2"/>
        <scheme val="minor"/>
      </rPr>
      <t>GGGGGG</t>
    </r>
    <r>
      <rPr>
        <b/>
        <sz val="11"/>
        <rFont val="Calibri"/>
        <family val="2"/>
        <scheme val="minor"/>
      </rPr>
      <t>AAAAGTAAT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</si>
  <si>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</si>
  <si>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CTCCATCTT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AAGGCTACTT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</si>
  <si>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ATAGAGATA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AGAGAGATA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</si>
  <si>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CTTGTTCC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</si>
  <si>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AACCGTGTACA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CAGTTATA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</si>
  <si>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ACGG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CTTCGGCCT</t>
    </r>
    <r>
      <rPr>
        <b/>
        <u/>
        <sz val="11"/>
        <rFont val="Calibri"/>
        <family val="2"/>
        <scheme val="minor"/>
      </rPr>
      <t>GGGGGG</t>
    </r>
  </si>
  <si>
    <r>
      <t>GGG</t>
    </r>
    <r>
      <rPr>
        <b/>
        <sz val="11"/>
        <rFont val="Calibri"/>
        <family val="2"/>
        <scheme val="minor"/>
      </rPr>
      <t>ATCACCAT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AACTT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TTGCT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</si>
  <si>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TTGTAC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TGGAGGC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</si>
  <si>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TGT</t>
    </r>
    <r>
      <rPr>
        <b/>
        <u/>
        <sz val="11"/>
        <rFont val="Calibri"/>
        <family val="2"/>
        <scheme val="minor"/>
      </rPr>
      <t>GGGGGG</t>
    </r>
    <r>
      <rPr>
        <b/>
        <sz val="11"/>
        <rFont val="Calibri"/>
        <family val="2"/>
        <scheme val="minor"/>
      </rPr>
      <t>TACTA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</si>
  <si>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TTTAATATTA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</si>
  <si>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TTCA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</si>
  <si>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TATA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</si>
  <si>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TACAAAA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TTTTTGC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</si>
  <si>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</si>
  <si>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GTTGTT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CCGCTGCT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CACCCTT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</si>
  <si>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</t>
    </r>
    <r>
      <rPr>
        <b/>
        <u/>
        <sz val="11"/>
        <rFont val="Calibri"/>
        <family val="2"/>
        <scheme val="minor"/>
      </rPr>
      <t>GGGGGG</t>
    </r>
    <r>
      <rPr>
        <b/>
        <sz val="11"/>
        <rFont val="Calibri"/>
        <family val="2"/>
        <scheme val="minor"/>
      </rPr>
      <t>TTTTAAAA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</si>
  <si>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GGAGTCG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ATCACTAT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GGTGGT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</si>
  <si>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TGGT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CTGTC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</si>
  <si>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ACCACAGTGGC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AGTG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CTAGT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</si>
  <si>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TTTTGGTTGT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GTTTCG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</si>
  <si>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</si>
  <si>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ATCACTATGT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AGTTGTT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</si>
  <si>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AGGTA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</si>
  <si>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GATT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TTGAT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AAAATGCA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</si>
  <si>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AAGAGGAGCC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GGTGAT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</si>
  <si>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CC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</t>
    </r>
    <r>
      <rPr>
        <b/>
        <u/>
        <sz val="11"/>
        <rFont val="Calibri"/>
        <family val="2"/>
        <scheme val="minor"/>
      </rPr>
      <t>GGGGGG</t>
    </r>
  </si>
  <si>
    <r>
      <t>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GGGG</t>
    </r>
    <r>
      <rPr>
        <b/>
        <sz val="11"/>
        <rFont val="Calibri"/>
        <family val="2"/>
        <scheme val="minor"/>
      </rPr>
      <t>GG</t>
    </r>
    <r>
      <rPr>
        <b/>
        <u/>
        <sz val="11"/>
        <rFont val="Calibri"/>
        <family val="2"/>
        <scheme val="minor"/>
      </rPr>
      <t>GGGG</t>
    </r>
    <r>
      <rPr>
        <b/>
        <sz val="11"/>
        <rFont val="Calibri"/>
        <family val="2"/>
        <scheme val="minor"/>
      </rPr>
      <t>AAAGT</t>
    </r>
    <r>
      <rPr>
        <b/>
        <u/>
        <sz val="11"/>
        <rFont val="Calibri"/>
        <family val="2"/>
        <scheme val="minor"/>
      </rPr>
      <t>GGGG</t>
    </r>
  </si>
  <si>
    <r>
      <t>GGGGG</t>
    </r>
    <r>
      <rPr>
        <b/>
        <sz val="11"/>
        <rFont val="Calibri"/>
        <family val="2"/>
        <scheme val="minor"/>
      </rPr>
      <t>GA</t>
    </r>
    <r>
      <rPr>
        <b/>
        <u/>
        <sz val="11"/>
        <rFont val="Calibri"/>
        <family val="2"/>
        <scheme val="minor"/>
      </rPr>
      <t>GGGGG</t>
    </r>
    <r>
      <rPr>
        <b/>
        <sz val="11"/>
        <rFont val="Calibri"/>
        <family val="2"/>
        <scheme val="minor"/>
      </rPr>
      <t>AA</t>
    </r>
    <r>
      <rPr>
        <b/>
        <u/>
        <sz val="11"/>
        <rFont val="Calibri"/>
        <family val="2"/>
        <scheme val="minor"/>
      </rPr>
      <t>GGGGG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GGGGG</t>
    </r>
  </si>
  <si>
    <r>
      <t>GGG</t>
    </r>
    <r>
      <rPr>
        <b/>
        <sz val="11"/>
        <rFont val="Calibri"/>
        <family val="2"/>
        <scheme val="minor"/>
      </rPr>
      <t>TATAAACCT</t>
    </r>
    <r>
      <rPr>
        <b/>
        <u/>
        <sz val="11"/>
        <rFont val="Calibri"/>
        <family val="2"/>
        <scheme val="minor"/>
      </rPr>
      <t>GGGGGG</t>
    </r>
    <r>
      <rPr>
        <b/>
        <sz val="11"/>
        <rFont val="Calibri"/>
        <family val="2"/>
        <scheme val="minor"/>
      </rPr>
      <t>TAAA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</si>
  <si>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TTA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TCTATGA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</si>
  <si>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</t>
    </r>
    <r>
      <rPr>
        <b/>
        <u/>
        <sz val="11"/>
        <rFont val="Calibri"/>
        <family val="2"/>
        <scheme val="minor"/>
      </rPr>
      <t>GGGGGG</t>
    </r>
  </si>
  <si>
    <r>
      <t>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AATGTA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</si>
  <si>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AGTTGAAAT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</si>
  <si>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ACA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ACCTCAAG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GACAAGCA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</si>
  <si>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GGTGTTCTT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GTT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ATGAATGGT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</si>
  <si>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ATCACTATTGT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GGTGGT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AGT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</si>
  <si>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TTTATAAAA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GGA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GGG</t>
    </r>
    <r>
      <rPr>
        <b/>
        <u/>
        <sz val="11"/>
        <rFont val="Calibri"/>
        <family val="2"/>
        <scheme val="minor"/>
      </rPr>
      <t>GGG</t>
    </r>
  </si>
  <si>
    <r>
      <t>GGGGGG</t>
    </r>
    <r>
      <rPr>
        <b/>
        <sz val="11"/>
        <rFont val="Calibri"/>
        <family val="2"/>
        <scheme val="minor"/>
      </rPr>
      <t>G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T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</si>
  <si>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</t>
    </r>
    <r>
      <rPr>
        <b/>
        <u/>
        <sz val="11"/>
        <rFont val="Calibri"/>
        <family val="2"/>
        <scheme val="minor"/>
      </rPr>
      <t>GGG</t>
    </r>
  </si>
  <si>
    <r>
      <t>GGG</t>
    </r>
    <r>
      <rPr>
        <b/>
        <sz val="11"/>
        <rFont val="Calibri"/>
        <family val="2"/>
        <scheme val="minor"/>
      </rPr>
      <t>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AAAAGGAAAAA</t>
    </r>
    <r>
      <rPr>
        <b/>
        <u/>
        <sz val="11"/>
        <rFont val="Calibri"/>
        <family val="2"/>
        <scheme val="minor"/>
      </rPr>
      <t>GGG</t>
    </r>
    <r>
      <rPr>
        <b/>
        <sz val="11"/>
        <rFont val="Calibri"/>
        <family val="2"/>
        <scheme val="minor"/>
      </rPr>
      <t>AAAA</t>
    </r>
    <r>
      <rPr>
        <b/>
        <u/>
        <sz val="11"/>
        <rFont val="Calibri"/>
        <family val="2"/>
        <scheme val="minor"/>
      </rPr>
      <t>GGG</t>
    </r>
  </si>
  <si>
    <t>none: nearest gene (var) is ~20kb away</t>
  </si>
  <si>
    <t>none: nearest gene &gt;2kb away</t>
  </si>
  <si>
    <t>guanidine nucleotide exchanfe factor (RCC1)</t>
  </si>
  <si>
    <t>var (type unallocated) (20307..28083)</t>
  </si>
  <si>
    <t>rifin</t>
  </si>
  <si>
    <t>var group B, 21361..28653</t>
  </si>
  <si>
    <t>var group BA PF3D7_0800300</t>
  </si>
  <si>
    <t>40S ribosomal protein S2 (RPS2) 1122962..1124037</t>
  </si>
  <si>
    <t>PQS in P. falciparum 3D7 genome, version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</si>
</sst>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b/>
      <u/>
      <sz val="11"/>
      <color theme="1"/>
      <name val="Calibri"/>
      <family val="2"/>
      <scheme val="minor"/>
    </font>
    <font>
      <strike/>
      <sz val="10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63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trike/>
      <sz val="11"/>
      <name val="Verdana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15" fillId="0" borderId="0"/>
    <xf numFmtId="0" fontId="14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0" fillId="0" borderId="0" xfId="0" applyFill="1" applyBorder="1"/>
    <xf numFmtId="0" fontId="0" fillId="0" borderId="0" xfId="0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49" fontId="11" fillId="0" borderId="5" xfId="1" applyNumberFormat="1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center" wrapText="1"/>
    </xf>
    <xf numFmtId="0" fontId="10" fillId="0" borderId="8" xfId="0" applyFont="1" applyFill="1" applyBorder="1"/>
    <xf numFmtId="0" fontId="0" fillId="0" borderId="8" xfId="0" applyFont="1" applyFill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6" xfId="0" applyFont="1" applyFill="1" applyBorder="1"/>
    <xf numFmtId="0" fontId="0" fillId="0" borderId="8" xfId="0" applyFont="1" applyBorder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7" fillId="0" borderId="3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/>
    <xf numFmtId="49" fontId="10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6" fillId="0" borderId="0" xfId="0" applyFont="1"/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/>
    <xf numFmtId="0" fontId="11" fillId="0" borderId="4" xfId="0" applyFont="1" applyFill="1" applyBorder="1"/>
    <xf numFmtId="0" fontId="7" fillId="0" borderId="6" xfId="0" applyFont="1" applyFill="1" applyBorder="1"/>
    <xf numFmtId="0" fontId="7" fillId="0" borderId="6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16" fillId="0" borderId="0" xfId="0" applyFont="1"/>
    <xf numFmtId="49" fontId="11" fillId="3" borderId="5" xfId="1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11" fillId="3" borderId="0" xfId="0" applyFont="1" applyFill="1" applyBorder="1"/>
    <xf numFmtId="0" fontId="7" fillId="3" borderId="0" xfId="0" applyFont="1" applyFill="1" applyBorder="1"/>
    <xf numFmtId="0" fontId="11" fillId="3" borderId="0" xfId="0" applyFont="1" applyFill="1" applyBorder="1" applyAlignment="1">
      <alignment horizontal="right"/>
    </xf>
    <xf numFmtId="0" fontId="11" fillId="3" borderId="6" xfId="0" applyFont="1" applyFill="1" applyBorder="1"/>
    <xf numFmtId="0" fontId="0" fillId="3" borderId="0" xfId="0" applyFill="1"/>
    <xf numFmtId="0" fontId="0" fillId="3" borderId="0" xfId="0" applyFont="1" applyFill="1" applyBorder="1"/>
    <xf numFmtId="0" fontId="7" fillId="3" borderId="0" xfId="0" applyFont="1" applyFill="1" applyBorder="1" applyAlignment="1">
      <alignment horizontal="right"/>
    </xf>
    <xf numFmtId="0" fontId="7" fillId="3" borderId="6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/>
    <xf numFmtId="0" fontId="10" fillId="3" borderId="0" xfId="0" applyFont="1" applyFill="1" applyBorder="1"/>
    <xf numFmtId="0" fontId="7" fillId="3" borderId="5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right"/>
    </xf>
    <xf numFmtId="0" fontId="7" fillId="3" borderId="6" xfId="0" applyFont="1" applyFill="1" applyBorder="1" applyAlignment="1">
      <alignment vertical="center" wrapText="1"/>
    </xf>
    <xf numFmtId="0" fontId="0" fillId="3" borderId="6" xfId="0" applyFont="1" applyFill="1" applyBorder="1"/>
    <xf numFmtId="0" fontId="7" fillId="3" borderId="0" xfId="0" applyFont="1" applyFill="1"/>
    <xf numFmtId="0" fontId="0" fillId="0" borderId="0" xfId="0" applyFill="1"/>
  </cellXfs>
  <cellStyles count="8">
    <cellStyle name="Excel Built-in Normal" xfId="2"/>
    <cellStyle name="Followed Hyperlink" xfId="5" builtinId="9" hidden="1"/>
    <cellStyle name="Followed Hyperlink" xfId="7" builtinId="9" hidden="1"/>
    <cellStyle name="Hyperlink" xfId="4" builtinId="8" hidden="1"/>
    <cellStyle name="Hyperlink" xfId="6" builtinId="8" hidden="1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0"/>
  <sheetViews>
    <sheetView tabSelected="1" zoomScale="60" zoomScaleNormal="60" zoomScalePageLayoutView="60" workbookViewId="0">
      <selection activeCell="D45" sqref="D45"/>
    </sheetView>
  </sheetViews>
  <sheetFormatPr defaultColWidth="8.85546875" defaultRowHeight="15" x14ac:dyDescent="0.25"/>
  <cols>
    <col min="1" max="1" width="16.28515625" customWidth="1"/>
    <col min="2" max="2" width="12.42578125" customWidth="1"/>
    <col min="3" max="3" width="10.28515625" customWidth="1"/>
    <col min="4" max="4" width="66.85546875" customWidth="1"/>
    <col min="5" max="5" width="16.42578125" customWidth="1"/>
    <col min="6" max="6" width="35.42578125" customWidth="1"/>
    <col min="7" max="7" width="22" customWidth="1"/>
    <col min="8" max="8" width="15.7109375" style="37" customWidth="1"/>
    <col min="9" max="9" width="96.7109375" customWidth="1"/>
    <col min="10" max="10" width="42.140625" style="62" customWidth="1"/>
    <col min="11" max="49" width="8.85546875" style="62"/>
  </cols>
  <sheetData>
    <row r="1" spans="1:49" x14ac:dyDescent="0.25">
      <c r="A1" s="42" t="s">
        <v>195</v>
      </c>
      <c r="G1" s="1"/>
      <c r="H1" s="31"/>
      <c r="I1" s="1"/>
    </row>
    <row r="2" spans="1:49" ht="39" thickBot="1" x14ac:dyDescent="0.3">
      <c r="A2" s="16" t="s">
        <v>0</v>
      </c>
      <c r="B2" s="17" t="s">
        <v>1</v>
      </c>
      <c r="C2" s="17" t="s">
        <v>2</v>
      </c>
      <c r="D2" s="17" t="s">
        <v>3</v>
      </c>
      <c r="E2" s="18" t="s">
        <v>121</v>
      </c>
      <c r="F2" s="16" t="s">
        <v>124</v>
      </c>
      <c r="G2" s="18" t="s">
        <v>125</v>
      </c>
      <c r="H2" s="32" t="s">
        <v>122</v>
      </c>
      <c r="I2" s="16" t="s">
        <v>123</v>
      </c>
    </row>
    <row r="3" spans="1:49" x14ac:dyDescent="0.25">
      <c r="A3" s="21">
        <v>1</v>
      </c>
      <c r="B3" s="22">
        <v>27840</v>
      </c>
      <c r="C3" s="22">
        <v>30</v>
      </c>
      <c r="D3" s="23" t="s">
        <v>133</v>
      </c>
      <c r="E3" s="24" t="s">
        <v>4</v>
      </c>
      <c r="F3" s="25" t="s">
        <v>7</v>
      </c>
      <c r="G3" s="28" t="s">
        <v>5</v>
      </c>
      <c r="H3" s="33">
        <v>-1670</v>
      </c>
      <c r="I3" s="38" t="s">
        <v>6</v>
      </c>
    </row>
    <row r="4" spans="1:49" x14ac:dyDescent="0.25">
      <c r="A4" s="9" t="s">
        <v>8</v>
      </c>
      <c r="B4" s="5">
        <v>616572</v>
      </c>
      <c r="C4" s="5">
        <v>30</v>
      </c>
      <c r="D4" s="6" t="s">
        <v>134</v>
      </c>
      <c r="E4" s="11" t="s">
        <v>4</v>
      </c>
      <c r="F4" s="4" t="s">
        <v>9</v>
      </c>
      <c r="G4" s="11" t="s">
        <v>5</v>
      </c>
      <c r="H4" s="34">
        <v>-1679</v>
      </c>
      <c r="I4" s="19" t="s">
        <v>6</v>
      </c>
    </row>
    <row r="5" spans="1:49" s="50" customFormat="1" x14ac:dyDescent="0.25">
      <c r="A5" s="43" t="s">
        <v>8</v>
      </c>
      <c r="B5" s="44">
        <v>412430</v>
      </c>
      <c r="C5" s="44">
        <v>18</v>
      </c>
      <c r="D5" s="45" t="s">
        <v>135</v>
      </c>
      <c r="E5" s="46" t="s">
        <v>10</v>
      </c>
      <c r="F5" s="47" t="s">
        <v>12</v>
      </c>
      <c r="G5" s="46" t="s">
        <v>5</v>
      </c>
      <c r="H5" s="48">
        <v>-261</v>
      </c>
      <c r="I5" s="49" t="s">
        <v>11</v>
      </c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</row>
    <row r="6" spans="1:49" x14ac:dyDescent="0.25">
      <c r="A6" s="9" t="s">
        <v>13</v>
      </c>
      <c r="B6" s="5">
        <v>925251</v>
      </c>
      <c r="C6" s="5">
        <v>30</v>
      </c>
      <c r="D6" s="6" t="s">
        <v>134</v>
      </c>
      <c r="E6" s="11" t="s">
        <v>4</v>
      </c>
      <c r="F6" s="4" t="s">
        <v>14</v>
      </c>
      <c r="G6" s="10" t="s">
        <v>5</v>
      </c>
      <c r="H6" s="34">
        <v>-1603</v>
      </c>
      <c r="I6" s="19" t="s">
        <v>6</v>
      </c>
    </row>
    <row r="7" spans="1:49" s="50" customFormat="1" x14ac:dyDescent="0.25">
      <c r="A7" s="43" t="s">
        <v>13</v>
      </c>
      <c r="B7" s="44">
        <v>224812</v>
      </c>
      <c r="C7" s="44">
        <v>20</v>
      </c>
      <c r="D7" s="45" t="s">
        <v>15</v>
      </c>
      <c r="E7" s="47" t="s">
        <v>16</v>
      </c>
      <c r="F7" s="47" t="s">
        <v>20</v>
      </c>
      <c r="G7" s="51" t="s">
        <v>17</v>
      </c>
      <c r="H7" s="52" t="s">
        <v>18</v>
      </c>
      <c r="I7" s="53" t="s">
        <v>19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</row>
    <row r="8" spans="1:49" s="50" customFormat="1" x14ac:dyDescent="0.25">
      <c r="A8" s="43" t="s">
        <v>13</v>
      </c>
      <c r="B8" s="44">
        <v>698360</v>
      </c>
      <c r="C8" s="44">
        <v>30</v>
      </c>
      <c r="D8" s="45" t="s">
        <v>21</v>
      </c>
      <c r="E8" s="47" t="s">
        <v>16</v>
      </c>
      <c r="F8" s="47" t="s">
        <v>23</v>
      </c>
      <c r="G8" s="51" t="s">
        <v>17</v>
      </c>
      <c r="H8" s="52" t="s">
        <v>18</v>
      </c>
      <c r="I8" s="53" t="s">
        <v>22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</row>
    <row r="9" spans="1:49" s="50" customFormat="1" x14ac:dyDescent="0.25">
      <c r="A9" s="43" t="s">
        <v>13</v>
      </c>
      <c r="B9" s="44">
        <v>698396</v>
      </c>
      <c r="C9" s="44">
        <v>30</v>
      </c>
      <c r="D9" s="45" t="s">
        <v>21</v>
      </c>
      <c r="E9" s="47" t="s">
        <v>16</v>
      </c>
      <c r="F9" s="47" t="s">
        <v>23</v>
      </c>
      <c r="G9" s="51" t="s">
        <v>17</v>
      </c>
      <c r="H9" s="52" t="s">
        <v>18</v>
      </c>
      <c r="I9" s="53" t="s">
        <v>22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</row>
    <row r="10" spans="1:49" s="50" customFormat="1" x14ac:dyDescent="0.25">
      <c r="A10" s="43" t="s">
        <v>13</v>
      </c>
      <c r="B10" s="44">
        <v>698432</v>
      </c>
      <c r="C10" s="44">
        <v>30</v>
      </c>
      <c r="D10" s="45" t="s">
        <v>21</v>
      </c>
      <c r="E10" s="47" t="s">
        <v>16</v>
      </c>
      <c r="F10" s="47" t="s">
        <v>23</v>
      </c>
      <c r="G10" s="51" t="s">
        <v>17</v>
      </c>
      <c r="H10" s="52" t="s">
        <v>18</v>
      </c>
      <c r="I10" s="53" t="s">
        <v>22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</row>
    <row r="11" spans="1:49" s="50" customFormat="1" x14ac:dyDescent="0.25">
      <c r="A11" s="54">
        <v>3</v>
      </c>
      <c r="B11" s="44">
        <v>9594</v>
      </c>
      <c r="C11" s="44">
        <v>28</v>
      </c>
      <c r="D11" s="45" t="s">
        <v>136</v>
      </c>
      <c r="E11" s="47"/>
      <c r="G11" s="51"/>
      <c r="H11" s="52"/>
      <c r="I11" s="55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</row>
    <row r="12" spans="1:49" x14ac:dyDescent="0.25">
      <c r="A12" s="7">
        <v>3</v>
      </c>
      <c r="B12" s="5">
        <v>35313</v>
      </c>
      <c r="C12" s="5">
        <v>30</v>
      </c>
      <c r="D12" s="6" t="s">
        <v>137</v>
      </c>
      <c r="E12" s="11" t="s">
        <v>24</v>
      </c>
      <c r="F12" s="4" t="s">
        <v>25</v>
      </c>
      <c r="G12" s="10" t="s">
        <v>5</v>
      </c>
      <c r="H12" s="34">
        <v>-1652</v>
      </c>
      <c r="I12" s="19" t="s">
        <v>6</v>
      </c>
    </row>
    <row r="13" spans="1:49" s="50" customFormat="1" x14ac:dyDescent="0.25">
      <c r="A13" s="54">
        <v>3</v>
      </c>
      <c r="B13" s="44">
        <f>999996+34724</f>
        <v>1034720</v>
      </c>
      <c r="C13" s="44">
        <v>18</v>
      </c>
      <c r="D13" s="45" t="s">
        <v>138</v>
      </c>
      <c r="E13" s="47" t="s">
        <v>16</v>
      </c>
      <c r="F13" s="47" t="s">
        <v>29</v>
      </c>
      <c r="G13" s="51" t="s">
        <v>17</v>
      </c>
      <c r="H13" s="52" t="s">
        <v>18</v>
      </c>
      <c r="I13" s="55" t="s">
        <v>26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</row>
    <row r="14" spans="1:49" x14ac:dyDescent="0.25">
      <c r="A14" s="7" t="s">
        <v>27</v>
      </c>
      <c r="B14" s="5">
        <v>1039895</v>
      </c>
      <c r="C14" s="5">
        <v>30</v>
      </c>
      <c r="D14" s="6" t="s">
        <v>134</v>
      </c>
      <c r="E14" s="11" t="s">
        <v>24</v>
      </c>
      <c r="F14" s="11" t="s">
        <v>29</v>
      </c>
      <c r="G14" s="10" t="s">
        <v>5</v>
      </c>
      <c r="H14" s="34">
        <v>-1641</v>
      </c>
      <c r="I14" s="19" t="s">
        <v>28</v>
      </c>
    </row>
    <row r="15" spans="1:49" s="50" customFormat="1" x14ac:dyDescent="0.25">
      <c r="A15" s="54" t="s">
        <v>27</v>
      </c>
      <c r="B15" s="44">
        <v>223138</v>
      </c>
      <c r="C15" s="44">
        <v>21</v>
      </c>
      <c r="D15" s="45" t="s">
        <v>139</v>
      </c>
      <c r="E15" s="46" t="s">
        <v>24</v>
      </c>
      <c r="F15" s="46" t="s">
        <v>31</v>
      </c>
      <c r="G15" s="56" t="s">
        <v>5</v>
      </c>
      <c r="H15" s="48">
        <v>-622</v>
      </c>
      <c r="I15" s="49" t="s">
        <v>30</v>
      </c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</row>
    <row r="16" spans="1:49" s="50" customFormat="1" x14ac:dyDescent="0.25">
      <c r="A16" s="54">
        <v>4</v>
      </c>
      <c r="B16" s="44">
        <v>49562</v>
      </c>
      <c r="C16" s="44">
        <v>15</v>
      </c>
      <c r="D16" s="45" t="s">
        <v>140</v>
      </c>
      <c r="E16" s="46" t="s">
        <v>32</v>
      </c>
      <c r="F16" s="47" t="s">
        <v>34</v>
      </c>
      <c r="G16" s="56" t="s">
        <v>17</v>
      </c>
      <c r="H16" s="48" t="s">
        <v>18</v>
      </c>
      <c r="I16" s="49" t="s">
        <v>33</v>
      </c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</row>
    <row r="17" spans="1:49" x14ac:dyDescent="0.25">
      <c r="A17" s="7">
        <v>4</v>
      </c>
      <c r="B17" s="5">
        <v>950226</v>
      </c>
      <c r="C17" s="5">
        <v>30</v>
      </c>
      <c r="D17" s="6" t="s">
        <v>141</v>
      </c>
      <c r="E17" s="11" t="s">
        <v>32</v>
      </c>
      <c r="F17" s="4" t="s">
        <v>36</v>
      </c>
      <c r="G17" s="10" t="s">
        <v>17</v>
      </c>
      <c r="H17" s="30" t="s">
        <v>18</v>
      </c>
      <c r="I17" s="19" t="s">
        <v>35</v>
      </c>
    </row>
    <row r="18" spans="1:49" x14ac:dyDescent="0.25">
      <c r="A18" s="7">
        <v>4</v>
      </c>
      <c r="B18" s="5">
        <v>950351</v>
      </c>
      <c r="C18" s="5">
        <v>30</v>
      </c>
      <c r="D18" s="6" t="s">
        <v>40</v>
      </c>
      <c r="E18" s="11" t="s">
        <v>32</v>
      </c>
      <c r="F18" s="4" t="s">
        <v>36</v>
      </c>
      <c r="G18" s="10" t="s">
        <v>17</v>
      </c>
      <c r="H18" s="30" t="s">
        <v>18</v>
      </c>
      <c r="I18" s="39" t="s">
        <v>37</v>
      </c>
    </row>
    <row r="19" spans="1:49" x14ac:dyDescent="0.25">
      <c r="A19" s="7">
        <v>4</v>
      </c>
      <c r="B19" s="5">
        <v>962124</v>
      </c>
      <c r="C19" s="5">
        <v>30</v>
      </c>
      <c r="D19" s="6" t="s">
        <v>141</v>
      </c>
      <c r="E19" s="11" t="s">
        <v>32</v>
      </c>
      <c r="F19" s="4" t="s">
        <v>39</v>
      </c>
      <c r="G19" s="10" t="s">
        <v>17</v>
      </c>
      <c r="H19" s="30" t="s">
        <v>18</v>
      </c>
      <c r="I19" s="19" t="s">
        <v>38</v>
      </c>
    </row>
    <row r="20" spans="1:49" x14ac:dyDescent="0.25">
      <c r="A20" s="7">
        <v>4</v>
      </c>
      <c r="B20" s="5">
        <v>962249</v>
      </c>
      <c r="C20" s="5">
        <v>30</v>
      </c>
      <c r="D20" s="6" t="s">
        <v>40</v>
      </c>
      <c r="E20" s="11" t="s">
        <v>32</v>
      </c>
      <c r="F20" s="4" t="s">
        <v>126</v>
      </c>
      <c r="G20" s="10" t="s">
        <v>17</v>
      </c>
      <c r="H20" s="34" t="s">
        <v>18</v>
      </c>
      <c r="I20" s="39" t="s">
        <v>41</v>
      </c>
    </row>
    <row r="21" spans="1:49" x14ac:dyDescent="0.25">
      <c r="A21" s="7">
        <v>4</v>
      </c>
      <c r="B21" s="5">
        <v>1159577</v>
      </c>
      <c r="C21" s="5">
        <v>26</v>
      </c>
      <c r="D21" s="6" t="s">
        <v>142</v>
      </c>
      <c r="E21" s="11" t="s">
        <v>32</v>
      </c>
      <c r="F21" s="4" t="s">
        <v>43</v>
      </c>
      <c r="G21" s="10" t="s">
        <v>5</v>
      </c>
      <c r="H21" s="30" t="s">
        <v>18</v>
      </c>
      <c r="I21" s="19" t="s">
        <v>42</v>
      </c>
    </row>
    <row r="22" spans="1:49" x14ac:dyDescent="0.25">
      <c r="A22" s="9" t="s">
        <v>44</v>
      </c>
      <c r="B22" s="5">
        <v>1181830</v>
      </c>
      <c r="C22" s="5">
        <v>30</v>
      </c>
      <c r="D22" s="6" t="s">
        <v>143</v>
      </c>
      <c r="E22" s="11" t="s">
        <v>4</v>
      </c>
      <c r="F22" s="4" t="s">
        <v>45</v>
      </c>
      <c r="G22" s="10" t="s">
        <v>5</v>
      </c>
      <c r="H22" s="34">
        <v>-1604</v>
      </c>
      <c r="I22" s="19" t="s">
        <v>6</v>
      </c>
    </row>
    <row r="23" spans="1:49" x14ac:dyDescent="0.25">
      <c r="A23" s="7">
        <v>5</v>
      </c>
      <c r="B23" s="5">
        <v>1028922</v>
      </c>
      <c r="C23" s="5">
        <v>25</v>
      </c>
      <c r="D23" s="6" t="s">
        <v>144</v>
      </c>
      <c r="E23" s="11" t="s">
        <v>32</v>
      </c>
      <c r="F23" s="4" t="s">
        <v>47</v>
      </c>
      <c r="G23" s="10" t="s">
        <v>5</v>
      </c>
      <c r="H23" s="30" t="s">
        <v>18</v>
      </c>
      <c r="I23" s="19" t="s">
        <v>46</v>
      </c>
    </row>
    <row r="24" spans="1:49" s="50" customFormat="1" x14ac:dyDescent="0.25">
      <c r="A24" s="54">
        <v>5</v>
      </c>
      <c r="B24" s="44">
        <v>1134893</v>
      </c>
      <c r="C24" s="44">
        <v>20</v>
      </c>
      <c r="D24" s="45" t="s">
        <v>145</v>
      </c>
      <c r="E24" s="46" t="s">
        <v>4</v>
      </c>
      <c r="F24" s="47" t="s">
        <v>127</v>
      </c>
      <c r="G24" s="56" t="s">
        <v>17</v>
      </c>
      <c r="H24" s="48">
        <v>-39</v>
      </c>
      <c r="I24" s="49" t="s">
        <v>48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</row>
    <row r="25" spans="1:49" x14ac:dyDescent="0.25">
      <c r="A25" s="7" t="s">
        <v>49</v>
      </c>
      <c r="B25" s="5">
        <v>348690</v>
      </c>
      <c r="C25" s="5">
        <v>31</v>
      </c>
      <c r="D25" s="6" t="s">
        <v>146</v>
      </c>
      <c r="E25" s="11" t="s">
        <v>32</v>
      </c>
      <c r="F25" s="11" t="s">
        <v>50</v>
      </c>
      <c r="G25" s="10" t="s">
        <v>5</v>
      </c>
      <c r="H25" s="30" t="s">
        <v>18</v>
      </c>
      <c r="I25" s="19" t="s">
        <v>189</v>
      </c>
    </row>
    <row r="26" spans="1:49" s="50" customFormat="1" x14ac:dyDescent="0.25">
      <c r="A26" s="43">
        <v>6</v>
      </c>
      <c r="B26" s="44">
        <v>91364</v>
      </c>
      <c r="C26" s="44">
        <v>15</v>
      </c>
      <c r="D26" s="45" t="s">
        <v>147</v>
      </c>
      <c r="E26" s="46" t="s">
        <v>4</v>
      </c>
      <c r="F26" s="47" t="s">
        <v>52</v>
      </c>
      <c r="G26" s="56" t="s">
        <v>5</v>
      </c>
      <c r="H26" s="48">
        <v>-1142</v>
      </c>
      <c r="I26" s="49" t="s">
        <v>51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</row>
    <row r="27" spans="1:49" x14ac:dyDescent="0.25">
      <c r="A27" s="9" t="s">
        <v>53</v>
      </c>
      <c r="B27" s="5">
        <v>1384213</v>
      </c>
      <c r="C27" s="5">
        <v>30</v>
      </c>
      <c r="D27" s="6" t="s">
        <v>134</v>
      </c>
      <c r="E27" s="11" t="s">
        <v>4</v>
      </c>
      <c r="F27" s="4" t="s">
        <v>54</v>
      </c>
      <c r="G27" s="10" t="s">
        <v>5</v>
      </c>
      <c r="H27" s="34">
        <v>-1586</v>
      </c>
      <c r="I27" s="19" t="s">
        <v>6</v>
      </c>
    </row>
    <row r="28" spans="1:49" x14ac:dyDescent="0.25">
      <c r="A28" s="9" t="s">
        <v>53</v>
      </c>
      <c r="B28" s="5">
        <v>10823</v>
      </c>
      <c r="C28" s="5">
        <v>33</v>
      </c>
      <c r="D28" s="6" t="s">
        <v>148</v>
      </c>
      <c r="E28" s="11" t="s">
        <v>32</v>
      </c>
      <c r="F28" s="4" t="s">
        <v>56</v>
      </c>
      <c r="G28" s="10" t="s">
        <v>17</v>
      </c>
      <c r="H28" s="30" t="s">
        <v>18</v>
      </c>
      <c r="I28" s="19" t="s">
        <v>55</v>
      </c>
    </row>
    <row r="29" spans="1:49" x14ac:dyDescent="0.25">
      <c r="A29" s="7">
        <v>7</v>
      </c>
      <c r="B29" s="5">
        <v>704510</v>
      </c>
      <c r="C29" s="5">
        <v>33</v>
      </c>
      <c r="D29" s="6" t="s">
        <v>149</v>
      </c>
      <c r="E29" s="11" t="s">
        <v>32</v>
      </c>
      <c r="F29" s="11" t="s">
        <v>58</v>
      </c>
      <c r="G29" s="10" t="s">
        <v>5</v>
      </c>
      <c r="H29" s="30" t="s">
        <v>18</v>
      </c>
      <c r="I29" s="19" t="s">
        <v>57</v>
      </c>
    </row>
    <row r="30" spans="1:49" x14ac:dyDescent="0.25">
      <c r="A30" s="7">
        <v>7</v>
      </c>
      <c r="B30" s="5">
        <v>18544</v>
      </c>
      <c r="C30" s="5">
        <v>30</v>
      </c>
      <c r="D30" s="6" t="s">
        <v>133</v>
      </c>
      <c r="E30" s="11" t="s">
        <v>24</v>
      </c>
      <c r="F30" s="4" t="s">
        <v>128</v>
      </c>
      <c r="G30" s="29" t="s">
        <v>5</v>
      </c>
      <c r="H30" s="35">
        <v>-1763</v>
      </c>
      <c r="I30" s="39" t="s">
        <v>190</v>
      </c>
    </row>
    <row r="31" spans="1:49" x14ac:dyDescent="0.25">
      <c r="A31" s="7">
        <v>7</v>
      </c>
      <c r="B31" s="5">
        <v>30750</v>
      </c>
      <c r="C31" s="5">
        <v>24</v>
      </c>
      <c r="D31" s="6" t="s">
        <v>150</v>
      </c>
      <c r="E31" s="11" t="s">
        <v>32</v>
      </c>
      <c r="F31" s="4" t="s">
        <v>129</v>
      </c>
      <c r="G31" s="29" t="s">
        <v>5</v>
      </c>
      <c r="H31" s="30" t="s">
        <v>18</v>
      </c>
      <c r="I31" s="39" t="s">
        <v>191</v>
      </c>
    </row>
    <row r="32" spans="1:49" x14ac:dyDescent="0.25">
      <c r="A32" s="7">
        <v>7</v>
      </c>
      <c r="B32" s="5">
        <v>1075617</v>
      </c>
      <c r="C32" s="5">
        <v>32</v>
      </c>
      <c r="D32" s="6" t="s">
        <v>151</v>
      </c>
      <c r="E32" s="11" t="s">
        <v>24</v>
      </c>
      <c r="F32" s="4" t="s">
        <v>60</v>
      </c>
      <c r="G32" s="29" t="s">
        <v>17</v>
      </c>
      <c r="H32" s="35">
        <v>-863</v>
      </c>
      <c r="I32" s="40" t="s">
        <v>59</v>
      </c>
    </row>
    <row r="33" spans="1:49" x14ac:dyDescent="0.25">
      <c r="A33" s="7" t="s">
        <v>61</v>
      </c>
      <c r="B33" s="5">
        <v>1427793</v>
      </c>
      <c r="C33" s="5">
        <v>30</v>
      </c>
      <c r="D33" s="6" t="s">
        <v>134</v>
      </c>
      <c r="E33" s="26" t="s">
        <v>24</v>
      </c>
      <c r="F33" s="4" t="s">
        <v>62</v>
      </c>
      <c r="G33" s="10" t="s">
        <v>5</v>
      </c>
      <c r="H33" s="34">
        <v>-1559</v>
      </c>
      <c r="I33" s="19" t="s">
        <v>6</v>
      </c>
    </row>
    <row r="34" spans="1:49" x14ac:dyDescent="0.25">
      <c r="A34" s="7" t="s">
        <v>61</v>
      </c>
      <c r="B34" s="5">
        <v>25682</v>
      </c>
      <c r="C34" s="5">
        <v>25</v>
      </c>
      <c r="D34" s="6" t="s">
        <v>152</v>
      </c>
      <c r="E34" s="11" t="s">
        <v>32</v>
      </c>
      <c r="F34" s="4" t="s">
        <v>63</v>
      </c>
      <c r="G34" s="29" t="s">
        <v>17</v>
      </c>
      <c r="H34" s="30" t="s">
        <v>18</v>
      </c>
      <c r="I34" s="39" t="s">
        <v>192</v>
      </c>
    </row>
    <row r="35" spans="1:49" x14ac:dyDescent="0.25">
      <c r="A35" s="7" t="s">
        <v>61</v>
      </c>
      <c r="B35" s="5">
        <v>23669</v>
      </c>
      <c r="C35" s="5">
        <v>30</v>
      </c>
      <c r="D35" s="6" t="s">
        <v>153</v>
      </c>
      <c r="E35" s="11" t="s">
        <v>32</v>
      </c>
      <c r="F35" s="4" t="s">
        <v>63</v>
      </c>
      <c r="G35" s="29" t="s">
        <v>17</v>
      </c>
      <c r="H35" s="30" t="s">
        <v>18</v>
      </c>
      <c r="I35" s="39" t="s">
        <v>192</v>
      </c>
    </row>
    <row r="36" spans="1:49" x14ac:dyDescent="0.25">
      <c r="A36" s="27">
        <v>8</v>
      </c>
      <c r="B36" s="5">
        <v>19707</v>
      </c>
      <c r="C36" s="5">
        <v>30</v>
      </c>
      <c r="D36" s="6" t="s">
        <v>137</v>
      </c>
      <c r="E36" s="11" t="s">
        <v>4</v>
      </c>
      <c r="F36" s="4" t="s">
        <v>63</v>
      </c>
      <c r="G36" s="10" t="s">
        <v>5</v>
      </c>
      <c r="H36" s="34">
        <v>-1654</v>
      </c>
      <c r="I36" s="19" t="s">
        <v>6</v>
      </c>
    </row>
    <row r="37" spans="1:49" s="50" customFormat="1" x14ac:dyDescent="0.25">
      <c r="A37" s="57">
        <v>8</v>
      </c>
      <c r="B37" s="44">
        <v>31730</v>
      </c>
      <c r="C37" s="44">
        <v>27</v>
      </c>
      <c r="D37" s="45" t="s">
        <v>154</v>
      </c>
      <c r="E37" s="46" t="s">
        <v>32</v>
      </c>
      <c r="F37" s="47" t="s">
        <v>65</v>
      </c>
      <c r="G37" s="56" t="s">
        <v>17</v>
      </c>
      <c r="H37" s="52" t="s">
        <v>18</v>
      </c>
      <c r="I37" s="49" t="s">
        <v>64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</row>
    <row r="38" spans="1:49" s="50" customFormat="1" x14ac:dyDescent="0.25">
      <c r="A38" s="57">
        <v>8</v>
      </c>
      <c r="B38" s="44">
        <v>1276270</v>
      </c>
      <c r="C38" s="44">
        <v>20</v>
      </c>
      <c r="D38" s="45" t="s">
        <v>155</v>
      </c>
      <c r="E38" s="46" t="s">
        <v>32</v>
      </c>
      <c r="F38" s="47" t="s">
        <v>188</v>
      </c>
      <c r="G38" s="56"/>
      <c r="H38" s="58"/>
      <c r="I38" s="59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</row>
    <row r="39" spans="1:49" x14ac:dyDescent="0.25">
      <c r="A39" s="27">
        <v>8</v>
      </c>
      <c r="B39" s="5">
        <v>1279229</v>
      </c>
      <c r="C39" s="5">
        <v>28</v>
      </c>
      <c r="D39" s="6" t="s">
        <v>156</v>
      </c>
      <c r="E39" s="11" t="s">
        <v>4</v>
      </c>
      <c r="F39" s="4" t="s">
        <v>67</v>
      </c>
      <c r="G39" s="10" t="s">
        <v>5</v>
      </c>
      <c r="H39" s="34">
        <v>-799</v>
      </c>
      <c r="I39" s="19" t="s">
        <v>66</v>
      </c>
    </row>
    <row r="40" spans="1:49" x14ac:dyDescent="0.25">
      <c r="A40" s="27">
        <v>8</v>
      </c>
      <c r="B40" s="5">
        <v>1279267</v>
      </c>
      <c r="C40" s="5">
        <v>28</v>
      </c>
      <c r="D40" s="6" t="s">
        <v>156</v>
      </c>
      <c r="E40" s="11" t="s">
        <v>4</v>
      </c>
      <c r="F40" s="4" t="s">
        <v>67</v>
      </c>
      <c r="G40" s="10" t="s">
        <v>5</v>
      </c>
      <c r="H40" s="34">
        <v>-761</v>
      </c>
      <c r="I40" s="19" t="s">
        <v>68</v>
      </c>
    </row>
    <row r="41" spans="1:49" x14ac:dyDescent="0.25">
      <c r="A41" s="27">
        <v>8</v>
      </c>
      <c r="B41" s="5">
        <v>1279305</v>
      </c>
      <c r="C41" s="5">
        <v>28</v>
      </c>
      <c r="D41" s="6" t="s">
        <v>156</v>
      </c>
      <c r="E41" s="11" t="s">
        <v>4</v>
      </c>
      <c r="F41" s="4" t="s">
        <v>67</v>
      </c>
      <c r="G41" s="10" t="s">
        <v>5</v>
      </c>
      <c r="H41" s="34">
        <v>-723</v>
      </c>
      <c r="I41" s="19" t="s">
        <v>68</v>
      </c>
    </row>
    <row r="42" spans="1:49" s="50" customFormat="1" x14ac:dyDescent="0.25">
      <c r="A42" s="57">
        <v>8</v>
      </c>
      <c r="B42" s="44">
        <v>1279349</v>
      </c>
      <c r="C42" s="44">
        <v>24</v>
      </c>
      <c r="D42" s="45" t="s">
        <v>157</v>
      </c>
      <c r="E42" s="46" t="s">
        <v>4</v>
      </c>
      <c r="F42" s="47" t="s">
        <v>67</v>
      </c>
      <c r="G42" s="56" t="s">
        <v>5</v>
      </c>
      <c r="H42" s="48">
        <v>-656</v>
      </c>
      <c r="I42" s="49" t="s">
        <v>68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</row>
    <row r="43" spans="1:49" s="50" customFormat="1" x14ac:dyDescent="0.25">
      <c r="A43" s="57">
        <v>8</v>
      </c>
      <c r="B43" s="44">
        <v>1279395</v>
      </c>
      <c r="C43" s="44">
        <v>23</v>
      </c>
      <c r="D43" s="45" t="s">
        <v>158</v>
      </c>
      <c r="E43" s="46" t="s">
        <v>4</v>
      </c>
      <c r="F43" s="47" t="s">
        <v>67</v>
      </c>
      <c r="G43" s="56" t="s">
        <v>5</v>
      </c>
      <c r="H43" s="48">
        <v>-610</v>
      </c>
      <c r="I43" s="49" t="s">
        <v>68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</row>
    <row r="44" spans="1:49" s="50" customFormat="1" x14ac:dyDescent="0.25">
      <c r="A44" s="43" t="s">
        <v>69</v>
      </c>
      <c r="B44" s="44">
        <v>1465091</v>
      </c>
      <c r="C44" s="44">
        <v>28</v>
      </c>
      <c r="D44" s="45" t="s">
        <v>159</v>
      </c>
      <c r="E44" s="47"/>
      <c r="F44" s="60" t="s">
        <v>187</v>
      </c>
      <c r="G44" s="51"/>
      <c r="H44" s="52"/>
      <c r="I44" s="61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</row>
    <row r="45" spans="1:49" x14ac:dyDescent="0.25">
      <c r="A45" s="9" t="s">
        <v>69</v>
      </c>
      <c r="B45" s="5">
        <v>1445078</v>
      </c>
      <c r="C45" s="5">
        <v>30</v>
      </c>
      <c r="D45" s="6" t="s">
        <v>134</v>
      </c>
      <c r="E45" s="4" t="s">
        <v>4</v>
      </c>
      <c r="F45" s="4" t="s">
        <v>130</v>
      </c>
      <c r="G45" s="10" t="s">
        <v>5</v>
      </c>
      <c r="H45" s="34">
        <v>-1629</v>
      </c>
      <c r="I45" s="19" t="s">
        <v>6</v>
      </c>
    </row>
    <row r="46" spans="1:49" s="50" customFormat="1" x14ac:dyDescent="0.25">
      <c r="A46" s="43" t="s">
        <v>69</v>
      </c>
      <c r="B46" s="44">
        <v>1353315</v>
      </c>
      <c r="C46" s="44">
        <v>14</v>
      </c>
      <c r="D46" s="45" t="s">
        <v>160</v>
      </c>
      <c r="E46" s="47" t="s">
        <v>4</v>
      </c>
      <c r="F46" s="47" t="s">
        <v>71</v>
      </c>
      <c r="G46" s="56" t="s">
        <v>17</v>
      </c>
      <c r="H46" s="48">
        <v>-141</v>
      </c>
      <c r="I46" s="55" t="s">
        <v>70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</row>
    <row r="47" spans="1:49" x14ac:dyDescent="0.25">
      <c r="A47" s="9" t="s">
        <v>69</v>
      </c>
      <c r="B47" s="5">
        <v>464274</v>
      </c>
      <c r="C47" s="5">
        <v>33</v>
      </c>
      <c r="D47" s="6" t="s">
        <v>161</v>
      </c>
      <c r="E47" s="4" t="s">
        <v>32</v>
      </c>
      <c r="F47" s="4" t="s">
        <v>132</v>
      </c>
      <c r="G47" s="10" t="s">
        <v>17</v>
      </c>
      <c r="H47" s="30" t="s">
        <v>18</v>
      </c>
      <c r="I47" s="39" t="s">
        <v>72</v>
      </c>
    </row>
    <row r="48" spans="1:49" x14ac:dyDescent="0.25">
      <c r="A48" s="9" t="s">
        <v>69</v>
      </c>
      <c r="B48" s="5">
        <v>144856</v>
      </c>
      <c r="C48" s="5">
        <v>22</v>
      </c>
      <c r="D48" s="6" t="s">
        <v>162</v>
      </c>
      <c r="E48" s="4" t="s">
        <v>4</v>
      </c>
      <c r="F48" s="4" t="s">
        <v>74</v>
      </c>
      <c r="G48" s="10" t="s">
        <v>17</v>
      </c>
      <c r="H48" s="34">
        <v>-1233</v>
      </c>
      <c r="I48" s="19" t="s">
        <v>73</v>
      </c>
    </row>
    <row r="49" spans="1:49" x14ac:dyDescent="0.25">
      <c r="A49" s="9" t="s">
        <v>69</v>
      </c>
      <c r="B49" s="5">
        <v>46934</v>
      </c>
      <c r="C49" s="5">
        <v>33</v>
      </c>
      <c r="D49" s="6" t="s">
        <v>163</v>
      </c>
      <c r="E49" s="4" t="s">
        <v>131</v>
      </c>
      <c r="F49" s="4" t="s">
        <v>76</v>
      </c>
      <c r="G49" s="10" t="s">
        <v>17</v>
      </c>
      <c r="H49" s="30" t="s">
        <v>18</v>
      </c>
      <c r="I49" s="19" t="s">
        <v>75</v>
      </c>
    </row>
    <row r="50" spans="1:49" s="50" customFormat="1" x14ac:dyDescent="0.25">
      <c r="A50" s="43" t="s">
        <v>69</v>
      </c>
      <c r="B50" s="44">
        <v>45761</v>
      </c>
      <c r="C50" s="44">
        <v>25</v>
      </c>
      <c r="D50" s="45" t="s">
        <v>164</v>
      </c>
      <c r="E50" s="47" t="s">
        <v>32</v>
      </c>
      <c r="F50" s="47" t="s">
        <v>77</v>
      </c>
      <c r="G50" s="56" t="s">
        <v>17</v>
      </c>
      <c r="H50" s="52" t="s">
        <v>18</v>
      </c>
      <c r="I50" s="49" t="s">
        <v>75</v>
      </c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</row>
    <row r="51" spans="1:49" x14ac:dyDescent="0.25">
      <c r="A51" s="9" t="s">
        <v>69</v>
      </c>
      <c r="B51" s="5">
        <v>44331</v>
      </c>
      <c r="C51" s="5">
        <v>32</v>
      </c>
      <c r="D51" s="6" t="s">
        <v>165</v>
      </c>
      <c r="E51" s="4" t="s">
        <v>32</v>
      </c>
      <c r="F51" s="4" t="s">
        <v>77</v>
      </c>
      <c r="G51" s="10" t="s">
        <v>17</v>
      </c>
      <c r="H51" s="30" t="s">
        <v>18</v>
      </c>
      <c r="I51" s="39" t="s">
        <v>193</v>
      </c>
    </row>
    <row r="52" spans="1:49" x14ac:dyDescent="0.25">
      <c r="A52" s="9">
        <v>9</v>
      </c>
      <c r="B52" s="5">
        <v>18452</v>
      </c>
      <c r="C52" s="5">
        <v>30</v>
      </c>
      <c r="D52" s="6" t="s">
        <v>137</v>
      </c>
      <c r="E52" s="11" t="s">
        <v>4</v>
      </c>
      <c r="F52" s="4" t="s">
        <v>78</v>
      </c>
      <c r="G52" s="10" t="s">
        <v>5</v>
      </c>
      <c r="H52" s="34">
        <v>-1628</v>
      </c>
      <c r="I52" s="19" t="s">
        <v>6</v>
      </c>
    </row>
    <row r="53" spans="1:49" x14ac:dyDescent="0.25">
      <c r="A53" s="9">
        <v>9</v>
      </c>
      <c r="B53" s="5">
        <v>1498055</v>
      </c>
      <c r="C53" s="5">
        <v>28</v>
      </c>
      <c r="D53" s="6" t="s">
        <v>166</v>
      </c>
      <c r="E53" s="11" t="s">
        <v>32</v>
      </c>
      <c r="F53" s="4" t="s">
        <v>79</v>
      </c>
      <c r="G53" s="10" t="s">
        <v>17</v>
      </c>
      <c r="H53" s="30" t="s">
        <v>18</v>
      </c>
      <c r="I53" s="19" t="s">
        <v>6</v>
      </c>
    </row>
    <row r="54" spans="1:49" s="50" customFormat="1" x14ac:dyDescent="0.25">
      <c r="A54" s="43" t="s">
        <v>80</v>
      </c>
      <c r="B54" s="44">
        <v>1349715</v>
      </c>
      <c r="C54" s="44">
        <v>18</v>
      </c>
      <c r="D54" s="45" t="s">
        <v>167</v>
      </c>
      <c r="E54" s="46" t="s">
        <v>4</v>
      </c>
      <c r="F54" s="46" t="s">
        <v>82</v>
      </c>
      <c r="G54" s="56" t="s">
        <v>17</v>
      </c>
      <c r="H54" s="48">
        <v>-75</v>
      </c>
      <c r="I54" s="49" t="s">
        <v>81</v>
      </c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</row>
    <row r="55" spans="1:49" x14ac:dyDescent="0.25">
      <c r="A55" s="9" t="s">
        <v>80</v>
      </c>
      <c r="B55" s="5">
        <v>23775</v>
      </c>
      <c r="C55" s="5">
        <v>30</v>
      </c>
      <c r="D55" s="6" t="s">
        <v>168</v>
      </c>
      <c r="E55" s="11" t="s">
        <v>32</v>
      </c>
      <c r="F55" s="4" t="s">
        <v>78</v>
      </c>
      <c r="G55" s="10" t="s">
        <v>17</v>
      </c>
      <c r="H55" s="30" t="s">
        <v>18</v>
      </c>
      <c r="I55" s="19" t="s">
        <v>6</v>
      </c>
    </row>
    <row r="56" spans="1:49" s="50" customFormat="1" x14ac:dyDescent="0.25">
      <c r="A56" s="43">
        <v>10</v>
      </c>
      <c r="B56" s="44">
        <v>768186</v>
      </c>
      <c r="C56" s="44">
        <v>20</v>
      </c>
      <c r="D56" s="45" t="s">
        <v>169</v>
      </c>
      <c r="E56" s="46" t="s">
        <v>32</v>
      </c>
      <c r="F56" s="46" t="s">
        <v>84</v>
      </c>
      <c r="G56" s="56" t="s">
        <v>17</v>
      </c>
      <c r="H56" s="52" t="s">
        <v>18</v>
      </c>
      <c r="I56" s="49" t="s">
        <v>83</v>
      </c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</row>
    <row r="57" spans="1:49" x14ac:dyDescent="0.25">
      <c r="A57" s="9">
        <v>10</v>
      </c>
      <c r="B57" s="5">
        <v>1257841</v>
      </c>
      <c r="C57" s="5">
        <v>29</v>
      </c>
      <c r="D57" s="6" t="s">
        <v>170</v>
      </c>
      <c r="E57" s="11" t="s">
        <v>32</v>
      </c>
      <c r="F57" s="4" t="s">
        <v>86</v>
      </c>
      <c r="G57" s="10" t="s">
        <v>5</v>
      </c>
      <c r="H57" s="30" t="s">
        <v>18</v>
      </c>
      <c r="I57" s="19" t="s">
        <v>85</v>
      </c>
    </row>
    <row r="58" spans="1:49" x14ac:dyDescent="0.25">
      <c r="A58" s="9">
        <v>10</v>
      </c>
      <c r="B58" s="5">
        <v>1646316</v>
      </c>
      <c r="C58" s="5">
        <v>30</v>
      </c>
      <c r="D58" s="6" t="s">
        <v>171</v>
      </c>
      <c r="E58" s="11" t="s">
        <v>32</v>
      </c>
      <c r="F58" s="4" t="s">
        <v>87</v>
      </c>
      <c r="G58" s="10" t="s">
        <v>17</v>
      </c>
      <c r="H58" s="30" t="s">
        <v>18</v>
      </c>
      <c r="I58" s="19" t="s">
        <v>6</v>
      </c>
    </row>
    <row r="59" spans="1:49" s="50" customFormat="1" x14ac:dyDescent="0.25">
      <c r="A59" s="43">
        <v>10</v>
      </c>
      <c r="B59" s="44">
        <v>1584569</v>
      </c>
      <c r="C59" s="44">
        <v>16</v>
      </c>
      <c r="D59" s="45" t="s">
        <v>172</v>
      </c>
      <c r="E59" s="46" t="s">
        <v>24</v>
      </c>
      <c r="F59" s="47" t="s">
        <v>89</v>
      </c>
      <c r="G59" s="56" t="s">
        <v>17</v>
      </c>
      <c r="H59" s="52">
        <v>-1858</v>
      </c>
      <c r="I59" s="55" t="s">
        <v>88</v>
      </c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</row>
    <row r="60" spans="1:49" s="50" customFormat="1" x14ac:dyDescent="0.25">
      <c r="A60" s="43">
        <v>10</v>
      </c>
      <c r="B60" s="44">
        <v>1584603</v>
      </c>
      <c r="C60" s="44">
        <v>24</v>
      </c>
      <c r="D60" s="45" t="s">
        <v>173</v>
      </c>
      <c r="E60" s="46" t="s">
        <v>24</v>
      </c>
      <c r="F60" s="47" t="s">
        <v>89</v>
      </c>
      <c r="G60" s="56" t="s">
        <v>17</v>
      </c>
      <c r="H60" s="52">
        <v>-1858</v>
      </c>
      <c r="I60" s="55" t="s">
        <v>88</v>
      </c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</row>
    <row r="61" spans="1:49" s="50" customFormat="1" x14ac:dyDescent="0.25">
      <c r="A61" s="43">
        <v>10</v>
      </c>
      <c r="B61" s="44">
        <v>1584642</v>
      </c>
      <c r="C61" s="44">
        <v>25</v>
      </c>
      <c r="D61" s="45" t="s">
        <v>174</v>
      </c>
      <c r="E61" s="46" t="s">
        <v>24</v>
      </c>
      <c r="F61" s="47" t="s">
        <v>89</v>
      </c>
      <c r="G61" s="56" t="s">
        <v>17</v>
      </c>
      <c r="H61" s="52">
        <v>-1858</v>
      </c>
      <c r="I61" s="55" t="s">
        <v>88</v>
      </c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</row>
    <row r="62" spans="1:49" x14ac:dyDescent="0.25">
      <c r="A62" s="9" t="s">
        <v>90</v>
      </c>
      <c r="B62" s="5">
        <v>1651563</v>
      </c>
      <c r="C62" s="5">
        <v>30</v>
      </c>
      <c r="D62" s="6" t="s">
        <v>143</v>
      </c>
      <c r="E62" s="11" t="s">
        <v>4</v>
      </c>
      <c r="F62" s="4" t="s">
        <v>87</v>
      </c>
      <c r="G62" s="10" t="s">
        <v>5</v>
      </c>
      <c r="H62" s="34">
        <v>-1615</v>
      </c>
      <c r="I62" s="19" t="s">
        <v>6</v>
      </c>
    </row>
    <row r="63" spans="1:49" x14ac:dyDescent="0.25">
      <c r="A63" s="9" t="s">
        <v>90</v>
      </c>
      <c r="B63" s="5">
        <v>1121663</v>
      </c>
      <c r="C63" s="5">
        <v>25</v>
      </c>
      <c r="D63" s="6" t="s">
        <v>175</v>
      </c>
      <c r="E63" s="11" t="s">
        <v>4</v>
      </c>
      <c r="F63" s="4" t="s">
        <v>91</v>
      </c>
      <c r="G63" s="10" t="s">
        <v>17</v>
      </c>
      <c r="H63" s="34">
        <v>-1299</v>
      </c>
      <c r="I63" s="19" t="s">
        <v>194</v>
      </c>
    </row>
    <row r="64" spans="1:49" x14ac:dyDescent="0.25">
      <c r="A64" s="9">
        <v>11</v>
      </c>
      <c r="B64" s="5">
        <v>22548</v>
      </c>
      <c r="C64" s="5">
        <v>30</v>
      </c>
      <c r="D64" s="6" t="s">
        <v>137</v>
      </c>
      <c r="E64" s="11" t="s">
        <v>4</v>
      </c>
      <c r="F64" s="4" t="s">
        <v>92</v>
      </c>
      <c r="G64" s="10" t="s">
        <v>5</v>
      </c>
      <c r="H64" s="34">
        <v>-1612</v>
      </c>
      <c r="I64" s="19" t="s">
        <v>28</v>
      </c>
    </row>
    <row r="65" spans="1:49" s="50" customFormat="1" x14ac:dyDescent="0.25">
      <c r="A65" s="43">
        <v>11</v>
      </c>
      <c r="B65" s="44">
        <v>934697</v>
      </c>
      <c r="C65" s="44">
        <v>14</v>
      </c>
      <c r="D65" s="45" t="s">
        <v>160</v>
      </c>
      <c r="E65" s="46" t="s">
        <v>4</v>
      </c>
      <c r="F65" s="46" t="s">
        <v>94</v>
      </c>
      <c r="G65" s="56" t="s">
        <v>5</v>
      </c>
      <c r="H65" s="48">
        <v>-1387</v>
      </c>
      <c r="I65" s="49" t="s">
        <v>93</v>
      </c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</row>
    <row r="66" spans="1:49" s="50" customFormat="1" x14ac:dyDescent="0.25">
      <c r="A66" s="43">
        <v>11</v>
      </c>
      <c r="B66" s="44">
        <v>969497</v>
      </c>
      <c r="C66" s="44">
        <v>18</v>
      </c>
      <c r="D66" s="45" t="s">
        <v>135</v>
      </c>
      <c r="E66" s="46" t="s">
        <v>10</v>
      </c>
      <c r="F66" s="47" t="s">
        <v>96</v>
      </c>
      <c r="G66" s="56" t="s">
        <v>5</v>
      </c>
      <c r="H66" s="48">
        <v>800</v>
      </c>
      <c r="I66" s="49" t="s">
        <v>95</v>
      </c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</row>
    <row r="67" spans="1:49" s="50" customFormat="1" x14ac:dyDescent="0.25">
      <c r="A67" s="43">
        <v>12</v>
      </c>
      <c r="B67" s="44">
        <v>985248</v>
      </c>
      <c r="C67" s="44">
        <v>25</v>
      </c>
      <c r="D67" s="45" t="s">
        <v>176</v>
      </c>
      <c r="E67" s="46" t="s">
        <v>10</v>
      </c>
      <c r="F67" s="46" t="s">
        <v>98</v>
      </c>
      <c r="G67" s="56" t="s">
        <v>5</v>
      </c>
      <c r="H67" s="48">
        <v>900</v>
      </c>
      <c r="I67" s="49" t="s">
        <v>97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</row>
    <row r="68" spans="1:49" s="50" customFormat="1" x14ac:dyDescent="0.25">
      <c r="A68" s="43">
        <v>12</v>
      </c>
      <c r="B68" s="44">
        <v>1360370</v>
      </c>
      <c r="C68" s="44">
        <v>14</v>
      </c>
      <c r="D68" s="45" t="s">
        <v>177</v>
      </c>
      <c r="E68" s="46" t="s">
        <v>10</v>
      </c>
      <c r="F68" s="47" t="s">
        <v>100</v>
      </c>
      <c r="G68" s="56" t="s">
        <v>5</v>
      </c>
      <c r="H68" s="48">
        <v>800</v>
      </c>
      <c r="I68" s="49" t="s">
        <v>99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</row>
    <row r="69" spans="1:49" s="50" customFormat="1" x14ac:dyDescent="0.25">
      <c r="A69" s="43">
        <v>12</v>
      </c>
      <c r="B69" s="44">
        <v>1593658</v>
      </c>
      <c r="C69" s="44">
        <v>22</v>
      </c>
      <c r="D69" s="45" t="s">
        <v>178</v>
      </c>
      <c r="E69" s="46" t="s">
        <v>4</v>
      </c>
      <c r="F69" s="47" t="s">
        <v>102</v>
      </c>
      <c r="G69" s="56" t="s">
        <v>17</v>
      </c>
      <c r="H69" s="48">
        <v>-26</v>
      </c>
      <c r="I69" s="49" t="s">
        <v>101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</row>
    <row r="70" spans="1:49" x14ac:dyDescent="0.25">
      <c r="A70" s="9">
        <v>12</v>
      </c>
      <c r="B70" s="5">
        <v>1989035</v>
      </c>
      <c r="C70" s="5">
        <v>22</v>
      </c>
      <c r="D70" s="6" t="s">
        <v>179</v>
      </c>
      <c r="E70" s="11" t="s">
        <v>32</v>
      </c>
      <c r="F70" s="4" t="s">
        <v>103</v>
      </c>
      <c r="G70" s="10" t="s">
        <v>5</v>
      </c>
      <c r="H70" s="30" t="s">
        <v>18</v>
      </c>
      <c r="I70" s="19" t="s">
        <v>97</v>
      </c>
    </row>
    <row r="71" spans="1:49" x14ac:dyDescent="0.25">
      <c r="A71" s="9" t="s">
        <v>104</v>
      </c>
      <c r="B71" s="5">
        <v>2215630</v>
      </c>
      <c r="C71" s="5">
        <v>31</v>
      </c>
      <c r="D71" s="6" t="s">
        <v>180</v>
      </c>
      <c r="E71" s="11" t="s">
        <v>32</v>
      </c>
      <c r="F71" s="4" t="s">
        <v>105</v>
      </c>
      <c r="G71" s="10" t="s">
        <v>17</v>
      </c>
      <c r="H71" s="30" t="s">
        <v>18</v>
      </c>
      <c r="I71" s="19" t="s">
        <v>191</v>
      </c>
    </row>
    <row r="72" spans="1:49" x14ac:dyDescent="0.25">
      <c r="A72" s="9" t="s">
        <v>104</v>
      </c>
      <c r="B72" s="5">
        <v>775879</v>
      </c>
      <c r="C72" s="5">
        <v>30</v>
      </c>
      <c r="D72" s="6" t="s">
        <v>143</v>
      </c>
      <c r="E72" s="11" t="s">
        <v>4</v>
      </c>
      <c r="F72" s="4" t="s">
        <v>106</v>
      </c>
      <c r="G72" s="10" t="s">
        <v>5</v>
      </c>
      <c r="H72" s="34">
        <v>-1682</v>
      </c>
      <c r="I72" s="19" t="s">
        <v>38</v>
      </c>
    </row>
    <row r="73" spans="1:49" x14ac:dyDescent="0.25">
      <c r="A73" s="9" t="s">
        <v>104</v>
      </c>
      <c r="B73" s="5">
        <v>21932</v>
      </c>
      <c r="C73" s="5">
        <v>33</v>
      </c>
      <c r="D73" s="6" t="s">
        <v>181</v>
      </c>
      <c r="E73" s="11" t="s">
        <v>32</v>
      </c>
      <c r="F73" s="4" t="s">
        <v>107</v>
      </c>
      <c r="G73" s="10" t="s">
        <v>17</v>
      </c>
      <c r="H73" s="30" t="s">
        <v>18</v>
      </c>
      <c r="I73" s="19" t="s">
        <v>6</v>
      </c>
    </row>
    <row r="74" spans="1:49" x14ac:dyDescent="0.25">
      <c r="A74" s="9" t="s">
        <v>104</v>
      </c>
      <c r="B74" s="5">
        <v>20410</v>
      </c>
      <c r="C74" s="5">
        <v>32</v>
      </c>
      <c r="D74" s="6" t="s">
        <v>182</v>
      </c>
      <c r="E74" s="11" t="s">
        <v>32</v>
      </c>
      <c r="F74" s="4" t="s">
        <v>107</v>
      </c>
      <c r="G74" s="10" t="s">
        <v>17</v>
      </c>
      <c r="H74" s="30" t="s">
        <v>18</v>
      </c>
      <c r="I74" s="19" t="s">
        <v>6</v>
      </c>
    </row>
    <row r="75" spans="1:49" x14ac:dyDescent="0.25">
      <c r="A75" s="9" t="s">
        <v>108</v>
      </c>
      <c r="B75" s="5">
        <v>2893969</v>
      </c>
      <c r="C75" s="5">
        <v>30</v>
      </c>
      <c r="D75" s="6" t="s">
        <v>134</v>
      </c>
      <c r="E75" s="11" t="s">
        <v>4</v>
      </c>
      <c r="F75" s="11" t="s">
        <v>109</v>
      </c>
      <c r="G75" s="10" t="s">
        <v>5</v>
      </c>
      <c r="H75" s="34">
        <v>-1656</v>
      </c>
      <c r="I75" s="19" t="s">
        <v>6</v>
      </c>
    </row>
    <row r="76" spans="1:49" x14ac:dyDescent="0.25">
      <c r="A76" s="9" t="s">
        <v>108</v>
      </c>
      <c r="B76" s="5">
        <v>458619</v>
      </c>
      <c r="C76" s="5">
        <v>27</v>
      </c>
      <c r="D76" s="6" t="s">
        <v>183</v>
      </c>
      <c r="E76" s="11" t="s">
        <v>4</v>
      </c>
      <c r="F76" s="11" t="s">
        <v>110</v>
      </c>
      <c r="G76" s="10" t="s">
        <v>17</v>
      </c>
      <c r="H76" s="34">
        <v>-317</v>
      </c>
      <c r="I76" s="19" t="s">
        <v>97</v>
      </c>
    </row>
    <row r="77" spans="1:49" s="50" customFormat="1" x14ac:dyDescent="0.25">
      <c r="A77" s="43" t="s">
        <v>108</v>
      </c>
      <c r="B77" s="44">
        <v>360140</v>
      </c>
      <c r="C77" s="44">
        <v>14</v>
      </c>
      <c r="D77" s="45" t="s">
        <v>184</v>
      </c>
      <c r="E77" s="46" t="s">
        <v>4</v>
      </c>
      <c r="F77" s="46" t="s">
        <v>112</v>
      </c>
      <c r="G77" s="56" t="s">
        <v>17</v>
      </c>
      <c r="H77" s="48">
        <v>-17</v>
      </c>
      <c r="I77" s="49" t="s">
        <v>111</v>
      </c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62"/>
      <c r="AS77" s="62"/>
      <c r="AT77" s="62"/>
      <c r="AU77" s="62"/>
      <c r="AV77" s="62"/>
      <c r="AW77" s="62"/>
    </row>
    <row r="78" spans="1:49" s="50" customFormat="1" x14ac:dyDescent="0.25">
      <c r="A78" s="43" t="s">
        <v>108</v>
      </c>
      <c r="B78" s="44">
        <v>81572</v>
      </c>
      <c r="C78" s="44">
        <v>14</v>
      </c>
      <c r="D78" s="45" t="s">
        <v>160</v>
      </c>
      <c r="E78" s="46" t="s">
        <v>4</v>
      </c>
      <c r="F78" s="44" t="s">
        <v>114</v>
      </c>
      <c r="G78" s="56" t="s">
        <v>17</v>
      </c>
      <c r="H78" s="48">
        <v>-1200</v>
      </c>
      <c r="I78" s="49" t="s">
        <v>113</v>
      </c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</row>
    <row r="79" spans="1:49" s="50" customFormat="1" x14ac:dyDescent="0.25">
      <c r="A79" s="43">
        <v>14</v>
      </c>
      <c r="B79" s="44">
        <v>2864652</v>
      </c>
      <c r="C79" s="44">
        <v>24</v>
      </c>
      <c r="D79" s="45" t="s">
        <v>185</v>
      </c>
      <c r="E79" s="46" t="s">
        <v>10</v>
      </c>
      <c r="F79" s="47" t="s">
        <v>116</v>
      </c>
      <c r="G79" s="56" t="s">
        <v>5</v>
      </c>
      <c r="H79" s="48">
        <v>120</v>
      </c>
      <c r="I79" s="49" t="s">
        <v>115</v>
      </c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</row>
    <row r="80" spans="1:49" x14ac:dyDescent="0.25">
      <c r="A80" s="9">
        <v>14</v>
      </c>
      <c r="B80" s="5">
        <v>2864610</v>
      </c>
      <c r="C80" s="5">
        <v>31</v>
      </c>
      <c r="D80" s="6" t="s">
        <v>186</v>
      </c>
      <c r="E80" s="11" t="s">
        <v>10</v>
      </c>
      <c r="F80" s="4" t="s">
        <v>116</v>
      </c>
      <c r="G80" s="10" t="s">
        <v>5</v>
      </c>
      <c r="H80" s="34">
        <v>81</v>
      </c>
      <c r="I80" s="19" t="s">
        <v>115</v>
      </c>
    </row>
    <row r="81" spans="1:9" x14ac:dyDescent="0.25">
      <c r="A81" s="9">
        <v>14</v>
      </c>
      <c r="B81" s="5">
        <v>2864687</v>
      </c>
      <c r="C81" s="5">
        <v>31</v>
      </c>
      <c r="D81" s="6" t="s">
        <v>186</v>
      </c>
      <c r="E81" s="11" t="s">
        <v>10</v>
      </c>
      <c r="F81" s="4" t="s">
        <v>116</v>
      </c>
      <c r="G81" s="10" t="s">
        <v>5</v>
      </c>
      <c r="H81" s="34">
        <f>B81-2864531</f>
        <v>156</v>
      </c>
      <c r="I81" s="19" t="s">
        <v>115</v>
      </c>
    </row>
    <row r="82" spans="1:9" ht="15.75" thickBot="1" x14ac:dyDescent="0.3">
      <c r="A82" s="12" t="s">
        <v>117</v>
      </c>
      <c r="B82" s="13">
        <v>11273</v>
      </c>
      <c r="C82" s="13">
        <v>30</v>
      </c>
      <c r="D82" s="8" t="s">
        <v>118</v>
      </c>
      <c r="E82" s="14" t="s">
        <v>32</v>
      </c>
      <c r="F82" s="20" t="s">
        <v>120</v>
      </c>
      <c r="G82" s="15" t="s">
        <v>5</v>
      </c>
      <c r="H82" s="36" t="s">
        <v>18</v>
      </c>
      <c r="I82" s="41" t="s">
        <v>119</v>
      </c>
    </row>
    <row r="90" spans="1:9" x14ac:dyDescent="0.25">
      <c r="A90" s="3"/>
      <c r="F90" s="2"/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1</vt:lpstr>
    </vt:vector>
  </TitlesOfParts>
  <Company>Keele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KeeleUni</dc:creator>
  <cp:lastModifiedBy>KeeleUni</cp:lastModifiedBy>
  <dcterms:created xsi:type="dcterms:W3CDTF">2015-11-25T14:24:20Z</dcterms:created>
  <dcterms:modified xsi:type="dcterms:W3CDTF">2016-07-04T15:19:25Z</dcterms:modified>
</cp:coreProperties>
</file>