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s2\A-F$\Anthony.siame\My Documents\Etarda Review\Bioinformatics\Chris&amp;Vanessa\April2016\"/>
    </mc:Choice>
  </mc:AlternateContent>
  <bookViews>
    <workbookView xWindow="9435" yWindow="1005" windowWidth="28785" windowHeight="19935" tabRatio="500" firstSheet="3" activeTab="3"/>
  </bookViews>
  <sheets>
    <sheet name="LEGEND" sheetId="6" r:id="rId1"/>
    <sheet name="Phase 1 E.coli" sheetId="1" r:id="rId2"/>
    <sheet name="Phase 1 P. syringae " sheetId="9" r:id="rId3"/>
    <sheet name="Phase 1 S. dysenteriae" sheetId="3" r:id="rId4"/>
    <sheet name="Phase 1 S. Typhimurium" sheetId="4" r:id="rId5"/>
    <sheet name="Phase 2 E. coli" sheetId="7" r:id="rId6"/>
    <sheet name="Phase 2 P. syringae" sheetId="8" r:id="rId7"/>
    <sheet name="Phase 2 S. fredii" sheetId="12" r:id="rId8"/>
    <sheet name="Phase 2 Y. pestis" sheetId="13" r:id="rId9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" i="9" l="1"/>
  <c r="Y25" i="8"/>
  <c r="Y21" i="8"/>
  <c r="Y17" i="8"/>
  <c r="Y13" i="8"/>
  <c r="Y9" i="8"/>
  <c r="Y5" i="8"/>
  <c r="L25" i="8"/>
  <c r="L21" i="8"/>
  <c r="L17" i="8"/>
  <c r="L13" i="8"/>
  <c r="L9" i="8"/>
  <c r="L5" i="8"/>
  <c r="L5" i="7"/>
  <c r="Y25" i="7"/>
  <c r="Y21" i="7"/>
  <c r="Y17" i="7"/>
  <c r="Y13" i="7"/>
  <c r="Y9" i="7"/>
  <c r="Y5" i="7"/>
  <c r="L25" i="7"/>
  <c r="L21" i="7"/>
  <c r="L17" i="7"/>
  <c r="L13" i="7"/>
  <c r="L9" i="7"/>
  <c r="Y5" i="9"/>
  <c r="Y25" i="9"/>
  <c r="Y21" i="9"/>
  <c r="Y17" i="9"/>
  <c r="Y13" i="9"/>
  <c r="Y9" i="9"/>
  <c r="L25" i="9"/>
  <c r="L21" i="9"/>
  <c r="L17" i="9"/>
  <c r="L13" i="9"/>
  <c r="L9" i="9"/>
  <c r="L5" i="4"/>
  <c r="Y25" i="4"/>
  <c r="Y17" i="4"/>
  <c r="Y13" i="4"/>
  <c r="Y9" i="4"/>
  <c r="Y5" i="4"/>
  <c r="L25" i="4"/>
  <c r="L21" i="4"/>
  <c r="L17" i="4"/>
  <c r="L9" i="4"/>
  <c r="L13" i="4"/>
  <c r="L5" i="3"/>
  <c r="Y25" i="3"/>
  <c r="Y21" i="3"/>
  <c r="Y17" i="3"/>
  <c r="Y13" i="3"/>
  <c r="Y9" i="3"/>
  <c r="Y5" i="3"/>
  <c r="L25" i="3"/>
  <c r="L21" i="3"/>
  <c r="L17" i="3"/>
  <c r="L13" i="3"/>
  <c r="L9" i="3"/>
  <c r="L5" i="1"/>
  <c r="Y5" i="1"/>
  <c r="Y25" i="1"/>
  <c r="Y21" i="1"/>
  <c r="Y17" i="1"/>
  <c r="Y13" i="1"/>
  <c r="Y9" i="1"/>
  <c r="L25" i="1"/>
  <c r="L21" i="1"/>
  <c r="L17" i="1"/>
  <c r="L13" i="1"/>
  <c r="L9" i="1"/>
</calcChain>
</file>

<file path=xl/sharedStrings.xml><?xml version="1.0" encoding="utf-8"?>
<sst xmlns="http://schemas.openxmlformats.org/spreadsheetml/2006/main" count="1312" uniqueCount="23">
  <si>
    <t>Unfiltered</t>
  </si>
  <si>
    <t>Logistic Regression</t>
  </si>
  <si>
    <t>Multilayer Perceptron</t>
  </si>
  <si>
    <t>Confusion Matrix</t>
  </si>
  <si>
    <t>F</t>
  </si>
  <si>
    <t>T</t>
  </si>
  <si>
    <t>TP</t>
  </si>
  <si>
    <t>FP</t>
  </si>
  <si>
    <t>Precision</t>
  </si>
  <si>
    <t>Sensitivity</t>
  </si>
  <si>
    <t>F-Measure</t>
  </si>
  <si>
    <t>ROC Area</t>
  </si>
  <si>
    <t>Class</t>
  </si>
  <si>
    <t>Filtered</t>
  </si>
  <si>
    <t>Naïve Bayes</t>
  </si>
  <si>
    <t>Bayes Net</t>
  </si>
  <si>
    <t>Support Vector Machine</t>
  </si>
  <si>
    <t>Algorithm</t>
  </si>
  <si>
    <t>Unfiltered/Filtered</t>
  </si>
  <si>
    <t>Lower = Better</t>
  </si>
  <si>
    <t>Higher = Better</t>
  </si>
  <si>
    <t>MCC</t>
  </si>
  <si>
    <t>Voting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</si>
</sst>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>
    <font>
      <sz val="12"/>
      <color theme="1"/>
      <name val="Calibri"/>
      <family val="2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charset val="136"/>
      <scheme val="minor"/>
    </font>
    <font>
      <b/>
      <sz val="1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5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2" xfId="0" applyFont="1" applyBorder="1"/>
    <xf numFmtId="0" fontId="0" fillId="0" borderId="11" xfId="0" applyBorder="1"/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4" borderId="8" xfId="0" applyFont="1" applyFill="1" applyBorder="1"/>
    <xf numFmtId="0" fontId="0" fillId="4" borderId="0" xfId="0" applyFill="1" applyBorder="1"/>
    <xf numFmtId="0" fontId="0" fillId="4" borderId="3" xfId="0" applyFill="1" applyBorder="1"/>
    <xf numFmtId="0" fontId="0" fillId="4" borderId="6" xfId="0" applyFill="1" applyBorder="1"/>
    <xf numFmtId="0" fontId="0" fillId="0" borderId="0" xfId="0" applyFill="1" applyBorder="1"/>
    <xf numFmtId="0" fontId="0" fillId="0" borderId="0" xfId="0" applyFill="1"/>
    <xf numFmtId="0" fontId="7" fillId="4" borderId="8" xfId="0" applyFont="1" applyFill="1" applyBorder="1" applyAlignment="1">
      <alignment horizontal="center"/>
    </xf>
    <xf numFmtId="0" fontId="8" fillId="0" borderId="0" xfId="0" applyFont="1"/>
    <xf numFmtId="0" fontId="9" fillId="5" borderId="8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  <xf numFmtId="0" fontId="11" fillId="5" borderId="5" xfId="0" applyFont="1" applyFill="1" applyBorder="1"/>
    <xf numFmtId="0" fontId="8" fillId="0" borderId="12" xfId="0" applyFont="1" applyBorder="1"/>
    <xf numFmtId="0" fontId="8" fillId="0" borderId="3" xfId="0" applyFont="1" applyBorder="1"/>
    <xf numFmtId="0" fontId="11" fillId="0" borderId="3" xfId="0" applyFont="1" applyBorder="1"/>
    <xf numFmtId="0" fontId="8" fillId="5" borderId="0" xfId="0" applyFont="1" applyFill="1"/>
    <xf numFmtId="0" fontId="11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2" xfId="0" applyFont="1" applyBorder="1"/>
    <xf numFmtId="0" fontId="8" fillId="5" borderId="3" xfId="0" applyFont="1" applyFill="1" applyBorder="1"/>
    <xf numFmtId="0" fontId="8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/>
    <xf numFmtId="0" fontId="8" fillId="5" borderId="6" xfId="0" applyFont="1" applyFill="1" applyBorder="1"/>
    <xf numFmtId="0" fontId="1" fillId="2" borderId="0" xfId="1" applyBorder="1"/>
    <xf numFmtId="0" fontId="2" fillId="3" borderId="0" xfId="2" applyBorder="1"/>
    <xf numFmtId="0" fontId="1" fillId="2" borderId="3" xfId="1" applyBorder="1"/>
    <xf numFmtId="0" fontId="1" fillId="2" borderId="1" xfId="1" applyBorder="1" applyAlignment="1">
      <alignment horizontal="center"/>
    </xf>
    <xf numFmtId="0" fontId="2" fillId="3" borderId="1" xfId="2" applyBorder="1" applyAlignment="1">
      <alignment horizontal="center"/>
    </xf>
    <xf numFmtId="0" fontId="3" fillId="0" borderId="0" xfId="0" applyFont="1" applyBorder="1"/>
    <xf numFmtId="0" fontId="0" fillId="0" borderId="5" xfId="0" applyFill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8" fillId="0" borderId="0" xfId="0" applyNumberFormat="1" applyFont="1"/>
    <xf numFmtId="164" fontId="8" fillId="0" borderId="3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6" xfId="0" applyBorder="1"/>
    <xf numFmtId="0" fontId="3" fillId="0" borderId="17" xfId="0" applyFont="1" applyBorder="1"/>
    <xf numFmtId="0" fontId="3" fillId="0" borderId="2" xfId="0" applyFont="1" applyBorder="1"/>
    <xf numFmtId="0" fontId="0" fillId="0" borderId="4" xfId="0" applyBorder="1"/>
    <xf numFmtId="0" fontId="3" fillId="0" borderId="7" xfId="0" applyFont="1" applyBorder="1"/>
    <xf numFmtId="0" fontId="0" fillId="0" borderId="2" xfId="0" applyBorder="1"/>
    <xf numFmtId="0" fontId="8" fillId="0" borderId="2" xfId="0" applyFont="1" applyBorder="1"/>
    <xf numFmtId="0" fontId="11" fillId="0" borderId="0" xfId="0" applyFont="1" applyBorder="1"/>
    <xf numFmtId="0" fontId="11" fillId="0" borderId="2" xfId="0" applyFont="1" applyBorder="1"/>
    <xf numFmtId="0" fontId="11" fillId="0" borderId="7" xfId="0" applyFont="1" applyBorder="1"/>
    <xf numFmtId="0" fontId="8" fillId="0" borderId="4" xfId="0" applyFont="1" applyBorder="1"/>
    <xf numFmtId="0" fontId="11" fillId="0" borderId="4" xfId="0" applyFont="1" applyBorder="1"/>
    <xf numFmtId="164" fontId="8" fillId="0" borderId="2" xfId="0" applyNumberFormat="1" applyFont="1" applyBorder="1"/>
    <xf numFmtId="0" fontId="0" fillId="0" borderId="2" xfId="0" applyFill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3" borderId="0" xfId="2" applyAlignment="1">
      <alignment horizontal="center"/>
    </xf>
    <xf numFmtId="0" fontId="1" fillId="2" borderId="0" xfId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/>
    <xf numFmtId="0" fontId="10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</cellXfs>
  <cellStyles count="155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Good" xfId="1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K10" sqref="K10"/>
    </sheetView>
  </sheetViews>
  <sheetFormatPr defaultColWidth="11" defaultRowHeight="15.75"/>
  <cols>
    <col min="1" max="1" width="13" customWidth="1"/>
  </cols>
  <sheetData>
    <row r="1" spans="1:12" ht="23.25">
      <c r="B1" s="76" t="s">
        <v>18</v>
      </c>
      <c r="C1" s="77"/>
      <c r="D1" s="77"/>
      <c r="E1" s="77"/>
      <c r="F1" s="77"/>
      <c r="G1" s="77"/>
      <c r="H1" s="77"/>
      <c r="I1" s="77"/>
      <c r="J1" s="77"/>
      <c r="K1" s="77"/>
      <c r="L1" s="78"/>
    </row>
    <row r="2" spans="1:12">
      <c r="A2" s="79" t="s">
        <v>17</v>
      </c>
      <c r="B2" s="82" t="s">
        <v>3</v>
      </c>
      <c r="C2" s="83"/>
      <c r="D2" s="84"/>
      <c r="E2" s="16"/>
      <c r="F2" s="10" t="s">
        <v>12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</row>
    <row r="3" spans="1:12">
      <c r="A3" s="80"/>
      <c r="B3" s="1" t="s">
        <v>4</v>
      </c>
      <c r="C3" s="2" t="s">
        <v>5</v>
      </c>
      <c r="D3" s="5"/>
      <c r="E3" s="5"/>
      <c r="F3" s="13" t="b">
        <v>0</v>
      </c>
      <c r="G3" s="6">
        <v>0.98699999999999999</v>
      </c>
      <c r="H3" s="48">
        <v>0.2</v>
      </c>
      <c r="I3" s="47">
        <v>1</v>
      </c>
      <c r="J3" s="22">
        <v>0.98699999999999999</v>
      </c>
      <c r="K3" s="22">
        <v>0.99299999999999999</v>
      </c>
      <c r="L3" s="3">
        <v>0.57899999999999996</v>
      </c>
    </row>
    <row r="4" spans="1:12">
      <c r="A4" s="80"/>
      <c r="B4" s="50">
        <v>3353</v>
      </c>
      <c r="C4" s="51">
        <v>44</v>
      </c>
      <c r="D4" s="17" t="s">
        <v>4</v>
      </c>
      <c r="E4" s="2"/>
      <c r="F4" s="14" t="b">
        <v>1</v>
      </c>
      <c r="G4" s="47">
        <v>0.8</v>
      </c>
      <c r="H4" s="6">
        <v>1.2999999999999999E-2</v>
      </c>
      <c r="I4" s="6">
        <v>8.3000000000000004E-2</v>
      </c>
      <c r="J4" s="47">
        <v>0.8</v>
      </c>
      <c r="K4" s="22">
        <v>0.151</v>
      </c>
      <c r="L4" s="49">
        <v>0.99299999999999999</v>
      </c>
    </row>
    <row r="5" spans="1:12">
      <c r="A5" s="81"/>
      <c r="B5" s="51">
        <v>1</v>
      </c>
      <c r="C5" s="50">
        <v>4</v>
      </c>
      <c r="D5" s="9" t="s">
        <v>5</v>
      </c>
      <c r="E5" s="9"/>
      <c r="F5" s="15"/>
      <c r="G5" s="7"/>
      <c r="H5" s="7"/>
      <c r="I5" s="7"/>
      <c r="J5" s="7"/>
      <c r="K5" s="7"/>
      <c r="L5" s="8"/>
    </row>
    <row r="7" spans="1:12">
      <c r="B7" s="85" t="s">
        <v>19</v>
      </c>
      <c r="C7" s="85"/>
    </row>
    <row r="8" spans="1:12">
      <c r="B8" s="86" t="s">
        <v>20</v>
      </c>
      <c r="C8" s="86"/>
    </row>
  </sheetData>
  <mergeCells count="5">
    <mergeCell ref="B1:L1"/>
    <mergeCell ref="A2:A5"/>
    <mergeCell ref="B2:D2"/>
    <mergeCell ref="B7:C7"/>
    <mergeCell ref="B8:C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31"/>
  <sheetViews>
    <sheetView topLeftCell="A4" workbookViewId="0">
      <selection activeCell="B1" sqref="B1:M1"/>
    </sheetView>
  </sheetViews>
  <sheetFormatPr defaultColWidth="11" defaultRowHeight="15.75"/>
  <cols>
    <col min="1" max="1" width="19.5" style="93" customWidth="1"/>
    <col min="2" max="3" width="7.875" customWidth="1"/>
    <col min="4" max="4" width="3.125" customWidth="1"/>
    <col min="5" max="5" width="0.625" customWidth="1"/>
    <col min="14" max="14" width="0.375" style="23" customWidth="1"/>
    <col min="15" max="16" width="7.875" customWidth="1"/>
    <col min="17" max="17" width="3.125" customWidth="1"/>
    <col min="18" max="18" width="0.625" customWidth="1"/>
  </cols>
  <sheetData>
    <row r="1" spans="1:26" ht="23.25">
      <c r="A1" s="97" t="s">
        <v>17</v>
      </c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  <c r="N1" s="24"/>
      <c r="O1" s="77" t="s">
        <v>13</v>
      </c>
      <c r="P1" s="77"/>
      <c r="Q1" s="77"/>
      <c r="R1" s="77"/>
      <c r="S1" s="77"/>
      <c r="T1" s="77"/>
      <c r="U1" s="77"/>
      <c r="V1" s="77"/>
      <c r="W1" s="77"/>
      <c r="X1" s="77"/>
      <c r="Y1" s="77"/>
      <c r="Z1" s="78"/>
    </row>
    <row r="2" spans="1:26">
      <c r="A2" s="94" t="s">
        <v>15</v>
      </c>
      <c r="B2" s="82" t="s">
        <v>3</v>
      </c>
      <c r="C2" s="83"/>
      <c r="D2" s="84"/>
      <c r="E2" s="16"/>
      <c r="F2" s="10" t="s">
        <v>12</v>
      </c>
      <c r="G2" s="64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21</v>
      </c>
      <c r="M2" s="12" t="s">
        <v>11</v>
      </c>
      <c r="N2" s="18"/>
      <c r="O2" s="82" t="s">
        <v>3</v>
      </c>
      <c r="P2" s="83"/>
      <c r="Q2" s="84"/>
      <c r="R2" s="16"/>
      <c r="S2" s="10" t="s">
        <v>12</v>
      </c>
      <c r="T2" s="64" t="s">
        <v>6</v>
      </c>
      <c r="U2" s="11" t="s">
        <v>7</v>
      </c>
      <c r="V2" s="11" t="s">
        <v>8</v>
      </c>
      <c r="W2" s="11" t="s">
        <v>9</v>
      </c>
      <c r="X2" s="11" t="s">
        <v>10</v>
      </c>
      <c r="Y2" s="11" t="s">
        <v>21</v>
      </c>
      <c r="Z2" s="12" t="s">
        <v>11</v>
      </c>
    </row>
    <row r="3" spans="1:26">
      <c r="A3" s="95"/>
      <c r="B3" s="1" t="s">
        <v>4</v>
      </c>
      <c r="C3" s="2" t="s">
        <v>5</v>
      </c>
      <c r="D3" s="5"/>
      <c r="E3" s="5"/>
      <c r="F3" s="61" t="b">
        <v>0</v>
      </c>
      <c r="G3" s="65">
        <v>0.98699999999999999</v>
      </c>
      <c r="H3" s="6">
        <v>0.2</v>
      </c>
      <c r="I3" s="6">
        <v>1</v>
      </c>
      <c r="J3" s="22">
        <v>0.98699999999999999</v>
      </c>
      <c r="K3" s="22">
        <v>0.99299999999999999</v>
      </c>
      <c r="L3" s="52"/>
      <c r="M3" s="3">
        <v>0.57899999999999996</v>
      </c>
      <c r="N3" s="19"/>
      <c r="O3" s="1" t="s">
        <v>4</v>
      </c>
      <c r="P3" s="2" t="s">
        <v>5</v>
      </c>
      <c r="Q3" s="5"/>
      <c r="R3" s="5"/>
      <c r="S3" s="61" t="b">
        <v>0</v>
      </c>
      <c r="T3" s="65">
        <v>0.996</v>
      </c>
      <c r="U3" s="6">
        <v>0.4</v>
      </c>
      <c r="V3" s="6">
        <v>0.999</v>
      </c>
      <c r="W3" s="22">
        <v>0.996</v>
      </c>
      <c r="X3" s="22">
        <v>0.998</v>
      </c>
      <c r="Y3" s="52"/>
      <c r="Z3" s="3">
        <v>0.55400000000000005</v>
      </c>
    </row>
    <row r="4" spans="1:26">
      <c r="A4" s="95"/>
      <c r="B4" s="4">
        <v>3353</v>
      </c>
      <c r="C4" s="4">
        <v>44</v>
      </c>
      <c r="D4" s="17" t="s">
        <v>4</v>
      </c>
      <c r="E4" s="2"/>
      <c r="F4" s="62" t="b">
        <v>1</v>
      </c>
      <c r="G4" s="65">
        <v>0.8</v>
      </c>
      <c r="H4" s="6">
        <v>1.2999999999999999E-2</v>
      </c>
      <c r="I4" s="6">
        <v>8.3000000000000004E-2</v>
      </c>
      <c r="J4" s="22">
        <v>0.8</v>
      </c>
      <c r="K4" s="22">
        <v>0.151</v>
      </c>
      <c r="L4" s="22"/>
      <c r="M4" s="3">
        <v>0.99299999999999999</v>
      </c>
      <c r="N4" s="20"/>
      <c r="O4" s="4">
        <v>3384</v>
      </c>
      <c r="P4" s="4">
        <v>13</v>
      </c>
      <c r="Q4" s="17" t="s">
        <v>4</v>
      </c>
      <c r="R4" s="2"/>
      <c r="S4" s="62" t="b">
        <v>1</v>
      </c>
      <c r="T4" s="65">
        <v>0.6</v>
      </c>
      <c r="U4" s="6">
        <v>4.0000000000000001E-3</v>
      </c>
      <c r="V4" s="6">
        <v>0.188</v>
      </c>
      <c r="W4" s="22">
        <v>0.6</v>
      </c>
      <c r="X4" s="22">
        <v>0.28599999999999998</v>
      </c>
      <c r="Y4" s="22"/>
      <c r="Z4" s="3">
        <v>0.97299999999999998</v>
      </c>
    </row>
    <row r="5" spans="1:26">
      <c r="A5" s="96"/>
      <c r="B5" s="4">
        <v>1</v>
      </c>
      <c r="C5" s="4">
        <v>4</v>
      </c>
      <c r="D5" s="9" t="s">
        <v>5</v>
      </c>
      <c r="E5" s="9"/>
      <c r="F5" s="63"/>
      <c r="G5" s="63"/>
      <c r="H5" s="7"/>
      <c r="I5" s="7"/>
      <c r="J5" s="7"/>
      <c r="K5" s="7"/>
      <c r="L5" s="22">
        <f>((C5*B4)-(C4*B5))/SQRT((C5+C4)*(C5+B5)*(B4+C4)*(B4+B5))</f>
        <v>0.25564159201134529</v>
      </c>
      <c r="M5" s="8"/>
      <c r="N5" s="21"/>
      <c r="O5" s="4">
        <v>2</v>
      </c>
      <c r="P5" s="4">
        <v>3</v>
      </c>
      <c r="Q5" s="9" t="s">
        <v>5</v>
      </c>
      <c r="R5" s="9"/>
      <c r="S5" s="63"/>
      <c r="T5" s="63"/>
      <c r="U5" s="7"/>
      <c r="V5" s="7"/>
      <c r="W5" s="7"/>
      <c r="X5" s="7"/>
      <c r="Y5" s="22">
        <f>((P5*O4)-(P4*O5))/SQRT((P5+P4)*(P5+O5)*(O4+P4)*(O4+O5))</f>
        <v>0.33381179587275467</v>
      </c>
      <c r="Z5" s="8"/>
    </row>
    <row r="6" spans="1:26">
      <c r="A6" s="94" t="s">
        <v>14</v>
      </c>
      <c r="B6" s="82" t="s">
        <v>3</v>
      </c>
      <c r="C6" s="83"/>
      <c r="D6" s="84"/>
      <c r="E6" s="16"/>
      <c r="F6" s="10" t="s">
        <v>12</v>
      </c>
      <c r="G6" s="64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21</v>
      </c>
      <c r="M6" s="12" t="s">
        <v>11</v>
      </c>
      <c r="N6" s="18"/>
      <c r="O6" s="82" t="s">
        <v>3</v>
      </c>
      <c r="P6" s="83"/>
      <c r="Q6" s="84"/>
      <c r="R6" s="16"/>
      <c r="S6" s="10" t="s">
        <v>12</v>
      </c>
      <c r="T6" s="64" t="s">
        <v>6</v>
      </c>
      <c r="U6" s="11" t="s">
        <v>7</v>
      </c>
      <c r="V6" s="11" t="s">
        <v>8</v>
      </c>
      <c r="W6" s="11" t="s">
        <v>9</v>
      </c>
      <c r="X6" s="11" t="s">
        <v>10</v>
      </c>
      <c r="Y6" s="11" t="s">
        <v>21</v>
      </c>
      <c r="Z6" s="12" t="s">
        <v>11</v>
      </c>
    </row>
    <row r="7" spans="1:26">
      <c r="A7" s="95"/>
      <c r="B7" s="1" t="s">
        <v>4</v>
      </c>
      <c r="C7" s="2" t="s">
        <v>5</v>
      </c>
      <c r="D7" s="5"/>
      <c r="E7" s="5"/>
      <c r="F7" s="61" t="b">
        <v>0</v>
      </c>
      <c r="G7" s="65">
        <v>0.99299999999999999</v>
      </c>
      <c r="H7" s="6">
        <v>0.2</v>
      </c>
      <c r="I7" s="6">
        <v>1</v>
      </c>
      <c r="J7" s="22">
        <v>0.99299999999999999</v>
      </c>
      <c r="K7" s="22">
        <v>0.996</v>
      </c>
      <c r="L7" s="52"/>
      <c r="M7" s="3">
        <v>0.60599999999999998</v>
      </c>
      <c r="N7" s="19"/>
      <c r="O7" s="1" t="s">
        <v>4</v>
      </c>
      <c r="P7" s="2" t="s">
        <v>5</v>
      </c>
      <c r="Q7" s="5"/>
      <c r="R7" s="5"/>
      <c r="S7" s="61" t="b">
        <v>0</v>
      </c>
      <c r="T7" s="65">
        <v>0.98599999999999999</v>
      </c>
      <c r="U7" s="6">
        <v>0.2</v>
      </c>
      <c r="V7" s="6">
        <v>1</v>
      </c>
      <c r="W7" s="22">
        <v>0.98599999999999999</v>
      </c>
      <c r="X7" s="22">
        <v>0.99299999999999999</v>
      </c>
      <c r="Y7" s="52"/>
      <c r="Z7" s="3">
        <v>0.64700000000000002</v>
      </c>
    </row>
    <row r="8" spans="1:26">
      <c r="A8" s="95"/>
      <c r="B8" s="4">
        <v>3373</v>
      </c>
      <c r="C8" s="4">
        <v>24</v>
      </c>
      <c r="D8" s="17" t="s">
        <v>4</v>
      </c>
      <c r="E8" s="2"/>
      <c r="F8" s="62" t="b">
        <v>1</v>
      </c>
      <c r="G8" s="73">
        <v>0.8</v>
      </c>
      <c r="H8" s="22">
        <v>7.0000000000000001E-3</v>
      </c>
      <c r="I8" s="22">
        <v>0.14299999999999999</v>
      </c>
      <c r="J8" s="22">
        <v>0.8</v>
      </c>
      <c r="K8" s="22">
        <v>0.24199999999999999</v>
      </c>
      <c r="L8" s="22"/>
      <c r="M8" s="3">
        <v>0.996</v>
      </c>
      <c r="N8" s="20"/>
      <c r="O8" s="4">
        <v>3350</v>
      </c>
      <c r="P8" s="4">
        <v>47</v>
      </c>
      <c r="Q8" s="17" t="s">
        <v>4</v>
      </c>
      <c r="R8" s="2"/>
      <c r="S8" s="62" t="b">
        <v>1</v>
      </c>
      <c r="T8" s="73">
        <v>0.8</v>
      </c>
      <c r="U8" s="22">
        <v>1.4E-2</v>
      </c>
      <c r="V8" s="22">
        <v>7.8E-2</v>
      </c>
      <c r="W8" s="22">
        <v>0.8</v>
      </c>
      <c r="X8" s="22">
        <v>0.14299999999999999</v>
      </c>
      <c r="Y8" s="22"/>
      <c r="Z8" s="3">
        <v>0.99</v>
      </c>
    </row>
    <row r="9" spans="1:26">
      <c r="A9" s="96"/>
      <c r="B9" s="4">
        <v>1</v>
      </c>
      <c r="C9" s="4">
        <v>4</v>
      </c>
      <c r="D9" s="9" t="s">
        <v>5</v>
      </c>
      <c r="E9" s="9"/>
      <c r="F9" s="63"/>
      <c r="G9" s="63"/>
      <c r="H9" s="7"/>
      <c r="I9" s="7"/>
      <c r="J9" s="7"/>
      <c r="K9" s="7"/>
      <c r="L9" s="22">
        <f>((C9*B8)-(C8*B9))/SQRT((C9+C8)*(C9+B9)*(B8+C8)*(B8+B9))</f>
        <v>0.33621630991170537</v>
      </c>
      <c r="M9" s="8"/>
      <c r="N9" s="21"/>
      <c r="O9" s="4">
        <v>1</v>
      </c>
      <c r="P9" s="4">
        <v>4</v>
      </c>
      <c r="Q9" s="9" t="s">
        <v>5</v>
      </c>
      <c r="R9" s="9"/>
      <c r="S9" s="63"/>
      <c r="T9" s="63"/>
      <c r="U9" s="7"/>
      <c r="V9" s="7"/>
      <c r="W9" s="7"/>
      <c r="X9" s="7"/>
      <c r="Y9" s="22">
        <f>((P9*O8)-(P8*O9))/SQRT((P9+P8)*(P9+O9)*(O8+P8)*(O8+O9))</f>
        <v>0.24784135307858526</v>
      </c>
      <c r="Z9" s="8"/>
    </row>
    <row r="10" spans="1:26">
      <c r="A10" s="94" t="s">
        <v>1</v>
      </c>
      <c r="B10" s="82" t="s">
        <v>3</v>
      </c>
      <c r="C10" s="83"/>
      <c r="D10" s="84"/>
      <c r="E10" s="16"/>
      <c r="F10" s="10" t="s">
        <v>12</v>
      </c>
      <c r="G10" s="64" t="s">
        <v>6</v>
      </c>
      <c r="H10" s="11" t="s">
        <v>7</v>
      </c>
      <c r="I10" s="11" t="s">
        <v>8</v>
      </c>
      <c r="J10" s="11" t="s">
        <v>9</v>
      </c>
      <c r="K10" s="11" t="s">
        <v>10</v>
      </c>
      <c r="L10" s="11" t="s">
        <v>21</v>
      </c>
      <c r="M10" s="12" t="s">
        <v>11</v>
      </c>
      <c r="N10" s="18"/>
      <c r="O10" s="82" t="s">
        <v>3</v>
      </c>
      <c r="P10" s="83"/>
      <c r="Q10" s="84"/>
      <c r="R10" s="16"/>
      <c r="S10" s="10" t="s">
        <v>12</v>
      </c>
      <c r="T10" s="64" t="s">
        <v>6</v>
      </c>
      <c r="U10" s="11" t="s">
        <v>7</v>
      </c>
      <c r="V10" s="11" t="s">
        <v>8</v>
      </c>
      <c r="W10" s="11" t="s">
        <v>9</v>
      </c>
      <c r="X10" s="11" t="s">
        <v>10</v>
      </c>
      <c r="Y10" s="11" t="s">
        <v>21</v>
      </c>
      <c r="Z10" s="12" t="s">
        <v>11</v>
      </c>
    </row>
    <row r="11" spans="1:26">
      <c r="A11" s="95"/>
      <c r="B11" s="1" t="s">
        <v>4</v>
      </c>
      <c r="C11" s="2" t="s">
        <v>5</v>
      </c>
      <c r="D11" s="5"/>
      <c r="E11" s="5"/>
      <c r="F11" s="61" t="b">
        <v>0</v>
      </c>
      <c r="G11" s="65">
        <v>0.96699999999999997</v>
      </c>
      <c r="H11" s="6">
        <v>0</v>
      </c>
      <c r="I11" s="6">
        <v>1</v>
      </c>
      <c r="J11" s="22">
        <v>0.96699999999999997</v>
      </c>
      <c r="K11" s="22">
        <v>0.98299999999999998</v>
      </c>
      <c r="L11" s="52"/>
      <c r="M11" s="3">
        <v>0.56999999999999995</v>
      </c>
      <c r="N11" s="19"/>
      <c r="O11" s="1" t="s">
        <v>4</v>
      </c>
      <c r="P11" s="2" t="s">
        <v>5</v>
      </c>
      <c r="Q11" s="5"/>
      <c r="R11" s="5"/>
      <c r="S11" s="61" t="b">
        <v>0</v>
      </c>
      <c r="T11" s="65">
        <v>0.98699999999999999</v>
      </c>
      <c r="U11" s="6">
        <v>0</v>
      </c>
      <c r="V11" s="6">
        <v>1</v>
      </c>
      <c r="W11" s="22">
        <v>0.98699999999999999</v>
      </c>
      <c r="X11" s="22">
        <v>0.99399999999999999</v>
      </c>
      <c r="Y11" s="52"/>
      <c r="Z11" s="3">
        <v>0.66200000000000003</v>
      </c>
    </row>
    <row r="12" spans="1:26">
      <c r="A12" s="95"/>
      <c r="B12" s="4">
        <v>3285</v>
      </c>
      <c r="C12" s="4">
        <v>112</v>
      </c>
      <c r="D12" s="17" t="s">
        <v>4</v>
      </c>
      <c r="E12" s="2"/>
      <c r="F12" s="62" t="b">
        <v>1</v>
      </c>
      <c r="G12" s="73">
        <v>1</v>
      </c>
      <c r="H12" s="22">
        <v>3.3000000000000002E-2</v>
      </c>
      <c r="I12" s="22">
        <v>4.2999999999999997E-2</v>
      </c>
      <c r="J12" s="22">
        <v>0.96699999999999997</v>
      </c>
      <c r="K12" s="22">
        <v>0.98199999999999998</v>
      </c>
      <c r="L12" s="22"/>
      <c r="M12" s="3">
        <v>0.997</v>
      </c>
      <c r="N12" s="20"/>
      <c r="O12" s="4">
        <v>3354</v>
      </c>
      <c r="P12" s="4">
        <v>43</v>
      </c>
      <c r="Q12" s="17" t="s">
        <v>4</v>
      </c>
      <c r="R12" s="2"/>
      <c r="S12" s="62" t="b">
        <v>1</v>
      </c>
      <c r="T12" s="73">
        <v>1</v>
      </c>
      <c r="U12" s="22">
        <v>1.2999999999999999E-2</v>
      </c>
      <c r="V12" s="22">
        <v>0.104</v>
      </c>
      <c r="W12" s="22">
        <v>1</v>
      </c>
      <c r="X12" s="22">
        <v>0.189</v>
      </c>
      <c r="Y12" s="22"/>
      <c r="Z12" s="3">
        <v>0.99</v>
      </c>
    </row>
    <row r="13" spans="1:26">
      <c r="A13" s="96"/>
      <c r="B13" s="4">
        <v>0</v>
      </c>
      <c r="C13" s="4">
        <v>5</v>
      </c>
      <c r="D13" s="9" t="s">
        <v>5</v>
      </c>
      <c r="E13" s="9"/>
      <c r="F13" s="63"/>
      <c r="G13" s="63"/>
      <c r="H13" s="7"/>
      <c r="I13" s="7"/>
      <c r="J13" s="7"/>
      <c r="K13" s="7"/>
      <c r="L13" s="22">
        <f>((C13*B12)-(C12*B13))/SQRT((C13+C12)*(C13+B13)*(B12+C12)*(B12+B13))</f>
        <v>0.20328811310073863</v>
      </c>
      <c r="M13" s="8"/>
      <c r="N13" s="21"/>
      <c r="O13" s="4">
        <v>0</v>
      </c>
      <c r="P13" s="4">
        <v>5</v>
      </c>
      <c r="Q13" s="9" t="s">
        <v>5</v>
      </c>
      <c r="R13" s="9"/>
      <c r="S13" s="63"/>
      <c r="T13" s="63"/>
      <c r="U13" s="7"/>
      <c r="V13" s="7"/>
      <c r="W13" s="7"/>
      <c r="X13" s="7"/>
      <c r="Y13" s="22">
        <f>((P13*O12)-(P12*O13))/SQRT((P13+P12)*(P13+O13)*(O12+P12)*(O12+O13))</f>
        <v>0.32069939392805658</v>
      </c>
      <c r="Z13" s="8"/>
    </row>
    <row r="14" spans="1:26">
      <c r="A14" s="94" t="s">
        <v>2</v>
      </c>
      <c r="B14" s="82" t="s">
        <v>3</v>
      </c>
      <c r="C14" s="83"/>
      <c r="D14" s="84"/>
      <c r="E14" s="16"/>
      <c r="F14" s="10" t="s">
        <v>12</v>
      </c>
      <c r="G14" s="64" t="s">
        <v>6</v>
      </c>
      <c r="H14" s="11" t="s">
        <v>7</v>
      </c>
      <c r="I14" s="11" t="s">
        <v>8</v>
      </c>
      <c r="J14" s="11" t="s">
        <v>9</v>
      </c>
      <c r="K14" s="11" t="s">
        <v>10</v>
      </c>
      <c r="L14" s="11" t="s">
        <v>21</v>
      </c>
      <c r="M14" s="12" t="s">
        <v>11</v>
      </c>
      <c r="N14" s="18"/>
      <c r="O14" s="82" t="s">
        <v>3</v>
      </c>
      <c r="P14" s="83"/>
      <c r="Q14" s="84"/>
      <c r="R14" s="16"/>
      <c r="S14" s="10" t="s">
        <v>12</v>
      </c>
      <c r="T14" s="64" t="s">
        <v>6</v>
      </c>
      <c r="U14" s="11" t="s">
        <v>7</v>
      </c>
      <c r="V14" s="11" t="s">
        <v>8</v>
      </c>
      <c r="W14" s="11" t="s">
        <v>9</v>
      </c>
      <c r="X14" s="11" t="s">
        <v>10</v>
      </c>
      <c r="Y14" s="11" t="s">
        <v>21</v>
      </c>
      <c r="Z14" s="12" t="s">
        <v>11</v>
      </c>
    </row>
    <row r="15" spans="1:26">
      <c r="A15" s="95"/>
      <c r="B15" s="1" t="s">
        <v>4</v>
      </c>
      <c r="C15" s="2" t="s">
        <v>5</v>
      </c>
      <c r="D15" s="5"/>
      <c r="E15" s="5"/>
      <c r="F15" s="61" t="b">
        <v>0</v>
      </c>
      <c r="G15" s="65">
        <v>0.97499999999999998</v>
      </c>
      <c r="H15" s="6">
        <v>0</v>
      </c>
      <c r="I15" s="6">
        <v>1</v>
      </c>
      <c r="J15" s="22">
        <v>0.97499999999999998</v>
      </c>
      <c r="K15" s="22">
        <v>0.98699999999999999</v>
      </c>
      <c r="L15" s="52"/>
      <c r="M15" s="3">
        <v>0.59699999999999998</v>
      </c>
      <c r="N15" s="19"/>
      <c r="O15" s="1" t="s">
        <v>4</v>
      </c>
      <c r="P15" s="2" t="s">
        <v>5</v>
      </c>
      <c r="Q15" s="5"/>
      <c r="R15" s="5"/>
      <c r="S15" s="61" t="b">
        <v>0</v>
      </c>
      <c r="T15" s="65">
        <v>0.96499999999999997</v>
      </c>
      <c r="U15" s="6">
        <v>0</v>
      </c>
      <c r="V15" s="6">
        <v>1</v>
      </c>
      <c r="W15" s="22">
        <v>0.96499999999999997</v>
      </c>
      <c r="X15" s="22">
        <v>0.98199999999999998</v>
      </c>
      <c r="Y15" s="52"/>
      <c r="Z15" s="3">
        <v>0.65900000000000003</v>
      </c>
    </row>
    <row r="16" spans="1:26">
      <c r="A16" s="95"/>
      <c r="B16" s="4">
        <v>3311</v>
      </c>
      <c r="C16" s="4">
        <v>86</v>
      </c>
      <c r="D16" s="17" t="s">
        <v>4</v>
      </c>
      <c r="E16" s="2"/>
      <c r="F16" s="62" t="b">
        <v>1</v>
      </c>
      <c r="G16" s="73">
        <v>1</v>
      </c>
      <c r="H16" s="22">
        <v>2.5000000000000001E-2</v>
      </c>
      <c r="I16" s="22">
        <v>5.5E-2</v>
      </c>
      <c r="J16" s="22">
        <v>1</v>
      </c>
      <c r="K16" s="22">
        <v>0.104</v>
      </c>
      <c r="L16" s="22"/>
      <c r="M16" s="3">
        <v>0.996</v>
      </c>
      <c r="N16" s="20"/>
      <c r="O16" s="4">
        <v>3279</v>
      </c>
      <c r="P16" s="4">
        <v>118</v>
      </c>
      <c r="Q16" s="17" t="s">
        <v>4</v>
      </c>
      <c r="R16" s="2"/>
      <c r="S16" s="62" t="b">
        <v>1</v>
      </c>
      <c r="T16" s="73">
        <v>1</v>
      </c>
      <c r="U16" s="22">
        <v>3.5000000000000003E-2</v>
      </c>
      <c r="V16" s="22">
        <v>4.1000000000000002E-2</v>
      </c>
      <c r="W16" s="22">
        <v>1</v>
      </c>
      <c r="X16" s="22">
        <v>7.8E-2</v>
      </c>
      <c r="Y16" s="22"/>
      <c r="Z16" s="3">
        <v>0.98299999999999998</v>
      </c>
    </row>
    <row r="17" spans="1:26">
      <c r="A17" s="96"/>
      <c r="B17" s="4">
        <v>0</v>
      </c>
      <c r="C17" s="4">
        <v>5</v>
      </c>
      <c r="D17" s="9" t="s">
        <v>5</v>
      </c>
      <c r="E17" s="9"/>
      <c r="F17" s="63"/>
      <c r="G17" s="63"/>
      <c r="H17" s="7"/>
      <c r="I17" s="7"/>
      <c r="J17" s="7"/>
      <c r="K17" s="7"/>
      <c r="L17" s="22">
        <f>((C17*B16)-(C16*B17))/SQRT((C17+C16)*(C17+B17)*(B16+C16)*(B16+B17))</f>
        <v>0.23141746022245827</v>
      </c>
      <c r="M17" s="8"/>
      <c r="N17" s="21"/>
      <c r="O17" s="4">
        <v>0</v>
      </c>
      <c r="P17" s="4">
        <v>5</v>
      </c>
      <c r="Q17" s="9" t="s">
        <v>5</v>
      </c>
      <c r="R17" s="9"/>
      <c r="S17" s="63"/>
      <c r="T17" s="63"/>
      <c r="U17" s="7"/>
      <c r="V17" s="7"/>
      <c r="W17" s="7"/>
      <c r="X17" s="7"/>
      <c r="Y17" s="22">
        <f>((P17*O16)-(P16*O17))/SQRT((P17+P16)*(P17+O17)*(O16+P16)*(O16+O17))</f>
        <v>0.19808672935913246</v>
      </c>
      <c r="Z17" s="8"/>
    </row>
    <row r="18" spans="1:26">
      <c r="A18" s="94" t="s">
        <v>16</v>
      </c>
      <c r="B18" s="82" t="s">
        <v>3</v>
      </c>
      <c r="C18" s="83"/>
      <c r="D18" s="84"/>
      <c r="E18" s="16"/>
      <c r="F18" s="10" t="s">
        <v>12</v>
      </c>
      <c r="G18" s="64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21</v>
      </c>
      <c r="M18" s="12" t="s">
        <v>11</v>
      </c>
      <c r="N18" s="18"/>
      <c r="O18" s="82" t="s">
        <v>3</v>
      </c>
      <c r="P18" s="83"/>
      <c r="Q18" s="84"/>
      <c r="R18" s="16"/>
      <c r="S18" s="10" t="s">
        <v>12</v>
      </c>
      <c r="T18" s="64" t="s">
        <v>6</v>
      </c>
      <c r="U18" s="11" t="s">
        <v>7</v>
      </c>
      <c r="V18" s="11" t="s">
        <v>8</v>
      </c>
      <c r="W18" s="11" t="s">
        <v>9</v>
      </c>
      <c r="X18" s="11" t="s">
        <v>10</v>
      </c>
      <c r="Y18" s="11" t="s">
        <v>21</v>
      </c>
      <c r="Z18" s="12" t="s">
        <v>11</v>
      </c>
    </row>
    <row r="19" spans="1:26">
      <c r="A19" s="95"/>
      <c r="B19" s="1" t="s">
        <v>4</v>
      </c>
      <c r="C19" s="2" t="s">
        <v>5</v>
      </c>
      <c r="D19" s="5"/>
      <c r="E19" s="5"/>
      <c r="F19" s="61" t="b">
        <v>0</v>
      </c>
      <c r="G19" s="65">
        <v>0.98899999999999999</v>
      </c>
      <c r="H19" s="6">
        <v>0</v>
      </c>
      <c r="I19" s="6">
        <v>1</v>
      </c>
      <c r="J19" s="22">
        <v>0.98899999999999999</v>
      </c>
      <c r="K19" s="22">
        <v>0.995</v>
      </c>
      <c r="L19" s="52"/>
      <c r="M19" s="3">
        <v>0.50900000000000001</v>
      </c>
      <c r="N19" s="19"/>
      <c r="O19" s="1" t="s">
        <v>4</v>
      </c>
      <c r="P19" s="2" t="s">
        <v>5</v>
      </c>
      <c r="Q19" s="5"/>
      <c r="R19" s="5"/>
      <c r="S19" s="61" t="b">
        <v>0</v>
      </c>
      <c r="T19" s="65">
        <v>0.996</v>
      </c>
      <c r="U19" s="6">
        <v>1</v>
      </c>
      <c r="V19" s="6">
        <v>0.99</v>
      </c>
      <c r="W19" s="22">
        <v>0.996</v>
      </c>
      <c r="X19" s="22">
        <v>0.997</v>
      </c>
      <c r="Y19" s="52"/>
      <c r="Z19" s="3">
        <v>0.502</v>
      </c>
    </row>
    <row r="20" spans="1:26">
      <c r="A20" s="95"/>
      <c r="B20" s="4">
        <v>3360</v>
      </c>
      <c r="C20" s="4">
        <v>37</v>
      </c>
      <c r="D20" s="17" t="s">
        <v>4</v>
      </c>
      <c r="E20" s="2"/>
      <c r="F20" s="62" t="b">
        <v>1</v>
      </c>
      <c r="G20" s="73">
        <v>1</v>
      </c>
      <c r="H20" s="22">
        <v>1.0999999999999999E-2</v>
      </c>
      <c r="I20" s="22">
        <v>0.11899999999999999</v>
      </c>
      <c r="J20" s="22">
        <v>1</v>
      </c>
      <c r="K20" s="22">
        <v>0.21299999999999999</v>
      </c>
      <c r="L20" s="22"/>
      <c r="M20" s="3">
        <v>0.99299999999999999</v>
      </c>
      <c r="N20" s="20"/>
      <c r="O20" s="4">
        <v>3383</v>
      </c>
      <c r="P20" s="4">
        <v>14</v>
      </c>
      <c r="Q20" s="17" t="s">
        <v>4</v>
      </c>
      <c r="R20" s="2"/>
      <c r="S20" s="62" t="b">
        <v>1</v>
      </c>
      <c r="T20" s="73">
        <v>0</v>
      </c>
      <c r="U20" s="22">
        <v>4.0000000000000001E-3</v>
      </c>
      <c r="V20" s="22">
        <v>0</v>
      </c>
      <c r="W20" s="22">
        <v>0</v>
      </c>
      <c r="X20" s="22">
        <v>0</v>
      </c>
      <c r="Y20" s="22"/>
      <c r="Z20" s="3">
        <v>0.497</v>
      </c>
    </row>
    <row r="21" spans="1:26">
      <c r="A21" s="96"/>
      <c r="B21" s="4">
        <v>0</v>
      </c>
      <c r="C21" s="4">
        <v>5</v>
      </c>
      <c r="D21" s="9" t="s">
        <v>5</v>
      </c>
      <c r="E21" s="9"/>
      <c r="F21" s="63"/>
      <c r="G21" s="63"/>
      <c r="H21" s="7"/>
      <c r="I21" s="7"/>
      <c r="J21" s="7"/>
      <c r="K21" s="7"/>
      <c r="L21" s="22">
        <f>((C21*B20)-(C20*B21))/SQRT((C21+C20)*(C21+B21)*(B20+C20)*(B20+B21))</f>
        <v>0.34314859277945964</v>
      </c>
      <c r="M21" s="8"/>
      <c r="N21" s="21"/>
      <c r="O21" s="4">
        <v>5</v>
      </c>
      <c r="P21" s="4">
        <v>0</v>
      </c>
      <c r="Q21" s="9" t="s">
        <v>5</v>
      </c>
      <c r="R21" s="9"/>
      <c r="S21" s="63"/>
      <c r="T21" s="63"/>
      <c r="U21" s="7"/>
      <c r="V21" s="7"/>
      <c r="W21" s="7"/>
      <c r="X21" s="7"/>
      <c r="Y21" s="22">
        <f>((P21*O20)-(P20*O21))/SQRT((P21+P20)*(P21+O21)*(O20+P20)*(O20+O21))</f>
        <v>-2.4662071115106854E-3</v>
      </c>
      <c r="Z21" s="8"/>
    </row>
    <row r="22" spans="1:26">
      <c r="A22" s="94" t="s">
        <v>22</v>
      </c>
      <c r="B22" s="82" t="s">
        <v>3</v>
      </c>
      <c r="C22" s="83"/>
      <c r="D22" s="84"/>
      <c r="E22" s="16"/>
      <c r="F22" s="10" t="s">
        <v>12</v>
      </c>
      <c r="G22" s="64" t="s">
        <v>6</v>
      </c>
      <c r="H22" s="11" t="s">
        <v>7</v>
      </c>
      <c r="I22" s="11" t="s">
        <v>8</v>
      </c>
      <c r="J22" s="11" t="s">
        <v>9</v>
      </c>
      <c r="K22" s="11" t="s">
        <v>10</v>
      </c>
      <c r="L22" s="11" t="s">
        <v>21</v>
      </c>
      <c r="M22" s="12" t="s">
        <v>11</v>
      </c>
      <c r="N22" s="18"/>
      <c r="O22" s="82" t="s">
        <v>3</v>
      </c>
      <c r="P22" s="83"/>
      <c r="Q22" s="84"/>
      <c r="R22" s="16"/>
      <c r="S22" s="10" t="s">
        <v>12</v>
      </c>
      <c r="T22" s="64" t="s">
        <v>6</v>
      </c>
      <c r="U22" s="11" t="s">
        <v>7</v>
      </c>
      <c r="V22" s="11" t="s">
        <v>8</v>
      </c>
      <c r="W22" s="11" t="s">
        <v>9</v>
      </c>
      <c r="X22" s="11" t="s">
        <v>10</v>
      </c>
      <c r="Y22" s="11" t="s">
        <v>21</v>
      </c>
      <c r="Z22" s="12" t="s">
        <v>11</v>
      </c>
    </row>
    <row r="23" spans="1:26">
      <c r="A23" s="95"/>
      <c r="B23" s="1" t="s">
        <v>4</v>
      </c>
      <c r="C23" s="2" t="s">
        <v>5</v>
      </c>
      <c r="D23" s="5"/>
      <c r="E23" s="5"/>
      <c r="F23" s="13" t="b">
        <v>0</v>
      </c>
      <c r="G23" s="6">
        <v>0.98</v>
      </c>
      <c r="H23" s="6">
        <v>0</v>
      </c>
      <c r="I23" s="6">
        <v>1</v>
      </c>
      <c r="J23" s="22">
        <v>0.98</v>
      </c>
      <c r="K23" s="22">
        <v>0.99</v>
      </c>
      <c r="L23" s="52"/>
      <c r="M23" s="3">
        <v>0.622</v>
      </c>
      <c r="N23" s="19"/>
      <c r="O23" s="1" t="s">
        <v>4</v>
      </c>
      <c r="P23" s="2" t="s">
        <v>5</v>
      </c>
      <c r="Q23" s="5"/>
      <c r="R23" s="5"/>
      <c r="S23" s="13" t="b">
        <v>0</v>
      </c>
      <c r="T23" s="6">
        <v>0.98399999999999999</v>
      </c>
      <c r="U23" s="6">
        <v>0</v>
      </c>
      <c r="V23" s="6">
        <v>1</v>
      </c>
      <c r="W23" s="22">
        <v>0.98399999999999999</v>
      </c>
      <c r="X23" s="22">
        <v>0.99199999999999999</v>
      </c>
      <c r="Y23" s="52"/>
      <c r="Z23" s="3">
        <v>0.66</v>
      </c>
    </row>
    <row r="24" spans="1:26">
      <c r="A24" s="95"/>
      <c r="B24" s="4">
        <v>3328</v>
      </c>
      <c r="C24" s="4">
        <v>69</v>
      </c>
      <c r="D24" s="17" t="s">
        <v>4</v>
      </c>
      <c r="E24" s="2"/>
      <c r="F24" s="14" t="b">
        <v>1</v>
      </c>
      <c r="G24" s="22">
        <v>1</v>
      </c>
      <c r="H24" s="22">
        <v>0.02</v>
      </c>
      <c r="I24" s="22">
        <v>6.8000000000000005E-2</v>
      </c>
      <c r="J24" s="22">
        <v>1</v>
      </c>
      <c r="K24" s="22">
        <v>0.127</v>
      </c>
      <c r="L24" s="22"/>
      <c r="M24" s="3">
        <v>0.998</v>
      </c>
      <c r="N24" s="20"/>
      <c r="O24" s="4">
        <v>3341</v>
      </c>
      <c r="P24" s="4">
        <v>56</v>
      </c>
      <c r="Q24" s="17" t="s">
        <v>4</v>
      </c>
      <c r="R24" s="2"/>
      <c r="S24" s="14" t="b">
        <v>1</v>
      </c>
      <c r="T24" s="22">
        <v>1</v>
      </c>
      <c r="U24" s="22">
        <v>1.6E-2</v>
      </c>
      <c r="V24" s="22">
        <v>8.2000000000000003E-2</v>
      </c>
      <c r="W24" s="22">
        <v>1</v>
      </c>
      <c r="X24" s="22">
        <v>0.152</v>
      </c>
      <c r="Y24" s="22"/>
      <c r="Z24" s="3">
        <v>0.99299999999999999</v>
      </c>
    </row>
    <row r="25" spans="1:26">
      <c r="A25" s="96"/>
      <c r="B25" s="4">
        <v>0</v>
      </c>
      <c r="C25" s="4">
        <v>5</v>
      </c>
      <c r="D25" s="9" t="s">
        <v>5</v>
      </c>
      <c r="E25" s="9"/>
      <c r="F25" s="15"/>
      <c r="G25" s="7"/>
      <c r="H25" s="7"/>
      <c r="I25" s="7"/>
      <c r="J25" s="7"/>
      <c r="K25" s="7"/>
      <c r="L25" s="53">
        <f>((C25*B24)-(C24*B25))/SQRT((C25+C24)*(C25+B25)*(B24+C24)*(B24+B25))</f>
        <v>0.25728414725755178</v>
      </c>
      <c r="M25" s="8"/>
      <c r="N25" s="21"/>
      <c r="O25" s="4">
        <v>0</v>
      </c>
      <c r="P25" s="4">
        <v>5</v>
      </c>
      <c r="Q25" s="9" t="s">
        <v>5</v>
      </c>
      <c r="R25" s="9"/>
      <c r="S25" s="15"/>
      <c r="T25" s="7"/>
      <c r="U25" s="7"/>
      <c r="V25" s="7"/>
      <c r="W25" s="7"/>
      <c r="X25" s="7"/>
      <c r="Y25" s="53">
        <f>((P25*O24)-(P24*O25))/SQRT((P25+P24)*(P25+O25)*(O24+P24)*(O24+O25))</f>
        <v>0.28392952052882497</v>
      </c>
      <c r="Z25" s="8"/>
    </row>
    <row r="31" spans="1:26">
      <c r="M31" s="23"/>
      <c r="N31"/>
    </row>
  </sheetData>
  <mergeCells count="20">
    <mergeCell ref="A22:A25"/>
    <mergeCell ref="B22:D22"/>
    <mergeCell ref="O22:Q22"/>
    <mergeCell ref="A14:A17"/>
    <mergeCell ref="B14:D14"/>
    <mergeCell ref="O14:Q14"/>
    <mergeCell ref="A18:A21"/>
    <mergeCell ref="B18:D18"/>
    <mergeCell ref="O18:Q18"/>
    <mergeCell ref="B1:M1"/>
    <mergeCell ref="O1:Z1"/>
    <mergeCell ref="O2:Q2"/>
    <mergeCell ref="A10:A13"/>
    <mergeCell ref="B10:D10"/>
    <mergeCell ref="O10:Q10"/>
    <mergeCell ref="A6:A9"/>
    <mergeCell ref="B6:D6"/>
    <mergeCell ref="O6:Q6"/>
    <mergeCell ref="B2:D2"/>
    <mergeCell ref="A2:A5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Z25"/>
  <sheetViews>
    <sheetView topLeftCell="A4" workbookViewId="0">
      <selection sqref="A1:A1048576"/>
    </sheetView>
  </sheetViews>
  <sheetFormatPr defaultColWidth="11" defaultRowHeight="15.75"/>
  <cols>
    <col min="1" max="1" width="19.5" style="93" customWidth="1"/>
    <col min="2" max="3" width="7.875" customWidth="1"/>
    <col min="4" max="4" width="3.125" customWidth="1"/>
    <col min="5" max="5" width="0.625" customWidth="1"/>
    <col min="14" max="14" width="0.375" customWidth="1"/>
    <col min="15" max="16" width="7.875" customWidth="1"/>
    <col min="17" max="17" width="3.125" customWidth="1"/>
    <col min="18" max="18" width="0.625" customWidth="1"/>
  </cols>
  <sheetData>
    <row r="1" spans="1:26" ht="23.25">
      <c r="A1" s="97" t="s">
        <v>17</v>
      </c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  <c r="N1" s="24"/>
      <c r="O1" s="77" t="s">
        <v>13</v>
      </c>
      <c r="P1" s="77"/>
      <c r="Q1" s="77"/>
      <c r="R1" s="77"/>
      <c r="S1" s="77"/>
      <c r="T1" s="77"/>
      <c r="U1" s="77"/>
      <c r="V1" s="77"/>
      <c r="W1" s="77"/>
      <c r="X1" s="77"/>
      <c r="Y1" s="77"/>
      <c r="Z1" s="78"/>
    </row>
    <row r="2" spans="1:26">
      <c r="A2" s="94" t="s">
        <v>15</v>
      </c>
      <c r="B2" s="82" t="s">
        <v>3</v>
      </c>
      <c r="C2" s="83"/>
      <c r="D2" s="84"/>
      <c r="E2" s="59"/>
      <c r="F2" s="58" t="s">
        <v>12</v>
      </c>
      <c r="G2" s="64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21</v>
      </c>
      <c r="M2" s="12" t="s">
        <v>11</v>
      </c>
      <c r="N2" s="18"/>
      <c r="O2" s="82" t="s">
        <v>3</v>
      </c>
      <c r="P2" s="83"/>
      <c r="Q2" s="84"/>
      <c r="R2" s="59"/>
      <c r="S2" s="58" t="s">
        <v>12</v>
      </c>
      <c r="T2" s="64" t="s">
        <v>6</v>
      </c>
      <c r="U2" s="11" t="s">
        <v>7</v>
      </c>
      <c r="V2" s="11" t="s">
        <v>8</v>
      </c>
      <c r="W2" s="11" t="s">
        <v>9</v>
      </c>
      <c r="X2" s="11" t="s">
        <v>10</v>
      </c>
      <c r="Y2" s="11" t="s">
        <v>21</v>
      </c>
      <c r="Z2" s="12" t="s">
        <v>11</v>
      </c>
    </row>
    <row r="3" spans="1:26">
      <c r="A3" s="95"/>
      <c r="B3" s="1" t="s">
        <v>4</v>
      </c>
      <c r="C3" s="2" t="s">
        <v>5</v>
      </c>
      <c r="D3" s="5"/>
      <c r="E3" s="5"/>
      <c r="F3" s="61" t="b">
        <v>0</v>
      </c>
      <c r="G3" s="65">
        <v>0.98699999999999999</v>
      </c>
      <c r="H3">
        <v>0.20799999999999999</v>
      </c>
      <c r="I3">
        <v>0.999</v>
      </c>
      <c r="J3">
        <v>0.98699999999999999</v>
      </c>
      <c r="K3">
        <v>0.99299999999999999</v>
      </c>
      <c r="M3">
        <v>0.65200000000000002</v>
      </c>
      <c r="N3" s="19"/>
      <c r="O3" s="1" t="s">
        <v>4</v>
      </c>
      <c r="P3" s="2" t="s">
        <v>5</v>
      </c>
      <c r="Q3" s="5"/>
      <c r="R3" s="5"/>
      <c r="S3" s="61" t="b">
        <v>0</v>
      </c>
      <c r="T3" s="65">
        <v>0.98799999999999999</v>
      </c>
      <c r="U3">
        <v>0.25</v>
      </c>
      <c r="V3">
        <v>0.998</v>
      </c>
      <c r="W3">
        <v>0.98799999999999999</v>
      </c>
      <c r="X3">
        <v>0.99299999999999999</v>
      </c>
      <c r="Z3" s="60">
        <v>0.66200000000000003</v>
      </c>
    </row>
    <row r="4" spans="1:26">
      <c r="A4" s="95"/>
      <c r="B4" s="4">
        <v>3712</v>
      </c>
      <c r="C4" s="4">
        <v>49</v>
      </c>
      <c r="D4" s="17" t="s">
        <v>4</v>
      </c>
      <c r="E4" s="2"/>
      <c r="F4" s="62" t="b">
        <v>1</v>
      </c>
      <c r="G4" s="65">
        <v>0.79200000000000004</v>
      </c>
      <c r="H4">
        <v>1.2999999999999999E-2</v>
      </c>
      <c r="I4">
        <v>0.27900000000000003</v>
      </c>
      <c r="J4">
        <v>0.79200000000000004</v>
      </c>
      <c r="K4">
        <v>0.41299999999999998</v>
      </c>
      <c r="M4">
        <v>0.96099999999999997</v>
      </c>
      <c r="N4" s="20"/>
      <c r="O4" s="4">
        <v>3714</v>
      </c>
      <c r="P4" s="4">
        <v>47</v>
      </c>
      <c r="Q4" s="17" t="s">
        <v>4</v>
      </c>
      <c r="R4" s="2"/>
      <c r="S4" s="62" t="b">
        <v>1</v>
      </c>
      <c r="T4" s="65">
        <v>0.75</v>
      </c>
      <c r="U4">
        <v>1.2E-2</v>
      </c>
      <c r="V4">
        <v>0.27700000000000002</v>
      </c>
      <c r="W4">
        <v>0.75</v>
      </c>
      <c r="X4">
        <v>0.40400000000000003</v>
      </c>
      <c r="Z4" s="3">
        <v>0.96299999999999997</v>
      </c>
    </row>
    <row r="5" spans="1:26">
      <c r="A5" s="96"/>
      <c r="B5" s="4">
        <v>5</v>
      </c>
      <c r="C5" s="4">
        <v>19</v>
      </c>
      <c r="D5" s="9" t="s">
        <v>5</v>
      </c>
      <c r="E5" s="9"/>
      <c r="F5" s="63"/>
      <c r="G5" s="63"/>
      <c r="H5" s="7"/>
      <c r="I5" s="7"/>
      <c r="J5" s="7"/>
      <c r="K5" s="7"/>
      <c r="L5" s="7">
        <f>((C5*B4)-(C4*B5))/SQRT((C5+C4)*(C5+B5)*(B4+C4)*(B4+B5))</f>
        <v>0.46530987180388478</v>
      </c>
      <c r="M5" s="8"/>
      <c r="N5" s="21"/>
      <c r="O5" s="4">
        <v>6</v>
      </c>
      <c r="P5" s="4">
        <v>18</v>
      </c>
      <c r="Q5" s="9" t="s">
        <v>5</v>
      </c>
      <c r="R5" s="9"/>
      <c r="S5" s="63"/>
      <c r="T5" s="63"/>
      <c r="U5" s="7"/>
      <c r="V5" s="7"/>
      <c r="W5" s="7"/>
      <c r="X5" s="7"/>
      <c r="Y5" s="7">
        <f>((P5*O4)-(P4*O5))/SQRT((P5+P4)*(P5+O5)*(O4+P4)*(O4+O5))</f>
        <v>0.45060200634070358</v>
      </c>
      <c r="Z5" s="8"/>
    </row>
    <row r="6" spans="1:26">
      <c r="A6" s="94" t="s">
        <v>14</v>
      </c>
      <c r="B6" s="82" t="s">
        <v>3</v>
      </c>
      <c r="C6" s="83"/>
      <c r="D6" s="84"/>
      <c r="E6" s="59"/>
      <c r="F6" s="58" t="s">
        <v>12</v>
      </c>
      <c r="G6" s="64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21</v>
      </c>
      <c r="M6" s="12" t="s">
        <v>11</v>
      </c>
      <c r="N6" s="18"/>
      <c r="O6" s="82" t="s">
        <v>3</v>
      </c>
      <c r="P6" s="83"/>
      <c r="Q6" s="84"/>
      <c r="R6" s="59"/>
      <c r="S6" s="58" t="s">
        <v>12</v>
      </c>
      <c r="T6" s="64" t="s">
        <v>6</v>
      </c>
      <c r="U6" s="11" t="s">
        <v>7</v>
      </c>
      <c r="V6" s="11" t="s">
        <v>8</v>
      </c>
      <c r="W6" s="11" t="s">
        <v>9</v>
      </c>
      <c r="X6" s="11" t="s">
        <v>10</v>
      </c>
      <c r="Y6" s="11" t="s">
        <v>21</v>
      </c>
      <c r="Z6" s="12" t="s">
        <v>11</v>
      </c>
    </row>
    <row r="7" spans="1:26">
      <c r="A7" s="95"/>
      <c r="B7" s="1" t="s">
        <v>4</v>
      </c>
      <c r="C7" s="2" t="s">
        <v>5</v>
      </c>
      <c r="D7" s="5"/>
      <c r="E7" s="5"/>
      <c r="F7" s="61" t="b">
        <v>0</v>
      </c>
      <c r="G7" s="65">
        <v>0.98299999999999998</v>
      </c>
      <c r="H7">
        <v>0.25</v>
      </c>
      <c r="I7">
        <v>0.998</v>
      </c>
      <c r="J7">
        <v>0.98299999999999998</v>
      </c>
      <c r="K7">
        <v>0.99099999999999999</v>
      </c>
      <c r="M7">
        <v>0.628</v>
      </c>
      <c r="N7" s="19"/>
      <c r="O7" s="1" t="s">
        <v>4</v>
      </c>
      <c r="P7" s="2" t="s">
        <v>5</v>
      </c>
      <c r="Q7" s="5"/>
      <c r="R7" s="5"/>
      <c r="S7" s="61" t="b">
        <v>0</v>
      </c>
      <c r="T7" s="65">
        <v>0.99199999999999999</v>
      </c>
      <c r="U7">
        <v>0.83299999999999996</v>
      </c>
      <c r="V7">
        <v>0.995</v>
      </c>
      <c r="W7">
        <v>0.99199999999999999</v>
      </c>
      <c r="X7">
        <v>0.99299999999999999</v>
      </c>
      <c r="Z7" s="3">
        <v>0.57999999999999996</v>
      </c>
    </row>
    <row r="8" spans="1:26">
      <c r="A8" s="95"/>
      <c r="B8" s="4">
        <v>3698</v>
      </c>
      <c r="C8" s="4">
        <v>63</v>
      </c>
      <c r="D8" s="17" t="s">
        <v>4</v>
      </c>
      <c r="E8" s="2"/>
      <c r="F8" s="62" t="b">
        <v>1</v>
      </c>
      <c r="G8" s="65">
        <v>0.75</v>
      </c>
      <c r="H8">
        <v>1.7000000000000001E-2</v>
      </c>
      <c r="I8">
        <v>0.222</v>
      </c>
      <c r="J8">
        <v>0.75</v>
      </c>
      <c r="K8">
        <v>0.34300000000000003</v>
      </c>
      <c r="M8">
        <v>0.90400000000000003</v>
      </c>
      <c r="N8" s="20"/>
      <c r="O8" s="4">
        <v>3730</v>
      </c>
      <c r="P8" s="4">
        <v>31</v>
      </c>
      <c r="Q8" s="17" t="s">
        <v>4</v>
      </c>
      <c r="R8" s="2"/>
      <c r="S8" s="62" t="b">
        <v>1</v>
      </c>
      <c r="T8" s="65">
        <v>0.16700000000000001</v>
      </c>
      <c r="U8">
        <v>8.0000000000000002E-3</v>
      </c>
      <c r="V8">
        <v>0.114</v>
      </c>
      <c r="W8">
        <v>0.16700000000000001</v>
      </c>
      <c r="X8">
        <v>0.13600000000000001</v>
      </c>
      <c r="Z8" s="3">
        <v>0.59699999999999998</v>
      </c>
    </row>
    <row r="9" spans="1:26">
      <c r="A9" s="96"/>
      <c r="B9" s="4">
        <v>6</v>
      </c>
      <c r="C9" s="4">
        <v>18</v>
      </c>
      <c r="D9" s="9" t="s">
        <v>5</v>
      </c>
      <c r="E9" s="9"/>
      <c r="F9" s="63"/>
      <c r="G9" s="63"/>
      <c r="H9" s="7"/>
      <c r="I9" s="7"/>
      <c r="J9" s="7"/>
      <c r="K9" s="7"/>
      <c r="L9" s="7">
        <f>((C9*B8)-(C8*B9))/SQRT((C9+C8)*(C9+B9)*(B8+C8)*(B8+B9))</f>
        <v>0.40218961179587637</v>
      </c>
      <c r="M9" s="8"/>
      <c r="N9" s="21"/>
      <c r="O9" s="4">
        <v>20</v>
      </c>
      <c r="P9" s="4">
        <v>4</v>
      </c>
      <c r="Q9" s="9" t="s">
        <v>5</v>
      </c>
      <c r="R9" s="9"/>
      <c r="S9" s="63"/>
      <c r="T9" s="63"/>
      <c r="U9" s="7"/>
      <c r="V9" s="7"/>
      <c r="W9" s="7"/>
      <c r="X9" s="7"/>
      <c r="Y9" s="7">
        <f>((P9*O8)-(P8*O9))/SQRT((P9+P8)*(P9+O9)*(O8+P8)*(O8+O9))</f>
        <v>0.13137995048679363</v>
      </c>
      <c r="Z9" s="8"/>
    </row>
    <row r="10" spans="1:26">
      <c r="A10" s="94" t="s">
        <v>1</v>
      </c>
      <c r="B10" s="82" t="s">
        <v>3</v>
      </c>
      <c r="C10" s="83"/>
      <c r="D10" s="84"/>
      <c r="E10" s="59"/>
      <c r="F10" s="58" t="s">
        <v>12</v>
      </c>
      <c r="G10" s="64" t="s">
        <v>6</v>
      </c>
      <c r="H10" s="11" t="s">
        <v>7</v>
      </c>
      <c r="I10" s="11" t="s">
        <v>8</v>
      </c>
      <c r="J10" s="11" t="s">
        <v>9</v>
      </c>
      <c r="K10" s="11" t="s">
        <v>10</v>
      </c>
      <c r="L10" s="11" t="s">
        <v>21</v>
      </c>
      <c r="M10" s="12" t="s">
        <v>11</v>
      </c>
      <c r="N10" s="18"/>
      <c r="O10" s="82" t="s">
        <v>3</v>
      </c>
      <c r="P10" s="83"/>
      <c r="Q10" s="84"/>
      <c r="R10" s="59"/>
      <c r="S10" s="58" t="s">
        <v>12</v>
      </c>
      <c r="T10" s="64" t="s">
        <v>6</v>
      </c>
      <c r="U10" s="11" t="s">
        <v>7</v>
      </c>
      <c r="V10" s="11" t="s">
        <v>8</v>
      </c>
      <c r="W10" s="11" t="s">
        <v>9</v>
      </c>
      <c r="X10" s="11" t="s">
        <v>10</v>
      </c>
      <c r="Y10" s="11" t="s">
        <v>21</v>
      </c>
      <c r="Z10" s="12" t="s">
        <v>11</v>
      </c>
    </row>
    <row r="11" spans="1:26">
      <c r="A11" s="95"/>
      <c r="B11" s="1" t="s">
        <v>4</v>
      </c>
      <c r="C11" s="2" t="s">
        <v>5</v>
      </c>
      <c r="D11" s="5"/>
      <c r="E11" s="5"/>
      <c r="F11" s="61" t="b">
        <v>0</v>
      </c>
      <c r="G11" s="65">
        <v>0.96599999999999997</v>
      </c>
      <c r="H11">
        <v>0.16700000000000001</v>
      </c>
      <c r="I11">
        <v>0.999</v>
      </c>
      <c r="J11">
        <v>0.96599999999999997</v>
      </c>
      <c r="K11">
        <v>0.98199999999999998</v>
      </c>
      <c r="M11">
        <v>0.54600000000000004</v>
      </c>
      <c r="N11" s="19"/>
      <c r="O11" s="1" t="s">
        <v>4</v>
      </c>
      <c r="P11" s="2" t="s">
        <v>5</v>
      </c>
      <c r="Q11" s="5"/>
      <c r="R11" s="5"/>
      <c r="S11" s="61" t="b">
        <v>0</v>
      </c>
      <c r="T11" s="66">
        <v>1</v>
      </c>
      <c r="U11" s="25">
        <v>0.58299999999999996</v>
      </c>
      <c r="V11" s="25">
        <v>0.996</v>
      </c>
      <c r="W11" s="25">
        <v>1</v>
      </c>
      <c r="X11" s="25">
        <v>0.998</v>
      </c>
      <c r="Y11" s="25"/>
      <c r="Z11" s="34">
        <v>0.68300000000000005</v>
      </c>
    </row>
    <row r="12" spans="1:26">
      <c r="A12" s="95"/>
      <c r="B12" s="4">
        <v>3632</v>
      </c>
      <c r="C12" s="4">
        <v>129</v>
      </c>
      <c r="D12" s="17" t="s">
        <v>4</v>
      </c>
      <c r="E12" s="2"/>
      <c r="F12" s="62" t="b">
        <v>1</v>
      </c>
      <c r="G12" s="65">
        <v>0.83299999999999996</v>
      </c>
      <c r="H12">
        <v>3.4000000000000002E-2</v>
      </c>
      <c r="I12">
        <v>0.13400000000000001</v>
      </c>
      <c r="J12">
        <v>0.83299999999999996</v>
      </c>
      <c r="K12">
        <v>0.23100000000000001</v>
      </c>
      <c r="M12">
        <v>0.96199999999999997</v>
      </c>
      <c r="N12" s="20"/>
      <c r="O12" s="4">
        <v>3760</v>
      </c>
      <c r="P12" s="4">
        <v>1</v>
      </c>
      <c r="Q12" s="17" t="s">
        <v>4</v>
      </c>
      <c r="R12" s="2"/>
      <c r="S12" s="62" t="b">
        <v>1</v>
      </c>
      <c r="T12" s="66">
        <v>0.41699999999999998</v>
      </c>
      <c r="U12" s="25">
        <v>0</v>
      </c>
      <c r="V12" s="25">
        <v>0.90900000000000003</v>
      </c>
      <c r="W12" s="25">
        <v>0.41699999999999998</v>
      </c>
      <c r="X12" s="25">
        <v>0.57099999999999995</v>
      </c>
      <c r="Y12" s="25"/>
      <c r="Z12" s="34">
        <v>0.97299999999999998</v>
      </c>
    </row>
    <row r="13" spans="1:26">
      <c r="A13" s="96"/>
      <c r="B13" s="4">
        <v>4</v>
      </c>
      <c r="C13" s="4">
        <v>20</v>
      </c>
      <c r="D13" s="9" t="s">
        <v>5</v>
      </c>
      <c r="E13" s="9"/>
      <c r="F13" s="63"/>
      <c r="G13" s="63"/>
      <c r="H13" s="7"/>
      <c r="I13" s="7"/>
      <c r="J13" s="7"/>
      <c r="K13" s="7"/>
      <c r="L13" s="7">
        <f>((C13*B12)-(C12*B13))/SQRT((C13+C12)*(C13+B13)*(B12+C12)*(B12+B13))</f>
        <v>0.32615004716316415</v>
      </c>
      <c r="M13" s="8"/>
      <c r="N13" s="21"/>
      <c r="O13" s="4">
        <v>14</v>
      </c>
      <c r="P13" s="4">
        <v>10</v>
      </c>
      <c r="Q13" s="9" t="s">
        <v>5</v>
      </c>
      <c r="R13" s="9"/>
      <c r="S13" s="63"/>
      <c r="T13" s="63"/>
      <c r="U13" s="7"/>
      <c r="V13" s="7"/>
      <c r="W13" s="7"/>
      <c r="X13" s="7"/>
      <c r="Y13" s="7">
        <f>((P13*O12)-(P12*O13))/SQRT((P13+P12)*(P13+O13)*(O12+P12)*(O12+O13))</f>
        <v>0.61400446789714125</v>
      </c>
      <c r="Z13" s="8"/>
    </row>
    <row r="14" spans="1:26">
      <c r="A14" s="94" t="s">
        <v>2</v>
      </c>
      <c r="B14" s="82" t="s">
        <v>3</v>
      </c>
      <c r="C14" s="83"/>
      <c r="D14" s="84"/>
      <c r="E14" s="59"/>
      <c r="F14" s="58" t="s">
        <v>12</v>
      </c>
      <c r="G14" s="64" t="s">
        <v>6</v>
      </c>
      <c r="H14" s="11" t="s">
        <v>7</v>
      </c>
      <c r="I14" s="11" t="s">
        <v>8</v>
      </c>
      <c r="J14" s="11" t="s">
        <v>9</v>
      </c>
      <c r="K14" s="11" t="s">
        <v>10</v>
      </c>
      <c r="L14" s="11" t="s">
        <v>21</v>
      </c>
      <c r="M14" s="12" t="s">
        <v>11</v>
      </c>
      <c r="N14" s="18"/>
      <c r="O14" s="82" t="s">
        <v>3</v>
      </c>
      <c r="P14" s="83"/>
      <c r="Q14" s="84"/>
      <c r="R14" s="59"/>
      <c r="S14" s="58" t="s">
        <v>12</v>
      </c>
      <c r="T14" s="64" t="s">
        <v>6</v>
      </c>
      <c r="U14" s="11" t="s">
        <v>7</v>
      </c>
      <c r="V14" s="11" t="s">
        <v>8</v>
      </c>
      <c r="W14" s="11" t="s">
        <v>9</v>
      </c>
      <c r="X14" s="11" t="s">
        <v>10</v>
      </c>
      <c r="Y14" s="11" t="s">
        <v>21</v>
      </c>
      <c r="Z14" s="12" t="s">
        <v>11</v>
      </c>
    </row>
    <row r="15" spans="1:26">
      <c r="A15" s="95"/>
      <c r="B15" s="1" t="s">
        <v>4</v>
      </c>
      <c r="C15" s="2" t="s">
        <v>5</v>
      </c>
      <c r="D15" s="5"/>
      <c r="E15" s="5"/>
      <c r="F15" s="61" t="b">
        <v>0</v>
      </c>
      <c r="G15" s="65">
        <v>0.98099999999999998</v>
      </c>
      <c r="H15">
        <v>0.125</v>
      </c>
      <c r="I15">
        <v>0.999</v>
      </c>
      <c r="J15">
        <v>0.98099999999999998</v>
      </c>
      <c r="K15">
        <v>0.99</v>
      </c>
      <c r="M15">
        <v>0.60899999999999999</v>
      </c>
      <c r="N15" s="19"/>
      <c r="O15" s="1" t="s">
        <v>4</v>
      </c>
      <c r="P15" s="2" t="s">
        <v>5</v>
      </c>
      <c r="Q15" s="5"/>
      <c r="R15" s="5"/>
      <c r="S15" s="61" t="b">
        <v>0</v>
      </c>
      <c r="T15" s="65">
        <v>0.999</v>
      </c>
      <c r="U15">
        <v>0.58299999999999996</v>
      </c>
      <c r="V15">
        <v>0.996</v>
      </c>
      <c r="W15">
        <v>0.999</v>
      </c>
      <c r="X15">
        <v>0.998</v>
      </c>
      <c r="Z15" s="3">
        <v>0.66800000000000004</v>
      </c>
    </row>
    <row r="16" spans="1:26">
      <c r="A16" s="95"/>
      <c r="B16" s="4">
        <v>3691</v>
      </c>
      <c r="C16" s="4">
        <v>70</v>
      </c>
      <c r="D16" s="17" t="s">
        <v>4</v>
      </c>
      <c r="E16" s="2"/>
      <c r="F16" s="62" t="b">
        <v>1</v>
      </c>
      <c r="G16" s="65">
        <v>0.875</v>
      </c>
      <c r="H16">
        <v>1.9E-2</v>
      </c>
      <c r="I16">
        <v>0.23100000000000001</v>
      </c>
      <c r="J16">
        <v>0.875</v>
      </c>
      <c r="K16">
        <v>0.36499999999999999</v>
      </c>
      <c r="M16">
        <v>0.98699999999999999</v>
      </c>
      <c r="N16" s="20"/>
      <c r="O16" s="4">
        <v>3757</v>
      </c>
      <c r="P16" s="4">
        <v>4</v>
      </c>
      <c r="Q16" s="17" t="s">
        <v>4</v>
      </c>
      <c r="R16" s="2"/>
      <c r="S16" s="62" t="b">
        <v>1</v>
      </c>
      <c r="T16" s="65">
        <v>0.41699999999999998</v>
      </c>
      <c r="U16">
        <v>1E-3</v>
      </c>
      <c r="V16">
        <v>0.71399999999999997</v>
      </c>
      <c r="W16">
        <v>0.41699999999999998</v>
      </c>
      <c r="X16">
        <v>0.52600000000000002</v>
      </c>
      <c r="Z16" s="3">
        <v>0.98099999999999998</v>
      </c>
    </row>
    <row r="17" spans="1:26">
      <c r="A17" s="96"/>
      <c r="B17" s="4">
        <v>3</v>
      </c>
      <c r="C17" s="4">
        <v>21</v>
      </c>
      <c r="D17" s="9" t="s">
        <v>5</v>
      </c>
      <c r="E17" s="9"/>
      <c r="F17" s="63"/>
      <c r="G17" s="63"/>
      <c r="H17" s="7"/>
      <c r="I17" s="7"/>
      <c r="J17" s="7"/>
      <c r="K17" s="7"/>
      <c r="L17" s="7">
        <f>((C17*B16)-(C16*B17))/SQRT((C17+C16)*(C17+B17)*(B16+C16)*(B16+B17))</f>
        <v>0.44377075966428764</v>
      </c>
      <c r="M17" s="8"/>
      <c r="N17" s="21"/>
      <c r="O17" s="4">
        <v>14</v>
      </c>
      <c r="P17" s="4">
        <v>10</v>
      </c>
      <c r="Q17" s="9" t="s">
        <v>5</v>
      </c>
      <c r="R17" s="9"/>
      <c r="S17" s="63"/>
      <c r="T17" s="63"/>
      <c r="U17" s="7"/>
      <c r="V17" s="7"/>
      <c r="W17" s="7"/>
      <c r="X17" s="7"/>
      <c r="Y17" s="7">
        <f>((P17*O16)-(P16*O17))/SQRT((P17+P16)*(P17+O17)*(O16+P16)*(O16+O17))</f>
        <v>0.54343024092332348</v>
      </c>
      <c r="Z17" s="8"/>
    </row>
    <row r="18" spans="1:26">
      <c r="A18" s="94" t="s">
        <v>16</v>
      </c>
      <c r="B18" s="82" t="s">
        <v>3</v>
      </c>
      <c r="C18" s="83"/>
      <c r="D18" s="84"/>
      <c r="E18" s="59"/>
      <c r="F18" s="58" t="s">
        <v>12</v>
      </c>
      <c r="G18" s="64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21</v>
      </c>
      <c r="M18" s="12" t="s">
        <v>11</v>
      </c>
      <c r="N18" s="18"/>
      <c r="O18" s="82" t="s">
        <v>3</v>
      </c>
      <c r="P18" s="83"/>
      <c r="Q18" s="84"/>
      <c r="R18" s="59"/>
      <c r="S18" s="58" t="s">
        <v>12</v>
      </c>
      <c r="T18" s="64" t="s">
        <v>6</v>
      </c>
      <c r="U18" s="11" t="s">
        <v>7</v>
      </c>
      <c r="V18" s="11" t="s">
        <v>8</v>
      </c>
      <c r="W18" s="11" t="s">
        <v>9</v>
      </c>
      <c r="X18" s="11" t="s">
        <v>10</v>
      </c>
      <c r="Y18" s="11" t="s">
        <v>21</v>
      </c>
      <c r="Z18" s="12" t="s">
        <v>11</v>
      </c>
    </row>
    <row r="19" spans="1:26">
      <c r="A19" s="95"/>
      <c r="B19" s="1" t="s">
        <v>4</v>
      </c>
      <c r="C19" s="2" t="s">
        <v>5</v>
      </c>
      <c r="D19" s="5"/>
      <c r="E19" s="5"/>
      <c r="F19" s="61" t="b">
        <v>0</v>
      </c>
      <c r="G19" s="65">
        <v>0.99</v>
      </c>
      <c r="H19">
        <v>0.33300000000000002</v>
      </c>
      <c r="I19">
        <v>0.998</v>
      </c>
      <c r="J19">
        <v>0.99</v>
      </c>
      <c r="K19">
        <v>0.99399999999999999</v>
      </c>
      <c r="M19">
        <v>0.51700000000000002</v>
      </c>
      <c r="N19" s="19"/>
      <c r="O19" s="1" t="s">
        <v>4</v>
      </c>
      <c r="P19" s="2" t="s">
        <v>5</v>
      </c>
      <c r="Q19" s="5"/>
      <c r="R19" s="5"/>
      <c r="S19" s="61" t="b">
        <v>0</v>
      </c>
      <c r="T19" s="65">
        <v>0.98499999999999999</v>
      </c>
      <c r="U19">
        <v>0.20799999999999999</v>
      </c>
      <c r="V19">
        <v>0.999</v>
      </c>
      <c r="W19">
        <v>0.98499999999999999</v>
      </c>
      <c r="X19">
        <v>0.99199999999999999</v>
      </c>
      <c r="Z19" s="3">
        <v>0.52800000000000002</v>
      </c>
    </row>
    <row r="20" spans="1:26">
      <c r="A20" s="95"/>
      <c r="B20" s="4">
        <v>3723</v>
      </c>
      <c r="C20" s="4">
        <v>38</v>
      </c>
      <c r="D20" s="17" t="s">
        <v>4</v>
      </c>
      <c r="E20" s="2"/>
      <c r="F20" s="62" t="b">
        <v>1</v>
      </c>
      <c r="G20" s="65">
        <v>0.66700000000000004</v>
      </c>
      <c r="H20">
        <v>0.01</v>
      </c>
      <c r="I20">
        <v>0.29599999999999999</v>
      </c>
      <c r="J20">
        <v>0.66700000000000004</v>
      </c>
      <c r="K20">
        <v>0.41</v>
      </c>
      <c r="M20">
        <v>0.82499999999999996</v>
      </c>
      <c r="N20" s="20"/>
      <c r="O20" s="4">
        <v>3703</v>
      </c>
      <c r="P20" s="4">
        <v>58</v>
      </c>
      <c r="Q20" s="17" t="s">
        <v>4</v>
      </c>
      <c r="R20" s="2"/>
      <c r="S20" s="62" t="b">
        <v>1</v>
      </c>
      <c r="T20" s="65">
        <v>0.79200000000000004</v>
      </c>
      <c r="U20">
        <v>1.4999999999999999E-2</v>
      </c>
      <c r="V20">
        <v>0.247</v>
      </c>
      <c r="W20">
        <v>0.79200000000000004</v>
      </c>
      <c r="X20">
        <v>0.376</v>
      </c>
      <c r="Z20" s="3">
        <v>0.88100000000000001</v>
      </c>
    </row>
    <row r="21" spans="1:26">
      <c r="A21" s="96"/>
      <c r="B21" s="4">
        <v>8</v>
      </c>
      <c r="C21" s="4">
        <v>16</v>
      </c>
      <c r="D21" s="9" t="s">
        <v>5</v>
      </c>
      <c r="E21" s="9"/>
      <c r="F21" s="63"/>
      <c r="G21" s="63"/>
      <c r="H21" s="7"/>
      <c r="I21" s="7"/>
      <c r="J21" s="7"/>
      <c r="K21" s="7"/>
      <c r="L21" s="7">
        <f>((C21*B20)-(C20*B21))/SQRT((C21+C20)*(C21+B21)*(B20+C20)*(B20+B21))</f>
        <v>0.43946487461272249</v>
      </c>
      <c r="M21" s="8"/>
      <c r="N21" s="21"/>
      <c r="O21" s="4">
        <v>5</v>
      </c>
      <c r="P21" s="4">
        <v>19</v>
      </c>
      <c r="Q21" s="9" t="s">
        <v>5</v>
      </c>
      <c r="R21" s="9"/>
      <c r="S21" s="63"/>
      <c r="T21" s="63"/>
      <c r="U21" s="7"/>
      <c r="V21" s="7"/>
      <c r="W21" s="7"/>
      <c r="X21" s="7"/>
      <c r="Y21" s="7">
        <f>((P21*O20)-(P20*O21))/SQRT((P21+P20)*(P21+O21)*(O20+P20)*(O20+O21))</f>
        <v>0.43645654472218481</v>
      </c>
      <c r="Z21" s="8"/>
    </row>
    <row r="22" spans="1:26">
      <c r="A22" s="94" t="s">
        <v>22</v>
      </c>
      <c r="B22" s="82" t="s">
        <v>3</v>
      </c>
      <c r="C22" s="83"/>
      <c r="D22" s="84"/>
      <c r="E22" s="59"/>
      <c r="F22" s="58" t="s">
        <v>12</v>
      </c>
      <c r="G22" s="64" t="s">
        <v>6</v>
      </c>
      <c r="H22" s="11" t="s">
        <v>7</v>
      </c>
      <c r="I22" s="11" t="s">
        <v>8</v>
      </c>
      <c r="J22" s="11" t="s">
        <v>9</v>
      </c>
      <c r="K22" s="11" t="s">
        <v>10</v>
      </c>
      <c r="L22" s="11" t="s">
        <v>21</v>
      </c>
      <c r="M22" s="12" t="s">
        <v>11</v>
      </c>
      <c r="N22" s="18"/>
      <c r="O22" s="82" t="s">
        <v>3</v>
      </c>
      <c r="P22" s="83"/>
      <c r="Q22" s="84"/>
      <c r="R22" s="59"/>
      <c r="S22" s="58" t="s">
        <v>12</v>
      </c>
      <c r="T22" s="64" t="s">
        <v>6</v>
      </c>
      <c r="U22" s="11" t="s">
        <v>7</v>
      </c>
      <c r="V22" s="11" t="s">
        <v>8</v>
      </c>
      <c r="W22" s="11" t="s">
        <v>9</v>
      </c>
      <c r="X22" s="11" t="s">
        <v>10</v>
      </c>
      <c r="Y22" s="11" t="s">
        <v>21</v>
      </c>
      <c r="Z22" s="12" t="s">
        <v>11</v>
      </c>
    </row>
    <row r="23" spans="1:26">
      <c r="A23" s="95"/>
      <c r="B23" s="1" t="s">
        <v>4</v>
      </c>
      <c r="C23" s="2" t="s">
        <v>5</v>
      </c>
      <c r="D23" s="5"/>
      <c r="E23" s="5"/>
      <c r="F23" s="61" t="b">
        <v>0</v>
      </c>
      <c r="G23" s="65">
        <v>0.98899999999999999</v>
      </c>
      <c r="H23">
        <v>0.25</v>
      </c>
      <c r="I23">
        <v>0.998</v>
      </c>
      <c r="J23">
        <v>0.98899999999999999</v>
      </c>
      <c r="K23">
        <v>0.99399999999999999</v>
      </c>
      <c r="M23">
        <v>0.65700000000000003</v>
      </c>
      <c r="N23" s="19"/>
      <c r="O23" s="1" t="s">
        <v>4</v>
      </c>
      <c r="P23" s="2" t="s">
        <v>5</v>
      </c>
      <c r="Q23" s="5"/>
      <c r="R23" s="5"/>
      <c r="S23" s="61" t="b">
        <v>0</v>
      </c>
      <c r="T23" s="65">
        <v>0.997</v>
      </c>
      <c r="U23">
        <v>0.45800000000000002</v>
      </c>
      <c r="V23">
        <v>0.997</v>
      </c>
      <c r="W23">
        <v>0.997</v>
      </c>
      <c r="X23">
        <v>0.997</v>
      </c>
      <c r="Z23" s="3">
        <v>0.67700000000000005</v>
      </c>
    </row>
    <row r="24" spans="1:26">
      <c r="A24" s="95"/>
      <c r="B24" s="4">
        <v>3719</v>
      </c>
      <c r="C24" s="4">
        <v>42</v>
      </c>
      <c r="D24" s="17" t="s">
        <v>4</v>
      </c>
      <c r="E24" s="2"/>
      <c r="F24" s="62" t="b">
        <v>1</v>
      </c>
      <c r="G24" s="65">
        <v>0.75</v>
      </c>
      <c r="H24">
        <v>1.0999999999999999E-2</v>
      </c>
      <c r="I24">
        <v>0.3</v>
      </c>
      <c r="J24">
        <v>0.75</v>
      </c>
      <c r="K24">
        <v>0.42899999999999999</v>
      </c>
      <c r="M24">
        <v>0.98799999999999999</v>
      </c>
      <c r="N24" s="20"/>
      <c r="O24" s="4">
        <v>3749</v>
      </c>
      <c r="P24" s="4">
        <v>12</v>
      </c>
      <c r="Q24" s="17" t="s">
        <v>4</v>
      </c>
      <c r="R24" s="2"/>
      <c r="S24" s="62" t="b">
        <v>1</v>
      </c>
      <c r="T24" s="65">
        <v>0.54200000000000004</v>
      </c>
      <c r="U24">
        <v>3.0000000000000001E-3</v>
      </c>
      <c r="V24">
        <v>0.52</v>
      </c>
      <c r="W24">
        <v>0.54200000000000004</v>
      </c>
      <c r="X24">
        <v>0.53100000000000003</v>
      </c>
      <c r="Z24" s="3">
        <v>0.97</v>
      </c>
    </row>
    <row r="25" spans="1:26">
      <c r="A25" s="96"/>
      <c r="B25" s="4">
        <v>6</v>
      </c>
      <c r="C25" s="4">
        <v>18</v>
      </c>
      <c r="D25" s="9" t="s">
        <v>5</v>
      </c>
      <c r="E25" s="9"/>
      <c r="F25" s="63"/>
      <c r="G25" s="63"/>
      <c r="H25" s="7"/>
      <c r="I25" s="7"/>
      <c r="J25" s="7"/>
      <c r="K25" s="7"/>
      <c r="L25" s="7">
        <f>((C25*B24)-(C24*B25))/SQRT((C25+C24)*(C25+B25)*(B24+C24)*(B24+B25))</f>
        <v>0.46953142704983752</v>
      </c>
      <c r="M25" s="8"/>
      <c r="N25" s="21"/>
      <c r="O25" s="4">
        <v>11</v>
      </c>
      <c r="P25" s="4">
        <v>13</v>
      </c>
      <c r="Q25" s="9" t="s">
        <v>5</v>
      </c>
      <c r="R25" s="9"/>
      <c r="S25" s="63"/>
      <c r="T25" s="63"/>
      <c r="U25" s="7"/>
      <c r="V25" s="7"/>
      <c r="W25" s="7"/>
      <c r="X25" s="7"/>
      <c r="Y25" s="7">
        <f>((P25*O24)-(P24*O25))/SQRT((P25+P24)*(P25+O25)*(O24+P24)*(O24+O25))</f>
        <v>0.52766675530897134</v>
      </c>
      <c r="Z25" s="8"/>
    </row>
  </sheetData>
  <mergeCells count="20">
    <mergeCell ref="A18:A21"/>
    <mergeCell ref="B18:D18"/>
    <mergeCell ref="O18:Q18"/>
    <mergeCell ref="A22:A25"/>
    <mergeCell ref="B22:D22"/>
    <mergeCell ref="O22:Q22"/>
    <mergeCell ref="A10:A13"/>
    <mergeCell ref="B10:D10"/>
    <mergeCell ref="O10:Q10"/>
    <mergeCell ref="A14:A17"/>
    <mergeCell ref="B14:D14"/>
    <mergeCell ref="O14:Q14"/>
    <mergeCell ref="A6:A9"/>
    <mergeCell ref="B6:D6"/>
    <mergeCell ref="O6:Q6"/>
    <mergeCell ref="B1:M1"/>
    <mergeCell ref="O1:Z1"/>
    <mergeCell ref="A2:A5"/>
    <mergeCell ref="B2:D2"/>
    <mergeCell ref="O2:Q2"/>
  </mergeCells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Z25"/>
  <sheetViews>
    <sheetView tabSelected="1" workbookViewId="0">
      <selection sqref="A1:A1048576"/>
    </sheetView>
  </sheetViews>
  <sheetFormatPr defaultColWidth="11" defaultRowHeight="15.75"/>
  <cols>
    <col min="1" max="1" width="19.5" style="93" customWidth="1"/>
    <col min="2" max="3" width="7.875" customWidth="1"/>
    <col min="4" max="4" width="3.125" customWidth="1"/>
    <col min="5" max="5" width="0.625" customWidth="1"/>
    <col min="14" max="14" width="0.375" style="23" customWidth="1"/>
    <col min="15" max="16" width="7.875" customWidth="1"/>
    <col min="17" max="17" width="3.125" customWidth="1"/>
    <col min="18" max="18" width="0.625" customWidth="1"/>
  </cols>
  <sheetData>
    <row r="1" spans="1:26" ht="23.25">
      <c r="A1" s="107" t="s">
        <v>17</v>
      </c>
      <c r="B1" s="90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  <c r="N1" s="26"/>
      <c r="O1" s="91" t="s">
        <v>13</v>
      </c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6">
      <c r="A2" s="103" t="s">
        <v>15</v>
      </c>
      <c r="B2" s="87" t="s">
        <v>3</v>
      </c>
      <c r="C2" s="88"/>
      <c r="D2" s="89"/>
      <c r="E2" s="28"/>
      <c r="F2" s="29" t="s">
        <v>12</v>
      </c>
      <c r="G2" s="69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11" t="s">
        <v>21</v>
      </c>
      <c r="M2" s="31" t="s">
        <v>11</v>
      </c>
      <c r="N2" s="32"/>
      <c r="O2" s="87" t="s">
        <v>3</v>
      </c>
      <c r="P2" s="88"/>
      <c r="Q2" s="89"/>
      <c r="R2" s="28"/>
      <c r="S2" s="29" t="s">
        <v>12</v>
      </c>
      <c r="T2" s="69" t="s">
        <v>6</v>
      </c>
      <c r="U2" s="30" t="s">
        <v>7</v>
      </c>
      <c r="V2" s="30" t="s">
        <v>8</v>
      </c>
      <c r="W2" s="30" t="s">
        <v>9</v>
      </c>
      <c r="X2" s="30" t="s">
        <v>10</v>
      </c>
      <c r="Y2" s="11" t="s">
        <v>21</v>
      </c>
      <c r="Z2" s="31" t="s">
        <v>11</v>
      </c>
    </row>
    <row r="3" spans="1:26">
      <c r="A3" s="104"/>
      <c r="B3" s="27" t="s">
        <v>4</v>
      </c>
      <c r="C3" s="27" t="s">
        <v>5</v>
      </c>
      <c r="D3" s="33"/>
      <c r="E3" s="34"/>
      <c r="F3" s="67" t="b">
        <v>0</v>
      </c>
      <c r="G3" s="66">
        <v>0.98899999999999999</v>
      </c>
      <c r="H3" s="25">
        <v>0</v>
      </c>
      <c r="I3" s="25">
        <v>1</v>
      </c>
      <c r="J3" s="25">
        <v>0.98899999999999999</v>
      </c>
      <c r="K3" s="25">
        <v>0.995</v>
      </c>
      <c r="L3" s="25"/>
      <c r="M3" s="34">
        <v>0.56799999999999995</v>
      </c>
      <c r="N3" s="36"/>
      <c r="O3" s="37" t="s">
        <v>4</v>
      </c>
      <c r="P3" s="27" t="s">
        <v>5</v>
      </c>
      <c r="Q3" s="33"/>
      <c r="R3" s="34"/>
      <c r="S3" s="67" t="b">
        <v>0</v>
      </c>
      <c r="T3" s="66">
        <v>0.99199999999999999</v>
      </c>
      <c r="U3" s="25">
        <v>0</v>
      </c>
      <c r="V3" s="25">
        <v>1</v>
      </c>
      <c r="W3" s="25">
        <v>0.99199999999999999</v>
      </c>
      <c r="X3" s="25">
        <v>0.996</v>
      </c>
      <c r="Y3" s="25"/>
      <c r="Z3" s="34">
        <v>0.63200000000000001</v>
      </c>
    </row>
    <row r="4" spans="1:26">
      <c r="A4" s="104"/>
      <c r="B4" s="38">
        <v>3181</v>
      </c>
      <c r="C4" s="38">
        <v>34</v>
      </c>
      <c r="D4" s="39" t="s">
        <v>4</v>
      </c>
      <c r="E4" s="27"/>
      <c r="F4" s="68" t="b">
        <v>1</v>
      </c>
      <c r="G4" s="66">
        <v>1</v>
      </c>
      <c r="H4" s="25">
        <v>1.0999999999999999E-2</v>
      </c>
      <c r="I4" s="25">
        <v>0.128</v>
      </c>
      <c r="J4" s="25">
        <v>1</v>
      </c>
      <c r="K4" s="25">
        <v>0.22700000000000001</v>
      </c>
      <c r="L4" s="25"/>
      <c r="M4" s="34">
        <v>0.998</v>
      </c>
      <c r="N4" s="41"/>
      <c r="O4" s="38">
        <v>3188</v>
      </c>
      <c r="P4" s="38">
        <v>27</v>
      </c>
      <c r="Q4" s="39" t="s">
        <v>4</v>
      </c>
      <c r="R4" s="27"/>
      <c r="S4" s="68" t="b">
        <v>1</v>
      </c>
      <c r="T4" s="66">
        <v>1</v>
      </c>
      <c r="U4" s="25">
        <v>8.0000000000000002E-3</v>
      </c>
      <c r="V4" s="25">
        <v>0.156</v>
      </c>
      <c r="W4" s="25">
        <v>1</v>
      </c>
      <c r="X4" s="25">
        <v>0.27</v>
      </c>
      <c r="Y4" s="25"/>
      <c r="Z4" s="34">
        <v>0.997</v>
      </c>
    </row>
    <row r="5" spans="1:26">
      <c r="A5" s="105"/>
      <c r="B5" s="42">
        <v>0</v>
      </c>
      <c r="C5" s="42">
        <v>5</v>
      </c>
      <c r="D5" s="43" t="s">
        <v>5</v>
      </c>
      <c r="E5" s="43"/>
      <c r="F5" s="45"/>
      <c r="G5" s="70"/>
      <c r="H5" s="45"/>
      <c r="I5" s="45"/>
      <c r="J5" s="45"/>
      <c r="K5" s="45"/>
      <c r="L5" s="45">
        <f>((C5*B4)-(C4*B5))/SQRT((C5+C4)*(C5+B5)*(B4+C4)*(B4+B5))</f>
        <v>0.35615909948117119</v>
      </c>
      <c r="M5" s="44"/>
      <c r="N5" s="46"/>
      <c r="O5" s="42">
        <v>0</v>
      </c>
      <c r="P5" s="42">
        <v>5</v>
      </c>
      <c r="Q5" s="43" t="s">
        <v>5</v>
      </c>
      <c r="R5" s="43"/>
      <c r="S5" s="45"/>
      <c r="T5" s="70"/>
      <c r="U5" s="45"/>
      <c r="V5" s="45"/>
      <c r="W5" s="45"/>
      <c r="X5" s="45"/>
      <c r="Y5" s="45">
        <f>((P5*O4)-(P4*O5))/SQRT((P5+P4)*(P5+O5)*(O4+P4)*(O4+O5))</f>
        <v>0.39362138102733479</v>
      </c>
      <c r="Z5" s="44"/>
    </row>
    <row r="6" spans="1:26">
      <c r="A6" s="106" t="s">
        <v>14</v>
      </c>
      <c r="B6" s="87" t="s">
        <v>3</v>
      </c>
      <c r="C6" s="88"/>
      <c r="D6" s="89"/>
      <c r="E6" s="28"/>
      <c r="F6" s="29" t="s">
        <v>12</v>
      </c>
      <c r="G6" s="71" t="s">
        <v>6</v>
      </c>
      <c r="H6" s="30" t="s">
        <v>7</v>
      </c>
      <c r="I6" s="30" t="s">
        <v>8</v>
      </c>
      <c r="J6" s="30" t="s">
        <v>9</v>
      </c>
      <c r="K6" s="30" t="s">
        <v>10</v>
      </c>
      <c r="L6" s="11" t="s">
        <v>21</v>
      </c>
      <c r="M6" s="31" t="s">
        <v>11</v>
      </c>
      <c r="N6" s="32"/>
      <c r="O6" s="87" t="s">
        <v>3</v>
      </c>
      <c r="P6" s="88"/>
      <c r="Q6" s="89"/>
      <c r="R6" s="28"/>
      <c r="S6" s="29" t="s">
        <v>12</v>
      </c>
      <c r="T6" s="71" t="s">
        <v>6</v>
      </c>
      <c r="U6" s="30" t="s">
        <v>7</v>
      </c>
      <c r="V6" s="30" t="s">
        <v>8</v>
      </c>
      <c r="W6" s="30" t="s">
        <v>9</v>
      </c>
      <c r="X6" s="30" t="s">
        <v>10</v>
      </c>
      <c r="Y6" s="11" t="s">
        <v>21</v>
      </c>
      <c r="Z6" s="31" t="s">
        <v>11</v>
      </c>
    </row>
    <row r="7" spans="1:26">
      <c r="A7" s="104"/>
      <c r="B7" s="27" t="s">
        <v>4</v>
      </c>
      <c r="C7" s="27" t="s">
        <v>5</v>
      </c>
      <c r="D7" s="33"/>
      <c r="E7" s="34"/>
      <c r="F7" s="67" t="b">
        <v>0</v>
      </c>
      <c r="G7" s="66">
        <v>0.98799999999999999</v>
      </c>
      <c r="H7" s="25">
        <v>0</v>
      </c>
      <c r="I7" s="25">
        <v>1</v>
      </c>
      <c r="J7" s="25">
        <v>0.98799999999999999</v>
      </c>
      <c r="K7" s="25">
        <v>0.99399999999999999</v>
      </c>
      <c r="L7" s="25"/>
      <c r="M7" s="34">
        <v>0.57799999999999996</v>
      </c>
      <c r="N7" s="36"/>
      <c r="O7" s="37" t="s">
        <v>4</v>
      </c>
      <c r="P7" s="27" t="s">
        <v>5</v>
      </c>
      <c r="Q7" s="33"/>
      <c r="R7" s="34"/>
      <c r="S7" s="67" t="b">
        <v>0</v>
      </c>
      <c r="T7" s="66">
        <v>0.98499999999999999</v>
      </c>
      <c r="U7" s="25">
        <v>0</v>
      </c>
      <c r="V7" s="25">
        <v>1</v>
      </c>
      <c r="W7" s="25">
        <v>0.98499999999999999</v>
      </c>
      <c r="X7" s="25">
        <v>0.99199999999999999</v>
      </c>
      <c r="Y7" s="25"/>
      <c r="Z7" s="34">
        <v>0.63200000000000001</v>
      </c>
    </row>
    <row r="8" spans="1:26">
      <c r="A8" s="104"/>
      <c r="B8" s="38">
        <v>3176</v>
      </c>
      <c r="C8" s="38">
        <v>39</v>
      </c>
      <c r="D8" s="39" t="s">
        <v>4</v>
      </c>
      <c r="E8" s="27"/>
      <c r="F8" s="68" t="b">
        <v>1</v>
      </c>
      <c r="G8" s="66">
        <v>1</v>
      </c>
      <c r="H8" s="25">
        <v>1.2E-2</v>
      </c>
      <c r="I8" s="25">
        <v>0.114</v>
      </c>
      <c r="J8" s="25">
        <v>1</v>
      </c>
      <c r="K8" s="25">
        <v>0.20399999999999999</v>
      </c>
      <c r="L8" s="25"/>
      <c r="M8" s="34">
        <v>0.999</v>
      </c>
      <c r="N8" s="41"/>
      <c r="O8" s="38">
        <v>3167</v>
      </c>
      <c r="P8" s="38">
        <v>48</v>
      </c>
      <c r="Q8" s="39" t="s">
        <v>4</v>
      </c>
      <c r="R8" s="27"/>
      <c r="S8" s="68" t="b">
        <v>1</v>
      </c>
      <c r="T8" s="66">
        <v>1</v>
      </c>
      <c r="U8" s="25">
        <v>1.4999999999999999E-2</v>
      </c>
      <c r="V8" s="25">
        <v>9.4E-2</v>
      </c>
      <c r="W8" s="25">
        <v>1</v>
      </c>
      <c r="X8" s="25">
        <v>0.17199999999999999</v>
      </c>
      <c r="Y8" s="25"/>
      <c r="Z8" s="34">
        <v>0.99399999999999999</v>
      </c>
    </row>
    <row r="9" spans="1:26">
      <c r="A9" s="105"/>
      <c r="B9" s="42">
        <v>0</v>
      </c>
      <c r="C9" s="42">
        <v>5</v>
      </c>
      <c r="D9" s="43" t="s">
        <v>5</v>
      </c>
      <c r="E9" s="43"/>
      <c r="F9" s="45"/>
      <c r="G9" s="70"/>
      <c r="H9" s="45"/>
      <c r="I9" s="45"/>
      <c r="J9" s="45"/>
      <c r="K9" s="45"/>
      <c r="L9" s="45">
        <f>((C9*B8)-(C8*B9))/SQRT((C9+C8)*(C9+B9)*(B8+C8)*(B8+B9))</f>
        <v>0.33504907414707025</v>
      </c>
      <c r="M9" s="44"/>
      <c r="N9" s="46"/>
      <c r="O9" s="42">
        <v>0</v>
      </c>
      <c r="P9" s="42">
        <v>5</v>
      </c>
      <c r="Q9" s="43" t="s">
        <v>5</v>
      </c>
      <c r="R9" s="43"/>
      <c r="S9" s="45"/>
      <c r="T9" s="70"/>
      <c r="U9" s="45"/>
      <c r="V9" s="45"/>
      <c r="W9" s="45"/>
      <c r="X9" s="45"/>
      <c r="Y9" s="45">
        <f>((P9*O8)-(P8*O9))/SQRT((P9+P8)*(P9+O9)*(O8+P8)*(O8+O9))</f>
        <v>0.30484607691143489</v>
      </c>
      <c r="Z9" s="44"/>
    </row>
    <row r="10" spans="1:26">
      <c r="A10" s="106" t="s">
        <v>1</v>
      </c>
      <c r="B10" s="87" t="s">
        <v>3</v>
      </c>
      <c r="C10" s="88"/>
      <c r="D10" s="89"/>
      <c r="E10" s="28"/>
      <c r="F10" s="29" t="s">
        <v>12</v>
      </c>
      <c r="G10" s="71" t="s">
        <v>6</v>
      </c>
      <c r="H10" s="30" t="s">
        <v>7</v>
      </c>
      <c r="I10" s="30" t="s">
        <v>8</v>
      </c>
      <c r="J10" s="30" t="s">
        <v>9</v>
      </c>
      <c r="K10" s="30" t="s">
        <v>10</v>
      </c>
      <c r="L10" s="11" t="s">
        <v>21</v>
      </c>
      <c r="M10" s="31" t="s">
        <v>11</v>
      </c>
      <c r="N10" s="32"/>
      <c r="O10" s="87" t="s">
        <v>3</v>
      </c>
      <c r="P10" s="88"/>
      <c r="Q10" s="89"/>
      <c r="R10" s="28"/>
      <c r="S10" s="29" t="s">
        <v>12</v>
      </c>
      <c r="T10" s="71" t="s">
        <v>6</v>
      </c>
      <c r="U10" s="30" t="s">
        <v>7</v>
      </c>
      <c r="V10" s="30" t="s">
        <v>8</v>
      </c>
      <c r="W10" s="30" t="s">
        <v>9</v>
      </c>
      <c r="X10" s="30" t="s">
        <v>10</v>
      </c>
      <c r="Y10" s="11" t="s">
        <v>21</v>
      </c>
      <c r="Z10" s="31" t="s">
        <v>11</v>
      </c>
    </row>
    <row r="11" spans="1:26">
      <c r="A11" s="104"/>
      <c r="B11" s="27" t="s">
        <v>4</v>
      </c>
      <c r="C11" s="27" t="s">
        <v>5</v>
      </c>
      <c r="D11" s="33"/>
      <c r="E11" s="34"/>
      <c r="F11" s="67" t="b">
        <v>0</v>
      </c>
      <c r="G11" s="66">
        <v>0.97799999999999998</v>
      </c>
      <c r="H11" s="25">
        <v>0</v>
      </c>
      <c r="I11" s="25">
        <v>1</v>
      </c>
      <c r="J11" s="25">
        <v>0.97799999999999998</v>
      </c>
      <c r="K11" s="25">
        <v>0.98899999999999999</v>
      </c>
      <c r="L11" s="25"/>
      <c r="M11" s="34">
        <v>0.52900000000000003</v>
      </c>
      <c r="N11" s="36"/>
      <c r="O11" s="37" t="s">
        <v>4</v>
      </c>
      <c r="P11" s="27" t="s">
        <v>5</v>
      </c>
      <c r="Q11" s="33"/>
      <c r="R11" s="34"/>
      <c r="S11" s="67" t="b">
        <v>0</v>
      </c>
      <c r="T11" s="66">
        <v>0.98799999999999999</v>
      </c>
      <c r="U11" s="25">
        <v>0</v>
      </c>
      <c r="V11" s="25">
        <v>1</v>
      </c>
      <c r="W11" s="25">
        <v>0.98799999999999999</v>
      </c>
      <c r="X11" s="25">
        <v>0.99399999999999999</v>
      </c>
      <c r="Y11" s="25"/>
      <c r="Z11" s="34">
        <v>0.51500000000000001</v>
      </c>
    </row>
    <row r="12" spans="1:26">
      <c r="A12" s="104"/>
      <c r="B12" s="38">
        <v>3144</v>
      </c>
      <c r="C12" s="38">
        <v>71</v>
      </c>
      <c r="D12" s="39" t="s">
        <v>4</v>
      </c>
      <c r="E12" s="27"/>
      <c r="F12" s="68" t="b">
        <v>1</v>
      </c>
      <c r="G12" s="66">
        <v>1</v>
      </c>
      <c r="H12" s="25">
        <v>2.1999999999999999E-2</v>
      </c>
      <c r="I12" s="25">
        <v>6.6000000000000003E-2</v>
      </c>
      <c r="J12" s="25">
        <v>1</v>
      </c>
      <c r="K12" s="25">
        <v>0.123</v>
      </c>
      <c r="L12" s="25"/>
      <c r="M12" s="34">
        <v>0.995</v>
      </c>
      <c r="N12" s="41"/>
      <c r="O12" s="38">
        <v>3176</v>
      </c>
      <c r="P12" s="38">
        <v>39</v>
      </c>
      <c r="Q12" s="39" t="s">
        <v>4</v>
      </c>
      <c r="R12" s="27"/>
      <c r="S12" s="68" t="b">
        <v>1</v>
      </c>
      <c r="T12" s="66">
        <v>1</v>
      </c>
      <c r="U12" s="25">
        <v>1.2E-2</v>
      </c>
      <c r="V12" s="25">
        <v>0.114</v>
      </c>
      <c r="W12" s="25">
        <v>1</v>
      </c>
      <c r="X12" s="25">
        <v>0.20399999999999999</v>
      </c>
      <c r="Y12" s="25"/>
      <c r="Z12" s="34">
        <v>0.995</v>
      </c>
    </row>
    <row r="13" spans="1:26">
      <c r="A13" s="105"/>
      <c r="B13" s="42">
        <v>0</v>
      </c>
      <c r="C13" s="42">
        <v>5</v>
      </c>
      <c r="D13" s="43" t="s">
        <v>5</v>
      </c>
      <c r="E13" s="43"/>
      <c r="F13" s="45"/>
      <c r="G13" s="70"/>
      <c r="H13" s="45"/>
      <c r="I13" s="45"/>
      <c r="J13" s="45"/>
      <c r="K13" s="45"/>
      <c r="L13" s="45">
        <f>((C13*B12)-(C12*B13))/SQRT((C13+C12)*(C13+B13)*(B12+C12)*(B12+B13))</f>
        <v>0.25364656547086489</v>
      </c>
      <c r="M13" s="44"/>
      <c r="N13" s="46"/>
      <c r="O13" s="42">
        <v>0</v>
      </c>
      <c r="P13" s="42">
        <v>5</v>
      </c>
      <c r="Q13" s="43" t="s">
        <v>5</v>
      </c>
      <c r="R13" s="43"/>
      <c r="S13" s="45"/>
      <c r="T13" s="70"/>
      <c r="U13" s="45"/>
      <c r="V13" s="45"/>
      <c r="W13" s="45"/>
      <c r="X13" s="45"/>
      <c r="Y13" s="45">
        <f>((P13*O12)-(P12*O13))/SQRT((P13+P12)*(P13+O13)*(O12+P12)*(O12+O13))</f>
        <v>0.33504907414707025</v>
      </c>
      <c r="Z13" s="44"/>
    </row>
    <row r="14" spans="1:26">
      <c r="A14" s="106" t="s">
        <v>2</v>
      </c>
      <c r="B14" s="87" t="s">
        <v>3</v>
      </c>
      <c r="C14" s="88"/>
      <c r="D14" s="89"/>
      <c r="E14" s="28"/>
      <c r="F14" s="29" t="s">
        <v>12</v>
      </c>
      <c r="G14" s="71" t="s">
        <v>6</v>
      </c>
      <c r="H14" s="30" t="s">
        <v>7</v>
      </c>
      <c r="I14" s="30" t="s">
        <v>8</v>
      </c>
      <c r="J14" s="30" t="s">
        <v>9</v>
      </c>
      <c r="K14" s="30" t="s">
        <v>10</v>
      </c>
      <c r="L14" s="11" t="s">
        <v>21</v>
      </c>
      <c r="M14" s="31" t="s">
        <v>11</v>
      </c>
      <c r="N14" s="32"/>
      <c r="O14" s="87" t="s">
        <v>3</v>
      </c>
      <c r="P14" s="88"/>
      <c r="Q14" s="89"/>
      <c r="R14" s="28"/>
      <c r="S14" s="29" t="s">
        <v>12</v>
      </c>
      <c r="T14" s="71" t="s">
        <v>6</v>
      </c>
      <c r="U14" s="30" t="s">
        <v>7</v>
      </c>
      <c r="V14" s="30" t="s">
        <v>8</v>
      </c>
      <c r="W14" s="30" t="s">
        <v>9</v>
      </c>
      <c r="X14" s="30" t="s">
        <v>10</v>
      </c>
      <c r="Y14" s="11" t="s">
        <v>21</v>
      </c>
      <c r="Z14" s="31" t="s">
        <v>11</v>
      </c>
    </row>
    <row r="15" spans="1:26">
      <c r="A15" s="104"/>
      <c r="B15" s="27" t="s">
        <v>4</v>
      </c>
      <c r="C15" s="27" t="s">
        <v>5</v>
      </c>
      <c r="D15" s="33"/>
      <c r="E15" s="34"/>
      <c r="F15" s="67" t="b">
        <v>0</v>
      </c>
      <c r="G15" s="66">
        <v>0.98499999999999999</v>
      </c>
      <c r="H15" s="25">
        <v>0</v>
      </c>
      <c r="I15" s="25">
        <v>1</v>
      </c>
      <c r="J15" s="25">
        <v>0.98499999999999999</v>
      </c>
      <c r="K15" s="25">
        <v>0.99199999999999999</v>
      </c>
      <c r="L15" s="25"/>
      <c r="M15" s="34">
        <v>0.70299999999999996</v>
      </c>
      <c r="N15" s="36"/>
      <c r="O15" s="37" t="s">
        <v>4</v>
      </c>
      <c r="P15" s="27" t="s">
        <v>5</v>
      </c>
      <c r="Q15" s="33"/>
      <c r="R15" s="34"/>
      <c r="S15" s="67" t="b">
        <v>0</v>
      </c>
      <c r="T15" s="66">
        <v>0.98699999999999999</v>
      </c>
      <c r="U15" s="25">
        <v>0</v>
      </c>
      <c r="V15" s="25">
        <v>1</v>
      </c>
      <c r="W15" s="25">
        <v>0.98699999999999999</v>
      </c>
      <c r="X15" s="25">
        <v>0.99399999999999999</v>
      </c>
      <c r="Y15" s="25"/>
      <c r="Z15" s="34">
        <v>0.70699999999999996</v>
      </c>
    </row>
    <row r="16" spans="1:26">
      <c r="A16" s="104"/>
      <c r="B16" s="38">
        <v>3167</v>
      </c>
      <c r="C16" s="38">
        <v>48</v>
      </c>
      <c r="D16" s="39" t="s">
        <v>4</v>
      </c>
      <c r="E16" s="27"/>
      <c r="F16" s="68" t="b">
        <v>1</v>
      </c>
      <c r="G16" s="66">
        <v>1</v>
      </c>
      <c r="H16" s="25">
        <v>1.4999999999999999E-2</v>
      </c>
      <c r="I16" s="25">
        <v>9.4E-2</v>
      </c>
      <c r="J16" s="25">
        <v>1</v>
      </c>
      <c r="K16" s="25">
        <v>0.17199999999999999</v>
      </c>
      <c r="L16" s="25"/>
      <c r="M16" s="34">
        <v>0.999</v>
      </c>
      <c r="N16" s="41"/>
      <c r="O16" s="38">
        <v>3174</v>
      </c>
      <c r="P16" s="38">
        <v>41</v>
      </c>
      <c r="Q16" s="39" t="s">
        <v>4</v>
      </c>
      <c r="R16" s="27"/>
      <c r="S16" s="68" t="b">
        <v>1</v>
      </c>
      <c r="T16" s="66">
        <v>1</v>
      </c>
      <c r="U16" s="25">
        <v>1.2999999999999999E-2</v>
      </c>
      <c r="V16" s="25">
        <v>0.109</v>
      </c>
      <c r="W16" s="25">
        <v>1</v>
      </c>
      <c r="X16" s="25">
        <v>0.19600000000000001</v>
      </c>
      <c r="Y16" s="25"/>
      <c r="Z16" s="34">
        <v>0.997</v>
      </c>
    </row>
    <row r="17" spans="1:26">
      <c r="A17" s="105"/>
      <c r="B17" s="42">
        <v>0</v>
      </c>
      <c r="C17" s="42">
        <v>5</v>
      </c>
      <c r="D17" s="43" t="s">
        <v>5</v>
      </c>
      <c r="E17" s="43"/>
      <c r="F17" s="45"/>
      <c r="G17" s="70"/>
      <c r="H17" s="45"/>
      <c r="I17" s="45"/>
      <c r="J17" s="45"/>
      <c r="K17" s="45"/>
      <c r="L17" s="45">
        <f>((C17*B16)-(C16*B17))/SQRT((C17+C16)*(C17+B17)*(B16+C16)*(B16+B17))</f>
        <v>0.30484607691143489</v>
      </c>
      <c r="M17" s="44"/>
      <c r="N17" s="46"/>
      <c r="O17" s="42">
        <v>0</v>
      </c>
      <c r="P17" s="42">
        <v>5</v>
      </c>
      <c r="Q17" s="43" t="s">
        <v>5</v>
      </c>
      <c r="R17" s="43"/>
      <c r="S17" s="45"/>
      <c r="T17" s="70"/>
      <c r="U17" s="45"/>
      <c r="V17" s="45"/>
      <c r="W17" s="45"/>
      <c r="X17" s="45"/>
      <c r="Y17" s="45">
        <f>((P17*O16)-(P16*O17))/SQRT((P17+P16)*(P17+O17)*(O16+P16)*(O16+O17))</f>
        <v>0.32758126744476002</v>
      </c>
      <c r="Z17" s="44"/>
    </row>
    <row r="18" spans="1:26">
      <c r="A18" s="106" t="s">
        <v>16</v>
      </c>
      <c r="B18" s="87" t="s">
        <v>3</v>
      </c>
      <c r="C18" s="88"/>
      <c r="D18" s="89"/>
      <c r="E18" s="28"/>
      <c r="F18" s="29" t="s">
        <v>12</v>
      </c>
      <c r="G18" s="71" t="s">
        <v>6</v>
      </c>
      <c r="H18" s="30" t="s">
        <v>7</v>
      </c>
      <c r="I18" s="30" t="s">
        <v>8</v>
      </c>
      <c r="J18" s="30" t="s">
        <v>9</v>
      </c>
      <c r="K18" s="30" t="s">
        <v>10</v>
      </c>
      <c r="L18" s="11" t="s">
        <v>21</v>
      </c>
      <c r="M18" s="31" t="s">
        <v>11</v>
      </c>
      <c r="N18" s="32"/>
      <c r="O18" s="87" t="s">
        <v>3</v>
      </c>
      <c r="P18" s="88"/>
      <c r="Q18" s="89"/>
      <c r="R18" s="28"/>
      <c r="S18" s="29" t="s">
        <v>12</v>
      </c>
      <c r="T18" s="71" t="s">
        <v>6</v>
      </c>
      <c r="U18" s="30" t="s">
        <v>7</v>
      </c>
      <c r="V18" s="30" t="s">
        <v>8</v>
      </c>
      <c r="W18" s="30" t="s">
        <v>9</v>
      </c>
      <c r="X18" s="30" t="s">
        <v>10</v>
      </c>
      <c r="Y18" s="11" t="s">
        <v>21</v>
      </c>
      <c r="Z18" s="31" t="s">
        <v>11</v>
      </c>
    </row>
    <row r="19" spans="1:26">
      <c r="A19" s="104"/>
      <c r="B19" s="27" t="s">
        <v>4</v>
      </c>
      <c r="C19" s="27" t="s">
        <v>5</v>
      </c>
      <c r="D19" s="33"/>
      <c r="E19" s="34"/>
      <c r="F19" s="67" t="b">
        <v>0</v>
      </c>
      <c r="G19" s="66">
        <v>0.98499999999999999</v>
      </c>
      <c r="H19" s="25">
        <v>0</v>
      </c>
      <c r="I19" s="25">
        <v>1</v>
      </c>
      <c r="J19" s="25">
        <v>0.98499999999999999</v>
      </c>
      <c r="K19" s="25">
        <v>0.99299999999999999</v>
      </c>
      <c r="L19" s="25"/>
      <c r="M19" s="34">
        <v>0.50600000000000001</v>
      </c>
      <c r="N19" s="36"/>
      <c r="O19" s="37" t="s">
        <v>4</v>
      </c>
      <c r="P19" s="27" t="s">
        <v>5</v>
      </c>
      <c r="Q19" s="33"/>
      <c r="R19" s="34"/>
      <c r="S19" s="67" t="b">
        <v>0</v>
      </c>
      <c r="T19" s="66">
        <v>0.98799999999999999</v>
      </c>
      <c r="U19" s="25">
        <v>0</v>
      </c>
      <c r="V19" s="25">
        <v>1</v>
      </c>
      <c r="W19" s="25">
        <v>0.98799999999999999</v>
      </c>
      <c r="X19" s="25">
        <v>0.99399999999999999</v>
      </c>
      <c r="Y19" s="25"/>
      <c r="Z19" s="34">
        <v>0.51</v>
      </c>
    </row>
    <row r="20" spans="1:26">
      <c r="A20" s="104"/>
      <c r="B20" s="38">
        <v>3168</v>
      </c>
      <c r="C20" s="38">
        <v>47</v>
      </c>
      <c r="D20" s="39" t="s">
        <v>4</v>
      </c>
      <c r="E20" s="27"/>
      <c r="F20" s="68" t="b">
        <v>1</v>
      </c>
      <c r="G20" s="66">
        <v>1</v>
      </c>
      <c r="H20" s="25">
        <v>1.4999999999999999E-2</v>
      </c>
      <c r="I20" s="25">
        <v>9.6000000000000002E-2</v>
      </c>
      <c r="J20" s="25">
        <v>1</v>
      </c>
      <c r="K20" s="25">
        <v>0.17499999999999999</v>
      </c>
      <c r="L20" s="25"/>
      <c r="M20" s="34">
        <v>0.99199999999999999</v>
      </c>
      <c r="N20" s="41"/>
      <c r="O20" s="38">
        <v>3175</v>
      </c>
      <c r="P20" s="38">
        <v>40</v>
      </c>
      <c r="Q20" s="39" t="s">
        <v>4</v>
      </c>
      <c r="R20" s="27"/>
      <c r="S20" s="68" t="b">
        <v>1</v>
      </c>
      <c r="T20" s="66">
        <v>1</v>
      </c>
      <c r="U20" s="25">
        <v>1.2E-2</v>
      </c>
      <c r="V20" s="25">
        <v>0.111</v>
      </c>
      <c r="W20" s="25">
        <v>1</v>
      </c>
      <c r="X20" s="25">
        <v>0.2</v>
      </c>
      <c r="Y20" s="25"/>
      <c r="Z20" s="34">
        <v>0.99199999999999999</v>
      </c>
    </row>
    <row r="21" spans="1:26">
      <c r="A21" s="105"/>
      <c r="B21" s="42">
        <v>0</v>
      </c>
      <c r="C21" s="42">
        <v>5</v>
      </c>
      <c r="D21" s="43" t="s">
        <v>5</v>
      </c>
      <c r="E21" s="43"/>
      <c r="F21" s="45"/>
      <c r="G21" s="70"/>
      <c r="H21" s="45"/>
      <c r="I21" s="45"/>
      <c r="J21" s="45"/>
      <c r="K21" s="45"/>
      <c r="L21" s="45">
        <f>((C21*B20)-(C20*B21))/SQRT((C21+C20)*(C21+B21)*(B20+C20)*(B20+B21))</f>
        <v>0.30781191597969887</v>
      </c>
      <c r="M21" s="44"/>
      <c r="N21" s="46"/>
      <c r="O21" s="42">
        <v>0</v>
      </c>
      <c r="P21" s="42">
        <v>5</v>
      </c>
      <c r="Q21" s="43" t="s">
        <v>5</v>
      </c>
      <c r="R21" s="43"/>
      <c r="S21" s="45"/>
      <c r="T21" s="70"/>
      <c r="U21" s="45"/>
      <c r="V21" s="45"/>
      <c r="W21" s="45"/>
      <c r="X21" s="45"/>
      <c r="Y21" s="45">
        <f>((P21*O20)-(P20*O21))/SQRT((P21+P20)*(P21+O21)*(O20+P20)*(O20+O21))</f>
        <v>0.33125322981624572</v>
      </c>
      <c r="Z21" s="44"/>
    </row>
    <row r="22" spans="1:26">
      <c r="A22" s="106" t="s">
        <v>22</v>
      </c>
      <c r="B22" s="87" t="s">
        <v>3</v>
      </c>
      <c r="C22" s="88"/>
      <c r="D22" s="89"/>
      <c r="E22" s="28"/>
      <c r="F22" s="29" t="s">
        <v>12</v>
      </c>
      <c r="G22" s="71" t="s">
        <v>6</v>
      </c>
      <c r="H22" s="30" t="s">
        <v>7</v>
      </c>
      <c r="I22" s="30" t="s">
        <v>8</v>
      </c>
      <c r="J22" s="30" t="s">
        <v>9</v>
      </c>
      <c r="K22" s="30" t="s">
        <v>10</v>
      </c>
      <c r="L22" s="11" t="s">
        <v>21</v>
      </c>
      <c r="M22" s="31" t="s">
        <v>11</v>
      </c>
      <c r="N22" s="32"/>
      <c r="O22" s="87" t="s">
        <v>3</v>
      </c>
      <c r="P22" s="88"/>
      <c r="Q22" s="89"/>
      <c r="R22" s="28"/>
      <c r="S22" s="29" t="s">
        <v>12</v>
      </c>
      <c r="T22" s="71" t="s">
        <v>6</v>
      </c>
      <c r="U22" s="30" t="s">
        <v>7</v>
      </c>
      <c r="V22" s="30" t="s">
        <v>8</v>
      </c>
      <c r="W22" s="30" t="s">
        <v>9</v>
      </c>
      <c r="X22" s="30" t="s">
        <v>10</v>
      </c>
      <c r="Y22" s="11" t="s">
        <v>21</v>
      </c>
      <c r="Z22" s="31" t="s">
        <v>11</v>
      </c>
    </row>
    <row r="23" spans="1:26">
      <c r="A23" s="104"/>
      <c r="B23" s="27" t="s">
        <v>4</v>
      </c>
      <c r="C23" s="27" t="s">
        <v>5</v>
      </c>
      <c r="D23" s="33"/>
      <c r="E23" s="34"/>
      <c r="F23" s="35" t="b">
        <v>0</v>
      </c>
      <c r="G23" s="25">
        <v>0.98399999999999999</v>
      </c>
      <c r="H23" s="25">
        <v>0</v>
      </c>
      <c r="I23" s="25">
        <v>1</v>
      </c>
      <c r="J23" s="25">
        <v>0.98399999999999999</v>
      </c>
      <c r="K23" s="25">
        <v>0.99199999999999999</v>
      </c>
      <c r="L23" s="25"/>
      <c r="M23" s="34">
        <v>0.63400000000000001</v>
      </c>
      <c r="N23" s="36"/>
      <c r="O23" s="37" t="s">
        <v>4</v>
      </c>
      <c r="P23" s="27" t="s">
        <v>5</v>
      </c>
      <c r="Q23" s="33"/>
      <c r="R23" s="34"/>
      <c r="S23" s="35" t="b">
        <v>0</v>
      </c>
      <c r="T23" s="25">
        <v>0.98699999999999999</v>
      </c>
      <c r="U23" s="25">
        <v>0</v>
      </c>
      <c r="V23" s="25">
        <v>1</v>
      </c>
      <c r="W23" s="25">
        <v>0.98699999999999999</v>
      </c>
      <c r="X23" s="25">
        <v>0.99299999999999999</v>
      </c>
      <c r="Y23" s="25"/>
      <c r="Z23" s="34">
        <v>0.67800000000000005</v>
      </c>
    </row>
    <row r="24" spans="1:26">
      <c r="A24" s="104"/>
      <c r="B24" s="38">
        <v>3162</v>
      </c>
      <c r="C24" s="38">
        <v>53</v>
      </c>
      <c r="D24" s="39" t="s">
        <v>4</v>
      </c>
      <c r="E24" s="27"/>
      <c r="F24" s="40" t="b">
        <v>1</v>
      </c>
      <c r="G24" s="25">
        <v>1</v>
      </c>
      <c r="H24" s="25">
        <v>1.6E-2</v>
      </c>
      <c r="I24" s="25">
        <v>8.5999999999999993E-2</v>
      </c>
      <c r="J24" s="25">
        <v>1</v>
      </c>
      <c r="K24" s="25">
        <v>0.159</v>
      </c>
      <c r="L24" s="25"/>
      <c r="M24" s="34">
        <v>0.999</v>
      </c>
      <c r="N24" s="41"/>
      <c r="O24" s="38">
        <v>3173</v>
      </c>
      <c r="P24" s="38">
        <v>42</v>
      </c>
      <c r="Q24" s="39" t="s">
        <v>4</v>
      </c>
      <c r="R24" s="27"/>
      <c r="S24" s="40" t="b">
        <v>1</v>
      </c>
      <c r="T24" s="25">
        <v>1</v>
      </c>
      <c r="U24" s="25">
        <v>1.2999999999999999E-2</v>
      </c>
      <c r="V24" s="25">
        <v>0.106</v>
      </c>
      <c r="W24" s="25">
        <v>1</v>
      </c>
      <c r="X24" s="25">
        <v>0.192</v>
      </c>
      <c r="Y24" s="25"/>
      <c r="Z24" s="34">
        <v>0.997</v>
      </c>
    </row>
    <row r="25" spans="1:26">
      <c r="A25" s="105"/>
      <c r="B25" s="42">
        <v>0</v>
      </c>
      <c r="C25" s="42">
        <v>5</v>
      </c>
      <c r="D25" s="43" t="s">
        <v>5</v>
      </c>
      <c r="E25" s="43"/>
      <c r="F25" s="44"/>
      <c r="G25" s="45"/>
      <c r="H25" s="45"/>
      <c r="I25" s="45"/>
      <c r="J25" s="45"/>
      <c r="K25" s="45"/>
      <c r="L25" s="45">
        <f>((C25*B24)-(C24*B25))/SQRT((C25+C24)*(C25+B25)*(B24+C24)*(B24+B25))</f>
        <v>0.29117993822024302</v>
      </c>
      <c r="M25" s="44"/>
      <c r="N25" s="46"/>
      <c r="O25" s="42">
        <v>0</v>
      </c>
      <c r="P25" s="42">
        <v>5</v>
      </c>
      <c r="Q25" s="43" t="s">
        <v>5</v>
      </c>
      <c r="R25" s="43"/>
      <c r="S25" s="44"/>
      <c r="T25" s="45"/>
      <c r="U25" s="45"/>
      <c r="V25" s="45"/>
      <c r="W25" s="45"/>
      <c r="X25" s="45"/>
      <c r="Y25" s="45">
        <f>((P25*O24)-(P24*O25))/SQRT((P25+P24)*(P25+O25)*(O24+P24)*(O24+O25))</f>
        <v>0.32402656779566325</v>
      </c>
      <c r="Z25" s="44"/>
    </row>
  </sheetData>
  <mergeCells count="20">
    <mergeCell ref="A18:A21"/>
    <mergeCell ref="B18:D18"/>
    <mergeCell ref="O18:Q18"/>
    <mergeCell ref="A22:A25"/>
    <mergeCell ref="B22:D22"/>
    <mergeCell ref="O22:Q22"/>
    <mergeCell ref="A10:A13"/>
    <mergeCell ref="B10:D10"/>
    <mergeCell ref="O10:Q10"/>
    <mergeCell ref="A14:A17"/>
    <mergeCell ref="B14:D14"/>
    <mergeCell ref="O14:Q14"/>
    <mergeCell ref="A6:A9"/>
    <mergeCell ref="B6:D6"/>
    <mergeCell ref="O6:Q6"/>
    <mergeCell ref="B1:M1"/>
    <mergeCell ref="O1:Z1"/>
    <mergeCell ref="A2:A5"/>
    <mergeCell ref="B2:D2"/>
    <mergeCell ref="O2:Q2"/>
  </mergeCells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Z25"/>
  <sheetViews>
    <sheetView topLeftCell="A4" workbookViewId="0">
      <selection sqref="A1:A1048576"/>
    </sheetView>
  </sheetViews>
  <sheetFormatPr defaultColWidth="11" defaultRowHeight="15.75"/>
  <cols>
    <col min="1" max="1" width="19.5" style="93" customWidth="1"/>
    <col min="2" max="3" width="7.875" customWidth="1"/>
    <col min="4" max="4" width="3.125" customWidth="1"/>
    <col min="5" max="5" width="0.625" customWidth="1"/>
    <col min="14" max="14" width="0.375" style="23" customWidth="1"/>
    <col min="15" max="16" width="7.875" customWidth="1"/>
    <col min="17" max="17" width="3.125" customWidth="1"/>
    <col min="18" max="18" width="0.625" customWidth="1"/>
  </cols>
  <sheetData>
    <row r="1" spans="1:26" ht="23.25">
      <c r="A1" s="97" t="s">
        <v>17</v>
      </c>
      <c r="B1" s="90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  <c r="N1" s="26"/>
      <c r="O1" s="91" t="s">
        <v>13</v>
      </c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6">
      <c r="A2" s="103" t="s">
        <v>15</v>
      </c>
      <c r="B2" s="87" t="s">
        <v>3</v>
      </c>
      <c r="C2" s="88"/>
      <c r="D2" s="89"/>
      <c r="E2" s="28"/>
      <c r="F2" s="29" t="s">
        <v>12</v>
      </c>
      <c r="G2" s="69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11" t="s">
        <v>21</v>
      </c>
      <c r="M2" s="31" t="s">
        <v>11</v>
      </c>
      <c r="N2" s="32"/>
      <c r="O2" s="87" t="s">
        <v>3</v>
      </c>
      <c r="P2" s="88"/>
      <c r="Q2" s="89"/>
      <c r="R2" s="28"/>
      <c r="S2" s="29" t="s">
        <v>12</v>
      </c>
      <c r="T2" s="69" t="s">
        <v>6</v>
      </c>
      <c r="U2" s="30" t="s">
        <v>7</v>
      </c>
      <c r="V2" s="30" t="s">
        <v>8</v>
      </c>
      <c r="W2" s="30" t="s">
        <v>9</v>
      </c>
      <c r="X2" s="30" t="s">
        <v>10</v>
      </c>
      <c r="Y2" s="11" t="s">
        <v>21</v>
      </c>
      <c r="Z2" s="31" t="s">
        <v>11</v>
      </c>
    </row>
    <row r="3" spans="1:26">
      <c r="A3" s="104"/>
      <c r="B3" s="27" t="s">
        <v>4</v>
      </c>
      <c r="C3" s="27" t="s">
        <v>5</v>
      </c>
      <c r="D3" s="33"/>
      <c r="E3" s="34"/>
      <c r="F3" s="67" t="b">
        <v>0</v>
      </c>
      <c r="G3" s="72">
        <v>0.96099999999999997</v>
      </c>
      <c r="H3" s="56">
        <v>0.25</v>
      </c>
      <c r="I3" s="56">
        <v>1</v>
      </c>
      <c r="J3" s="56">
        <v>0.96099999999999997</v>
      </c>
      <c r="K3" s="56">
        <v>0.98</v>
      </c>
      <c r="L3" s="56"/>
      <c r="M3" s="57">
        <v>0.64700000000000002</v>
      </c>
      <c r="N3" s="36"/>
      <c r="O3" s="37" t="s">
        <v>4</v>
      </c>
      <c r="P3" s="27" t="s">
        <v>5</v>
      </c>
      <c r="Q3" s="33"/>
      <c r="R3" s="34"/>
      <c r="S3" s="67" t="b">
        <v>0</v>
      </c>
      <c r="T3" s="72">
        <v>0.96099999999999997</v>
      </c>
      <c r="U3" s="56">
        <v>0.25</v>
      </c>
      <c r="V3" s="56">
        <v>1</v>
      </c>
      <c r="W3" s="56">
        <v>0.96099999999999997</v>
      </c>
      <c r="X3" s="56">
        <v>0.98</v>
      </c>
      <c r="Y3" s="56"/>
      <c r="Z3" s="57">
        <v>0.64700000000000002</v>
      </c>
    </row>
    <row r="4" spans="1:26">
      <c r="A4" s="104"/>
      <c r="B4" s="38">
        <v>3929</v>
      </c>
      <c r="C4" s="38">
        <v>161</v>
      </c>
      <c r="D4" s="39" t="s">
        <v>4</v>
      </c>
      <c r="E4" s="27"/>
      <c r="F4" s="68" t="b">
        <v>1</v>
      </c>
      <c r="G4" s="72">
        <v>0.75</v>
      </c>
      <c r="H4" s="56">
        <v>3.9E-2</v>
      </c>
      <c r="I4" s="56">
        <v>1.7999999999999999E-2</v>
      </c>
      <c r="J4" s="56">
        <v>0.75</v>
      </c>
      <c r="K4" s="56">
        <v>3.5999999999999997E-2</v>
      </c>
      <c r="L4" s="56"/>
      <c r="M4" s="57">
        <v>0.98</v>
      </c>
      <c r="N4" s="41"/>
      <c r="O4" s="38">
        <v>3929</v>
      </c>
      <c r="P4" s="38">
        <v>161</v>
      </c>
      <c r="Q4" s="39" t="s">
        <v>4</v>
      </c>
      <c r="R4" s="27"/>
      <c r="S4" s="68" t="b">
        <v>1</v>
      </c>
      <c r="T4" s="72">
        <v>0.75</v>
      </c>
      <c r="U4" s="56">
        <v>3.9E-2</v>
      </c>
      <c r="V4" s="56">
        <v>1.7999999999999999E-2</v>
      </c>
      <c r="W4" s="56">
        <v>0.75</v>
      </c>
      <c r="X4" s="56">
        <v>3.5999999999999997E-2</v>
      </c>
      <c r="Y4" s="56"/>
      <c r="Z4" s="57">
        <v>0.98</v>
      </c>
    </row>
    <row r="5" spans="1:26">
      <c r="A5" s="105"/>
      <c r="B5" s="42">
        <v>1</v>
      </c>
      <c r="C5" s="42">
        <v>3</v>
      </c>
      <c r="D5" s="43" t="s">
        <v>5</v>
      </c>
      <c r="E5" s="43"/>
      <c r="F5" s="45"/>
      <c r="G5" s="70"/>
      <c r="H5" s="45"/>
      <c r="I5" s="45"/>
      <c r="J5" s="45"/>
      <c r="K5" s="45"/>
      <c r="L5" s="45">
        <f>((C5*B4)-(C4*B5))/SQRT((C5+C4)*(C5+B5)*(B4+C4)*(B4+B5))</f>
        <v>0.11321930111918994</v>
      </c>
      <c r="M5" s="44"/>
      <c r="N5" s="46"/>
      <c r="O5" s="42">
        <v>1</v>
      </c>
      <c r="P5" s="42">
        <v>3</v>
      </c>
      <c r="Q5" s="43" t="s">
        <v>5</v>
      </c>
      <c r="R5" s="43"/>
      <c r="S5" s="45"/>
      <c r="T5" s="70"/>
      <c r="U5" s="45"/>
      <c r="V5" s="45"/>
      <c r="W5" s="45"/>
      <c r="X5" s="45"/>
      <c r="Y5" s="45">
        <f>((P5*O4)-(P4*O5))/SQRT((P5+P4)*(P5+O5)*(O4+P4)*(O4+O5))</f>
        <v>0.11321930111918994</v>
      </c>
      <c r="Z5" s="44"/>
    </row>
    <row r="6" spans="1:26">
      <c r="A6" s="106" t="s">
        <v>14</v>
      </c>
      <c r="B6" s="87" t="s">
        <v>3</v>
      </c>
      <c r="C6" s="88"/>
      <c r="D6" s="89"/>
      <c r="E6" s="28"/>
      <c r="F6" s="29" t="s">
        <v>12</v>
      </c>
      <c r="G6" s="71" t="s">
        <v>6</v>
      </c>
      <c r="H6" s="30" t="s">
        <v>7</v>
      </c>
      <c r="I6" s="30" t="s">
        <v>8</v>
      </c>
      <c r="J6" s="30" t="s">
        <v>9</v>
      </c>
      <c r="K6" s="30" t="s">
        <v>10</v>
      </c>
      <c r="L6" s="11" t="s">
        <v>21</v>
      </c>
      <c r="M6" s="31" t="s">
        <v>11</v>
      </c>
      <c r="N6" s="32"/>
      <c r="O6" s="87" t="s">
        <v>3</v>
      </c>
      <c r="P6" s="88"/>
      <c r="Q6" s="89"/>
      <c r="R6" s="28"/>
      <c r="S6" s="29" t="s">
        <v>12</v>
      </c>
      <c r="T6" s="71" t="s">
        <v>6</v>
      </c>
      <c r="U6" s="30" t="s">
        <v>7</v>
      </c>
      <c r="V6" s="30" t="s">
        <v>8</v>
      </c>
      <c r="W6" s="30" t="s">
        <v>9</v>
      </c>
      <c r="X6" s="30" t="s">
        <v>10</v>
      </c>
      <c r="Y6" s="11" t="s">
        <v>21</v>
      </c>
      <c r="Z6" s="31" t="s">
        <v>11</v>
      </c>
    </row>
    <row r="7" spans="1:26">
      <c r="A7" s="104"/>
      <c r="B7" s="27" t="s">
        <v>4</v>
      </c>
      <c r="C7" s="27" t="s">
        <v>5</v>
      </c>
      <c r="D7" s="33"/>
      <c r="E7" s="34"/>
      <c r="F7" s="67" t="b">
        <v>0</v>
      </c>
      <c r="G7" s="66">
        <v>0.96099999999999997</v>
      </c>
      <c r="H7" s="25">
        <v>0</v>
      </c>
      <c r="I7" s="25">
        <v>1</v>
      </c>
      <c r="J7" s="25">
        <v>0.96099999999999997</v>
      </c>
      <c r="K7" s="25">
        <v>0.98</v>
      </c>
      <c r="L7" s="25"/>
      <c r="M7" s="34">
        <v>0.57899999999999996</v>
      </c>
      <c r="N7" s="36"/>
      <c r="O7" s="37" t="s">
        <v>4</v>
      </c>
      <c r="P7" s="27" t="s">
        <v>5</v>
      </c>
      <c r="Q7" s="33"/>
      <c r="R7" s="34"/>
      <c r="S7" s="67" t="b">
        <v>0</v>
      </c>
      <c r="T7" s="72">
        <v>0.94499999999999995</v>
      </c>
      <c r="U7" s="56">
        <v>0</v>
      </c>
      <c r="V7" s="56">
        <v>1</v>
      </c>
      <c r="W7" s="56">
        <v>0.94499999999999995</v>
      </c>
      <c r="X7" s="56">
        <v>0.97199999999999998</v>
      </c>
      <c r="Y7" s="56"/>
      <c r="Z7" s="57">
        <v>0.66100000000000003</v>
      </c>
    </row>
    <row r="8" spans="1:26">
      <c r="A8" s="104"/>
      <c r="B8" s="38">
        <v>3929</v>
      </c>
      <c r="C8" s="38">
        <v>161</v>
      </c>
      <c r="D8" s="39" t="s">
        <v>4</v>
      </c>
      <c r="E8" s="27"/>
      <c r="F8" s="68" t="b">
        <v>1</v>
      </c>
      <c r="G8" s="66">
        <v>1</v>
      </c>
      <c r="H8" s="25">
        <v>3.9E-2</v>
      </c>
      <c r="I8" s="25">
        <v>2.4E-2</v>
      </c>
      <c r="J8" s="25">
        <v>1</v>
      </c>
      <c r="K8" s="25">
        <v>4.7E-2</v>
      </c>
      <c r="L8" s="25"/>
      <c r="M8" s="34">
        <v>0.98599999999999999</v>
      </c>
      <c r="N8" s="41"/>
      <c r="O8" s="38">
        <v>3867</v>
      </c>
      <c r="P8" s="38">
        <v>223</v>
      </c>
      <c r="Q8" s="39" t="s">
        <v>4</v>
      </c>
      <c r="R8" s="27"/>
      <c r="S8" s="68" t="b">
        <v>1</v>
      </c>
      <c r="T8" s="72">
        <v>1</v>
      </c>
      <c r="U8" s="56">
        <v>5.5E-2</v>
      </c>
      <c r="V8" s="56">
        <v>1.7999999999999999E-2</v>
      </c>
      <c r="W8" s="56">
        <v>1</v>
      </c>
      <c r="X8" s="56">
        <v>3.5000000000000003E-2</v>
      </c>
      <c r="Y8" s="56"/>
      <c r="Z8" s="57">
        <v>0.98199999999999998</v>
      </c>
    </row>
    <row r="9" spans="1:26">
      <c r="A9" s="105"/>
      <c r="B9" s="42">
        <v>0</v>
      </c>
      <c r="C9" s="42">
        <v>4</v>
      </c>
      <c r="D9" s="43" t="s">
        <v>5</v>
      </c>
      <c r="E9" s="43"/>
      <c r="F9" s="45"/>
      <c r="G9" s="70"/>
      <c r="H9" s="45"/>
      <c r="I9" s="45"/>
      <c r="J9" s="45"/>
      <c r="K9" s="45"/>
      <c r="L9" s="45">
        <f>((C9*B8)-(C8*B9))/SQRT((C9+C8)*(C9+B9)*(B8+C8)*(B8+B9))</f>
        <v>0.15260451534854408</v>
      </c>
      <c r="M9" s="44"/>
      <c r="N9" s="46"/>
      <c r="O9" s="42">
        <v>0</v>
      </c>
      <c r="P9" s="42">
        <v>4</v>
      </c>
      <c r="Q9" s="43" t="s">
        <v>5</v>
      </c>
      <c r="R9" s="43"/>
      <c r="S9" s="45"/>
      <c r="T9" s="70"/>
      <c r="U9" s="45"/>
      <c r="V9" s="45"/>
      <c r="W9" s="45"/>
      <c r="X9" s="45"/>
      <c r="Y9" s="45">
        <f>((P9*O8)-(P8*O9))/SQRT((P9+P8)*(P9+O9)*(O8+P8)*(O8+O9))</f>
        <v>0.12907510859353996</v>
      </c>
      <c r="Z9" s="44"/>
    </row>
    <row r="10" spans="1:26">
      <c r="A10" s="106" t="s">
        <v>1</v>
      </c>
      <c r="B10" s="87" t="s">
        <v>3</v>
      </c>
      <c r="C10" s="88"/>
      <c r="D10" s="89"/>
      <c r="E10" s="28"/>
      <c r="F10" s="29" t="s">
        <v>12</v>
      </c>
      <c r="G10" s="71" t="s">
        <v>6</v>
      </c>
      <c r="H10" s="30" t="s">
        <v>7</v>
      </c>
      <c r="I10" s="30" t="s">
        <v>8</v>
      </c>
      <c r="J10" s="30" t="s">
        <v>9</v>
      </c>
      <c r="K10" s="30" t="s">
        <v>10</v>
      </c>
      <c r="L10" s="11" t="s">
        <v>21</v>
      </c>
      <c r="M10" s="31" t="s">
        <v>11</v>
      </c>
      <c r="N10" s="32"/>
      <c r="O10" s="87" t="s">
        <v>3</v>
      </c>
      <c r="P10" s="88"/>
      <c r="Q10" s="89"/>
      <c r="R10" s="28"/>
      <c r="S10" s="29" t="s">
        <v>12</v>
      </c>
      <c r="T10" s="71" t="s">
        <v>6</v>
      </c>
      <c r="U10" s="30" t="s">
        <v>7</v>
      </c>
      <c r="V10" s="30" t="s">
        <v>8</v>
      </c>
      <c r="W10" s="30" t="s">
        <v>9</v>
      </c>
      <c r="X10" s="30" t="s">
        <v>10</v>
      </c>
      <c r="Y10" s="11" t="s">
        <v>21</v>
      </c>
      <c r="Z10" s="31" t="s">
        <v>11</v>
      </c>
    </row>
    <row r="11" spans="1:26">
      <c r="A11" s="104"/>
      <c r="B11" s="27" t="s">
        <v>4</v>
      </c>
      <c r="C11" s="27" t="s">
        <v>5</v>
      </c>
      <c r="D11" s="33"/>
      <c r="E11" s="34"/>
      <c r="F11" s="67" t="b">
        <v>0</v>
      </c>
      <c r="G11" s="66">
        <v>0.94699999999999995</v>
      </c>
      <c r="H11" s="25">
        <v>2.5000000000000001E-2</v>
      </c>
      <c r="I11" s="25">
        <v>1</v>
      </c>
      <c r="J11" s="25">
        <v>0.94699999999999995</v>
      </c>
      <c r="K11" s="25">
        <v>0.97299999999999998</v>
      </c>
      <c r="L11" s="25"/>
      <c r="M11" s="34">
        <v>0.53100000000000003</v>
      </c>
      <c r="N11" s="36"/>
      <c r="O11" s="37" t="s">
        <v>4</v>
      </c>
      <c r="P11" s="27" t="s">
        <v>5</v>
      </c>
      <c r="Q11" s="33"/>
      <c r="R11" s="34"/>
      <c r="S11" s="67" t="b">
        <v>0</v>
      </c>
      <c r="T11" s="72">
        <v>0.97499999999999998</v>
      </c>
      <c r="U11" s="56">
        <v>0.25</v>
      </c>
      <c r="V11" s="56">
        <v>1</v>
      </c>
      <c r="W11" s="56">
        <v>0.97499999999999998</v>
      </c>
      <c r="X11" s="56">
        <v>0.98699999999999999</v>
      </c>
      <c r="Y11" s="56"/>
      <c r="Z11" s="57">
        <v>0.63900000000000001</v>
      </c>
    </row>
    <row r="12" spans="1:26">
      <c r="A12" s="104"/>
      <c r="B12" s="38">
        <v>3874</v>
      </c>
      <c r="C12" s="38">
        <v>216</v>
      </c>
      <c r="D12" s="39" t="s">
        <v>4</v>
      </c>
      <c r="E12" s="27"/>
      <c r="F12" s="68" t="b">
        <v>1</v>
      </c>
      <c r="G12" s="66">
        <v>0.75</v>
      </c>
      <c r="H12" s="25">
        <v>5.2999999999999999E-2</v>
      </c>
      <c r="I12" s="25">
        <v>1.4E-2</v>
      </c>
      <c r="J12" s="25">
        <v>0.75</v>
      </c>
      <c r="K12" s="25">
        <v>2.7E-2</v>
      </c>
      <c r="L12" s="25"/>
      <c r="M12" s="34">
        <v>0.96499999999999997</v>
      </c>
      <c r="N12" s="41"/>
      <c r="O12" s="38">
        <v>3988</v>
      </c>
      <c r="P12" s="38">
        <v>102</v>
      </c>
      <c r="Q12" s="39" t="s">
        <v>4</v>
      </c>
      <c r="R12" s="27"/>
      <c r="S12" s="68" t="b">
        <v>1</v>
      </c>
      <c r="T12" s="72">
        <v>0.75</v>
      </c>
      <c r="U12" s="56">
        <v>2.5000000000000001E-2</v>
      </c>
      <c r="V12" s="56">
        <v>2.9000000000000001E-2</v>
      </c>
      <c r="W12" s="56">
        <v>0.75</v>
      </c>
      <c r="X12" s="56">
        <v>5.5E-2</v>
      </c>
      <c r="Y12" s="56"/>
      <c r="Z12" s="57">
        <v>0.98199999999999998</v>
      </c>
    </row>
    <row r="13" spans="1:26">
      <c r="A13" s="105"/>
      <c r="B13" s="42">
        <v>1</v>
      </c>
      <c r="C13" s="42">
        <v>3</v>
      </c>
      <c r="D13" s="43" t="s">
        <v>5</v>
      </c>
      <c r="E13" s="43"/>
      <c r="F13" s="45"/>
      <c r="G13" s="70"/>
      <c r="H13" s="45"/>
      <c r="I13" s="45"/>
      <c r="J13" s="45"/>
      <c r="K13" s="45"/>
      <c r="L13" s="45">
        <f>((C13*B12)-(C12*B13))/SQRT((C13+C12)*(C13+B13)*(B12+C12)*(B12+B13))</f>
        <v>9.6801883314180673E-2</v>
      </c>
      <c r="M13" s="44"/>
      <c r="N13" s="46"/>
      <c r="O13" s="42">
        <v>1</v>
      </c>
      <c r="P13" s="42">
        <v>3</v>
      </c>
      <c r="Q13" s="43" t="s">
        <v>5</v>
      </c>
      <c r="R13" s="43"/>
      <c r="S13" s="45"/>
      <c r="T13" s="70"/>
      <c r="U13" s="45"/>
      <c r="V13" s="45"/>
      <c r="W13" s="45"/>
      <c r="X13" s="45"/>
      <c r="Y13" s="45">
        <f>((P13*O12)-(P12*O13))/SQRT((P13+P12)*(P13+O13)*(O12+P12)*(O12+O13))</f>
        <v>0.14329782621808812</v>
      </c>
      <c r="Z13" s="44"/>
    </row>
    <row r="14" spans="1:26">
      <c r="A14" s="106" t="s">
        <v>2</v>
      </c>
      <c r="B14" s="87" t="s">
        <v>3</v>
      </c>
      <c r="C14" s="88"/>
      <c r="D14" s="89"/>
      <c r="E14" s="28"/>
      <c r="F14" s="29" t="s">
        <v>12</v>
      </c>
      <c r="G14" s="71" t="s">
        <v>6</v>
      </c>
      <c r="H14" s="30" t="s">
        <v>7</v>
      </c>
      <c r="I14" s="30" t="s">
        <v>8</v>
      </c>
      <c r="J14" s="30" t="s">
        <v>9</v>
      </c>
      <c r="K14" s="30" t="s">
        <v>10</v>
      </c>
      <c r="L14" s="11" t="s">
        <v>21</v>
      </c>
      <c r="M14" s="31" t="s">
        <v>11</v>
      </c>
      <c r="N14" s="32"/>
      <c r="O14" s="87" t="s">
        <v>3</v>
      </c>
      <c r="P14" s="88"/>
      <c r="Q14" s="89"/>
      <c r="R14" s="28"/>
      <c r="S14" s="29" t="s">
        <v>12</v>
      </c>
      <c r="T14" s="71" t="s">
        <v>6</v>
      </c>
      <c r="U14" s="30" t="s">
        <v>7</v>
      </c>
      <c r="V14" s="30" t="s">
        <v>8</v>
      </c>
      <c r="W14" s="30" t="s">
        <v>9</v>
      </c>
      <c r="X14" s="30" t="s">
        <v>10</v>
      </c>
      <c r="Y14" s="11" t="s">
        <v>21</v>
      </c>
      <c r="Z14" s="31" t="s">
        <v>11</v>
      </c>
    </row>
    <row r="15" spans="1:26">
      <c r="A15" s="104"/>
      <c r="B15" s="27" t="s">
        <v>4</v>
      </c>
      <c r="C15" s="27" t="s">
        <v>5</v>
      </c>
      <c r="D15" s="33"/>
      <c r="E15" s="34"/>
      <c r="F15" s="67" t="b">
        <v>0</v>
      </c>
      <c r="G15" s="66">
        <v>0.97399999999999998</v>
      </c>
      <c r="H15" s="25">
        <v>0.25</v>
      </c>
      <c r="I15" s="25">
        <v>1</v>
      </c>
      <c r="J15" s="25">
        <v>0.97399999999999998</v>
      </c>
      <c r="K15" s="25">
        <v>0.98699999999999999</v>
      </c>
      <c r="L15" s="25"/>
      <c r="M15" s="34">
        <v>0.61299999999999999</v>
      </c>
      <c r="N15" s="36"/>
      <c r="O15" s="37" t="s">
        <v>4</v>
      </c>
      <c r="P15" s="27" t="s">
        <v>5</v>
      </c>
      <c r="Q15" s="33"/>
      <c r="R15" s="34"/>
      <c r="S15" s="67" t="b">
        <v>0</v>
      </c>
      <c r="T15" s="72">
        <v>0.97599999999999998</v>
      </c>
      <c r="U15" s="56">
        <v>0.25</v>
      </c>
      <c r="V15" s="56">
        <v>1</v>
      </c>
      <c r="W15" s="56">
        <v>0.97599999999999998</v>
      </c>
      <c r="X15" s="56">
        <v>0.98799999999999999</v>
      </c>
      <c r="Y15" s="56"/>
      <c r="Z15" s="57">
        <v>0.57299999999999995</v>
      </c>
    </row>
    <row r="16" spans="1:26">
      <c r="A16" s="104"/>
      <c r="B16" s="38">
        <v>3984</v>
      </c>
      <c r="C16" s="38">
        <v>106</v>
      </c>
      <c r="D16" s="39" t="s">
        <v>4</v>
      </c>
      <c r="E16" s="27"/>
      <c r="F16" s="68" t="b">
        <v>1</v>
      </c>
      <c r="G16" s="66">
        <v>0.75</v>
      </c>
      <c r="H16" s="25">
        <v>2.5999999999999999E-2</v>
      </c>
      <c r="I16" s="25">
        <v>2.8000000000000001E-2</v>
      </c>
      <c r="J16" s="25">
        <v>0.75</v>
      </c>
      <c r="K16" s="25">
        <v>5.2999999999999999E-2</v>
      </c>
      <c r="L16" s="25"/>
      <c r="M16" s="34">
        <v>0.98299999999999998</v>
      </c>
      <c r="N16" s="41"/>
      <c r="O16" s="38">
        <v>3990</v>
      </c>
      <c r="P16" s="38">
        <v>100</v>
      </c>
      <c r="Q16" s="39" t="s">
        <v>4</v>
      </c>
      <c r="R16" s="27"/>
      <c r="S16" s="68" t="b">
        <v>1</v>
      </c>
      <c r="T16" s="72">
        <v>0.75</v>
      </c>
      <c r="U16" s="56">
        <v>2.4E-2</v>
      </c>
      <c r="V16" s="56">
        <v>2.9000000000000001E-2</v>
      </c>
      <c r="W16" s="56">
        <v>0.75</v>
      </c>
      <c r="X16" s="56">
        <v>5.6000000000000001E-2</v>
      </c>
      <c r="Y16" s="56"/>
      <c r="Z16" s="57">
        <v>0.98699999999999999</v>
      </c>
    </row>
    <row r="17" spans="1:26">
      <c r="A17" s="105"/>
      <c r="B17" s="42">
        <v>1</v>
      </c>
      <c r="C17" s="42">
        <v>3</v>
      </c>
      <c r="D17" s="43" t="s">
        <v>5</v>
      </c>
      <c r="E17" s="43"/>
      <c r="F17" s="45"/>
      <c r="G17" s="70"/>
      <c r="H17" s="45"/>
      <c r="I17" s="45"/>
      <c r="J17" s="45"/>
      <c r="K17" s="45"/>
      <c r="L17" s="45">
        <f>((C17*B16)-(C16*B17))/SQRT((C17+C16)*(C17+B17)*(B16+C16)*(B16+B17))</f>
        <v>0.14052469999712472</v>
      </c>
      <c r="M17" s="44"/>
      <c r="N17" s="46"/>
      <c r="O17" s="42">
        <v>1</v>
      </c>
      <c r="P17" s="42">
        <v>3</v>
      </c>
      <c r="Q17" s="43" t="s">
        <v>5</v>
      </c>
      <c r="R17" s="43"/>
      <c r="S17" s="45"/>
      <c r="T17" s="70"/>
      <c r="U17" s="45"/>
      <c r="V17" s="45"/>
      <c r="W17" s="45"/>
      <c r="X17" s="45"/>
      <c r="Y17" s="45">
        <f>((P17*O16)-(P16*O17))/SQRT((P17+P16)*(P17+O17)*(O16+P16)*(O16+O17))</f>
        <v>0.1447436743338209</v>
      </c>
      <c r="Z17" s="44"/>
    </row>
    <row r="18" spans="1:26">
      <c r="A18" s="106" t="s">
        <v>16</v>
      </c>
      <c r="B18" s="87" t="s">
        <v>3</v>
      </c>
      <c r="C18" s="88"/>
      <c r="D18" s="89"/>
      <c r="E18" s="28"/>
      <c r="F18" s="29" t="s">
        <v>12</v>
      </c>
      <c r="G18" s="71" t="s">
        <v>6</v>
      </c>
      <c r="H18" s="30" t="s">
        <v>7</v>
      </c>
      <c r="I18" s="30" t="s">
        <v>8</v>
      </c>
      <c r="J18" s="30" t="s">
        <v>9</v>
      </c>
      <c r="K18" s="30" t="s">
        <v>10</v>
      </c>
      <c r="L18" s="11" t="s">
        <v>21</v>
      </c>
      <c r="M18" s="31" t="s">
        <v>11</v>
      </c>
      <c r="N18" s="32"/>
      <c r="O18" s="87" t="s">
        <v>3</v>
      </c>
      <c r="P18" s="88"/>
      <c r="Q18" s="89"/>
      <c r="R18" s="28"/>
      <c r="S18" s="29" t="s">
        <v>12</v>
      </c>
      <c r="T18" s="71" t="s">
        <v>6</v>
      </c>
      <c r="U18" s="30" t="s">
        <v>7</v>
      </c>
      <c r="V18" s="30" t="s">
        <v>8</v>
      </c>
      <c r="W18" s="30" t="s">
        <v>9</v>
      </c>
      <c r="X18" s="30" t="s">
        <v>10</v>
      </c>
      <c r="Y18" s="11" t="s">
        <v>21</v>
      </c>
      <c r="Z18" s="31" t="s">
        <v>11</v>
      </c>
    </row>
    <row r="19" spans="1:26">
      <c r="A19" s="104"/>
      <c r="B19" s="27" t="s">
        <v>4</v>
      </c>
      <c r="C19" s="27" t="s">
        <v>5</v>
      </c>
      <c r="D19" s="33"/>
      <c r="E19" s="34"/>
      <c r="F19" s="67" t="b">
        <v>0</v>
      </c>
      <c r="G19" s="66">
        <v>0.98799999999999999</v>
      </c>
      <c r="H19" s="25">
        <v>0.5</v>
      </c>
      <c r="I19" s="25">
        <v>1</v>
      </c>
      <c r="J19" s="25">
        <v>0.98799999999999999</v>
      </c>
      <c r="K19" s="25">
        <v>0.99399999999999999</v>
      </c>
      <c r="L19" s="25"/>
      <c r="M19" s="34">
        <v>0.50800000000000001</v>
      </c>
      <c r="N19" s="36"/>
      <c r="O19" s="37" t="s">
        <v>4</v>
      </c>
      <c r="P19" s="27" t="s">
        <v>5</v>
      </c>
      <c r="Q19" s="33"/>
      <c r="R19" s="34"/>
      <c r="S19" s="67" t="b">
        <v>0</v>
      </c>
      <c r="T19" s="72">
        <v>1</v>
      </c>
      <c r="U19" s="56">
        <v>1</v>
      </c>
      <c r="V19" s="56">
        <v>0.999</v>
      </c>
      <c r="W19" s="56">
        <v>1</v>
      </c>
      <c r="X19" s="56">
        <v>1</v>
      </c>
      <c r="Y19" s="56"/>
      <c r="Z19" s="57">
        <v>0.5</v>
      </c>
    </row>
    <row r="20" spans="1:26">
      <c r="A20" s="104"/>
      <c r="B20" s="38">
        <v>4042</v>
      </c>
      <c r="C20" s="38">
        <v>48</v>
      </c>
      <c r="D20" s="39" t="s">
        <v>4</v>
      </c>
      <c r="E20" s="27"/>
      <c r="F20" s="68" t="b">
        <v>1</v>
      </c>
      <c r="G20" s="66">
        <v>0.5</v>
      </c>
      <c r="H20" s="25">
        <v>1.2E-2</v>
      </c>
      <c r="I20" s="25">
        <v>0.04</v>
      </c>
      <c r="J20" s="25">
        <v>0.5</v>
      </c>
      <c r="K20" s="25">
        <v>7.3999999999999996E-2</v>
      </c>
      <c r="L20" s="25"/>
      <c r="M20" s="34">
        <v>0.74399999999999999</v>
      </c>
      <c r="N20" s="41"/>
      <c r="O20" s="38">
        <v>4090</v>
      </c>
      <c r="P20" s="38">
        <v>0</v>
      </c>
      <c r="Q20" s="39" t="s">
        <v>4</v>
      </c>
      <c r="R20" s="27"/>
      <c r="S20" s="68" t="b">
        <v>1</v>
      </c>
      <c r="T20" s="72">
        <v>0</v>
      </c>
      <c r="U20" s="56">
        <v>0</v>
      </c>
      <c r="V20" s="56">
        <v>0</v>
      </c>
      <c r="W20" s="56">
        <v>0</v>
      </c>
      <c r="X20" s="56">
        <v>0</v>
      </c>
      <c r="Y20" s="56"/>
      <c r="Z20" s="57">
        <v>0.5</v>
      </c>
    </row>
    <row r="21" spans="1:26">
      <c r="A21" s="105"/>
      <c r="B21" s="42">
        <v>2</v>
      </c>
      <c r="C21" s="42">
        <v>2</v>
      </c>
      <c r="D21" s="43" t="s">
        <v>5</v>
      </c>
      <c r="E21" s="43"/>
      <c r="F21" s="45"/>
      <c r="G21" s="70"/>
      <c r="H21" s="45"/>
      <c r="I21" s="45"/>
      <c r="J21" s="45"/>
      <c r="K21" s="45"/>
      <c r="L21" s="45">
        <f>((C21*B20)-(C20*B21))/SQRT((C21+C20)*(C21+B21)*(B20+C20)*(B20+B21))</f>
        <v>0.13888515598003945</v>
      </c>
      <c r="M21" s="44"/>
      <c r="N21" s="46"/>
      <c r="O21" s="42">
        <v>4</v>
      </c>
      <c r="P21" s="42">
        <v>0</v>
      </c>
      <c r="Q21" s="43" t="s">
        <v>5</v>
      </c>
      <c r="R21" s="43"/>
      <c r="S21" s="45"/>
      <c r="T21" s="70"/>
      <c r="U21" s="45"/>
      <c r="V21" s="45"/>
      <c r="W21" s="45"/>
      <c r="X21" s="45"/>
      <c r="Y21" s="45">
        <v>-1</v>
      </c>
      <c r="Z21" s="44"/>
    </row>
    <row r="22" spans="1:26">
      <c r="A22" s="106" t="s">
        <v>22</v>
      </c>
      <c r="B22" s="87" t="s">
        <v>3</v>
      </c>
      <c r="C22" s="88"/>
      <c r="D22" s="89"/>
      <c r="E22" s="28"/>
      <c r="F22" s="29" t="s">
        <v>12</v>
      </c>
      <c r="G22" s="71" t="s">
        <v>6</v>
      </c>
      <c r="H22" s="30" t="s">
        <v>7</v>
      </c>
      <c r="I22" s="30" t="s">
        <v>8</v>
      </c>
      <c r="J22" s="30" t="s">
        <v>9</v>
      </c>
      <c r="K22" s="30" t="s">
        <v>10</v>
      </c>
      <c r="L22" s="11" t="s">
        <v>21</v>
      </c>
      <c r="M22" s="31" t="s">
        <v>11</v>
      </c>
      <c r="N22" s="32"/>
      <c r="O22" s="87" t="s">
        <v>3</v>
      </c>
      <c r="P22" s="88"/>
      <c r="Q22" s="89"/>
      <c r="R22" s="28"/>
      <c r="S22" s="29" t="s">
        <v>12</v>
      </c>
      <c r="T22" s="71" t="s">
        <v>6</v>
      </c>
      <c r="U22" s="30" t="s">
        <v>7</v>
      </c>
      <c r="V22" s="30" t="s">
        <v>8</v>
      </c>
      <c r="W22" s="30" t="s">
        <v>9</v>
      </c>
      <c r="X22" s="30" t="s">
        <v>10</v>
      </c>
      <c r="Y22" s="11" t="s">
        <v>21</v>
      </c>
      <c r="Z22" s="31" t="s">
        <v>11</v>
      </c>
    </row>
    <row r="23" spans="1:26">
      <c r="A23" s="104"/>
      <c r="B23" s="27" t="s">
        <v>4</v>
      </c>
      <c r="C23" s="27" t="s">
        <v>5</v>
      </c>
      <c r="D23" s="33"/>
      <c r="E23" s="34"/>
      <c r="F23" s="35" t="b">
        <v>0</v>
      </c>
      <c r="G23" s="25">
        <v>0.96199999999999997</v>
      </c>
      <c r="H23" s="25">
        <v>0</v>
      </c>
      <c r="I23" s="25">
        <v>1</v>
      </c>
      <c r="J23" s="25">
        <v>0.96399999999999997</v>
      </c>
      <c r="K23" s="25">
        <v>0.98099999999999998</v>
      </c>
      <c r="L23" s="25"/>
      <c r="M23" s="34">
        <v>0.65600000000000003</v>
      </c>
      <c r="N23" s="36"/>
      <c r="O23" s="37" t="s">
        <v>4</v>
      </c>
      <c r="P23" s="27" t="s">
        <v>5</v>
      </c>
      <c r="Q23" s="33"/>
      <c r="R23" s="34"/>
      <c r="S23" s="35" t="b">
        <v>0</v>
      </c>
      <c r="T23" s="56">
        <v>0.95599999999999996</v>
      </c>
      <c r="U23" s="56">
        <v>0</v>
      </c>
      <c r="V23" s="56">
        <v>1</v>
      </c>
      <c r="W23" s="56">
        <v>0.95599999999999996</v>
      </c>
      <c r="X23" s="56">
        <v>0.97699999999999998</v>
      </c>
      <c r="Y23" s="56"/>
      <c r="Z23" s="57">
        <v>0.68</v>
      </c>
    </row>
    <row r="24" spans="1:26">
      <c r="A24" s="104"/>
      <c r="B24" s="38">
        <v>3936</v>
      </c>
      <c r="C24" s="38">
        <v>154</v>
      </c>
      <c r="D24" s="39" t="s">
        <v>4</v>
      </c>
      <c r="E24" s="27"/>
      <c r="F24" s="40" t="b">
        <v>1</v>
      </c>
      <c r="G24" s="25">
        <v>1</v>
      </c>
      <c r="H24" s="25">
        <v>3.7999999999999999E-2</v>
      </c>
      <c r="I24" s="25">
        <v>2.5999999999999999E-2</v>
      </c>
      <c r="J24" s="25">
        <v>1</v>
      </c>
      <c r="K24" s="25">
        <v>4.9000000000000002E-2</v>
      </c>
      <c r="L24" s="25"/>
      <c r="M24" s="34">
        <v>0.98699999999999999</v>
      </c>
      <c r="N24" s="41"/>
      <c r="O24" s="38">
        <v>3909</v>
      </c>
      <c r="P24" s="38">
        <v>181</v>
      </c>
      <c r="Q24" s="39" t="s">
        <v>4</v>
      </c>
      <c r="R24" s="27"/>
      <c r="S24" s="40" t="b">
        <v>1</v>
      </c>
      <c r="T24" s="56">
        <v>1</v>
      </c>
      <c r="U24" s="56">
        <v>4.3999999999999997E-2</v>
      </c>
      <c r="V24" s="56">
        <v>2.1999999999999999E-2</v>
      </c>
      <c r="W24" s="56">
        <v>1</v>
      </c>
      <c r="X24" s="56">
        <v>4.2000000000000003E-2</v>
      </c>
      <c r="Y24" s="56"/>
      <c r="Z24" s="57">
        <v>0.98399999999999999</v>
      </c>
    </row>
    <row r="25" spans="1:26">
      <c r="A25" s="105"/>
      <c r="B25" s="42">
        <v>0</v>
      </c>
      <c r="C25" s="42">
        <v>4</v>
      </c>
      <c r="D25" s="43" t="s">
        <v>5</v>
      </c>
      <c r="E25" s="43"/>
      <c r="F25" s="44"/>
      <c r="G25" s="45"/>
      <c r="H25" s="45"/>
      <c r="I25" s="45"/>
      <c r="J25" s="45"/>
      <c r="K25" s="45"/>
      <c r="L25" s="45">
        <f>((C25*B24)-(C24*B25))/SQRT((C25+C24)*(C25+B25)*(B24+C24)*(B24+B25))</f>
        <v>0.15608721906694384</v>
      </c>
      <c r="M25" s="44"/>
      <c r="N25" s="46"/>
      <c r="O25" s="42">
        <v>0</v>
      </c>
      <c r="P25" s="42">
        <v>4</v>
      </c>
      <c r="Q25" s="43" t="s">
        <v>5</v>
      </c>
      <c r="R25" s="43"/>
      <c r="S25" s="44"/>
      <c r="T25" s="45"/>
      <c r="U25" s="45"/>
      <c r="V25" s="45"/>
      <c r="W25" s="45"/>
      <c r="X25" s="45"/>
      <c r="Y25" s="45">
        <f>((P25*O24)-(P24*O25))/SQRT((P25+P24)*(P25+O25)*(O24+P24)*(O24+O25))</f>
        <v>0.14375246902858368</v>
      </c>
      <c r="Z25" s="44"/>
    </row>
  </sheetData>
  <mergeCells count="20">
    <mergeCell ref="A18:A21"/>
    <mergeCell ref="B18:D18"/>
    <mergeCell ref="O18:Q18"/>
    <mergeCell ref="A22:A25"/>
    <mergeCell ref="B22:D22"/>
    <mergeCell ref="O22:Q22"/>
    <mergeCell ref="A10:A13"/>
    <mergeCell ref="B10:D10"/>
    <mergeCell ref="O10:Q10"/>
    <mergeCell ref="A14:A17"/>
    <mergeCell ref="B14:D14"/>
    <mergeCell ref="O14:Q14"/>
    <mergeCell ref="A6:A9"/>
    <mergeCell ref="B6:D6"/>
    <mergeCell ref="O6:Q6"/>
    <mergeCell ref="B1:M1"/>
    <mergeCell ref="O1:Z1"/>
    <mergeCell ref="A2:A5"/>
    <mergeCell ref="B2:D2"/>
    <mergeCell ref="O2:Q2"/>
  </mergeCells>
  <pageMargins left="0.75" right="0.75" top="1" bottom="1" header="0.5" footer="0.5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25"/>
  <sheetViews>
    <sheetView topLeftCell="A4" workbookViewId="0">
      <selection sqref="A1:A1048576"/>
    </sheetView>
  </sheetViews>
  <sheetFormatPr defaultColWidth="11" defaultRowHeight="15.75"/>
  <cols>
    <col min="1" max="1" width="19.5" style="102" customWidth="1"/>
    <col min="2" max="3" width="7.875" customWidth="1"/>
    <col min="4" max="4" width="3.125" customWidth="1"/>
    <col min="5" max="5" width="0.625" customWidth="1"/>
    <col min="14" max="14" width="0.375" style="23" customWidth="1"/>
    <col min="15" max="16" width="7.875" customWidth="1"/>
    <col min="17" max="17" width="3.125" customWidth="1"/>
    <col min="18" max="18" width="0.625" customWidth="1"/>
  </cols>
  <sheetData>
    <row r="1" spans="1:26" ht="23.25">
      <c r="A1" s="98" t="s">
        <v>17</v>
      </c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  <c r="N1" s="24"/>
      <c r="O1" s="77" t="s">
        <v>13</v>
      </c>
      <c r="P1" s="77"/>
      <c r="Q1" s="77"/>
      <c r="R1" s="77"/>
      <c r="S1" s="77"/>
      <c r="T1" s="77"/>
      <c r="U1" s="77"/>
      <c r="V1" s="77"/>
      <c r="W1" s="77"/>
      <c r="X1" s="77"/>
      <c r="Y1" s="77"/>
      <c r="Z1" s="78"/>
    </row>
    <row r="2" spans="1:26">
      <c r="A2" s="99" t="s">
        <v>15</v>
      </c>
      <c r="B2" s="82" t="s">
        <v>3</v>
      </c>
      <c r="C2" s="83"/>
      <c r="D2" s="84"/>
      <c r="E2" s="55"/>
      <c r="F2" s="54" t="s">
        <v>12</v>
      </c>
      <c r="G2" s="64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21</v>
      </c>
      <c r="M2" s="12" t="s">
        <v>11</v>
      </c>
      <c r="N2" s="18"/>
      <c r="O2" s="82" t="s">
        <v>3</v>
      </c>
      <c r="P2" s="83"/>
      <c r="Q2" s="84"/>
      <c r="R2" s="55"/>
      <c r="S2" s="54" t="s">
        <v>12</v>
      </c>
      <c r="T2" s="64" t="s">
        <v>6</v>
      </c>
      <c r="U2" s="11" t="s">
        <v>7</v>
      </c>
      <c r="V2" s="11" t="s">
        <v>8</v>
      </c>
      <c r="W2" s="11" t="s">
        <v>9</v>
      </c>
      <c r="X2" s="11" t="s">
        <v>10</v>
      </c>
      <c r="Y2" s="11" t="s">
        <v>21</v>
      </c>
      <c r="Z2" s="12" t="s">
        <v>11</v>
      </c>
    </row>
    <row r="3" spans="1:26">
      <c r="A3" s="100"/>
      <c r="B3" s="1" t="s">
        <v>4</v>
      </c>
      <c r="C3" s="2" t="s">
        <v>5</v>
      </c>
      <c r="D3" s="5"/>
      <c r="E3" s="5"/>
      <c r="F3" s="61" t="b">
        <v>0</v>
      </c>
      <c r="G3" s="65">
        <v>0.97299999999999998</v>
      </c>
      <c r="H3">
        <v>0.26300000000000001</v>
      </c>
      <c r="I3">
        <v>0.999</v>
      </c>
      <c r="J3">
        <v>0.97299999999999998</v>
      </c>
      <c r="K3">
        <v>0.98599999999999999</v>
      </c>
      <c r="M3">
        <v>0.61099999999999999</v>
      </c>
      <c r="N3" s="19"/>
      <c r="O3" s="1" t="s">
        <v>4</v>
      </c>
      <c r="P3" s="2" t="s">
        <v>5</v>
      </c>
      <c r="Q3" s="5"/>
      <c r="R3" s="5"/>
      <c r="S3" s="61" t="b">
        <v>0</v>
      </c>
      <c r="T3" s="65">
        <v>0.97299999999999998</v>
      </c>
      <c r="U3">
        <v>0.26300000000000001</v>
      </c>
      <c r="V3">
        <v>0.999</v>
      </c>
      <c r="W3">
        <v>0.97299999999999998</v>
      </c>
      <c r="X3">
        <v>0.98599999999999999</v>
      </c>
      <c r="Z3" s="3">
        <v>0.61099999999999999</v>
      </c>
    </row>
    <row r="4" spans="1:26">
      <c r="A4" s="100"/>
      <c r="B4" s="4">
        <v>3453</v>
      </c>
      <c r="C4" s="4">
        <v>95</v>
      </c>
      <c r="D4" s="17" t="s">
        <v>4</v>
      </c>
      <c r="E4" s="2"/>
      <c r="F4" s="62" t="b">
        <v>1</v>
      </c>
      <c r="G4" s="65">
        <v>0.75</v>
      </c>
      <c r="H4">
        <v>2.7E-2</v>
      </c>
      <c r="I4">
        <v>0.128</v>
      </c>
      <c r="J4">
        <v>0.75</v>
      </c>
      <c r="K4">
        <v>0.219</v>
      </c>
      <c r="M4">
        <v>0.96599999999999997</v>
      </c>
      <c r="N4" s="20"/>
      <c r="O4" s="4">
        <v>3453</v>
      </c>
      <c r="P4" s="4">
        <v>95</v>
      </c>
      <c r="Q4" s="17" t="s">
        <v>4</v>
      </c>
      <c r="R4" s="2"/>
      <c r="S4" s="62" t="b">
        <v>1</v>
      </c>
      <c r="T4" s="65">
        <v>0.75</v>
      </c>
      <c r="U4">
        <v>2.7E-2</v>
      </c>
      <c r="V4">
        <v>0.128</v>
      </c>
      <c r="W4">
        <v>0.75</v>
      </c>
      <c r="X4">
        <v>0.219</v>
      </c>
      <c r="Z4" s="3">
        <v>0.96599999999999997</v>
      </c>
    </row>
    <row r="5" spans="1:26">
      <c r="A5" s="101"/>
      <c r="B5" s="4">
        <v>5</v>
      </c>
      <c r="C5" s="4">
        <v>15</v>
      </c>
      <c r="D5" s="9" t="s">
        <v>5</v>
      </c>
      <c r="E5" s="9"/>
      <c r="F5" s="63"/>
      <c r="G5" s="63"/>
      <c r="H5" s="7"/>
      <c r="I5" s="7"/>
      <c r="J5" s="7"/>
      <c r="K5" s="7"/>
      <c r="L5" s="7">
        <f>((C5*B4)-(C4*B5))/SQRT((C5+C4)*(C5+B5)*(B4+C4)*(B4+B5))</f>
        <v>0.31237121530212075</v>
      </c>
      <c r="M5" s="8"/>
      <c r="N5" s="21"/>
      <c r="O5" s="4">
        <v>5</v>
      </c>
      <c r="P5" s="4">
        <v>15</v>
      </c>
      <c r="Q5" s="9" t="s">
        <v>5</v>
      </c>
      <c r="R5" s="9"/>
      <c r="S5" s="63"/>
      <c r="T5" s="63"/>
      <c r="U5" s="7"/>
      <c r="V5" s="7"/>
      <c r="W5" s="7"/>
      <c r="X5" s="7"/>
      <c r="Y5" s="7">
        <f>((P5*O4)-(P4*O5))/SQRT((P5+P4)*(P5+O5)*(O4+P4)*(O4+O5))</f>
        <v>0.31237121530212075</v>
      </c>
      <c r="Z5" s="8"/>
    </row>
    <row r="6" spans="1:26">
      <c r="A6" s="99" t="s">
        <v>14</v>
      </c>
      <c r="B6" s="82" t="s">
        <v>3</v>
      </c>
      <c r="C6" s="83"/>
      <c r="D6" s="84"/>
      <c r="E6" s="55"/>
      <c r="F6" s="54" t="s">
        <v>12</v>
      </c>
      <c r="G6" s="64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21</v>
      </c>
      <c r="M6" s="12" t="s">
        <v>11</v>
      </c>
      <c r="N6" s="18"/>
      <c r="O6" s="82" t="s">
        <v>3</v>
      </c>
      <c r="P6" s="83"/>
      <c r="Q6" s="84"/>
      <c r="R6" s="55"/>
      <c r="S6" s="54" t="s">
        <v>12</v>
      </c>
      <c r="T6" s="64" t="s">
        <v>6</v>
      </c>
      <c r="U6" s="11" t="s">
        <v>7</v>
      </c>
      <c r="V6" s="11" t="s">
        <v>8</v>
      </c>
      <c r="W6" s="11" t="s">
        <v>9</v>
      </c>
      <c r="X6" s="11" t="s">
        <v>10</v>
      </c>
      <c r="Y6" s="11" t="s">
        <v>21</v>
      </c>
      <c r="Z6" s="12" t="s">
        <v>11</v>
      </c>
    </row>
    <row r="7" spans="1:26">
      <c r="A7" s="100"/>
      <c r="B7" s="1" t="s">
        <v>4</v>
      </c>
      <c r="C7" s="2" t="s">
        <v>5</v>
      </c>
      <c r="D7" s="5"/>
      <c r="E7" s="5"/>
      <c r="F7" s="61" t="b">
        <v>0</v>
      </c>
      <c r="G7" s="65">
        <v>0.97199999999999998</v>
      </c>
      <c r="H7">
        <v>0.158</v>
      </c>
      <c r="I7">
        <v>0.999</v>
      </c>
      <c r="J7">
        <v>0.97199999999999998</v>
      </c>
      <c r="K7">
        <v>0.98499999999999999</v>
      </c>
      <c r="M7">
        <v>0.629</v>
      </c>
      <c r="N7" s="19"/>
      <c r="O7" s="1" t="s">
        <v>4</v>
      </c>
      <c r="P7" s="2" t="s">
        <v>5</v>
      </c>
      <c r="Q7" s="5"/>
      <c r="R7" s="5"/>
      <c r="S7" s="61" t="b">
        <v>0</v>
      </c>
      <c r="T7" s="65">
        <v>0.96799999999999997</v>
      </c>
      <c r="U7">
        <v>0.105</v>
      </c>
      <c r="V7">
        <v>0.999</v>
      </c>
      <c r="W7">
        <v>0.96799999999999997</v>
      </c>
      <c r="X7">
        <v>0.98399999999999999</v>
      </c>
      <c r="Z7" s="3">
        <v>0.67600000000000005</v>
      </c>
    </row>
    <row r="8" spans="1:26">
      <c r="A8" s="100"/>
      <c r="B8" s="4">
        <v>3449</v>
      </c>
      <c r="C8" s="4">
        <v>99</v>
      </c>
      <c r="D8" s="17" t="s">
        <v>4</v>
      </c>
      <c r="E8" s="2"/>
      <c r="F8" s="62" t="b">
        <v>1</v>
      </c>
      <c r="G8" s="65">
        <v>0.85</v>
      </c>
      <c r="H8">
        <v>2.8000000000000001E-2</v>
      </c>
      <c r="I8">
        <v>0.13900000000000001</v>
      </c>
      <c r="J8">
        <v>0.85</v>
      </c>
      <c r="K8">
        <v>0.23899999999999999</v>
      </c>
      <c r="M8">
        <v>0.98799999999999999</v>
      </c>
      <c r="N8" s="20"/>
      <c r="O8" s="4">
        <v>3435</v>
      </c>
      <c r="P8" s="4">
        <v>113</v>
      </c>
      <c r="Q8" s="17" t="s">
        <v>4</v>
      </c>
      <c r="R8" s="2"/>
      <c r="S8" s="62" t="b">
        <v>1</v>
      </c>
      <c r="T8" s="65">
        <v>0.9</v>
      </c>
      <c r="U8">
        <v>3.2000000000000001E-2</v>
      </c>
      <c r="V8">
        <v>0.13100000000000001</v>
      </c>
      <c r="W8">
        <v>0.9</v>
      </c>
      <c r="X8">
        <v>0.22800000000000001</v>
      </c>
      <c r="Z8" s="3">
        <v>0.98099999999999998</v>
      </c>
    </row>
    <row r="9" spans="1:26">
      <c r="A9" s="101"/>
      <c r="B9" s="4">
        <v>3</v>
      </c>
      <c r="C9" s="4">
        <v>17</v>
      </c>
      <c r="D9" s="9" t="s">
        <v>5</v>
      </c>
      <c r="E9" s="9"/>
      <c r="F9" s="63"/>
      <c r="G9" s="63"/>
      <c r="H9" s="7"/>
      <c r="I9" s="7"/>
      <c r="J9" s="7"/>
      <c r="K9" s="7"/>
      <c r="L9" s="7">
        <f>((C9*B8)-(C8*B9))/SQRT((C9+C8)*(C9+B9)*(B8+C8)*(B8+B9))</f>
        <v>0.3460711972588672</v>
      </c>
      <c r="M9" s="8"/>
      <c r="N9" s="21"/>
      <c r="O9" s="4">
        <v>2</v>
      </c>
      <c r="P9" s="4">
        <v>18</v>
      </c>
      <c r="Q9" s="9" t="s">
        <v>5</v>
      </c>
      <c r="R9" s="9"/>
      <c r="S9" s="63"/>
      <c r="T9" s="63"/>
      <c r="U9" s="7"/>
      <c r="V9" s="7"/>
      <c r="W9" s="7"/>
      <c r="X9" s="7"/>
      <c r="Y9" s="7">
        <f>((P9*O8)-(P8*O9))/SQRT((P9+P8)*(P9+O9)*(O8+P8)*(O8+O9))</f>
        <v>0.34464873982804495</v>
      </c>
      <c r="Z9" s="8"/>
    </row>
    <row r="10" spans="1:26">
      <c r="A10" s="99" t="s">
        <v>1</v>
      </c>
      <c r="B10" s="82" t="s">
        <v>3</v>
      </c>
      <c r="C10" s="83"/>
      <c r="D10" s="84"/>
      <c r="E10" s="55"/>
      <c r="F10" s="54" t="s">
        <v>12</v>
      </c>
      <c r="G10" s="64" t="s">
        <v>6</v>
      </c>
      <c r="H10" s="11" t="s">
        <v>7</v>
      </c>
      <c r="I10" s="11" t="s">
        <v>8</v>
      </c>
      <c r="J10" s="11" t="s">
        <v>9</v>
      </c>
      <c r="K10" s="11" t="s">
        <v>10</v>
      </c>
      <c r="L10" s="11" t="s">
        <v>21</v>
      </c>
      <c r="M10" s="12" t="s">
        <v>11</v>
      </c>
      <c r="N10" s="18"/>
      <c r="O10" s="82" t="s">
        <v>3</v>
      </c>
      <c r="P10" s="83"/>
      <c r="Q10" s="84"/>
      <c r="R10" s="55"/>
      <c r="S10" s="54" t="s">
        <v>12</v>
      </c>
      <c r="T10" s="64" t="s">
        <v>6</v>
      </c>
      <c r="U10" s="11" t="s">
        <v>7</v>
      </c>
      <c r="V10" s="11" t="s">
        <v>8</v>
      </c>
      <c r="W10" s="11" t="s">
        <v>9</v>
      </c>
      <c r="X10" s="11" t="s">
        <v>10</v>
      </c>
      <c r="Y10" s="11" t="s">
        <v>21</v>
      </c>
      <c r="Z10" s="12" t="s">
        <v>11</v>
      </c>
    </row>
    <row r="11" spans="1:26">
      <c r="A11" s="100"/>
      <c r="B11" s="1" t="s">
        <v>4</v>
      </c>
      <c r="C11" s="2" t="s">
        <v>5</v>
      </c>
      <c r="D11" s="5"/>
      <c r="E11" s="5"/>
      <c r="F11" s="61" t="b">
        <v>0</v>
      </c>
      <c r="G11" s="65">
        <v>0.88700000000000001</v>
      </c>
      <c r="H11">
        <v>0.105</v>
      </c>
      <c r="I11">
        <v>0.999</v>
      </c>
      <c r="J11">
        <v>0.88700000000000001</v>
      </c>
      <c r="K11">
        <v>0.94</v>
      </c>
      <c r="M11">
        <v>0.57899999999999996</v>
      </c>
      <c r="N11" s="19"/>
      <c r="O11" s="1" t="s">
        <v>4</v>
      </c>
      <c r="P11" s="2" t="s">
        <v>5</v>
      </c>
      <c r="Q11" s="5"/>
      <c r="R11" s="5"/>
      <c r="S11" s="61" t="b">
        <v>0</v>
      </c>
      <c r="T11" s="65">
        <v>0.97799999999999998</v>
      </c>
      <c r="U11">
        <v>0.21099999999999999</v>
      </c>
      <c r="V11">
        <v>0.999</v>
      </c>
      <c r="W11">
        <v>0.97799999999999998</v>
      </c>
      <c r="X11">
        <v>0.98799999999999999</v>
      </c>
      <c r="Z11" s="3">
        <v>0.66500000000000004</v>
      </c>
    </row>
    <row r="12" spans="1:26">
      <c r="A12" s="100"/>
      <c r="B12" s="4">
        <v>3146</v>
      </c>
      <c r="C12" s="4">
        <v>402</v>
      </c>
      <c r="D12" s="17" t="s">
        <v>4</v>
      </c>
      <c r="E12" s="2"/>
      <c r="F12" s="62" t="b">
        <v>1</v>
      </c>
      <c r="G12" s="65">
        <v>0.9</v>
      </c>
      <c r="H12">
        <v>0.113</v>
      </c>
      <c r="I12">
        <v>4.1000000000000002E-2</v>
      </c>
      <c r="J12">
        <v>0.9</v>
      </c>
      <c r="K12">
        <v>7.8E-2</v>
      </c>
      <c r="M12">
        <v>0.96499999999999997</v>
      </c>
      <c r="N12" s="20"/>
      <c r="O12" s="4">
        <v>3471</v>
      </c>
      <c r="P12" s="4">
        <v>77</v>
      </c>
      <c r="Q12" s="17" t="s">
        <v>4</v>
      </c>
      <c r="R12" s="2"/>
      <c r="S12" s="62" t="b">
        <v>1</v>
      </c>
      <c r="T12" s="65">
        <v>0.8</v>
      </c>
      <c r="U12">
        <v>2.1999999999999999E-2</v>
      </c>
      <c r="V12">
        <v>0.16300000000000001</v>
      </c>
      <c r="W12">
        <v>0.8</v>
      </c>
      <c r="X12">
        <v>0.27</v>
      </c>
      <c r="Z12" s="3">
        <v>0.97899999999999998</v>
      </c>
    </row>
    <row r="13" spans="1:26">
      <c r="A13" s="101"/>
      <c r="B13" s="4">
        <v>2</v>
      </c>
      <c r="C13" s="4">
        <v>18</v>
      </c>
      <c r="D13" s="9" t="s">
        <v>5</v>
      </c>
      <c r="E13" s="9"/>
      <c r="F13" s="63"/>
      <c r="G13" s="63"/>
      <c r="H13" s="7"/>
      <c r="I13" s="7"/>
      <c r="J13" s="7"/>
      <c r="K13" s="7"/>
      <c r="L13" s="7">
        <f>((C13*B12)-(C12*B13))/SQRT((C13+C12)*(C13+B13)*(B12+C12)*(B12+B13))</f>
        <v>0.18225193233789208</v>
      </c>
      <c r="M13" s="8"/>
      <c r="N13" s="21"/>
      <c r="O13" s="4">
        <v>4</v>
      </c>
      <c r="P13" s="4">
        <v>16</v>
      </c>
      <c r="Q13" s="9" t="s">
        <v>5</v>
      </c>
      <c r="R13" s="9"/>
      <c r="S13" s="63"/>
      <c r="T13" s="63"/>
      <c r="U13" s="7"/>
      <c r="V13" s="7"/>
      <c r="W13" s="7"/>
      <c r="X13" s="7"/>
      <c r="Y13" s="7">
        <f>((P13*O12)-(P12*O13))/SQRT((P13+P12)*(P13+O13)*(O12+P12)*(O12+O13))</f>
        <v>0.36469821192978796</v>
      </c>
      <c r="Z13" s="8"/>
    </row>
    <row r="14" spans="1:26">
      <c r="A14" s="99" t="s">
        <v>2</v>
      </c>
      <c r="B14" s="82" t="s">
        <v>3</v>
      </c>
      <c r="C14" s="83"/>
      <c r="D14" s="84"/>
      <c r="E14" s="55"/>
      <c r="F14" s="54" t="s">
        <v>12</v>
      </c>
      <c r="G14" s="64" t="s">
        <v>6</v>
      </c>
      <c r="H14" s="11" t="s">
        <v>7</v>
      </c>
      <c r="I14" s="11" t="s">
        <v>8</v>
      </c>
      <c r="J14" s="11" t="s">
        <v>9</v>
      </c>
      <c r="K14" s="11" t="s">
        <v>10</v>
      </c>
      <c r="L14" s="11" t="s">
        <v>21</v>
      </c>
      <c r="M14" s="12" t="s">
        <v>11</v>
      </c>
      <c r="N14" s="18"/>
      <c r="O14" s="82" t="s">
        <v>3</v>
      </c>
      <c r="P14" s="83"/>
      <c r="Q14" s="84"/>
      <c r="R14" s="55"/>
      <c r="S14" s="54" t="s">
        <v>12</v>
      </c>
      <c r="T14" s="64" t="s">
        <v>6</v>
      </c>
      <c r="U14" s="11" t="s">
        <v>7</v>
      </c>
      <c r="V14" s="11" t="s">
        <v>8</v>
      </c>
      <c r="W14" s="11" t="s">
        <v>9</v>
      </c>
      <c r="X14" s="11" t="s">
        <v>10</v>
      </c>
      <c r="Y14" s="11" t="s">
        <v>21</v>
      </c>
      <c r="Z14" s="12" t="s">
        <v>11</v>
      </c>
    </row>
    <row r="15" spans="1:26">
      <c r="A15" s="100"/>
      <c r="B15" s="1" t="s">
        <v>4</v>
      </c>
      <c r="C15" s="2" t="s">
        <v>5</v>
      </c>
      <c r="D15" s="5"/>
      <c r="E15" s="5"/>
      <c r="F15" s="61" t="b">
        <v>0</v>
      </c>
      <c r="G15" s="65">
        <v>0.95599999999999996</v>
      </c>
      <c r="H15">
        <v>0.105</v>
      </c>
      <c r="I15">
        <v>0.999</v>
      </c>
      <c r="J15">
        <v>0.95599999999999996</v>
      </c>
      <c r="K15">
        <v>0.97699999999999998</v>
      </c>
      <c r="M15">
        <v>0.621</v>
      </c>
      <c r="N15" s="19"/>
      <c r="O15" s="1" t="s">
        <v>4</v>
      </c>
      <c r="P15" s="2" t="s">
        <v>5</v>
      </c>
      <c r="Q15" s="5"/>
      <c r="R15" s="5"/>
      <c r="S15" s="61" t="b">
        <v>0</v>
      </c>
      <c r="T15" s="65">
        <v>0.97899999999999998</v>
      </c>
      <c r="U15">
        <v>0.26300000000000001</v>
      </c>
      <c r="V15">
        <v>0.999</v>
      </c>
      <c r="W15">
        <v>0.97899999999999998</v>
      </c>
      <c r="X15">
        <v>0.98899999999999999</v>
      </c>
      <c r="Z15" s="3">
        <v>0.65100000000000002</v>
      </c>
    </row>
    <row r="16" spans="1:26">
      <c r="A16" s="100"/>
      <c r="B16" s="4">
        <v>3393</v>
      </c>
      <c r="C16" s="4">
        <v>155</v>
      </c>
      <c r="D16" s="17" t="s">
        <v>4</v>
      </c>
      <c r="E16" s="2"/>
      <c r="F16" s="62" t="b">
        <v>1</v>
      </c>
      <c r="G16" s="65">
        <v>0.9</v>
      </c>
      <c r="H16">
        <v>4.3999999999999997E-2</v>
      </c>
      <c r="I16">
        <v>9.9000000000000005E-2</v>
      </c>
      <c r="J16">
        <v>0.9</v>
      </c>
      <c r="K16">
        <v>0.17799999999999999</v>
      </c>
      <c r="M16">
        <v>0.98499999999999999</v>
      </c>
      <c r="N16" s="20"/>
      <c r="O16" s="4">
        <v>3474</v>
      </c>
      <c r="P16" s="4">
        <v>74</v>
      </c>
      <c r="Q16" s="17" t="s">
        <v>4</v>
      </c>
      <c r="R16" s="2"/>
      <c r="S16" s="62" t="b">
        <v>1</v>
      </c>
      <c r="T16" s="65">
        <v>0.75</v>
      </c>
      <c r="U16">
        <v>2.1000000000000001E-2</v>
      </c>
      <c r="V16">
        <v>0.159</v>
      </c>
      <c r="W16">
        <v>0.75</v>
      </c>
      <c r="X16">
        <v>0.26200000000000001</v>
      </c>
      <c r="Z16" s="3">
        <v>0.95799999999999996</v>
      </c>
    </row>
    <row r="17" spans="1:26">
      <c r="A17" s="101"/>
      <c r="B17" s="4">
        <v>2</v>
      </c>
      <c r="C17" s="4">
        <v>18</v>
      </c>
      <c r="D17" s="9" t="s">
        <v>5</v>
      </c>
      <c r="E17" s="9"/>
      <c r="F17" s="63"/>
      <c r="G17" s="63"/>
      <c r="H17" s="7"/>
      <c r="I17" s="7"/>
      <c r="J17" s="7"/>
      <c r="K17" s="7"/>
      <c r="L17" s="7">
        <f>((C17*B16)-(C16*B17))/SQRT((C17+C16)*(C17+B17)*(B16+C16)*(B16+B17))</f>
        <v>0.29764364255358938</v>
      </c>
      <c r="M17" s="8"/>
      <c r="N17" s="21"/>
      <c r="O17" s="4">
        <v>5</v>
      </c>
      <c r="P17" s="4">
        <v>15</v>
      </c>
      <c r="Q17" s="9" t="s">
        <v>5</v>
      </c>
      <c r="R17" s="9"/>
      <c r="S17" s="63"/>
      <c r="T17" s="63"/>
      <c r="U17" s="7"/>
      <c r="V17" s="7"/>
      <c r="W17" s="7"/>
      <c r="X17" s="7"/>
      <c r="Y17" s="7">
        <f>((P17*O16)-(P16*O17))/SQRT((P17+P16)*(P17+O17)*(O16+P16)*(O16+O17))</f>
        <v>0.34905784511674859</v>
      </c>
      <c r="Z17" s="8"/>
    </row>
    <row r="18" spans="1:26">
      <c r="A18" s="99" t="s">
        <v>16</v>
      </c>
      <c r="B18" s="82" t="s">
        <v>3</v>
      </c>
      <c r="C18" s="83"/>
      <c r="D18" s="84"/>
      <c r="E18" s="55"/>
      <c r="F18" s="54" t="s">
        <v>12</v>
      </c>
      <c r="G18" s="64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21</v>
      </c>
      <c r="M18" s="12" t="s">
        <v>11</v>
      </c>
      <c r="N18" s="18"/>
      <c r="O18" s="82" t="s">
        <v>3</v>
      </c>
      <c r="P18" s="83"/>
      <c r="Q18" s="84"/>
      <c r="R18" s="55"/>
      <c r="S18" s="54" t="s">
        <v>12</v>
      </c>
      <c r="T18" s="64" t="s">
        <v>6</v>
      </c>
      <c r="U18" s="11" t="s">
        <v>7</v>
      </c>
      <c r="V18" s="11" t="s">
        <v>8</v>
      </c>
      <c r="W18" s="11" t="s">
        <v>9</v>
      </c>
      <c r="X18" s="11" t="s">
        <v>10</v>
      </c>
      <c r="Y18" s="11" t="s">
        <v>21</v>
      </c>
      <c r="Z18" s="12" t="s">
        <v>11</v>
      </c>
    </row>
    <row r="19" spans="1:26">
      <c r="A19" s="100"/>
      <c r="B19" s="1" t="s">
        <v>4</v>
      </c>
      <c r="C19" s="2" t="s">
        <v>5</v>
      </c>
      <c r="D19" s="5"/>
      <c r="E19" s="5"/>
      <c r="F19" s="61" t="b">
        <v>0</v>
      </c>
      <c r="G19" s="65">
        <v>0.98599999999999999</v>
      </c>
      <c r="H19">
        <v>0.158</v>
      </c>
      <c r="I19">
        <v>0.999</v>
      </c>
      <c r="J19">
        <v>0.98599999999999999</v>
      </c>
      <c r="K19">
        <v>0.99299999999999999</v>
      </c>
      <c r="M19">
        <v>0.52</v>
      </c>
      <c r="N19" s="19"/>
      <c r="O19" s="1" t="s">
        <v>4</v>
      </c>
      <c r="P19" s="2" t="s">
        <v>5</v>
      </c>
      <c r="Q19" s="5"/>
      <c r="R19" s="5"/>
      <c r="S19" s="61" t="b">
        <v>0</v>
      </c>
      <c r="T19" s="65">
        <v>0.99</v>
      </c>
      <c r="U19">
        <v>0.316</v>
      </c>
      <c r="V19">
        <v>0.998</v>
      </c>
      <c r="W19">
        <v>0.99</v>
      </c>
      <c r="X19">
        <v>0.99399999999999999</v>
      </c>
      <c r="Z19" s="3">
        <v>0.51900000000000002</v>
      </c>
    </row>
    <row r="20" spans="1:26">
      <c r="A20" s="100"/>
      <c r="B20" s="4">
        <v>3499</v>
      </c>
      <c r="C20" s="4">
        <v>49</v>
      </c>
      <c r="D20" s="17" t="s">
        <v>4</v>
      </c>
      <c r="E20" s="2"/>
      <c r="F20" s="62" t="b">
        <v>1</v>
      </c>
      <c r="G20" s="65">
        <v>0.85</v>
      </c>
      <c r="H20">
        <v>1.4E-2</v>
      </c>
      <c r="I20">
        <v>0.246</v>
      </c>
      <c r="J20">
        <v>0.85</v>
      </c>
      <c r="K20">
        <v>0.38100000000000001</v>
      </c>
      <c r="M20">
        <v>0.91100000000000003</v>
      </c>
      <c r="N20" s="20"/>
      <c r="O20" s="4">
        <v>3514</v>
      </c>
      <c r="P20" s="4">
        <v>34</v>
      </c>
      <c r="Q20" s="17" t="s">
        <v>4</v>
      </c>
      <c r="R20" s="2"/>
      <c r="S20" s="62" t="b">
        <v>1</v>
      </c>
      <c r="T20" s="65">
        <v>0.7</v>
      </c>
      <c r="U20">
        <v>0.01</v>
      </c>
      <c r="V20">
        <v>0.27700000000000002</v>
      </c>
      <c r="W20">
        <v>0.7</v>
      </c>
      <c r="X20">
        <v>0.39400000000000002</v>
      </c>
      <c r="Z20" s="3">
        <v>0.83399999999999996</v>
      </c>
    </row>
    <row r="21" spans="1:26">
      <c r="A21" s="101"/>
      <c r="B21" s="4">
        <v>3</v>
      </c>
      <c r="C21" s="4">
        <v>17</v>
      </c>
      <c r="D21" s="9" t="s">
        <v>5</v>
      </c>
      <c r="E21" s="9"/>
      <c r="F21" s="63"/>
      <c r="G21" s="63"/>
      <c r="H21" s="7"/>
      <c r="I21" s="7"/>
      <c r="J21" s="7"/>
      <c r="K21" s="7"/>
      <c r="L21" s="7">
        <f>((C21*B20)-(C20*B21))/SQRT((C21+C20)*(C21+B21)*(B20+C20)*(B20+B21))</f>
        <v>0.46332040142365377</v>
      </c>
      <c r="M21" s="8"/>
      <c r="N21" s="21"/>
      <c r="O21" s="4">
        <v>6</v>
      </c>
      <c r="P21" s="4">
        <v>14</v>
      </c>
      <c r="Q21" s="9" t="s">
        <v>5</v>
      </c>
      <c r="R21" s="9"/>
      <c r="S21" s="63"/>
      <c r="T21" s="63"/>
      <c r="U21" s="7"/>
      <c r="V21" s="7"/>
      <c r="W21" s="7"/>
      <c r="X21" s="7"/>
      <c r="Y21" s="7">
        <f>((P21*O20)-(P20*O21))/SQRT((P21+P20)*(P21+O21)*(O20+P20)*(O20+O21))</f>
        <v>0.4474313549540952</v>
      </c>
      <c r="Z21" s="8"/>
    </row>
    <row r="22" spans="1:26">
      <c r="A22" s="99" t="s">
        <v>22</v>
      </c>
      <c r="B22" s="82" t="s">
        <v>3</v>
      </c>
      <c r="C22" s="83"/>
      <c r="D22" s="84"/>
      <c r="E22" s="55"/>
      <c r="F22" s="54" t="s">
        <v>12</v>
      </c>
      <c r="G22" s="64" t="s">
        <v>6</v>
      </c>
      <c r="H22" s="11" t="s">
        <v>7</v>
      </c>
      <c r="I22" s="11" t="s">
        <v>8</v>
      </c>
      <c r="J22" s="11" t="s">
        <v>9</v>
      </c>
      <c r="K22" s="11" t="s">
        <v>10</v>
      </c>
      <c r="L22" s="11" t="s">
        <v>21</v>
      </c>
      <c r="M22" s="12" t="s">
        <v>11</v>
      </c>
      <c r="N22" s="18"/>
      <c r="O22" s="82" t="s">
        <v>3</v>
      </c>
      <c r="P22" s="83"/>
      <c r="Q22" s="84"/>
      <c r="R22" s="55"/>
      <c r="S22" s="54" t="s">
        <v>12</v>
      </c>
      <c r="T22" s="64" t="s">
        <v>6</v>
      </c>
      <c r="U22" s="11" t="s">
        <v>7</v>
      </c>
      <c r="V22" s="11" t="s">
        <v>8</v>
      </c>
      <c r="W22" s="11" t="s">
        <v>9</v>
      </c>
      <c r="X22" s="11" t="s">
        <v>10</v>
      </c>
      <c r="Y22" s="11" t="s">
        <v>21</v>
      </c>
      <c r="Z22" s="12" t="s">
        <v>11</v>
      </c>
    </row>
    <row r="23" spans="1:26">
      <c r="A23" s="100"/>
      <c r="B23" s="1" t="s">
        <v>4</v>
      </c>
      <c r="C23" s="2" t="s">
        <v>5</v>
      </c>
      <c r="D23" s="5"/>
      <c r="E23" s="5"/>
      <c r="F23" s="13" t="b">
        <v>0</v>
      </c>
      <c r="G23">
        <v>0.95699999999999996</v>
      </c>
      <c r="H23">
        <v>5.2999999999999999E-2</v>
      </c>
      <c r="I23">
        <v>1</v>
      </c>
      <c r="J23">
        <v>0.95699999999999996</v>
      </c>
      <c r="K23">
        <v>0.97799999999999998</v>
      </c>
      <c r="M23">
        <v>0.63100000000000001</v>
      </c>
      <c r="N23" s="19"/>
      <c r="O23" s="1" t="s">
        <v>4</v>
      </c>
      <c r="P23" s="2" t="s">
        <v>5</v>
      </c>
      <c r="Q23" s="5"/>
      <c r="R23" s="5"/>
      <c r="S23" s="13" t="b">
        <v>0</v>
      </c>
      <c r="T23">
        <v>0.97</v>
      </c>
      <c r="U23">
        <v>0.21099999999999999</v>
      </c>
      <c r="V23">
        <v>0.999</v>
      </c>
      <c r="W23">
        <v>0.97</v>
      </c>
      <c r="X23">
        <v>0.98399999999999999</v>
      </c>
      <c r="Z23" s="3">
        <v>0.64800000000000002</v>
      </c>
    </row>
    <row r="24" spans="1:26">
      <c r="A24" s="100"/>
      <c r="B24" s="4">
        <v>3397</v>
      </c>
      <c r="C24" s="4">
        <v>151</v>
      </c>
      <c r="D24" s="17" t="s">
        <v>4</v>
      </c>
      <c r="E24" s="2"/>
      <c r="F24" s="14" t="b">
        <v>1</v>
      </c>
      <c r="G24">
        <v>0.95</v>
      </c>
      <c r="H24">
        <v>4.2999999999999997E-2</v>
      </c>
      <c r="I24">
        <v>0.107</v>
      </c>
      <c r="J24">
        <v>0.95</v>
      </c>
      <c r="K24">
        <v>0.191</v>
      </c>
      <c r="M24">
        <v>0.98</v>
      </c>
      <c r="N24" s="20"/>
      <c r="O24" s="4">
        <v>3443</v>
      </c>
      <c r="P24" s="4">
        <v>105</v>
      </c>
      <c r="Q24" s="17" t="s">
        <v>4</v>
      </c>
      <c r="R24" s="2"/>
      <c r="S24" s="14" t="b">
        <v>1</v>
      </c>
      <c r="T24">
        <v>0.8</v>
      </c>
      <c r="U24">
        <v>0.03</v>
      </c>
      <c r="V24">
        <v>0.125</v>
      </c>
      <c r="W24">
        <v>0.8</v>
      </c>
      <c r="X24">
        <v>0.216</v>
      </c>
      <c r="Z24" s="3">
        <v>0.97899999999999998</v>
      </c>
    </row>
    <row r="25" spans="1:26">
      <c r="A25" s="101"/>
      <c r="B25" s="4">
        <v>1</v>
      </c>
      <c r="C25" s="4">
        <v>19</v>
      </c>
      <c r="D25" s="9" t="s">
        <v>5</v>
      </c>
      <c r="E25" s="9"/>
      <c r="F25" s="15"/>
      <c r="G25" s="7"/>
      <c r="H25" s="7"/>
      <c r="I25" s="7"/>
      <c r="J25" s="7"/>
      <c r="K25" s="7"/>
      <c r="L25" s="7">
        <f>((C25*B24)-(C24*B25))/SQRT((C25+C24)*(C25+B25)*(B24+C24)*(B24+B25))</f>
        <v>0.31804528605625254</v>
      </c>
      <c r="M25" s="8"/>
      <c r="N25" s="21"/>
      <c r="O25" s="4">
        <v>4</v>
      </c>
      <c r="P25" s="4">
        <v>16</v>
      </c>
      <c r="Q25" s="9" t="s">
        <v>5</v>
      </c>
      <c r="R25" s="9"/>
      <c r="S25" s="15"/>
      <c r="T25" s="7"/>
      <c r="U25" s="7"/>
      <c r="V25" s="7"/>
      <c r="W25" s="7"/>
      <c r="X25" s="7"/>
      <c r="Y25" s="7">
        <f>((P25*O24)-(P24*O25))/SQRT((P25+P24)*(P25+O25)*(O24+P24)*(O24+O25))</f>
        <v>0.31777011816744272</v>
      </c>
      <c r="Z25" s="8"/>
    </row>
  </sheetData>
  <mergeCells count="20">
    <mergeCell ref="A18:A21"/>
    <mergeCell ref="B18:D18"/>
    <mergeCell ref="O18:Q18"/>
    <mergeCell ref="A22:A25"/>
    <mergeCell ref="B22:D22"/>
    <mergeCell ref="O22:Q22"/>
    <mergeCell ref="A10:A13"/>
    <mergeCell ref="B10:D10"/>
    <mergeCell ref="O10:Q10"/>
    <mergeCell ref="A14:A17"/>
    <mergeCell ref="B14:D14"/>
    <mergeCell ref="O14:Q14"/>
    <mergeCell ref="A6:A9"/>
    <mergeCell ref="B6:D6"/>
    <mergeCell ref="O6:Q6"/>
    <mergeCell ref="B1:M1"/>
    <mergeCell ref="O1:Z1"/>
    <mergeCell ref="A2:A5"/>
    <mergeCell ref="B2:D2"/>
    <mergeCell ref="O2:Q2"/>
  </mergeCells>
  <pageMargins left="0.75" right="0.75" top="1" bottom="1" header="0.5" footer="0.5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Z29"/>
  <sheetViews>
    <sheetView topLeftCell="A5" workbookViewId="0"/>
  </sheetViews>
  <sheetFormatPr defaultColWidth="11" defaultRowHeight="15.75"/>
  <cols>
    <col min="1" max="1" width="19.5" style="102" customWidth="1"/>
    <col min="2" max="3" width="7.875" customWidth="1"/>
    <col min="4" max="4" width="3.125" customWidth="1"/>
    <col min="5" max="5" width="0.625" customWidth="1"/>
    <col min="14" max="14" width="0.375" style="23" customWidth="1"/>
    <col min="15" max="16" width="7.875" customWidth="1"/>
    <col min="17" max="17" width="3.125" customWidth="1"/>
    <col min="18" max="18" width="0.625" customWidth="1"/>
  </cols>
  <sheetData>
    <row r="1" spans="1:26" ht="23.25">
      <c r="A1" s="98" t="s">
        <v>17</v>
      </c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  <c r="N1" s="24"/>
      <c r="O1" s="77" t="s">
        <v>13</v>
      </c>
      <c r="P1" s="77"/>
      <c r="Q1" s="77"/>
      <c r="R1" s="77"/>
      <c r="S1" s="77"/>
      <c r="T1" s="77"/>
      <c r="U1" s="77"/>
      <c r="V1" s="77"/>
      <c r="W1" s="77"/>
      <c r="X1" s="77"/>
      <c r="Y1" s="77"/>
      <c r="Z1" s="78"/>
    </row>
    <row r="2" spans="1:26">
      <c r="A2" s="99" t="s">
        <v>15</v>
      </c>
      <c r="B2" s="82" t="s">
        <v>3</v>
      </c>
      <c r="C2" s="83"/>
      <c r="D2" s="84"/>
      <c r="E2" s="55"/>
      <c r="F2" s="54" t="s">
        <v>12</v>
      </c>
      <c r="G2" s="64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21</v>
      </c>
      <c r="M2" s="12" t="s">
        <v>11</v>
      </c>
      <c r="N2" s="18"/>
      <c r="O2" s="82" t="s">
        <v>3</v>
      </c>
      <c r="P2" s="83"/>
      <c r="Q2" s="84"/>
      <c r="R2" s="55"/>
      <c r="S2" s="54" t="s">
        <v>12</v>
      </c>
      <c r="T2" s="64" t="s">
        <v>6</v>
      </c>
      <c r="U2" s="11" t="s">
        <v>7</v>
      </c>
      <c r="V2" s="11" t="s">
        <v>8</v>
      </c>
      <c r="W2" s="11" t="s">
        <v>9</v>
      </c>
      <c r="X2" s="11" t="s">
        <v>10</v>
      </c>
      <c r="Y2" s="11" t="s">
        <v>21</v>
      </c>
      <c r="Z2" s="12" t="s">
        <v>11</v>
      </c>
    </row>
    <row r="3" spans="1:26">
      <c r="A3" s="100"/>
      <c r="B3" s="1" t="s">
        <v>4</v>
      </c>
      <c r="C3" s="2" t="s">
        <v>5</v>
      </c>
      <c r="D3" s="5"/>
      <c r="E3" s="5"/>
      <c r="F3" s="61" t="b">
        <v>0</v>
      </c>
      <c r="G3" s="65">
        <v>0.96899999999999997</v>
      </c>
      <c r="H3">
        <v>0.44400000000000001</v>
      </c>
      <c r="I3">
        <v>0.995</v>
      </c>
      <c r="J3">
        <v>0.96899999999999997</v>
      </c>
      <c r="K3">
        <v>0.98199999999999998</v>
      </c>
      <c r="M3">
        <v>0.627</v>
      </c>
      <c r="N3" s="19"/>
      <c r="O3" s="1" t="s">
        <v>4</v>
      </c>
      <c r="P3" s="2" t="s">
        <v>5</v>
      </c>
      <c r="Q3" s="5"/>
      <c r="R3" s="5"/>
      <c r="S3" s="61" t="b">
        <v>0</v>
      </c>
      <c r="T3" s="65">
        <v>0.96899999999999997</v>
      </c>
      <c r="U3">
        <v>0.44400000000000001</v>
      </c>
      <c r="V3">
        <v>0.995</v>
      </c>
      <c r="W3">
        <v>0.96899999999999997</v>
      </c>
      <c r="X3">
        <v>0.98199999999999998</v>
      </c>
      <c r="Z3" s="3">
        <v>0.627</v>
      </c>
    </row>
    <row r="4" spans="1:26">
      <c r="A4" s="100"/>
      <c r="B4" s="4">
        <v>3847</v>
      </c>
      <c r="C4" s="4">
        <v>124</v>
      </c>
      <c r="D4" s="17" t="s">
        <v>4</v>
      </c>
      <c r="E4" s="2"/>
      <c r="F4" s="62" t="b">
        <v>1</v>
      </c>
      <c r="G4" s="65">
        <v>0.55600000000000005</v>
      </c>
      <c r="H4">
        <v>3.1E-2</v>
      </c>
      <c r="I4">
        <v>0.16800000000000001</v>
      </c>
      <c r="J4">
        <v>0.55600000000000005</v>
      </c>
      <c r="K4">
        <v>0.97399999999999998</v>
      </c>
      <c r="M4">
        <v>0.93500000000000005</v>
      </c>
      <c r="N4" s="20"/>
      <c r="O4" s="4">
        <v>3847</v>
      </c>
      <c r="P4" s="4">
        <v>124</v>
      </c>
      <c r="Q4" s="17" t="s">
        <v>4</v>
      </c>
      <c r="R4" s="2"/>
      <c r="S4" s="62" t="b">
        <v>1</v>
      </c>
      <c r="T4" s="65">
        <v>0.55600000000000005</v>
      </c>
      <c r="U4">
        <v>3.1E-2</v>
      </c>
      <c r="V4">
        <v>0.16800000000000001</v>
      </c>
      <c r="W4">
        <v>0.55600000000000005</v>
      </c>
      <c r="X4">
        <v>0.25800000000000001</v>
      </c>
      <c r="Z4" s="3">
        <v>0.93500000000000005</v>
      </c>
    </row>
    <row r="5" spans="1:26">
      <c r="A5" s="101"/>
      <c r="B5" s="4">
        <v>20</v>
      </c>
      <c r="C5" s="4">
        <v>25</v>
      </c>
      <c r="D5" s="9" t="s">
        <v>5</v>
      </c>
      <c r="E5" s="9"/>
      <c r="F5" s="63"/>
      <c r="G5" s="63"/>
      <c r="H5" s="7"/>
      <c r="I5" s="7"/>
      <c r="J5" s="7"/>
      <c r="K5" s="7"/>
      <c r="L5" s="7">
        <f>((C5*B4)-(C4*B5))/SQRT((C5+C4)*(C5+B5)*(B4+C4)*(B4+B5))</f>
        <v>0.2919980793752821</v>
      </c>
      <c r="M5" s="8"/>
      <c r="N5" s="21"/>
      <c r="O5" s="4">
        <v>20</v>
      </c>
      <c r="P5" s="4">
        <v>25</v>
      </c>
      <c r="Q5" s="9" t="s">
        <v>5</v>
      </c>
      <c r="R5" s="9"/>
      <c r="S5" s="63"/>
      <c r="T5" s="63"/>
      <c r="U5" s="7"/>
      <c r="V5" s="7"/>
      <c r="W5" s="7"/>
      <c r="X5" s="7"/>
      <c r="Y5" s="7">
        <f>((P5*O4)-(P4*O5))/SQRT((P5+P4)*(P5+O5)*(O4+P4)*(O4+O5))</f>
        <v>0.2919980793752821</v>
      </c>
      <c r="Z5" s="8"/>
    </row>
    <row r="6" spans="1:26">
      <c r="A6" s="99" t="s">
        <v>14</v>
      </c>
      <c r="B6" s="82" t="s">
        <v>3</v>
      </c>
      <c r="C6" s="83"/>
      <c r="D6" s="84"/>
      <c r="E6" s="55"/>
      <c r="F6" s="54" t="s">
        <v>12</v>
      </c>
      <c r="G6" s="64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21</v>
      </c>
      <c r="M6" s="12" t="s">
        <v>11</v>
      </c>
      <c r="N6" s="18"/>
      <c r="O6" s="82" t="s">
        <v>3</v>
      </c>
      <c r="P6" s="83"/>
      <c r="Q6" s="84"/>
      <c r="R6" s="55"/>
      <c r="S6" s="54" t="s">
        <v>12</v>
      </c>
      <c r="T6" s="64" t="s">
        <v>6</v>
      </c>
      <c r="U6" s="11" t="s">
        <v>7</v>
      </c>
      <c r="V6" s="11" t="s">
        <v>8</v>
      </c>
      <c r="W6" s="11" t="s">
        <v>9</v>
      </c>
      <c r="X6" s="11" t="s">
        <v>10</v>
      </c>
      <c r="Y6" s="11" t="s">
        <v>21</v>
      </c>
      <c r="Z6" s="12" t="s">
        <v>11</v>
      </c>
    </row>
    <row r="7" spans="1:26">
      <c r="A7" s="100"/>
      <c r="B7" s="1" t="s">
        <v>4</v>
      </c>
      <c r="C7" s="2" t="s">
        <v>5</v>
      </c>
      <c r="D7" s="5"/>
      <c r="E7" s="5"/>
      <c r="F7" s="61" t="b">
        <v>0</v>
      </c>
      <c r="G7" s="65">
        <v>0.97099999999999997</v>
      </c>
      <c r="H7">
        <v>4.3999999999999997E-2</v>
      </c>
      <c r="I7">
        <v>0.999</v>
      </c>
      <c r="J7">
        <v>0.97099999999999997</v>
      </c>
      <c r="K7">
        <v>0.98499999999999999</v>
      </c>
      <c r="M7">
        <v>0.65700000000000003</v>
      </c>
      <c r="N7" s="19"/>
      <c r="O7" s="1" t="s">
        <v>4</v>
      </c>
      <c r="P7" s="2" t="s">
        <v>5</v>
      </c>
      <c r="Q7" s="5"/>
      <c r="R7" s="5"/>
      <c r="S7" s="61" t="b">
        <v>0</v>
      </c>
      <c r="T7" s="65">
        <v>0.98199999999999998</v>
      </c>
      <c r="U7">
        <v>0.2</v>
      </c>
      <c r="V7">
        <v>0.998</v>
      </c>
      <c r="W7">
        <v>0.98199999999999998</v>
      </c>
      <c r="X7">
        <v>0.99</v>
      </c>
      <c r="Z7" s="3">
        <v>0.70899999999999996</v>
      </c>
    </row>
    <row r="8" spans="1:26">
      <c r="A8" s="100"/>
      <c r="B8" s="4">
        <v>3854</v>
      </c>
      <c r="C8" s="4">
        <v>117</v>
      </c>
      <c r="D8" s="17" t="s">
        <v>4</v>
      </c>
      <c r="E8" s="2"/>
      <c r="F8" s="62" t="b">
        <v>1</v>
      </c>
      <c r="G8" s="65">
        <v>0.95599999999999996</v>
      </c>
      <c r="H8">
        <v>2.9000000000000001E-2</v>
      </c>
      <c r="I8">
        <v>0.26900000000000002</v>
      </c>
      <c r="J8">
        <v>0.95599999999999996</v>
      </c>
      <c r="K8">
        <v>0.42</v>
      </c>
      <c r="M8">
        <v>0.98699999999999999</v>
      </c>
      <c r="N8" s="20"/>
      <c r="O8" s="4">
        <v>3899</v>
      </c>
      <c r="P8" s="4">
        <v>72</v>
      </c>
      <c r="Q8" s="17" t="s">
        <v>4</v>
      </c>
      <c r="R8" s="2"/>
      <c r="S8" s="62" t="b">
        <v>1</v>
      </c>
      <c r="T8" s="65">
        <v>0.8</v>
      </c>
      <c r="U8">
        <v>1.7999999999999999E-2</v>
      </c>
      <c r="V8">
        <v>0.33300000000000002</v>
      </c>
      <c r="W8">
        <v>0.8</v>
      </c>
      <c r="X8">
        <v>0.47099999999999997</v>
      </c>
      <c r="Z8" s="3">
        <v>0.97299999999999998</v>
      </c>
    </row>
    <row r="9" spans="1:26">
      <c r="A9" s="101"/>
      <c r="B9" s="4">
        <v>2</v>
      </c>
      <c r="C9" s="4">
        <v>43</v>
      </c>
      <c r="D9" s="9" t="s">
        <v>5</v>
      </c>
      <c r="E9" s="9"/>
      <c r="F9" s="63"/>
      <c r="G9" s="63"/>
      <c r="H9" s="7"/>
      <c r="I9" s="7"/>
      <c r="J9" s="7"/>
      <c r="K9" s="7"/>
      <c r="L9" s="7">
        <f>((C9*B8)-(C8*B9))/SQRT((C9+C8)*(C9+B9)*(B8+C8)*(B8+B9))</f>
        <v>0.49840432572884291</v>
      </c>
      <c r="M9" s="8"/>
      <c r="N9" s="21"/>
      <c r="O9" s="4">
        <v>9</v>
      </c>
      <c r="P9" s="4">
        <v>36</v>
      </c>
      <c r="Q9" s="9" t="s">
        <v>5</v>
      </c>
      <c r="R9" s="9"/>
      <c r="S9" s="63"/>
      <c r="T9" s="63"/>
      <c r="U9" s="7"/>
      <c r="V9" s="7"/>
      <c r="W9" s="7"/>
      <c r="X9" s="7"/>
      <c r="Y9" s="7">
        <f>((P9*O8)-(P8*O9))/SQRT((P9+P8)*(P9+O9)*(O8+P8)*(O8+O9))</f>
        <v>0.50874574252111371</v>
      </c>
      <c r="Z9" s="8"/>
    </row>
    <row r="10" spans="1:26">
      <c r="A10" s="99" t="s">
        <v>1</v>
      </c>
      <c r="B10" s="82" t="s">
        <v>3</v>
      </c>
      <c r="C10" s="83"/>
      <c r="D10" s="84"/>
      <c r="E10" s="55"/>
      <c r="F10" s="54" t="s">
        <v>12</v>
      </c>
      <c r="G10" s="64" t="s">
        <v>6</v>
      </c>
      <c r="H10" s="11" t="s">
        <v>7</v>
      </c>
      <c r="I10" s="11" t="s">
        <v>8</v>
      </c>
      <c r="J10" s="11" t="s">
        <v>9</v>
      </c>
      <c r="K10" s="11" t="s">
        <v>10</v>
      </c>
      <c r="L10" s="11"/>
      <c r="M10" s="12" t="s">
        <v>11</v>
      </c>
      <c r="N10" s="18"/>
      <c r="O10" s="82" t="s">
        <v>3</v>
      </c>
      <c r="P10" s="83"/>
      <c r="Q10" s="84"/>
      <c r="R10" s="55"/>
      <c r="S10" s="54" t="s">
        <v>12</v>
      </c>
      <c r="T10" s="64" t="s">
        <v>6</v>
      </c>
      <c r="U10" s="11" t="s">
        <v>7</v>
      </c>
      <c r="V10" s="11" t="s">
        <v>8</v>
      </c>
      <c r="W10" s="11" t="s">
        <v>9</v>
      </c>
      <c r="X10" s="11" t="s">
        <v>10</v>
      </c>
      <c r="Y10" s="11" t="s">
        <v>21</v>
      </c>
      <c r="Z10" s="12" t="s">
        <v>11</v>
      </c>
    </row>
    <row r="11" spans="1:26">
      <c r="A11" s="100"/>
      <c r="B11" s="1" t="s">
        <v>4</v>
      </c>
      <c r="C11" s="2" t="s">
        <v>5</v>
      </c>
      <c r="D11" s="5"/>
      <c r="E11" s="5"/>
      <c r="F11" s="61" t="b">
        <v>0</v>
      </c>
      <c r="G11" s="65">
        <v>0.97899999999999998</v>
      </c>
      <c r="H11">
        <v>0.26700000000000002</v>
      </c>
      <c r="I11">
        <v>0.997</v>
      </c>
      <c r="J11">
        <v>0.97899999999999998</v>
      </c>
      <c r="K11">
        <v>0.98799999999999999</v>
      </c>
      <c r="L11" s="11" t="s">
        <v>21</v>
      </c>
      <c r="M11">
        <v>0.59299999999999997</v>
      </c>
      <c r="N11" s="19"/>
      <c r="O11" s="1" t="s">
        <v>4</v>
      </c>
      <c r="P11" s="2" t="s">
        <v>5</v>
      </c>
      <c r="Q11" s="5"/>
      <c r="R11" s="5"/>
      <c r="S11" s="61" t="b">
        <v>0</v>
      </c>
      <c r="T11" s="65">
        <v>0.98599999999999999</v>
      </c>
      <c r="U11">
        <v>0.35599999999999998</v>
      </c>
      <c r="V11">
        <v>0.996</v>
      </c>
      <c r="W11">
        <v>0.98599999999999999</v>
      </c>
      <c r="X11">
        <v>0.99099999999999999</v>
      </c>
      <c r="Z11" s="3">
        <v>0.65800000000000003</v>
      </c>
    </row>
    <row r="12" spans="1:26">
      <c r="A12" s="100"/>
      <c r="B12" s="4">
        <v>3886</v>
      </c>
      <c r="C12" s="4">
        <v>85</v>
      </c>
      <c r="D12" s="17" t="s">
        <v>4</v>
      </c>
      <c r="E12" s="2"/>
      <c r="F12" s="62" t="b">
        <v>1</v>
      </c>
      <c r="G12" s="65">
        <v>0.73299999999999998</v>
      </c>
      <c r="H12">
        <v>2.1000000000000001E-2</v>
      </c>
      <c r="I12">
        <v>0.28000000000000003</v>
      </c>
      <c r="J12">
        <v>0.73299999999999998</v>
      </c>
      <c r="K12">
        <v>0.40500000000000003</v>
      </c>
      <c r="M12">
        <v>0.96299999999999997</v>
      </c>
      <c r="N12" s="20"/>
      <c r="O12" s="4">
        <v>3916</v>
      </c>
      <c r="P12" s="4">
        <v>55</v>
      </c>
      <c r="Q12" s="17" t="s">
        <v>4</v>
      </c>
      <c r="R12" s="2"/>
      <c r="S12" s="62" t="b">
        <v>1</v>
      </c>
      <c r="T12" s="65">
        <v>0.64400000000000002</v>
      </c>
      <c r="U12">
        <v>1.4E-2</v>
      </c>
      <c r="V12">
        <v>0.34499999999999997</v>
      </c>
      <c r="W12">
        <v>0.64400000000000002</v>
      </c>
      <c r="X12">
        <v>0.45</v>
      </c>
      <c r="Z12" s="3">
        <v>0.96799999999999997</v>
      </c>
    </row>
    <row r="13" spans="1:26">
      <c r="A13" s="101"/>
      <c r="B13" s="4">
        <v>12</v>
      </c>
      <c r="C13" s="4">
        <v>33</v>
      </c>
      <c r="D13" s="9" t="s">
        <v>5</v>
      </c>
      <c r="E13" s="9"/>
      <c r="F13" s="63"/>
      <c r="G13" s="63"/>
      <c r="H13" s="7"/>
      <c r="I13" s="7"/>
      <c r="J13" s="7"/>
      <c r="K13" s="7"/>
      <c r="L13" s="7">
        <f>((C13*B12)-(C12*B13))/SQRT((C13+C12)*(C13+B13)*(B12+C12)*(B12+B13))</f>
        <v>0.44374190376003392</v>
      </c>
      <c r="M13" s="8"/>
      <c r="N13" s="21"/>
      <c r="O13" s="4">
        <v>16</v>
      </c>
      <c r="P13" s="4">
        <v>29</v>
      </c>
      <c r="Q13" s="9" t="s">
        <v>5</v>
      </c>
      <c r="R13" s="9"/>
      <c r="S13" s="63"/>
      <c r="T13" s="63"/>
      <c r="U13" s="7"/>
      <c r="V13" s="7"/>
      <c r="W13" s="7"/>
      <c r="X13" s="7"/>
      <c r="Y13" s="7">
        <f>((P13*O12)-(P12*O13))/SQRT((P13+P12)*(P13+O13)*(O12+P12)*(O12+O13))</f>
        <v>0.46383087794351452</v>
      </c>
      <c r="Z13" s="8"/>
    </row>
    <row r="14" spans="1:26">
      <c r="A14" s="99" t="s">
        <v>2</v>
      </c>
      <c r="B14" s="82" t="s">
        <v>3</v>
      </c>
      <c r="C14" s="83"/>
      <c r="D14" s="84"/>
      <c r="E14" s="55"/>
      <c r="F14" s="54" t="s">
        <v>12</v>
      </c>
      <c r="G14" s="64" t="s">
        <v>6</v>
      </c>
      <c r="H14" s="11" t="s">
        <v>7</v>
      </c>
      <c r="I14" s="11" t="s">
        <v>8</v>
      </c>
      <c r="J14" s="11" t="s">
        <v>9</v>
      </c>
      <c r="K14" s="11" t="s">
        <v>10</v>
      </c>
      <c r="L14" s="11" t="s">
        <v>21</v>
      </c>
      <c r="M14" s="12" t="s">
        <v>11</v>
      </c>
      <c r="N14" s="18"/>
      <c r="O14" s="82" t="s">
        <v>3</v>
      </c>
      <c r="P14" s="83"/>
      <c r="Q14" s="84"/>
      <c r="R14" s="55"/>
      <c r="S14" s="54" t="s">
        <v>12</v>
      </c>
      <c r="T14" s="64" t="s">
        <v>6</v>
      </c>
      <c r="U14" s="11" t="s">
        <v>7</v>
      </c>
      <c r="V14" s="11" t="s">
        <v>8</v>
      </c>
      <c r="W14" s="11" t="s">
        <v>9</v>
      </c>
      <c r="X14" s="11" t="s">
        <v>10</v>
      </c>
      <c r="Y14" s="11" t="s">
        <v>21</v>
      </c>
      <c r="Z14" s="12" t="s">
        <v>11</v>
      </c>
    </row>
    <row r="15" spans="1:26">
      <c r="A15" s="100"/>
      <c r="B15" s="1" t="s">
        <v>4</v>
      </c>
      <c r="C15" s="2" t="s">
        <v>5</v>
      </c>
      <c r="D15" s="5"/>
      <c r="E15" s="5"/>
      <c r="F15" s="61" t="b">
        <v>0</v>
      </c>
      <c r="G15" s="65">
        <v>0.98599999999999999</v>
      </c>
      <c r="H15">
        <v>0.53300000000000003</v>
      </c>
      <c r="I15">
        <v>0.99399999999999999</v>
      </c>
      <c r="J15">
        <v>0.98599999999999999</v>
      </c>
      <c r="K15">
        <v>0.99</v>
      </c>
      <c r="M15">
        <v>0.59799999999999998</v>
      </c>
      <c r="N15" s="19"/>
      <c r="O15" s="1" t="s">
        <v>4</v>
      </c>
      <c r="P15" s="2" t="s">
        <v>5</v>
      </c>
      <c r="Q15" s="5"/>
      <c r="R15" s="5"/>
      <c r="S15" s="61" t="b">
        <v>0</v>
      </c>
      <c r="T15" s="65">
        <v>0.98699999999999999</v>
      </c>
      <c r="U15">
        <v>0.35599999999999998</v>
      </c>
      <c r="V15">
        <v>0.996</v>
      </c>
      <c r="W15">
        <v>0.98699999999999999</v>
      </c>
      <c r="X15">
        <v>0.99199999999999999</v>
      </c>
      <c r="Z15" s="3">
        <v>0.59099999999999997</v>
      </c>
    </row>
    <row r="16" spans="1:26">
      <c r="A16" s="100"/>
      <c r="B16" s="4">
        <v>3917</v>
      </c>
      <c r="C16" s="4">
        <v>54</v>
      </c>
      <c r="D16" s="17" t="s">
        <v>4</v>
      </c>
      <c r="E16" s="2"/>
      <c r="F16" s="62" t="b">
        <v>1</v>
      </c>
      <c r="G16" s="65">
        <v>0.46700000000000003</v>
      </c>
      <c r="H16">
        <v>1.4E-2</v>
      </c>
      <c r="I16">
        <v>0.28000000000000003</v>
      </c>
      <c r="J16">
        <v>0.46700000000000003</v>
      </c>
      <c r="K16">
        <v>0.35</v>
      </c>
      <c r="M16">
        <v>0.96299999999999997</v>
      </c>
      <c r="N16" s="20"/>
      <c r="O16" s="4">
        <v>3920</v>
      </c>
      <c r="P16" s="4">
        <v>51</v>
      </c>
      <c r="Q16" s="17" t="s">
        <v>4</v>
      </c>
      <c r="R16" s="2"/>
      <c r="S16" s="62" t="b">
        <v>1</v>
      </c>
      <c r="T16" s="65">
        <v>0.64400000000000002</v>
      </c>
      <c r="U16">
        <v>1.2999999999999999E-2</v>
      </c>
      <c r="V16">
        <v>0.36299999999999999</v>
      </c>
      <c r="W16">
        <v>0.64400000000000002</v>
      </c>
      <c r="X16">
        <v>0.46400000000000002</v>
      </c>
      <c r="Z16" s="3">
        <v>0.94699999999999995</v>
      </c>
    </row>
    <row r="17" spans="1:26">
      <c r="A17" s="101"/>
      <c r="B17" s="4">
        <v>24</v>
      </c>
      <c r="C17" s="4">
        <v>21</v>
      </c>
      <c r="D17" s="9" t="s">
        <v>5</v>
      </c>
      <c r="E17" s="9"/>
      <c r="F17" s="63"/>
      <c r="G17" s="63"/>
      <c r="H17" s="7"/>
      <c r="I17" s="7"/>
      <c r="J17" s="7"/>
      <c r="K17" s="7"/>
      <c r="L17" s="7">
        <f>((C17*B16)-(C16*B17))/SQRT((C17+C16)*(C17+B17)*(B16+C16)*(B16+B17))</f>
        <v>0.35227823700227789</v>
      </c>
      <c r="M17" s="8"/>
      <c r="N17" s="21"/>
      <c r="O17" s="4">
        <v>16</v>
      </c>
      <c r="P17" s="4">
        <v>29</v>
      </c>
      <c r="Q17" s="9" t="s">
        <v>5</v>
      </c>
      <c r="R17" s="9"/>
      <c r="S17" s="63"/>
      <c r="T17" s="63"/>
      <c r="U17" s="7"/>
      <c r="V17" s="7"/>
      <c r="W17" s="7"/>
      <c r="X17" s="7"/>
      <c r="Y17" s="7">
        <f>((P17*O16)-(P16*O17))/SQRT((P17+P16)*(P17+O17)*(O16+P16)*(O16+O17))</f>
        <v>0.47580247762801953</v>
      </c>
      <c r="Z17" s="8"/>
    </row>
    <row r="18" spans="1:26">
      <c r="A18" s="99" t="s">
        <v>16</v>
      </c>
      <c r="B18" s="82" t="s">
        <v>3</v>
      </c>
      <c r="C18" s="83"/>
      <c r="D18" s="84"/>
      <c r="E18" s="55"/>
      <c r="F18" s="54" t="s">
        <v>12</v>
      </c>
      <c r="G18" s="64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21</v>
      </c>
      <c r="M18" s="12" t="s">
        <v>11</v>
      </c>
      <c r="N18" s="18"/>
      <c r="O18" s="82" t="s">
        <v>3</v>
      </c>
      <c r="P18" s="83"/>
      <c r="Q18" s="84"/>
      <c r="R18" s="55"/>
      <c r="S18" s="54" t="s">
        <v>12</v>
      </c>
      <c r="T18" s="64" t="s">
        <v>6</v>
      </c>
      <c r="U18" s="11" t="s">
        <v>7</v>
      </c>
      <c r="V18" s="11" t="s">
        <v>8</v>
      </c>
      <c r="W18" s="11" t="s">
        <v>9</v>
      </c>
      <c r="X18" s="11" t="s">
        <v>10</v>
      </c>
      <c r="Y18" s="11" t="s">
        <v>21</v>
      </c>
      <c r="Z18" s="12" t="s">
        <v>11</v>
      </c>
    </row>
    <row r="19" spans="1:26">
      <c r="A19" s="100"/>
      <c r="B19" s="1" t="s">
        <v>4</v>
      </c>
      <c r="C19" s="2" t="s">
        <v>5</v>
      </c>
      <c r="D19" s="5"/>
      <c r="E19" s="5"/>
      <c r="F19" s="61" t="b">
        <v>0</v>
      </c>
      <c r="G19" s="65">
        <v>0.99099999999999999</v>
      </c>
      <c r="H19">
        <v>0.4</v>
      </c>
      <c r="I19">
        <v>0.995</v>
      </c>
      <c r="J19">
        <v>0.99099999999999999</v>
      </c>
      <c r="K19">
        <v>0.99299999999999999</v>
      </c>
      <c r="M19">
        <v>0.52100000000000002</v>
      </c>
      <c r="N19" s="19"/>
      <c r="O19" s="1" t="s">
        <v>4</v>
      </c>
      <c r="P19" s="2" t="s">
        <v>5</v>
      </c>
      <c r="Q19" s="5"/>
      <c r="R19" s="5"/>
      <c r="S19" s="61" t="b">
        <v>0</v>
      </c>
      <c r="T19" s="65">
        <v>0.99199999999999999</v>
      </c>
      <c r="U19">
        <v>0.4</v>
      </c>
      <c r="V19">
        <v>0.995</v>
      </c>
      <c r="W19">
        <v>0.99199999999999999</v>
      </c>
      <c r="X19">
        <v>0.99399999999999999</v>
      </c>
      <c r="Z19" s="3">
        <v>0.52200000000000002</v>
      </c>
    </row>
    <row r="20" spans="1:26">
      <c r="A20" s="100"/>
      <c r="B20" s="4">
        <v>3937</v>
      </c>
      <c r="C20" s="4">
        <v>34</v>
      </c>
      <c r="D20" s="17" t="s">
        <v>4</v>
      </c>
      <c r="E20" s="2"/>
      <c r="F20" s="62" t="b">
        <v>1</v>
      </c>
      <c r="G20" s="65">
        <v>0.6</v>
      </c>
      <c r="H20">
        <v>8.9999999999999993E-3</v>
      </c>
      <c r="I20">
        <v>0.443</v>
      </c>
      <c r="J20">
        <v>0.6</v>
      </c>
      <c r="K20">
        <v>0.50900000000000001</v>
      </c>
      <c r="M20">
        <v>0.79200000000000004</v>
      </c>
      <c r="N20" s="20"/>
      <c r="O20" s="4">
        <v>3940</v>
      </c>
      <c r="P20" s="4">
        <v>31</v>
      </c>
      <c r="Q20" s="17" t="s">
        <v>4</v>
      </c>
      <c r="R20" s="2"/>
      <c r="S20" s="62" t="b">
        <v>1</v>
      </c>
      <c r="T20" s="65">
        <v>0.6</v>
      </c>
      <c r="U20">
        <v>8.0000000000000002E-3</v>
      </c>
      <c r="V20">
        <v>0.46600000000000003</v>
      </c>
      <c r="W20">
        <v>0.6</v>
      </c>
      <c r="X20">
        <v>0.52400000000000002</v>
      </c>
      <c r="Z20" s="3">
        <v>0.79200000000000004</v>
      </c>
    </row>
    <row r="21" spans="1:26">
      <c r="A21" s="101"/>
      <c r="B21" s="4">
        <v>18</v>
      </c>
      <c r="C21" s="4">
        <v>27</v>
      </c>
      <c r="D21" s="9" t="s">
        <v>5</v>
      </c>
      <c r="E21" s="9"/>
      <c r="F21" s="63"/>
      <c r="G21" s="63"/>
      <c r="H21" s="7"/>
      <c r="I21" s="7"/>
      <c r="J21" s="7"/>
      <c r="K21" s="7"/>
      <c r="L21" s="7">
        <f>((C21*B20)-(C20*B21))/SQRT((C21+C20)*(C21+B21)*(B20+C20)*(B20+B21))</f>
        <v>0.50901104770764161</v>
      </c>
      <c r="M21" s="8"/>
      <c r="N21" s="21"/>
      <c r="O21" s="4">
        <v>18</v>
      </c>
      <c r="P21" s="4">
        <v>27</v>
      </c>
      <c r="Q21" s="9" t="s">
        <v>5</v>
      </c>
      <c r="R21" s="9"/>
      <c r="S21" s="63"/>
      <c r="T21" s="63"/>
      <c r="U21" s="7"/>
      <c r="V21" s="7"/>
      <c r="W21" s="7"/>
      <c r="X21" s="7"/>
      <c r="Y21" s="7">
        <f>((P21*O20)-(P20*O21))/SQRT((P21+P20)*(P21+O21)*(O20+P20)*(O20+O21))</f>
        <v>0.5224778373975304</v>
      </c>
      <c r="Z21" s="8"/>
    </row>
    <row r="22" spans="1:26">
      <c r="A22" s="99" t="s">
        <v>22</v>
      </c>
      <c r="B22" s="82" t="s">
        <v>3</v>
      </c>
      <c r="C22" s="83"/>
      <c r="D22" s="84"/>
      <c r="E22" s="55"/>
      <c r="F22" s="54" t="s">
        <v>12</v>
      </c>
      <c r="G22" s="64" t="s">
        <v>6</v>
      </c>
      <c r="H22" s="11" t="s">
        <v>7</v>
      </c>
      <c r="I22" s="11" t="s">
        <v>8</v>
      </c>
      <c r="J22" s="11" t="s">
        <v>9</v>
      </c>
      <c r="K22" s="11" t="s">
        <v>10</v>
      </c>
      <c r="L22" s="11" t="s">
        <v>21</v>
      </c>
      <c r="M22" s="12" t="s">
        <v>11</v>
      </c>
      <c r="N22" s="18"/>
      <c r="O22" s="82" t="s">
        <v>3</v>
      </c>
      <c r="P22" s="83"/>
      <c r="Q22" s="84"/>
      <c r="R22" s="55"/>
      <c r="S22" s="54" t="s">
        <v>12</v>
      </c>
      <c r="T22" s="64" t="s">
        <v>6</v>
      </c>
      <c r="U22" s="11" t="s">
        <v>7</v>
      </c>
      <c r="V22" s="11" t="s">
        <v>8</v>
      </c>
      <c r="W22" s="11" t="s">
        <v>9</v>
      </c>
      <c r="X22" s="11" t="s">
        <v>10</v>
      </c>
      <c r="Y22" s="11" t="s">
        <v>21</v>
      </c>
      <c r="Z22" s="12" t="s">
        <v>11</v>
      </c>
    </row>
    <row r="23" spans="1:26">
      <c r="A23" s="100"/>
      <c r="B23" s="1" t="s">
        <v>4</v>
      </c>
      <c r="C23" s="2" t="s">
        <v>5</v>
      </c>
      <c r="D23" s="5"/>
      <c r="E23" s="5"/>
      <c r="F23" s="13" t="b">
        <v>0</v>
      </c>
      <c r="G23">
        <v>0.98199999999999998</v>
      </c>
      <c r="H23">
        <v>0.2</v>
      </c>
      <c r="I23">
        <v>0.998</v>
      </c>
      <c r="J23">
        <v>0.98199999999999998</v>
      </c>
      <c r="K23">
        <v>0.99</v>
      </c>
      <c r="M23">
        <v>0.64900000000000002</v>
      </c>
      <c r="N23" s="19"/>
      <c r="O23" s="1" t="s">
        <v>4</v>
      </c>
      <c r="P23" s="2" t="s">
        <v>5</v>
      </c>
      <c r="Q23" s="5"/>
      <c r="R23" s="5"/>
      <c r="S23" s="13" t="b">
        <v>0</v>
      </c>
      <c r="T23">
        <v>0.98399999999999999</v>
      </c>
      <c r="U23">
        <v>0.28899999999999998</v>
      </c>
      <c r="V23">
        <v>0.997</v>
      </c>
      <c r="W23">
        <v>0.98399999999999999</v>
      </c>
      <c r="X23">
        <v>0.99</v>
      </c>
      <c r="Z23" s="3">
        <v>0.65500000000000003</v>
      </c>
    </row>
    <row r="24" spans="1:26">
      <c r="A24" s="100"/>
      <c r="B24" s="4">
        <v>3898</v>
      </c>
      <c r="C24" s="4">
        <v>73</v>
      </c>
      <c r="D24" s="17" t="s">
        <v>4</v>
      </c>
      <c r="E24" s="2"/>
      <c r="F24" s="14" t="b">
        <v>1</v>
      </c>
      <c r="G24">
        <v>0.8</v>
      </c>
      <c r="H24">
        <v>1.7999999999999999E-2</v>
      </c>
      <c r="I24">
        <v>0.33</v>
      </c>
      <c r="J24">
        <v>0.8</v>
      </c>
      <c r="K24">
        <v>0.46800000000000003</v>
      </c>
      <c r="M24">
        <v>0.98099999999999998</v>
      </c>
      <c r="N24" s="20"/>
      <c r="O24" s="4">
        <v>3908</v>
      </c>
      <c r="P24" s="4">
        <v>63</v>
      </c>
      <c r="Q24" s="17" t="s">
        <v>4</v>
      </c>
      <c r="R24" s="2"/>
      <c r="S24" s="14" t="b">
        <v>1</v>
      </c>
      <c r="T24">
        <v>0.71099999999999997</v>
      </c>
      <c r="U24">
        <v>1.6E-2</v>
      </c>
      <c r="V24">
        <v>0.33700000000000002</v>
      </c>
      <c r="W24">
        <v>0.71099999999999997</v>
      </c>
      <c r="X24">
        <v>0.45700000000000002</v>
      </c>
      <c r="Z24" s="3">
        <v>0.97599999999999998</v>
      </c>
    </row>
    <row r="25" spans="1:26">
      <c r="A25" s="101"/>
      <c r="B25" s="4">
        <v>9</v>
      </c>
      <c r="C25" s="4">
        <v>36</v>
      </c>
      <c r="D25" s="9" t="s">
        <v>5</v>
      </c>
      <c r="E25" s="9"/>
      <c r="F25" s="15"/>
      <c r="G25" s="7"/>
      <c r="H25" s="7"/>
      <c r="I25" s="7"/>
      <c r="J25" s="7"/>
      <c r="K25" s="7"/>
      <c r="L25" s="7">
        <f>((C25*B24)-(C24*B25))/SQRT((C25+C24)*(C25+B25)*(B24+C24)*(B24+B25))</f>
        <v>0.50630834739702746</v>
      </c>
      <c r="M25" s="8"/>
      <c r="N25" s="21"/>
      <c r="O25" s="4">
        <v>13</v>
      </c>
      <c r="P25" s="4">
        <v>32</v>
      </c>
      <c r="Q25" s="9" t="s">
        <v>5</v>
      </c>
      <c r="R25" s="9"/>
      <c r="S25" s="15"/>
      <c r="T25" s="7"/>
      <c r="U25" s="7"/>
      <c r="V25" s="7"/>
      <c r="W25" s="7"/>
      <c r="X25" s="7"/>
      <c r="Y25" s="7">
        <f>((P25*O24)-(P24*O25))/SQRT((P25+P24)*(P25+O25)*(O24+P24)*(O24+O25))</f>
        <v>0.48154239845445396</v>
      </c>
      <c r="Z25" s="8"/>
    </row>
    <row r="27" spans="1:26">
      <c r="N27" s="23">
        <v>0.65700000000000003</v>
      </c>
    </row>
    <row r="29" spans="1:26">
      <c r="N29" s="23">
        <v>0.65700000000000003</v>
      </c>
    </row>
  </sheetData>
  <mergeCells count="20">
    <mergeCell ref="A18:A21"/>
    <mergeCell ref="B18:D18"/>
    <mergeCell ref="O18:Q18"/>
    <mergeCell ref="A22:A25"/>
    <mergeCell ref="B22:D22"/>
    <mergeCell ref="O22:Q22"/>
    <mergeCell ref="A10:A13"/>
    <mergeCell ref="B10:D10"/>
    <mergeCell ref="O10:Q10"/>
    <mergeCell ref="A14:A17"/>
    <mergeCell ref="B14:D14"/>
    <mergeCell ref="O14:Q14"/>
    <mergeCell ref="A6:A9"/>
    <mergeCell ref="B6:D6"/>
    <mergeCell ref="O6:Q6"/>
    <mergeCell ref="B1:M1"/>
    <mergeCell ref="O1:Z1"/>
    <mergeCell ref="A2:A5"/>
    <mergeCell ref="B2:D2"/>
    <mergeCell ref="O2:Q2"/>
  </mergeCells>
  <pageMargins left="0.75" right="0.75" top="1" bottom="1" header="0.5" footer="0.5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2" workbookViewId="0"/>
  </sheetViews>
  <sheetFormatPr defaultColWidth="11" defaultRowHeight="15.75"/>
  <cols>
    <col min="1" max="1" width="19.5" style="93" customWidth="1"/>
    <col min="2" max="3" width="7.875" customWidth="1"/>
    <col min="4" max="4" width="3.125" customWidth="1"/>
    <col min="5" max="5" width="0.625" customWidth="1"/>
    <col min="13" max="13" width="0.375" style="23" customWidth="1"/>
    <col min="14" max="15" width="7.875" customWidth="1"/>
    <col min="16" max="16" width="3.125" customWidth="1"/>
    <col min="17" max="17" width="0.625" customWidth="1"/>
  </cols>
  <sheetData>
    <row r="1" spans="1:24" ht="23.25">
      <c r="A1" s="97" t="s">
        <v>17</v>
      </c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8"/>
      <c r="M1" s="24"/>
      <c r="N1" s="77" t="s">
        <v>13</v>
      </c>
      <c r="O1" s="77"/>
      <c r="P1" s="77"/>
      <c r="Q1" s="77"/>
      <c r="R1" s="77"/>
      <c r="S1" s="77"/>
      <c r="T1" s="77"/>
      <c r="U1" s="77"/>
      <c r="V1" s="77"/>
      <c r="W1" s="77"/>
      <c r="X1" s="78"/>
    </row>
    <row r="2" spans="1:24">
      <c r="A2" s="94" t="s">
        <v>15</v>
      </c>
      <c r="B2" s="82" t="s">
        <v>3</v>
      </c>
      <c r="C2" s="83"/>
      <c r="D2" s="84"/>
      <c r="E2" s="75"/>
      <c r="F2" s="74" t="s">
        <v>12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8"/>
      <c r="N2" s="82" t="s">
        <v>3</v>
      </c>
      <c r="O2" s="83"/>
      <c r="P2" s="84"/>
      <c r="Q2" s="75"/>
      <c r="R2" s="74" t="s">
        <v>12</v>
      </c>
      <c r="S2" s="11" t="s">
        <v>6</v>
      </c>
      <c r="T2" s="11" t="s">
        <v>7</v>
      </c>
      <c r="U2" s="11" t="s">
        <v>8</v>
      </c>
      <c r="V2" s="11" t="s">
        <v>9</v>
      </c>
      <c r="W2" s="11" t="s">
        <v>10</v>
      </c>
      <c r="X2" s="12" t="s">
        <v>11</v>
      </c>
    </row>
    <row r="3" spans="1:24">
      <c r="A3" s="95"/>
      <c r="B3" s="1" t="s">
        <v>4</v>
      </c>
      <c r="C3" s="2" t="s">
        <v>5</v>
      </c>
      <c r="D3" s="5"/>
      <c r="E3" s="5"/>
      <c r="F3" s="13" t="b">
        <v>0</v>
      </c>
      <c r="G3">
        <v>0.96699999999999997</v>
      </c>
      <c r="H3">
        <v>0.33300000000000002</v>
      </c>
      <c r="I3">
        <v>0.999</v>
      </c>
      <c r="J3">
        <v>0.96699999999999997</v>
      </c>
      <c r="K3">
        <v>0.98299999999999998</v>
      </c>
      <c r="L3">
        <v>0.55900000000000005</v>
      </c>
      <c r="M3" s="19"/>
      <c r="N3" s="1" t="s">
        <v>4</v>
      </c>
      <c r="O3" s="2" t="s">
        <v>5</v>
      </c>
      <c r="P3" s="5"/>
      <c r="Q3" s="5"/>
      <c r="R3" s="13" t="b">
        <v>0</v>
      </c>
      <c r="S3">
        <v>0.96699999999999997</v>
      </c>
      <c r="T3">
        <v>0.33300000000000002</v>
      </c>
      <c r="U3">
        <v>0.999</v>
      </c>
      <c r="V3">
        <v>0.96699999999999997</v>
      </c>
      <c r="W3">
        <v>0.98299999999999998</v>
      </c>
      <c r="X3">
        <v>0.55900000000000005</v>
      </c>
    </row>
    <row r="4" spans="1:24">
      <c r="A4" s="95"/>
      <c r="B4" s="4">
        <v>4462</v>
      </c>
      <c r="C4" s="4">
        <v>152</v>
      </c>
      <c r="D4" s="17" t="s">
        <v>4</v>
      </c>
      <c r="E4" s="2"/>
      <c r="F4" s="14" t="b">
        <v>1</v>
      </c>
      <c r="G4">
        <v>0.66700000000000004</v>
      </c>
      <c r="H4">
        <v>3.3000000000000002E-2</v>
      </c>
      <c r="I4">
        <v>3.7999999999999999E-2</v>
      </c>
      <c r="J4">
        <v>0.66700000000000004</v>
      </c>
      <c r="K4">
        <v>7.1999999999999995E-2</v>
      </c>
      <c r="L4">
        <v>0.95699999999999996</v>
      </c>
      <c r="M4" s="20"/>
      <c r="N4" s="4">
        <v>4462</v>
      </c>
      <c r="O4" s="4">
        <v>152</v>
      </c>
      <c r="P4" s="17" t="s">
        <v>4</v>
      </c>
      <c r="Q4" s="2"/>
      <c r="R4" s="14" t="b">
        <v>1</v>
      </c>
      <c r="S4">
        <v>0.66700000000000004</v>
      </c>
      <c r="T4">
        <v>3.3000000000000002E-2</v>
      </c>
      <c r="U4">
        <v>3.7999999999999999E-2</v>
      </c>
      <c r="V4">
        <v>0.66700000000000004</v>
      </c>
      <c r="W4">
        <v>7.1999999999999995E-2</v>
      </c>
      <c r="X4">
        <v>0.95699999999999996</v>
      </c>
    </row>
    <row r="5" spans="1:24">
      <c r="A5" s="96"/>
      <c r="B5" s="4">
        <v>3</v>
      </c>
      <c r="C5" s="4">
        <v>6</v>
      </c>
      <c r="D5" s="9" t="s">
        <v>5</v>
      </c>
      <c r="E5" s="9"/>
      <c r="F5" s="15"/>
      <c r="G5" s="7"/>
      <c r="H5" s="7"/>
      <c r="I5" s="7"/>
      <c r="J5" s="7"/>
      <c r="K5" s="7"/>
      <c r="L5" s="8"/>
      <c r="M5" s="21"/>
      <c r="N5" s="4">
        <v>3</v>
      </c>
      <c r="O5" s="4">
        <v>6</v>
      </c>
      <c r="P5" s="9" t="s">
        <v>5</v>
      </c>
      <c r="Q5" s="9"/>
      <c r="R5" s="15"/>
      <c r="S5" s="7"/>
      <c r="T5" s="7"/>
      <c r="U5" s="7"/>
      <c r="V5" s="7"/>
      <c r="W5" s="7"/>
      <c r="X5" s="8"/>
    </row>
    <row r="6" spans="1:24">
      <c r="A6" s="94" t="s">
        <v>14</v>
      </c>
      <c r="B6" s="82" t="s">
        <v>3</v>
      </c>
      <c r="C6" s="83"/>
      <c r="D6" s="84"/>
      <c r="E6" s="75"/>
      <c r="F6" s="74" t="s">
        <v>12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2" t="s">
        <v>11</v>
      </c>
      <c r="M6" s="18"/>
      <c r="N6" s="82" t="s">
        <v>3</v>
      </c>
      <c r="O6" s="83"/>
      <c r="P6" s="84"/>
      <c r="Q6" s="75"/>
      <c r="R6" s="74" t="s">
        <v>12</v>
      </c>
      <c r="S6" s="11" t="s">
        <v>6</v>
      </c>
      <c r="T6" s="11" t="s">
        <v>7</v>
      </c>
      <c r="U6" s="11" t="s">
        <v>8</v>
      </c>
      <c r="V6" s="11" t="s">
        <v>9</v>
      </c>
      <c r="W6" s="11" t="s">
        <v>10</v>
      </c>
      <c r="X6" s="12" t="s">
        <v>11</v>
      </c>
    </row>
    <row r="7" spans="1:24">
      <c r="A7" s="95"/>
      <c r="B7" s="1" t="s">
        <v>4</v>
      </c>
      <c r="C7" s="2" t="s">
        <v>5</v>
      </c>
      <c r="D7" s="5"/>
      <c r="E7" s="5"/>
      <c r="F7" s="13" t="b">
        <v>0</v>
      </c>
      <c r="G7">
        <v>0.98199999999999998</v>
      </c>
      <c r="H7">
        <v>0.33300000000000002</v>
      </c>
      <c r="I7">
        <v>0.999</v>
      </c>
      <c r="J7">
        <v>0.98199999999999998</v>
      </c>
      <c r="K7">
        <v>0.99099999999999999</v>
      </c>
      <c r="L7">
        <v>0.65400000000000003</v>
      </c>
      <c r="M7" s="19"/>
      <c r="N7" s="1" t="s">
        <v>4</v>
      </c>
      <c r="O7" s="2" t="s">
        <v>5</v>
      </c>
      <c r="P7" s="5"/>
      <c r="Q7" s="5"/>
      <c r="R7" s="13" t="b">
        <v>0</v>
      </c>
      <c r="S7">
        <v>0.995</v>
      </c>
      <c r="T7">
        <v>0.88900000000000001</v>
      </c>
      <c r="U7">
        <v>0.998</v>
      </c>
      <c r="V7">
        <v>0.995</v>
      </c>
      <c r="W7">
        <v>0.997</v>
      </c>
      <c r="X7">
        <v>0.69599999999999995</v>
      </c>
    </row>
    <row r="8" spans="1:24">
      <c r="A8" s="95"/>
      <c r="B8" s="4">
        <v>4532</v>
      </c>
      <c r="C8" s="4">
        <v>82</v>
      </c>
      <c r="D8" s="17" t="s">
        <v>4</v>
      </c>
      <c r="E8" s="2"/>
      <c r="F8" s="14" t="b">
        <v>1</v>
      </c>
      <c r="G8">
        <v>0.66700000000000004</v>
      </c>
      <c r="H8">
        <v>1.7999999999999999E-2</v>
      </c>
      <c r="I8">
        <v>6.8000000000000005E-2</v>
      </c>
      <c r="J8">
        <v>0.66700000000000004</v>
      </c>
      <c r="K8">
        <v>0.124</v>
      </c>
      <c r="L8">
        <v>0.95599999999999996</v>
      </c>
      <c r="M8" s="20"/>
      <c r="N8" s="4">
        <v>4593</v>
      </c>
      <c r="O8" s="4">
        <v>21</v>
      </c>
      <c r="P8" s="17" t="s">
        <v>4</v>
      </c>
      <c r="Q8" s="2"/>
      <c r="R8" s="14" t="b">
        <v>1</v>
      </c>
      <c r="S8">
        <v>0.111</v>
      </c>
      <c r="T8">
        <v>5.0000000000000001E-3</v>
      </c>
      <c r="U8">
        <v>4.4999999999999998E-2</v>
      </c>
      <c r="V8">
        <v>0.111</v>
      </c>
      <c r="W8">
        <v>6.5000000000000002E-2</v>
      </c>
      <c r="X8">
        <v>0.94299999999999995</v>
      </c>
    </row>
    <row r="9" spans="1:24">
      <c r="A9" s="96"/>
      <c r="B9" s="4">
        <v>3</v>
      </c>
      <c r="C9" s="4">
        <v>6</v>
      </c>
      <c r="D9" s="9" t="s">
        <v>5</v>
      </c>
      <c r="E9" s="9"/>
      <c r="F9" s="15"/>
      <c r="G9" s="7"/>
      <c r="H9" s="7"/>
      <c r="I9" s="7"/>
      <c r="J9" s="7"/>
      <c r="K9" s="7"/>
      <c r="L9" s="8"/>
      <c r="M9" s="21"/>
      <c r="N9" s="4">
        <v>8</v>
      </c>
      <c r="O9" s="4">
        <v>1</v>
      </c>
      <c r="P9" s="9" t="s">
        <v>5</v>
      </c>
      <c r="Q9" s="9"/>
      <c r="R9" s="15"/>
      <c r="S9" s="7"/>
      <c r="T9" s="7"/>
      <c r="U9" s="7"/>
      <c r="V9" s="7"/>
      <c r="W9" s="7"/>
      <c r="X9" s="8"/>
    </row>
    <row r="10" spans="1:24">
      <c r="A10" s="94" t="s">
        <v>1</v>
      </c>
      <c r="B10" s="82" t="s">
        <v>3</v>
      </c>
      <c r="C10" s="83"/>
      <c r="D10" s="84"/>
      <c r="E10" s="75"/>
      <c r="F10" s="74" t="s">
        <v>12</v>
      </c>
      <c r="G10" s="11" t="s">
        <v>6</v>
      </c>
      <c r="H10" s="11" t="s">
        <v>7</v>
      </c>
      <c r="I10" s="11" t="s">
        <v>8</v>
      </c>
      <c r="J10" s="11" t="s">
        <v>9</v>
      </c>
      <c r="K10" s="11" t="s">
        <v>10</v>
      </c>
      <c r="L10" s="12" t="s">
        <v>11</v>
      </c>
      <c r="M10" s="18"/>
      <c r="N10" s="82" t="s">
        <v>3</v>
      </c>
      <c r="O10" s="83"/>
      <c r="P10" s="84"/>
      <c r="Q10" s="75"/>
      <c r="R10" s="74" t="s">
        <v>12</v>
      </c>
      <c r="S10" s="11" t="s">
        <v>6</v>
      </c>
      <c r="T10" s="11" t="s">
        <v>7</v>
      </c>
      <c r="U10" s="11" t="s">
        <v>8</v>
      </c>
      <c r="V10" s="11" t="s">
        <v>9</v>
      </c>
      <c r="W10" s="11" t="s">
        <v>10</v>
      </c>
      <c r="X10" s="12" t="s">
        <v>11</v>
      </c>
    </row>
    <row r="11" spans="1:24">
      <c r="A11" s="95"/>
      <c r="B11" s="1" t="s">
        <v>4</v>
      </c>
      <c r="C11" s="2" t="s">
        <v>5</v>
      </c>
      <c r="D11" s="5"/>
      <c r="E11" s="5"/>
      <c r="F11" s="13" t="b">
        <v>0</v>
      </c>
      <c r="G11">
        <v>0.996</v>
      </c>
      <c r="H11">
        <v>0.66700000000000004</v>
      </c>
      <c r="I11">
        <v>0.999</v>
      </c>
      <c r="J11">
        <v>0.996</v>
      </c>
      <c r="K11">
        <v>0.997</v>
      </c>
      <c r="L11">
        <v>0.54300000000000004</v>
      </c>
      <c r="M11" s="19"/>
      <c r="N11" s="1" t="s">
        <v>4</v>
      </c>
      <c r="O11" s="2" t="s">
        <v>5</v>
      </c>
      <c r="P11" s="5"/>
      <c r="Q11" s="5"/>
      <c r="R11" s="13" t="b">
        <v>0</v>
      </c>
      <c r="S11">
        <v>0.998</v>
      </c>
      <c r="T11">
        <v>1</v>
      </c>
      <c r="U11">
        <v>0.998</v>
      </c>
      <c r="V11">
        <v>0.998</v>
      </c>
      <c r="W11">
        <v>0.998</v>
      </c>
      <c r="X11">
        <v>0.621</v>
      </c>
    </row>
    <row r="12" spans="1:24">
      <c r="A12" s="95"/>
      <c r="B12" s="4">
        <v>4596</v>
      </c>
      <c r="C12" s="4">
        <v>18</v>
      </c>
      <c r="D12" s="17" t="s">
        <v>4</v>
      </c>
      <c r="E12" s="2"/>
      <c r="F12" s="14" t="b">
        <v>1</v>
      </c>
      <c r="G12">
        <v>0.33300000000000002</v>
      </c>
      <c r="H12">
        <v>4.0000000000000001E-3</v>
      </c>
      <c r="I12">
        <v>0.14299999999999999</v>
      </c>
      <c r="J12">
        <v>0.33300000000000002</v>
      </c>
      <c r="K12">
        <v>0.2</v>
      </c>
      <c r="L12">
        <v>0.97499999999999998</v>
      </c>
      <c r="M12" s="20"/>
      <c r="N12" s="4">
        <v>4607</v>
      </c>
      <c r="O12" s="4">
        <v>7</v>
      </c>
      <c r="P12" s="17" t="s">
        <v>4</v>
      </c>
      <c r="Q12" s="2"/>
      <c r="R12" s="14" t="b">
        <v>1</v>
      </c>
      <c r="S12">
        <v>0</v>
      </c>
      <c r="T12">
        <v>2E-3</v>
      </c>
      <c r="U12">
        <v>0</v>
      </c>
      <c r="V12">
        <v>0</v>
      </c>
      <c r="W12">
        <v>0</v>
      </c>
      <c r="X12">
        <v>0.97499999999999998</v>
      </c>
    </row>
    <row r="13" spans="1:24">
      <c r="A13" s="96"/>
      <c r="B13" s="4">
        <v>6</v>
      </c>
      <c r="C13" s="4">
        <v>3</v>
      </c>
      <c r="D13" s="9" t="s">
        <v>5</v>
      </c>
      <c r="E13" s="9"/>
      <c r="F13" s="15"/>
      <c r="G13" s="7"/>
      <c r="H13" s="7"/>
      <c r="I13" s="7"/>
      <c r="J13" s="7"/>
      <c r="K13" s="7"/>
      <c r="L13" s="8"/>
      <c r="M13" s="21"/>
      <c r="N13" s="4">
        <v>9</v>
      </c>
      <c r="O13" s="4">
        <v>0</v>
      </c>
      <c r="P13" s="9" t="s">
        <v>5</v>
      </c>
      <c r="Q13" s="9"/>
      <c r="R13" s="15"/>
      <c r="S13" s="7"/>
      <c r="T13" s="7"/>
      <c r="U13" s="7"/>
      <c r="V13" s="7"/>
      <c r="W13" s="7"/>
      <c r="X13" s="8"/>
    </row>
    <row r="14" spans="1:24">
      <c r="A14" s="94" t="s">
        <v>2</v>
      </c>
      <c r="B14" s="82" t="s">
        <v>3</v>
      </c>
      <c r="C14" s="83"/>
      <c r="D14" s="84"/>
      <c r="E14" s="75"/>
      <c r="F14" s="74" t="s">
        <v>12</v>
      </c>
      <c r="G14" s="11" t="s">
        <v>6</v>
      </c>
      <c r="H14" s="11" t="s">
        <v>7</v>
      </c>
      <c r="I14" s="11" t="s">
        <v>8</v>
      </c>
      <c r="J14" s="11" t="s">
        <v>9</v>
      </c>
      <c r="K14" s="11" t="s">
        <v>10</v>
      </c>
      <c r="L14" s="12" t="s">
        <v>11</v>
      </c>
      <c r="M14" s="18"/>
      <c r="N14" s="82" t="s">
        <v>3</v>
      </c>
      <c r="O14" s="83"/>
      <c r="P14" s="84"/>
      <c r="Q14" s="75"/>
      <c r="R14" s="74" t="s">
        <v>12</v>
      </c>
      <c r="S14" s="11" t="s">
        <v>6</v>
      </c>
      <c r="T14" s="11" t="s">
        <v>7</v>
      </c>
      <c r="U14" s="11" t="s">
        <v>8</v>
      </c>
      <c r="V14" s="11" t="s">
        <v>9</v>
      </c>
      <c r="W14" s="11" t="s">
        <v>10</v>
      </c>
      <c r="X14" s="12" t="s">
        <v>11</v>
      </c>
    </row>
    <row r="15" spans="1:24">
      <c r="A15" s="95"/>
      <c r="B15" s="1" t="s">
        <v>4</v>
      </c>
      <c r="C15" s="2" t="s">
        <v>5</v>
      </c>
      <c r="D15" s="5"/>
      <c r="E15" s="5"/>
      <c r="F15" s="13" t="b">
        <v>0</v>
      </c>
      <c r="G15">
        <v>0.999</v>
      </c>
      <c r="H15">
        <v>0.77800000000000002</v>
      </c>
      <c r="I15">
        <v>0.998</v>
      </c>
      <c r="J15">
        <v>0.999</v>
      </c>
      <c r="K15">
        <v>0.999</v>
      </c>
      <c r="L15">
        <v>0.51700000000000002</v>
      </c>
      <c r="M15" s="19"/>
      <c r="N15" s="1" t="s">
        <v>4</v>
      </c>
      <c r="O15" s="2" t="s">
        <v>5</v>
      </c>
      <c r="P15" s="5"/>
      <c r="Q15" s="5"/>
      <c r="R15" s="13" t="b">
        <v>0</v>
      </c>
      <c r="S15">
        <v>0.999</v>
      </c>
      <c r="T15">
        <v>0.88900000000000001</v>
      </c>
      <c r="U15">
        <v>0.998</v>
      </c>
      <c r="V15">
        <v>0.999</v>
      </c>
      <c r="W15">
        <v>0.998</v>
      </c>
      <c r="X15">
        <v>0.65</v>
      </c>
    </row>
    <row r="16" spans="1:24">
      <c r="A16" s="95"/>
      <c r="B16" s="4">
        <v>4609</v>
      </c>
      <c r="C16" s="4">
        <v>5</v>
      </c>
      <c r="D16" s="17" t="s">
        <v>4</v>
      </c>
      <c r="E16" s="2"/>
      <c r="F16" s="14" t="b">
        <v>1</v>
      </c>
      <c r="G16">
        <v>0.222</v>
      </c>
      <c r="H16">
        <v>1E-3</v>
      </c>
      <c r="I16">
        <v>0.28599999999999998</v>
      </c>
      <c r="J16">
        <v>0.222</v>
      </c>
      <c r="K16">
        <v>0.25</v>
      </c>
      <c r="L16">
        <v>0.95899999999999996</v>
      </c>
      <c r="M16" s="20"/>
      <c r="N16" s="4">
        <v>4608</v>
      </c>
      <c r="O16" s="4">
        <v>6</v>
      </c>
      <c r="P16" s="17" t="s">
        <v>4</v>
      </c>
      <c r="Q16" s="2"/>
      <c r="R16" s="14" t="b">
        <v>1</v>
      </c>
      <c r="S16">
        <v>0.111</v>
      </c>
      <c r="T16">
        <v>1E-3</v>
      </c>
      <c r="U16">
        <v>0.14299999999999999</v>
      </c>
      <c r="V16">
        <v>0.111</v>
      </c>
      <c r="W16">
        <v>0.125</v>
      </c>
      <c r="X16">
        <v>0.97099999999999997</v>
      </c>
    </row>
    <row r="17" spans="1:24">
      <c r="A17" s="96"/>
      <c r="B17" s="4">
        <v>7</v>
      </c>
      <c r="C17" s="4">
        <v>2</v>
      </c>
      <c r="D17" s="9" t="s">
        <v>5</v>
      </c>
      <c r="E17" s="9"/>
      <c r="F17" s="15"/>
      <c r="G17" s="7"/>
      <c r="H17" s="7"/>
      <c r="I17" s="7"/>
      <c r="J17" s="7"/>
      <c r="K17" s="7"/>
      <c r="L17" s="8"/>
      <c r="M17" s="21"/>
      <c r="N17" s="4">
        <v>8</v>
      </c>
      <c r="O17" s="4">
        <v>1</v>
      </c>
      <c r="P17" s="9" t="s">
        <v>5</v>
      </c>
      <c r="Q17" s="9"/>
      <c r="R17" s="15"/>
      <c r="S17" s="7"/>
      <c r="T17" s="7"/>
      <c r="U17" s="7"/>
      <c r="V17" s="7"/>
      <c r="W17" s="7"/>
      <c r="X17" s="8"/>
    </row>
    <row r="18" spans="1:24">
      <c r="A18" s="94" t="s">
        <v>16</v>
      </c>
      <c r="B18" s="82" t="s">
        <v>3</v>
      </c>
      <c r="C18" s="83"/>
      <c r="D18" s="84"/>
      <c r="E18" s="75"/>
      <c r="F18" s="74" t="s">
        <v>12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2" t="s">
        <v>11</v>
      </c>
      <c r="M18" s="18"/>
      <c r="N18" s="82" t="s">
        <v>3</v>
      </c>
      <c r="O18" s="83"/>
      <c r="P18" s="84"/>
      <c r="Q18" s="75"/>
      <c r="R18" s="74" t="s">
        <v>12</v>
      </c>
      <c r="S18" s="11" t="s">
        <v>6</v>
      </c>
      <c r="T18" s="11" t="s">
        <v>7</v>
      </c>
      <c r="U18" s="11" t="s">
        <v>8</v>
      </c>
      <c r="V18" s="11" t="s">
        <v>9</v>
      </c>
      <c r="W18" s="11" t="s">
        <v>10</v>
      </c>
      <c r="X18" s="12" t="s">
        <v>11</v>
      </c>
    </row>
    <row r="19" spans="1:24">
      <c r="A19" s="95"/>
      <c r="B19" s="1" t="s">
        <v>4</v>
      </c>
      <c r="C19" s="2" t="s">
        <v>5</v>
      </c>
      <c r="D19" s="5"/>
      <c r="E19" s="5"/>
      <c r="F19" s="13" t="b">
        <v>0</v>
      </c>
      <c r="G19">
        <v>0.999</v>
      </c>
      <c r="H19">
        <v>0.55600000000000005</v>
      </c>
      <c r="I19">
        <v>0.999</v>
      </c>
      <c r="J19">
        <v>0.999</v>
      </c>
      <c r="K19">
        <v>0.999</v>
      </c>
      <c r="L19">
        <v>0.505</v>
      </c>
      <c r="M19" s="19"/>
      <c r="N19" s="1" t="s">
        <v>4</v>
      </c>
      <c r="O19" s="2" t="s">
        <v>5</v>
      </c>
      <c r="P19" s="5"/>
      <c r="Q19" s="5"/>
      <c r="R19" s="13" t="b">
        <v>0</v>
      </c>
      <c r="S19">
        <v>0.999</v>
      </c>
      <c r="T19">
        <v>1</v>
      </c>
      <c r="U19">
        <v>0.998</v>
      </c>
      <c r="V19">
        <v>0.999</v>
      </c>
      <c r="W19">
        <v>0.998</v>
      </c>
      <c r="X19">
        <v>0.504</v>
      </c>
    </row>
    <row r="20" spans="1:24">
      <c r="A20" s="95"/>
      <c r="B20" s="4">
        <v>4610</v>
      </c>
      <c r="C20" s="4">
        <v>4</v>
      </c>
      <c r="D20" s="17" t="s">
        <v>4</v>
      </c>
      <c r="E20" s="2"/>
      <c r="F20" s="14" t="b">
        <v>1</v>
      </c>
      <c r="G20">
        <v>0.44400000000000001</v>
      </c>
      <c r="H20">
        <v>1E-3</v>
      </c>
      <c r="I20">
        <v>0.5</v>
      </c>
      <c r="J20">
        <v>0.44400000000000001</v>
      </c>
      <c r="K20">
        <v>0.47099999999999997</v>
      </c>
      <c r="L20">
        <v>0.72099999999999997</v>
      </c>
      <c r="M20" s="20"/>
      <c r="N20" s="4">
        <v>4609</v>
      </c>
      <c r="O20" s="4">
        <v>5</v>
      </c>
      <c r="P20" s="17" t="s">
        <v>4</v>
      </c>
      <c r="Q20" s="2"/>
      <c r="R20" s="14" t="b">
        <v>1</v>
      </c>
      <c r="S20">
        <v>0</v>
      </c>
      <c r="T20">
        <v>1E-3</v>
      </c>
      <c r="U20">
        <v>0</v>
      </c>
      <c r="V20">
        <v>0</v>
      </c>
      <c r="W20">
        <v>0</v>
      </c>
      <c r="X20">
        <v>0.498</v>
      </c>
    </row>
    <row r="21" spans="1:24">
      <c r="A21" s="96"/>
      <c r="B21" s="4">
        <v>5</v>
      </c>
      <c r="C21" s="4">
        <v>4</v>
      </c>
      <c r="D21" s="9" t="s">
        <v>5</v>
      </c>
      <c r="E21" s="9"/>
      <c r="F21" s="15"/>
      <c r="G21" s="7"/>
      <c r="H21" s="7"/>
      <c r="I21" s="7"/>
      <c r="J21" s="7"/>
      <c r="K21" s="7"/>
      <c r="L21" s="8"/>
      <c r="M21" s="21"/>
      <c r="N21" s="4">
        <v>9</v>
      </c>
      <c r="O21" s="4">
        <v>0</v>
      </c>
      <c r="P21" s="9" t="s">
        <v>5</v>
      </c>
      <c r="Q21" s="9"/>
      <c r="R21" s="15"/>
      <c r="S21" s="7"/>
      <c r="T21" s="7"/>
      <c r="U21" s="7"/>
      <c r="V21" s="7"/>
      <c r="W21" s="7"/>
      <c r="X21" s="8"/>
    </row>
    <row r="22" spans="1:24">
      <c r="A22" s="94" t="s">
        <v>22</v>
      </c>
      <c r="B22" s="82" t="s">
        <v>3</v>
      </c>
      <c r="C22" s="83"/>
      <c r="D22" s="84"/>
      <c r="E22" s="75"/>
      <c r="F22" s="74" t="s">
        <v>12</v>
      </c>
      <c r="G22" s="11" t="s">
        <v>6</v>
      </c>
      <c r="H22" s="11" t="s">
        <v>7</v>
      </c>
      <c r="I22" s="11" t="s">
        <v>8</v>
      </c>
      <c r="J22" s="11" t="s">
        <v>9</v>
      </c>
      <c r="K22" s="11" t="s">
        <v>10</v>
      </c>
      <c r="L22" s="12" t="s">
        <v>11</v>
      </c>
      <c r="M22" s="18"/>
      <c r="N22" s="82" t="s">
        <v>3</v>
      </c>
      <c r="O22" s="83"/>
      <c r="P22" s="84"/>
      <c r="Q22" s="75"/>
      <c r="R22" s="74" t="s">
        <v>12</v>
      </c>
      <c r="S22" s="11" t="s">
        <v>6</v>
      </c>
      <c r="T22" s="11" t="s">
        <v>7</v>
      </c>
      <c r="U22" s="11" t="s">
        <v>8</v>
      </c>
      <c r="V22" s="11" t="s">
        <v>9</v>
      </c>
      <c r="W22" s="11" t="s">
        <v>10</v>
      </c>
      <c r="X22" s="12" t="s">
        <v>11</v>
      </c>
    </row>
    <row r="23" spans="1:24">
      <c r="A23" s="95"/>
      <c r="B23" s="1" t="s">
        <v>4</v>
      </c>
      <c r="C23" s="2" t="s">
        <v>5</v>
      </c>
      <c r="D23" s="5"/>
      <c r="E23" s="5"/>
      <c r="F23" s="13" t="b">
        <v>0</v>
      </c>
      <c r="G23">
        <v>0.998</v>
      </c>
      <c r="H23">
        <v>0.55600000000000005</v>
      </c>
      <c r="I23">
        <v>0.999</v>
      </c>
      <c r="J23">
        <v>0.998</v>
      </c>
      <c r="K23">
        <v>0.999</v>
      </c>
      <c r="L23">
        <v>0.57199999999999995</v>
      </c>
      <c r="M23" s="19"/>
      <c r="N23" s="1" t="s">
        <v>4</v>
      </c>
      <c r="O23" s="2" t="s">
        <v>5</v>
      </c>
      <c r="P23" s="5"/>
      <c r="Q23" s="5"/>
      <c r="R23" s="13" t="b">
        <v>0</v>
      </c>
      <c r="S23">
        <v>0.999</v>
      </c>
      <c r="T23">
        <v>1</v>
      </c>
      <c r="U23">
        <v>0.998</v>
      </c>
      <c r="V23">
        <v>0.999</v>
      </c>
      <c r="W23">
        <v>0.999</v>
      </c>
      <c r="X23">
        <v>0.57799999999999996</v>
      </c>
    </row>
    <row r="24" spans="1:24">
      <c r="A24" s="95"/>
      <c r="B24" s="4">
        <v>4607</v>
      </c>
      <c r="C24" s="4">
        <v>7</v>
      </c>
      <c r="D24" s="17" t="s">
        <v>4</v>
      </c>
      <c r="E24" s="2"/>
      <c r="F24" s="14" t="b">
        <v>1</v>
      </c>
      <c r="G24">
        <v>0.44400000000000001</v>
      </c>
      <c r="H24">
        <v>2E-3</v>
      </c>
      <c r="I24">
        <v>0.36399999999999999</v>
      </c>
      <c r="J24">
        <v>0.44400000000000001</v>
      </c>
      <c r="K24">
        <v>0.4</v>
      </c>
      <c r="L24">
        <v>0.96699999999999997</v>
      </c>
      <c r="M24" s="20"/>
      <c r="N24" s="4">
        <v>4610</v>
      </c>
      <c r="O24" s="4">
        <v>4</v>
      </c>
      <c r="P24" s="17" t="s">
        <v>4</v>
      </c>
      <c r="Q24" s="2"/>
      <c r="R24" s="14" t="b">
        <v>1</v>
      </c>
      <c r="S24">
        <v>0</v>
      </c>
      <c r="T24">
        <v>1E-3</v>
      </c>
      <c r="U24">
        <v>0</v>
      </c>
      <c r="V24">
        <v>0</v>
      </c>
      <c r="W24">
        <v>0</v>
      </c>
      <c r="X24">
        <v>0.95499999999999996</v>
      </c>
    </row>
    <row r="25" spans="1:24">
      <c r="A25" s="96"/>
      <c r="B25" s="4">
        <v>5</v>
      </c>
      <c r="C25" s="4">
        <v>4</v>
      </c>
      <c r="D25" s="9" t="s">
        <v>5</v>
      </c>
      <c r="E25" s="9"/>
      <c r="F25" s="15"/>
      <c r="G25" s="7"/>
      <c r="H25" s="7"/>
      <c r="I25" s="7"/>
      <c r="J25" s="7"/>
      <c r="K25" s="7"/>
      <c r="L25" s="8"/>
      <c r="M25" s="21"/>
      <c r="N25" s="4">
        <v>9</v>
      </c>
      <c r="O25" s="4">
        <v>0</v>
      </c>
      <c r="P25" s="9" t="s">
        <v>5</v>
      </c>
      <c r="Q25" s="9"/>
      <c r="R25" s="15"/>
      <c r="S25" s="7"/>
      <c r="T25" s="7"/>
      <c r="U25" s="7"/>
      <c r="V25" s="7"/>
      <c r="W25" s="7"/>
      <c r="X25" s="8"/>
    </row>
    <row r="27" spans="1:24">
      <c r="M27" s="23">
        <v>0.65700000000000003</v>
      </c>
    </row>
    <row r="29" spans="1:24">
      <c r="M29" s="23">
        <v>0.65700000000000003</v>
      </c>
    </row>
  </sheetData>
  <mergeCells count="20">
    <mergeCell ref="A18:A21"/>
    <mergeCell ref="B18:D18"/>
    <mergeCell ref="N18:P18"/>
    <mergeCell ref="A22:A25"/>
    <mergeCell ref="B22:D22"/>
    <mergeCell ref="N22:P22"/>
    <mergeCell ref="A10:A13"/>
    <mergeCell ref="B10:D10"/>
    <mergeCell ref="N10:P10"/>
    <mergeCell ref="A14:A17"/>
    <mergeCell ref="B14:D14"/>
    <mergeCell ref="N14:P14"/>
    <mergeCell ref="A6:A9"/>
    <mergeCell ref="B6:D6"/>
    <mergeCell ref="N6:P6"/>
    <mergeCell ref="B1:L1"/>
    <mergeCell ref="N1:X1"/>
    <mergeCell ref="A2:A5"/>
    <mergeCell ref="B2:D2"/>
    <mergeCell ref="N2:P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8" workbookViewId="0"/>
  </sheetViews>
  <sheetFormatPr defaultColWidth="11" defaultRowHeight="15.75"/>
  <cols>
    <col min="1" max="1" width="19.5" style="93" customWidth="1"/>
    <col min="2" max="3" width="7.875" customWidth="1"/>
    <col min="4" max="4" width="3.125" customWidth="1"/>
    <col min="5" max="5" width="0.625" customWidth="1"/>
    <col min="13" max="13" width="0.375" style="23" customWidth="1"/>
    <col min="14" max="15" width="7.875" customWidth="1"/>
    <col min="16" max="16" width="3.125" customWidth="1"/>
    <col min="17" max="17" width="0.625" customWidth="1"/>
  </cols>
  <sheetData>
    <row r="1" spans="1:24" ht="23.25">
      <c r="A1" s="97" t="s">
        <v>17</v>
      </c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8"/>
      <c r="M1" s="24"/>
      <c r="N1" s="77" t="s">
        <v>13</v>
      </c>
      <c r="O1" s="77"/>
      <c r="P1" s="77"/>
      <c r="Q1" s="77"/>
      <c r="R1" s="77"/>
      <c r="S1" s="77"/>
      <c r="T1" s="77"/>
      <c r="U1" s="77"/>
      <c r="V1" s="77"/>
      <c r="W1" s="77"/>
      <c r="X1" s="78"/>
    </row>
    <row r="2" spans="1:24">
      <c r="A2" s="94" t="s">
        <v>15</v>
      </c>
      <c r="B2" s="82" t="s">
        <v>3</v>
      </c>
      <c r="C2" s="83"/>
      <c r="D2" s="84"/>
      <c r="E2" s="75"/>
      <c r="F2" s="74" t="s">
        <v>12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8"/>
      <c r="N2" s="82" t="s">
        <v>3</v>
      </c>
      <c r="O2" s="83"/>
      <c r="P2" s="84"/>
      <c r="Q2" s="75"/>
      <c r="R2" s="74" t="s">
        <v>12</v>
      </c>
      <c r="S2" s="11" t="s">
        <v>6</v>
      </c>
      <c r="T2" s="11" t="s">
        <v>7</v>
      </c>
      <c r="U2" s="11" t="s">
        <v>8</v>
      </c>
      <c r="V2" s="11" t="s">
        <v>9</v>
      </c>
      <c r="W2" s="11" t="s">
        <v>10</v>
      </c>
      <c r="X2" s="12" t="s">
        <v>11</v>
      </c>
    </row>
    <row r="3" spans="1:24">
      <c r="A3" s="95"/>
      <c r="B3" s="1" t="s">
        <v>4</v>
      </c>
      <c r="C3" s="2" t="s">
        <v>5</v>
      </c>
      <c r="D3" s="5"/>
      <c r="E3" s="5"/>
      <c r="F3" s="13" t="b">
        <v>0</v>
      </c>
      <c r="G3">
        <v>0.999</v>
      </c>
      <c r="H3">
        <v>0.81799999999999995</v>
      </c>
      <c r="I3">
        <v>0.997</v>
      </c>
      <c r="J3">
        <v>0.999</v>
      </c>
      <c r="K3">
        <v>0.998</v>
      </c>
      <c r="L3">
        <v>0.48599999999999999</v>
      </c>
      <c r="M3" s="19"/>
      <c r="N3" s="1" t="s">
        <v>4</v>
      </c>
      <c r="O3" s="2" t="s">
        <v>5</v>
      </c>
      <c r="P3" s="5"/>
      <c r="Q3" s="5"/>
      <c r="R3" s="13" t="b">
        <v>0</v>
      </c>
      <c r="S3">
        <v>0.999</v>
      </c>
      <c r="T3">
        <v>0.81799999999999995</v>
      </c>
      <c r="U3">
        <v>0.997</v>
      </c>
      <c r="V3">
        <v>0.999</v>
      </c>
      <c r="W3">
        <v>0.998</v>
      </c>
      <c r="X3">
        <v>0.48599999999999999</v>
      </c>
    </row>
    <row r="4" spans="1:24">
      <c r="A4" s="95"/>
      <c r="B4" s="4">
        <v>2824</v>
      </c>
      <c r="C4" s="4">
        <v>2</v>
      </c>
      <c r="D4" s="17" t="s">
        <v>4</v>
      </c>
      <c r="E4" s="2"/>
      <c r="F4" s="14" t="b">
        <v>1</v>
      </c>
      <c r="G4">
        <v>0.182</v>
      </c>
      <c r="H4">
        <v>1E-3</v>
      </c>
      <c r="I4">
        <v>0.5</v>
      </c>
      <c r="J4">
        <v>0.182</v>
      </c>
      <c r="K4">
        <v>0.26700000000000002</v>
      </c>
      <c r="L4">
        <v>0.83399999999999996</v>
      </c>
      <c r="M4" s="20"/>
      <c r="N4" s="4">
        <v>2824</v>
      </c>
      <c r="O4" s="4">
        <v>2</v>
      </c>
      <c r="P4" s="17" t="s">
        <v>4</v>
      </c>
      <c r="Q4" s="2"/>
      <c r="R4" s="14" t="b">
        <v>1</v>
      </c>
      <c r="S4">
        <v>0.182</v>
      </c>
      <c r="T4">
        <v>1E-3</v>
      </c>
      <c r="U4">
        <v>0.5</v>
      </c>
      <c r="V4">
        <v>0.182</v>
      </c>
      <c r="W4">
        <v>0.26700000000000002</v>
      </c>
      <c r="X4">
        <v>0.83399999999999996</v>
      </c>
    </row>
    <row r="5" spans="1:24">
      <c r="A5" s="96"/>
      <c r="B5" s="4">
        <v>9</v>
      </c>
      <c r="C5" s="4">
        <v>2</v>
      </c>
      <c r="D5" s="9" t="s">
        <v>5</v>
      </c>
      <c r="E5" s="9"/>
      <c r="F5" s="15"/>
      <c r="G5" s="7"/>
      <c r="H5" s="7"/>
      <c r="I5" s="7"/>
      <c r="J5" s="7"/>
      <c r="K5" s="7"/>
      <c r="L5" s="8"/>
      <c r="M5" s="21"/>
      <c r="N5" s="4">
        <v>9</v>
      </c>
      <c r="O5" s="4">
        <v>2</v>
      </c>
      <c r="P5" s="9" t="s">
        <v>5</v>
      </c>
      <c r="Q5" s="9"/>
      <c r="R5" s="15"/>
      <c r="S5" s="7"/>
      <c r="T5" s="7"/>
      <c r="U5" s="7"/>
      <c r="V5" s="7"/>
      <c r="W5" s="7"/>
      <c r="X5" s="8"/>
    </row>
    <row r="6" spans="1:24">
      <c r="A6" s="94" t="s">
        <v>14</v>
      </c>
      <c r="B6" s="82" t="s">
        <v>3</v>
      </c>
      <c r="C6" s="83"/>
      <c r="D6" s="84"/>
      <c r="E6" s="75"/>
      <c r="F6" s="74" t="s">
        <v>12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2" t="s">
        <v>11</v>
      </c>
      <c r="M6" s="18"/>
      <c r="N6" s="82" t="s">
        <v>3</v>
      </c>
      <c r="O6" s="83"/>
      <c r="P6" s="84"/>
      <c r="Q6" s="75"/>
      <c r="R6" s="74" t="s">
        <v>12</v>
      </c>
      <c r="S6" s="11" t="s">
        <v>6</v>
      </c>
      <c r="T6" s="11" t="s">
        <v>7</v>
      </c>
      <c r="U6" s="11" t="s">
        <v>8</v>
      </c>
      <c r="V6" s="11" t="s">
        <v>9</v>
      </c>
      <c r="W6" s="11" t="s">
        <v>10</v>
      </c>
      <c r="X6" s="12" t="s">
        <v>11</v>
      </c>
    </row>
    <row r="7" spans="1:24">
      <c r="A7" s="95"/>
      <c r="B7" s="1" t="s">
        <v>4</v>
      </c>
      <c r="C7" s="2" t="s">
        <v>5</v>
      </c>
      <c r="D7" s="5"/>
      <c r="E7" s="5"/>
      <c r="F7" s="13" t="b">
        <v>0</v>
      </c>
      <c r="G7">
        <v>0.999</v>
      </c>
      <c r="H7">
        <v>0.90900000000000003</v>
      </c>
      <c r="I7">
        <v>0.996</v>
      </c>
      <c r="J7">
        <v>0.999</v>
      </c>
      <c r="K7">
        <v>0.998</v>
      </c>
      <c r="L7">
        <v>0.59399999999999997</v>
      </c>
      <c r="M7" s="19"/>
      <c r="N7" s="1" t="s">
        <v>4</v>
      </c>
      <c r="O7" s="2" t="s">
        <v>5</v>
      </c>
      <c r="P7" s="5"/>
      <c r="Q7" s="5"/>
      <c r="R7" s="13" t="b">
        <v>0</v>
      </c>
      <c r="S7">
        <v>0.998</v>
      </c>
      <c r="T7">
        <v>1</v>
      </c>
      <c r="U7">
        <v>0.996</v>
      </c>
      <c r="V7">
        <v>0.998</v>
      </c>
      <c r="W7">
        <v>0.997</v>
      </c>
      <c r="X7">
        <v>0.64800000000000002</v>
      </c>
    </row>
    <row r="8" spans="1:24">
      <c r="A8" s="95"/>
      <c r="B8" s="4">
        <v>2822</v>
      </c>
      <c r="C8" s="4">
        <v>4</v>
      </c>
      <c r="D8" s="17" t="s">
        <v>4</v>
      </c>
      <c r="E8" s="2"/>
      <c r="F8" s="14" t="b">
        <v>1</v>
      </c>
      <c r="G8">
        <v>9.0999999999999998E-2</v>
      </c>
      <c r="H8">
        <v>1E-3</v>
      </c>
      <c r="I8">
        <v>0.2</v>
      </c>
      <c r="J8">
        <v>9.0999999999999998E-2</v>
      </c>
      <c r="K8">
        <v>0.125</v>
      </c>
      <c r="L8">
        <v>0.95799999999999996</v>
      </c>
      <c r="M8" s="20"/>
      <c r="N8" s="4">
        <v>2819</v>
      </c>
      <c r="O8" s="4">
        <v>7</v>
      </c>
      <c r="P8" s="17" t="s">
        <v>4</v>
      </c>
      <c r="Q8" s="2"/>
      <c r="R8" s="14" t="b">
        <v>1</v>
      </c>
      <c r="S8">
        <v>0</v>
      </c>
      <c r="T8">
        <v>2E-3</v>
      </c>
      <c r="U8">
        <v>0</v>
      </c>
      <c r="V8">
        <v>0</v>
      </c>
      <c r="W8">
        <v>0</v>
      </c>
      <c r="X8">
        <v>0.88200000000000001</v>
      </c>
    </row>
    <row r="9" spans="1:24">
      <c r="A9" s="96"/>
      <c r="B9" s="4">
        <v>10</v>
      </c>
      <c r="C9" s="4">
        <v>1</v>
      </c>
      <c r="D9" s="9" t="s">
        <v>5</v>
      </c>
      <c r="E9" s="9"/>
      <c r="F9" s="15"/>
      <c r="G9" s="7"/>
      <c r="H9" s="7"/>
      <c r="I9" s="7"/>
      <c r="J9" s="7"/>
      <c r="K9" s="7"/>
      <c r="L9" s="8"/>
      <c r="M9" s="21"/>
      <c r="N9" s="4">
        <v>11</v>
      </c>
      <c r="O9" s="4">
        <v>0</v>
      </c>
      <c r="P9" s="9" t="s">
        <v>5</v>
      </c>
      <c r="Q9" s="9"/>
      <c r="R9" s="15"/>
      <c r="S9" s="7"/>
      <c r="T9" s="7"/>
      <c r="U9" s="7"/>
      <c r="V9" s="7"/>
      <c r="W9" s="7"/>
      <c r="X9" s="8"/>
    </row>
    <row r="10" spans="1:24">
      <c r="A10" s="94" t="s">
        <v>1</v>
      </c>
      <c r="B10" s="82" t="s">
        <v>3</v>
      </c>
      <c r="C10" s="83"/>
      <c r="D10" s="84"/>
      <c r="E10" s="75"/>
      <c r="F10" s="74" t="s">
        <v>12</v>
      </c>
      <c r="G10" s="11" t="s">
        <v>6</v>
      </c>
      <c r="H10" s="11" t="s">
        <v>7</v>
      </c>
      <c r="I10" s="11" t="s">
        <v>8</v>
      </c>
      <c r="J10" s="11" t="s">
        <v>9</v>
      </c>
      <c r="K10" s="11" t="s">
        <v>10</v>
      </c>
      <c r="L10" s="12" t="s">
        <v>11</v>
      </c>
      <c r="M10" s="18"/>
      <c r="N10" s="82" t="s">
        <v>3</v>
      </c>
      <c r="O10" s="83"/>
      <c r="P10" s="84"/>
      <c r="Q10" s="75"/>
      <c r="R10" s="74" t="s">
        <v>12</v>
      </c>
      <c r="S10" s="11" t="s">
        <v>6</v>
      </c>
      <c r="T10" s="11" t="s">
        <v>7</v>
      </c>
      <c r="U10" s="11" t="s">
        <v>8</v>
      </c>
      <c r="V10" s="11" t="s">
        <v>9</v>
      </c>
      <c r="W10" s="11" t="s">
        <v>10</v>
      </c>
      <c r="X10" s="12" t="s">
        <v>11</v>
      </c>
    </row>
    <row r="11" spans="1:24">
      <c r="A11" s="95"/>
      <c r="B11" s="1" t="s">
        <v>4</v>
      </c>
      <c r="C11" s="2" t="s">
        <v>5</v>
      </c>
      <c r="D11" s="5"/>
      <c r="E11" s="5"/>
      <c r="F11" s="13" t="b">
        <v>0</v>
      </c>
      <c r="G11">
        <v>0.95499999999999996</v>
      </c>
      <c r="H11">
        <v>0.45500000000000002</v>
      </c>
      <c r="I11">
        <v>0.998</v>
      </c>
      <c r="J11">
        <v>0.95499999999999996</v>
      </c>
      <c r="K11">
        <v>0.97599999999999998</v>
      </c>
      <c r="L11">
        <v>0.54300000000000004</v>
      </c>
      <c r="M11" s="19"/>
      <c r="N11" s="1" t="s">
        <v>4</v>
      </c>
      <c r="O11" s="2" t="s">
        <v>5</v>
      </c>
      <c r="P11" s="5"/>
      <c r="Q11" s="5"/>
      <c r="R11" s="13" t="b">
        <v>0</v>
      </c>
      <c r="S11">
        <v>0.99199999999999999</v>
      </c>
      <c r="T11">
        <v>0.90900000000000003</v>
      </c>
      <c r="U11">
        <v>0.996</v>
      </c>
      <c r="V11">
        <v>0.99199999999999999</v>
      </c>
      <c r="W11">
        <v>0.99399999999999999</v>
      </c>
      <c r="X11">
        <v>0.57499999999999996</v>
      </c>
    </row>
    <row r="12" spans="1:24">
      <c r="A12" s="95"/>
      <c r="B12" s="4">
        <v>2700</v>
      </c>
      <c r="C12" s="4">
        <v>126</v>
      </c>
      <c r="D12" s="17" t="s">
        <v>4</v>
      </c>
      <c r="E12" s="2"/>
      <c r="F12" s="14" t="b">
        <v>1</v>
      </c>
      <c r="G12">
        <v>0.54500000000000004</v>
      </c>
      <c r="H12">
        <v>4.4999999999999998E-2</v>
      </c>
      <c r="I12">
        <v>4.4999999999999998E-2</v>
      </c>
      <c r="J12">
        <v>0.54500000000000004</v>
      </c>
      <c r="K12">
        <v>8.4000000000000005E-2</v>
      </c>
      <c r="L12">
        <v>0.86</v>
      </c>
      <c r="M12" s="20"/>
      <c r="N12" s="4">
        <v>2803</v>
      </c>
      <c r="O12" s="4">
        <v>23</v>
      </c>
      <c r="P12" s="17" t="s">
        <v>4</v>
      </c>
      <c r="Q12" s="2"/>
      <c r="R12" s="14" t="b">
        <v>1</v>
      </c>
      <c r="S12">
        <v>9.0999999999999998E-2</v>
      </c>
      <c r="T12">
        <v>8.0000000000000002E-3</v>
      </c>
      <c r="U12">
        <v>4.2000000000000003E-2</v>
      </c>
      <c r="V12">
        <v>9.0999999999999998E-2</v>
      </c>
      <c r="W12">
        <v>5.7000000000000002E-2</v>
      </c>
      <c r="X12">
        <v>0.877</v>
      </c>
    </row>
    <row r="13" spans="1:24">
      <c r="A13" s="96"/>
      <c r="B13" s="4">
        <v>5</v>
      </c>
      <c r="C13" s="4">
        <v>6</v>
      </c>
      <c r="D13" s="9" t="s">
        <v>5</v>
      </c>
      <c r="E13" s="9"/>
      <c r="F13" s="15"/>
      <c r="G13" s="7"/>
      <c r="H13" s="7"/>
      <c r="I13" s="7"/>
      <c r="J13" s="7"/>
      <c r="K13" s="7"/>
      <c r="L13" s="8"/>
      <c r="M13" s="21"/>
      <c r="N13" s="4">
        <v>10</v>
      </c>
      <c r="O13" s="4">
        <v>1</v>
      </c>
      <c r="P13" s="9" t="s">
        <v>5</v>
      </c>
      <c r="Q13" s="9"/>
      <c r="R13" s="15"/>
      <c r="S13" s="7"/>
      <c r="T13" s="7"/>
      <c r="U13" s="7"/>
      <c r="V13" s="7"/>
      <c r="W13" s="7"/>
      <c r="X13" s="8"/>
    </row>
    <row r="14" spans="1:24">
      <c r="A14" s="94" t="s">
        <v>2</v>
      </c>
      <c r="B14" s="82" t="s">
        <v>3</v>
      </c>
      <c r="C14" s="83"/>
      <c r="D14" s="84"/>
      <c r="E14" s="75"/>
      <c r="F14" s="74" t="s">
        <v>12</v>
      </c>
      <c r="G14" s="11" t="s">
        <v>6</v>
      </c>
      <c r="H14" s="11" t="s">
        <v>7</v>
      </c>
      <c r="I14" s="11" t="s">
        <v>8</v>
      </c>
      <c r="J14" s="11" t="s">
        <v>9</v>
      </c>
      <c r="K14" s="11" t="s">
        <v>10</v>
      </c>
      <c r="L14" s="12" t="s">
        <v>11</v>
      </c>
      <c r="M14" s="18"/>
      <c r="N14" s="82" t="s">
        <v>3</v>
      </c>
      <c r="O14" s="83"/>
      <c r="P14" s="84"/>
      <c r="Q14" s="75"/>
      <c r="R14" s="74" t="s">
        <v>12</v>
      </c>
      <c r="S14" s="11" t="s">
        <v>6</v>
      </c>
      <c r="T14" s="11" t="s">
        <v>7</v>
      </c>
      <c r="U14" s="11" t="s">
        <v>8</v>
      </c>
      <c r="V14" s="11" t="s">
        <v>9</v>
      </c>
      <c r="W14" s="11" t="s">
        <v>10</v>
      </c>
      <c r="X14" s="12" t="s">
        <v>11</v>
      </c>
    </row>
    <row r="15" spans="1:24">
      <c r="A15" s="95"/>
      <c r="B15" s="1" t="s">
        <v>4</v>
      </c>
      <c r="C15" s="2" t="s">
        <v>5</v>
      </c>
      <c r="D15" s="5"/>
      <c r="E15" s="5"/>
      <c r="F15" s="13" t="b">
        <v>0</v>
      </c>
      <c r="G15">
        <v>0.97599999999999998</v>
      </c>
      <c r="H15">
        <v>0.54500000000000004</v>
      </c>
      <c r="I15">
        <v>0.998</v>
      </c>
      <c r="J15">
        <v>0.97599999999999998</v>
      </c>
      <c r="K15">
        <v>0.98699999999999999</v>
      </c>
      <c r="L15">
        <v>0.53700000000000003</v>
      </c>
      <c r="M15" s="19"/>
      <c r="N15" s="1" t="s">
        <v>4</v>
      </c>
      <c r="O15" s="2" t="s">
        <v>5</v>
      </c>
      <c r="P15" s="5"/>
      <c r="Q15" s="5"/>
      <c r="R15" s="13" t="b">
        <v>0</v>
      </c>
      <c r="S15">
        <v>0.99399999999999999</v>
      </c>
      <c r="T15">
        <v>1</v>
      </c>
      <c r="U15">
        <v>0.996</v>
      </c>
      <c r="V15">
        <v>0.99399999999999999</v>
      </c>
      <c r="W15">
        <v>0.995</v>
      </c>
      <c r="X15">
        <v>0.57799999999999996</v>
      </c>
    </row>
    <row r="16" spans="1:24">
      <c r="A16" s="95"/>
      <c r="B16" s="4">
        <v>2757</v>
      </c>
      <c r="C16" s="4">
        <v>69</v>
      </c>
      <c r="D16" s="17" t="s">
        <v>4</v>
      </c>
      <c r="E16" s="2"/>
      <c r="F16" s="14" t="b">
        <v>1</v>
      </c>
      <c r="G16">
        <v>0.45500000000000002</v>
      </c>
      <c r="H16">
        <v>2.4E-2</v>
      </c>
      <c r="I16">
        <v>6.8000000000000005E-2</v>
      </c>
      <c r="J16">
        <v>0.45500000000000002</v>
      </c>
      <c r="K16">
        <v>0.11799999999999999</v>
      </c>
      <c r="L16">
        <v>0.95</v>
      </c>
      <c r="M16" s="20"/>
      <c r="N16" s="4">
        <v>209</v>
      </c>
      <c r="O16" s="4">
        <v>17</v>
      </c>
      <c r="P16" s="17" t="s">
        <v>4</v>
      </c>
      <c r="Q16" s="2"/>
      <c r="R16" s="14" t="b">
        <v>1</v>
      </c>
      <c r="S16">
        <v>0</v>
      </c>
      <c r="T16">
        <v>6.0000000000000001E-3</v>
      </c>
      <c r="U16">
        <v>0</v>
      </c>
      <c r="V16">
        <v>0</v>
      </c>
      <c r="W16">
        <v>0</v>
      </c>
      <c r="X16">
        <v>0.86799999999999999</v>
      </c>
    </row>
    <row r="17" spans="1:24">
      <c r="A17" s="96"/>
      <c r="B17" s="4">
        <v>6</v>
      </c>
      <c r="C17" s="4">
        <v>5</v>
      </c>
      <c r="D17" s="9" t="s">
        <v>5</v>
      </c>
      <c r="E17" s="9"/>
      <c r="F17" s="15"/>
      <c r="G17" s="7"/>
      <c r="H17" s="7"/>
      <c r="I17" s="7"/>
      <c r="J17" s="7"/>
      <c r="K17" s="7"/>
      <c r="L17" s="8"/>
      <c r="M17" s="21"/>
      <c r="N17" s="4">
        <v>11</v>
      </c>
      <c r="O17" s="4">
        <v>0</v>
      </c>
      <c r="P17" s="9" t="s">
        <v>5</v>
      </c>
      <c r="Q17" s="9"/>
      <c r="R17" s="15"/>
      <c r="S17" s="7"/>
      <c r="T17" s="7"/>
      <c r="U17" s="7"/>
      <c r="V17" s="7"/>
      <c r="W17" s="7"/>
      <c r="X17" s="8"/>
    </row>
    <row r="18" spans="1:24">
      <c r="A18" s="94" t="s">
        <v>16</v>
      </c>
      <c r="B18" s="82" t="s">
        <v>3</v>
      </c>
      <c r="C18" s="83"/>
      <c r="D18" s="84"/>
      <c r="E18" s="75"/>
      <c r="F18" s="74" t="s">
        <v>12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2" t="s">
        <v>11</v>
      </c>
      <c r="M18" s="18"/>
      <c r="N18" s="82" t="s">
        <v>3</v>
      </c>
      <c r="O18" s="83"/>
      <c r="P18" s="84"/>
      <c r="Q18" s="75"/>
      <c r="R18" s="74" t="s">
        <v>12</v>
      </c>
      <c r="S18" s="11" t="s">
        <v>6</v>
      </c>
      <c r="T18" s="11" t="s">
        <v>7</v>
      </c>
      <c r="U18" s="11" t="s">
        <v>8</v>
      </c>
      <c r="V18" s="11" t="s">
        <v>9</v>
      </c>
      <c r="W18" s="11" t="s">
        <v>10</v>
      </c>
      <c r="X18" s="12" t="s">
        <v>11</v>
      </c>
    </row>
    <row r="19" spans="1:24">
      <c r="A19" s="95"/>
      <c r="B19" s="1" t="s">
        <v>4</v>
      </c>
      <c r="C19" s="2" t="s">
        <v>5</v>
      </c>
      <c r="D19" s="5"/>
      <c r="E19" s="5"/>
      <c r="F19" s="13" t="b">
        <v>0</v>
      </c>
      <c r="G19">
        <v>0.998</v>
      </c>
      <c r="H19">
        <v>0.81799999999999995</v>
      </c>
      <c r="I19">
        <v>0.997</v>
      </c>
      <c r="J19">
        <v>0.998</v>
      </c>
      <c r="K19">
        <v>0.998</v>
      </c>
      <c r="L19">
        <v>0.504</v>
      </c>
      <c r="M19" s="19"/>
      <c r="N19" s="1" t="s">
        <v>4</v>
      </c>
      <c r="O19" s="2" t="s">
        <v>5</v>
      </c>
      <c r="P19" s="5"/>
      <c r="Q19" s="5"/>
      <c r="R19" s="13" t="b">
        <v>0</v>
      </c>
      <c r="S19">
        <v>0.999</v>
      </c>
      <c r="T19">
        <v>1</v>
      </c>
      <c r="U19">
        <v>0.996</v>
      </c>
      <c r="V19">
        <v>0.999</v>
      </c>
      <c r="W19">
        <v>0.998</v>
      </c>
      <c r="X19">
        <v>0.5</v>
      </c>
    </row>
    <row r="20" spans="1:24">
      <c r="A20" s="95"/>
      <c r="B20" s="4">
        <v>2821</v>
      </c>
      <c r="C20" s="4">
        <v>5</v>
      </c>
      <c r="D20" s="17" t="s">
        <v>4</v>
      </c>
      <c r="E20" s="2"/>
      <c r="F20" s="14" t="b">
        <v>1</v>
      </c>
      <c r="G20">
        <v>0.182</v>
      </c>
      <c r="H20">
        <v>2E-3</v>
      </c>
      <c r="I20">
        <v>0.28599999999999998</v>
      </c>
      <c r="J20">
        <v>0.182</v>
      </c>
      <c r="K20">
        <v>0.222</v>
      </c>
      <c r="L20">
        <v>0.58899999999999997</v>
      </c>
      <c r="M20" s="20"/>
      <c r="N20" s="4">
        <v>2824</v>
      </c>
      <c r="O20" s="4">
        <v>2</v>
      </c>
      <c r="P20" s="17" t="s">
        <v>4</v>
      </c>
      <c r="Q20" s="2"/>
      <c r="R20" s="14" t="b">
        <v>1</v>
      </c>
      <c r="S20">
        <v>0</v>
      </c>
      <c r="T20">
        <v>1E-3</v>
      </c>
      <c r="U20">
        <v>0</v>
      </c>
      <c r="V20">
        <v>0</v>
      </c>
      <c r="W20">
        <v>0</v>
      </c>
      <c r="X20">
        <v>0.5</v>
      </c>
    </row>
    <row r="21" spans="1:24">
      <c r="A21" s="96"/>
      <c r="B21" s="4">
        <v>9</v>
      </c>
      <c r="C21" s="4">
        <v>2</v>
      </c>
      <c r="D21" s="9" t="s">
        <v>5</v>
      </c>
      <c r="E21" s="9"/>
      <c r="F21" s="15"/>
      <c r="G21" s="7"/>
      <c r="H21" s="7"/>
      <c r="I21" s="7"/>
      <c r="J21" s="7"/>
      <c r="K21" s="7"/>
      <c r="L21" s="8"/>
      <c r="M21" s="21"/>
      <c r="N21" s="4">
        <v>11</v>
      </c>
      <c r="O21" s="4">
        <v>0</v>
      </c>
      <c r="P21" s="9" t="s">
        <v>5</v>
      </c>
      <c r="Q21" s="9"/>
      <c r="R21" s="15"/>
      <c r="S21" s="7"/>
      <c r="T21" s="7"/>
      <c r="U21" s="7"/>
      <c r="V21" s="7"/>
      <c r="W21" s="7"/>
      <c r="X21" s="8"/>
    </row>
    <row r="22" spans="1:24">
      <c r="A22" s="94" t="s">
        <v>22</v>
      </c>
      <c r="B22" s="82" t="s">
        <v>3</v>
      </c>
      <c r="C22" s="83"/>
      <c r="D22" s="84"/>
      <c r="E22" s="75"/>
      <c r="F22" s="74" t="s">
        <v>12</v>
      </c>
      <c r="G22" s="11" t="s">
        <v>6</v>
      </c>
      <c r="H22" s="11" t="s">
        <v>7</v>
      </c>
      <c r="I22" s="11" t="s">
        <v>8</v>
      </c>
      <c r="J22" s="11" t="s">
        <v>9</v>
      </c>
      <c r="K22" s="11" t="s">
        <v>10</v>
      </c>
      <c r="L22" s="12" t="s">
        <v>11</v>
      </c>
      <c r="M22" s="18"/>
      <c r="N22" s="82" t="s">
        <v>3</v>
      </c>
      <c r="O22" s="83"/>
      <c r="P22" s="84"/>
      <c r="Q22" s="75"/>
      <c r="R22" s="74" t="s">
        <v>12</v>
      </c>
      <c r="S22" s="11" t="s">
        <v>6</v>
      </c>
      <c r="T22" s="11" t="s">
        <v>7</v>
      </c>
      <c r="U22" s="11" t="s">
        <v>8</v>
      </c>
      <c r="V22" s="11" t="s">
        <v>9</v>
      </c>
      <c r="W22" s="11" t="s">
        <v>10</v>
      </c>
      <c r="X22" s="12" t="s">
        <v>11</v>
      </c>
    </row>
    <row r="23" spans="1:24">
      <c r="A23" s="95"/>
      <c r="B23" s="1" t="s">
        <v>4</v>
      </c>
      <c r="C23" s="2" t="s">
        <v>5</v>
      </c>
      <c r="D23" s="5"/>
      <c r="E23" s="5"/>
      <c r="F23" s="13" t="b">
        <v>0</v>
      </c>
      <c r="G23">
        <v>0.999</v>
      </c>
      <c r="H23">
        <v>0.72699999999999998</v>
      </c>
      <c r="I23">
        <v>0.997</v>
      </c>
      <c r="J23">
        <v>0.999</v>
      </c>
      <c r="K23">
        <v>0.998</v>
      </c>
      <c r="L23">
        <v>0.51200000000000001</v>
      </c>
      <c r="M23" s="19"/>
      <c r="N23" s="1" t="s">
        <v>4</v>
      </c>
      <c r="O23" s="2" t="s">
        <v>5</v>
      </c>
      <c r="P23" s="5"/>
      <c r="Q23" s="5"/>
      <c r="R23" s="13" t="b">
        <v>0</v>
      </c>
      <c r="S23">
        <v>0.999</v>
      </c>
      <c r="T23">
        <v>1</v>
      </c>
      <c r="U23">
        <v>0.996</v>
      </c>
      <c r="V23">
        <v>0.999</v>
      </c>
      <c r="W23">
        <v>0.997</v>
      </c>
      <c r="X23">
        <v>0.52500000000000002</v>
      </c>
    </row>
    <row r="24" spans="1:24">
      <c r="A24" s="95"/>
      <c r="B24" s="4">
        <v>2822</v>
      </c>
      <c r="C24" s="4">
        <v>4</v>
      </c>
      <c r="D24" s="17" t="s">
        <v>4</v>
      </c>
      <c r="E24" s="2"/>
      <c r="F24" s="14" t="b">
        <v>1</v>
      </c>
      <c r="G24">
        <v>0.27300000000000002</v>
      </c>
      <c r="H24">
        <v>1E-3</v>
      </c>
      <c r="I24">
        <v>0.42899999999999999</v>
      </c>
      <c r="J24">
        <v>0.27300000000000002</v>
      </c>
      <c r="K24">
        <v>0.33300000000000002</v>
      </c>
      <c r="L24">
        <v>0.94299999999999995</v>
      </c>
      <c r="M24" s="20"/>
      <c r="N24" s="4">
        <v>2822</v>
      </c>
      <c r="O24" s="4">
        <v>4</v>
      </c>
      <c r="P24" s="17" t="s">
        <v>4</v>
      </c>
      <c r="Q24" s="2"/>
      <c r="R24" s="14" t="b">
        <v>1</v>
      </c>
      <c r="S24">
        <v>0</v>
      </c>
      <c r="T24">
        <v>1E-3</v>
      </c>
      <c r="U24">
        <v>0</v>
      </c>
      <c r="V24">
        <v>0</v>
      </c>
      <c r="W24">
        <v>0</v>
      </c>
      <c r="X24">
        <v>0.88200000000000001</v>
      </c>
    </row>
    <row r="25" spans="1:24">
      <c r="A25" s="96"/>
      <c r="B25" s="4">
        <v>8</v>
      </c>
      <c r="C25" s="4">
        <v>3</v>
      </c>
      <c r="D25" s="9" t="s">
        <v>5</v>
      </c>
      <c r="E25" s="9"/>
      <c r="F25" s="15"/>
      <c r="G25" s="7"/>
      <c r="H25" s="7"/>
      <c r="I25" s="7"/>
      <c r="J25" s="7"/>
      <c r="K25" s="7"/>
      <c r="L25" s="8"/>
      <c r="M25" s="21"/>
      <c r="N25" s="4">
        <v>11</v>
      </c>
      <c r="O25" s="4">
        <v>0</v>
      </c>
      <c r="P25" s="9" t="s">
        <v>5</v>
      </c>
      <c r="Q25" s="9"/>
      <c r="R25" s="15"/>
      <c r="S25" s="7"/>
      <c r="T25" s="7"/>
      <c r="U25" s="7"/>
      <c r="V25" s="7"/>
      <c r="W25" s="7"/>
      <c r="X25" s="8"/>
    </row>
    <row r="27" spans="1:24">
      <c r="M27" s="23">
        <v>0.65700000000000003</v>
      </c>
    </row>
    <row r="29" spans="1:24">
      <c r="M29" s="23">
        <v>0.65700000000000003</v>
      </c>
    </row>
  </sheetData>
  <mergeCells count="20">
    <mergeCell ref="A18:A21"/>
    <mergeCell ref="B18:D18"/>
    <mergeCell ref="N18:P18"/>
    <mergeCell ref="A22:A25"/>
    <mergeCell ref="B22:D22"/>
    <mergeCell ref="N22:P22"/>
    <mergeCell ref="A10:A13"/>
    <mergeCell ref="B10:D10"/>
    <mergeCell ref="N10:P10"/>
    <mergeCell ref="A14:A17"/>
    <mergeCell ref="B14:D14"/>
    <mergeCell ref="N14:P14"/>
    <mergeCell ref="A6:A9"/>
    <mergeCell ref="B6:D6"/>
    <mergeCell ref="N6:P6"/>
    <mergeCell ref="B1:L1"/>
    <mergeCell ref="N1:X1"/>
    <mergeCell ref="A2:A5"/>
    <mergeCell ref="B2:D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LEGEND</vt:lpstr>
      <vt:lpstr>Phase 1 E.coli</vt:lpstr>
      <vt:lpstr>Phase 1 P. syringae </vt:lpstr>
      <vt:lpstr>Phase 1 S. dysenteriae</vt:lpstr>
      <vt:lpstr>Phase 1 S. Typhimurium</vt:lpstr>
      <vt:lpstr>Phase 2 E. coli</vt:lpstr>
      <vt:lpstr>Phase 2 P. syringae</vt:lpstr>
      <vt:lpstr>Phase 2 S. fredii</vt:lpstr>
      <vt:lpstr>Phase 2 Y. pestis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Anthony Siame</cp:lastModifiedBy>
  <dcterms:created xsi:type="dcterms:W3CDTF">2014-10-08T02:49:19Z</dcterms:created>
  <dcterms:modified xsi:type="dcterms:W3CDTF">2016-04-07T22:26:47Z</dcterms:modified>
</cp:coreProperties>
</file>