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June28Meeting\"/>
    </mc:Choice>
  </mc:AlternateContent>
  <bookViews>
    <workbookView xWindow="0" yWindow="0" windowWidth="20490" windowHeight="7155"/>
  </bookViews>
  <sheets>
    <sheet name="S. dysenteriae" sheetId="1" r:id="rId1"/>
    <sheet name="E. coli" sheetId="3" r:id="rId2"/>
    <sheet name="P. syringae" sheetId="2" r:id="rId3"/>
    <sheet name="S. Typhimurium" sheetId="10" r:id="rId4"/>
  </sheets>
  <definedNames>
    <definedName name="_xlnm._FilterDatabase" localSheetId="1" hidden="1">'E. coli'!$A$2:$D$42</definedName>
    <definedName name="_xlnm._FilterDatabase" localSheetId="2" hidden="1">'P. syringae'!$U$1:$V$52</definedName>
    <definedName name="_xlnm._FilterDatabase" localSheetId="0" hidden="1">'S. dysenteriae'!$P$2:$S$42</definedName>
    <definedName name="_xlnm._FilterDatabase" localSheetId="3" hidden="1">'S. Typhimurium'!$M$2:$Q$42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7" i="1" l="1"/>
  <c r="S47" i="3"/>
  <c r="W47" i="10"/>
  <c r="V47" i="10"/>
  <c r="S47" i="2"/>
  <c r="N47" i="3" l="1"/>
  <c r="I47" i="3"/>
  <c r="N47" i="2"/>
  <c r="I47" i="2"/>
  <c r="D47" i="2"/>
  <c r="N47" i="1"/>
  <c r="I47" i="1"/>
  <c r="D47" i="1"/>
  <c r="D47" i="3"/>
  <c r="Q47" i="10" l="1"/>
  <c r="P47" i="10"/>
  <c r="K47" i="10"/>
  <c r="J47" i="10"/>
  <c r="E47" i="10"/>
  <c r="D47" i="10"/>
</calcChain>
</file>

<file path=xl/sharedStrings.xml><?xml version="1.0" encoding="utf-8"?>
<sst xmlns="http://schemas.openxmlformats.org/spreadsheetml/2006/main" count="1580" uniqueCount="834">
  <si>
    <t>Protein Tag</t>
  </si>
  <si>
    <t>Score</t>
  </si>
  <si>
    <t>Effector</t>
  </si>
  <si>
    <t>SDY_p164</t>
  </si>
  <si>
    <t>SDY_2941</t>
  </si>
  <si>
    <t>SDY_p055</t>
  </si>
  <si>
    <t>SDY_p163</t>
  </si>
  <si>
    <t>SDY_1664</t>
  </si>
  <si>
    <t>SDY_1556</t>
  </si>
  <si>
    <t>SDY_p166</t>
  </si>
  <si>
    <t>SDY_2076</t>
  </si>
  <si>
    <t>SDY_p070</t>
  </si>
  <si>
    <t>SDY_4222</t>
  </si>
  <si>
    <t>SDY_p151</t>
  </si>
  <si>
    <t>SDY_1091</t>
  </si>
  <si>
    <t>SDY_p165</t>
  </si>
  <si>
    <t>SDY_2991</t>
  </si>
  <si>
    <t>SDY_2604</t>
  </si>
  <si>
    <t>SDY_1881</t>
  </si>
  <si>
    <t>SDY_2081</t>
  </si>
  <si>
    <t>SDY_1634</t>
  </si>
  <si>
    <t>SDY_4035</t>
  </si>
  <si>
    <t>SDY_1755</t>
  </si>
  <si>
    <t>SDY_p010</t>
  </si>
  <si>
    <t>SDY_p211</t>
  </si>
  <si>
    <t>SDY_0892</t>
  </si>
  <si>
    <t>SDY_1027</t>
  </si>
  <si>
    <t>SDY_pa05</t>
  </si>
  <si>
    <t>SDY_p045</t>
  </si>
  <si>
    <t>SDY_p221</t>
  </si>
  <si>
    <t>SDY_0484</t>
  </si>
  <si>
    <t>SDY_p038</t>
  </si>
  <si>
    <t>SDY_p168</t>
  </si>
  <si>
    <t>SDY_p170</t>
  </si>
  <si>
    <t>SDY_3967</t>
  </si>
  <si>
    <t>SDY_3776</t>
  </si>
  <si>
    <t>SDY_p186</t>
  </si>
  <si>
    <t>SDY_4646</t>
  </si>
  <si>
    <t>SDY_p023</t>
  </si>
  <si>
    <t>SDY_p180</t>
  </si>
  <si>
    <t>SDY_0001</t>
  </si>
  <si>
    <t>SDY_0215</t>
  </si>
  <si>
    <t>SDY_p046</t>
  </si>
  <si>
    <t>Yes</t>
  </si>
  <si>
    <t>SDY_p025</t>
  </si>
  <si>
    <t>SDY_2391</t>
  </si>
  <si>
    <t>SDY_0912</t>
  </si>
  <si>
    <t>SDY_p171</t>
  </si>
  <si>
    <t>SDY_1675</t>
  </si>
  <si>
    <t>SDY_2003</t>
  </si>
  <si>
    <t>SDY_1157</t>
  </si>
  <si>
    <t>SDY_1429</t>
  </si>
  <si>
    <t>SDY_p160</t>
  </si>
  <si>
    <t>SDY_p003</t>
  </si>
  <si>
    <t>SDY_3581</t>
  </si>
  <si>
    <t>SDY_0744</t>
  </si>
  <si>
    <t>SDY_1607</t>
  </si>
  <si>
    <t>SDY_0551</t>
  </si>
  <si>
    <t>SDY_0679</t>
  </si>
  <si>
    <t>SDY_1972</t>
  </si>
  <si>
    <t>SDY_1985</t>
  </si>
  <si>
    <t>SDY_p101</t>
  </si>
  <si>
    <t>SDY_3877</t>
  </si>
  <si>
    <t>SDY_4136</t>
  </si>
  <si>
    <t>SDY_1724</t>
  </si>
  <si>
    <t>SDY_2678</t>
  </si>
  <si>
    <t>SDY_3134</t>
  </si>
  <si>
    <t>SDY_2048</t>
  </si>
  <si>
    <t>SDY_p189</t>
  </si>
  <si>
    <t>SDY_1980</t>
  </si>
  <si>
    <t>SDY_1853</t>
  </si>
  <si>
    <t>SDY_3822</t>
  </si>
  <si>
    <t>YES</t>
  </si>
  <si>
    <t>SDY_1132</t>
  </si>
  <si>
    <t>SDY_1632</t>
  </si>
  <si>
    <t>SDY_3308</t>
  </si>
  <si>
    <t>SDY_4404</t>
  </si>
  <si>
    <t>SDY_0421</t>
  </si>
  <si>
    <t>SDY_1657</t>
  </si>
  <si>
    <t>SDY_2001</t>
  </si>
  <si>
    <t>SDY_4415</t>
  </si>
  <si>
    <t>SDY_2948</t>
  </si>
  <si>
    <t>SDY_0577</t>
  </si>
  <si>
    <t>SDY_3256</t>
  </si>
  <si>
    <t>SDY_p124</t>
  </si>
  <si>
    <t>SDY_1559</t>
  </si>
  <si>
    <t>SDY_1402</t>
  </si>
  <si>
    <t>SDY_4517</t>
  </si>
  <si>
    <t>SDY_2374</t>
  </si>
  <si>
    <t>SDY_2520</t>
  </si>
  <si>
    <t>SDY_3013</t>
  </si>
  <si>
    <t>SDY_3438</t>
  </si>
  <si>
    <t>SDY_0407</t>
  </si>
  <si>
    <t>SDY_0664</t>
  </si>
  <si>
    <t>SDY_p175</t>
  </si>
  <si>
    <t>SDY_4589</t>
  </si>
  <si>
    <t>SDY_4525</t>
  </si>
  <si>
    <t>SDY_2401</t>
  </si>
  <si>
    <t>E2348C_3930</t>
  </si>
  <si>
    <t>E2348C_3935</t>
  </si>
  <si>
    <t>E2348C_3012</t>
  </si>
  <si>
    <t>E2348C_2041</t>
  </si>
  <si>
    <t>E2348C_4018</t>
  </si>
  <si>
    <t>E2348C_2114</t>
  </si>
  <si>
    <t>E2348C_2042</t>
  </si>
  <si>
    <t>E2348C_1681</t>
  </si>
  <si>
    <t>E2348C_0575</t>
  </si>
  <si>
    <t>E2348C_1165</t>
  </si>
  <si>
    <t>E2348C_4341</t>
  </si>
  <si>
    <t>E2348C_0723</t>
  </si>
  <si>
    <t>E2348C_1056</t>
  </si>
  <si>
    <t>E2348C_3936</t>
  </si>
  <si>
    <t>E2348C_4353</t>
  </si>
  <si>
    <t>E2348C_1161</t>
  </si>
  <si>
    <t>E2348C_3934</t>
  </si>
  <si>
    <t>E2348C_2787</t>
  </si>
  <si>
    <t>E2348C_1741</t>
  </si>
  <si>
    <t>E2348C_1113</t>
  </si>
  <si>
    <t>E2348C_0657</t>
  </si>
  <si>
    <t>E2348C_1860</t>
  </si>
  <si>
    <t>E2348C_3972</t>
  </si>
  <si>
    <t>E2348C_3231</t>
  </si>
  <si>
    <t>E2348C_2334</t>
  </si>
  <si>
    <t>E2348C_2223</t>
  </si>
  <si>
    <t>E2348C_1044</t>
  </si>
  <si>
    <t>E2348C_3952</t>
  </si>
  <si>
    <t>E2348C_0972</t>
  </si>
  <si>
    <t>E2348C_4082</t>
  </si>
  <si>
    <t>E2348C_0225</t>
  </si>
  <si>
    <t>E2348C_1168</t>
  </si>
  <si>
    <t>E2348C_1134</t>
  </si>
  <si>
    <t>E2348C_4250</t>
  </si>
  <si>
    <t>E2348_P2_05</t>
  </si>
  <si>
    <t>E2348C_1614</t>
  </si>
  <si>
    <t>E2348C_4683</t>
  </si>
  <si>
    <t>E2348C_2733</t>
  </si>
  <si>
    <t>E2348C_1172</t>
  </si>
  <si>
    <t>E2348C_0714</t>
  </si>
  <si>
    <t>E2348C_0869</t>
  </si>
  <si>
    <t>E2348C_3941</t>
  </si>
  <si>
    <t>E2348C_3970</t>
  </si>
  <si>
    <t>E2348C_2594</t>
  </si>
  <si>
    <t>E2348C_3232</t>
  </si>
  <si>
    <t>E2348C_1772</t>
  </si>
  <si>
    <t>E2348C_4274</t>
  </si>
  <si>
    <t>E2348C_1194</t>
  </si>
  <si>
    <t>E2348C_2698</t>
  </si>
  <si>
    <t>E2348C_1444</t>
  </si>
  <si>
    <t>E2348C_0718</t>
  </si>
  <si>
    <t>E2348C_3238</t>
  </si>
  <si>
    <t>E2348C_1873</t>
  </si>
  <si>
    <t>E2348C_4593</t>
  </si>
  <si>
    <t>E2348C_4033</t>
  </si>
  <si>
    <t>E2348C_1103</t>
  </si>
  <si>
    <t>E2348C_0848</t>
  </si>
  <si>
    <t>E2348C_1445</t>
  </si>
  <si>
    <t>E2348C_0191</t>
  </si>
  <si>
    <t>E2348C_3271</t>
  </si>
  <si>
    <t>E2348C_3230</t>
  </si>
  <si>
    <t>E2348C_2712</t>
  </si>
  <si>
    <t>E2348C_0832</t>
  </si>
  <si>
    <t>E2348C_0944</t>
  </si>
  <si>
    <t>E2348C_1080</t>
  </si>
  <si>
    <t>E2348C_1646</t>
  </si>
  <si>
    <t>E2348C_0962</t>
  </si>
  <si>
    <t>E2348C_3191</t>
  </si>
  <si>
    <t>E2348C_3652</t>
  </si>
  <si>
    <t>E2348C_1949</t>
  </si>
  <si>
    <t>E2348C_1717</t>
  </si>
  <si>
    <t>E2348C_1115</t>
  </si>
  <si>
    <t>E2348C_1971</t>
  </si>
  <si>
    <t>E2348C_3406</t>
  </si>
  <si>
    <t>E2348C_3944</t>
  </si>
  <si>
    <t>E2348C_3999</t>
  </si>
  <si>
    <t>E2348C_1442</t>
  </si>
  <si>
    <t>E2348_P1_062</t>
  </si>
  <si>
    <t>E2348C_3365</t>
  </si>
  <si>
    <t>E2348C_0210</t>
  </si>
  <si>
    <t>E2348C_3019</t>
  </si>
  <si>
    <t>E2348C_4510</t>
  </si>
  <si>
    <t>E2348C_1230</t>
  </si>
  <si>
    <t>E2348C_0365</t>
  </si>
  <si>
    <t>E2348C_4497</t>
  </si>
  <si>
    <t>E2348C_1041</t>
  </si>
  <si>
    <t>E2348C_0614</t>
  </si>
  <si>
    <t>E2348_P1_041</t>
  </si>
  <si>
    <t>E2348C_1680</t>
  </si>
  <si>
    <t>E2348C_1517</t>
  </si>
  <si>
    <t>E2348C_3020</t>
  </si>
  <si>
    <t>E2348C_3780</t>
  </si>
  <si>
    <t>E2348C_2916</t>
  </si>
  <si>
    <t>E2348C_0883</t>
  </si>
  <si>
    <t>E2348C_0605</t>
  </si>
  <si>
    <t>E2348C_2461</t>
  </si>
  <si>
    <t>E2348C_3063</t>
  </si>
  <si>
    <t>PSPTO_4592</t>
  </si>
  <si>
    <t>PSPTO_1377</t>
  </si>
  <si>
    <t>PSPTO_4594</t>
  </si>
  <si>
    <t>PSPTO_2727</t>
  </si>
  <si>
    <t>PSPTO_3087</t>
  </si>
  <si>
    <t>PSPTO_3571</t>
  </si>
  <si>
    <t>PSPTO_5364</t>
  </si>
  <si>
    <t>PSPTO_4673</t>
  </si>
  <si>
    <t>PSPTO_2678</t>
  </si>
  <si>
    <t>PSPTO_5635</t>
  </si>
  <si>
    <t>PSPTO_4703</t>
  </si>
  <si>
    <t>PSPTO_4101</t>
  </si>
  <si>
    <t>PSPTO_2759</t>
  </si>
  <si>
    <t>PSPTO_4722</t>
  </si>
  <si>
    <t>PSPTO_2443</t>
  </si>
  <si>
    <t>PSPTO_0876</t>
  </si>
  <si>
    <t>PSPTO_1090</t>
  </si>
  <si>
    <t>PSPTO_0044</t>
  </si>
  <si>
    <t>PSPTO_0907</t>
  </si>
  <si>
    <t>PSPTO_A0018</t>
  </si>
  <si>
    <t>PSPTO_4597</t>
  </si>
  <si>
    <t>PSPTO_1607</t>
  </si>
  <si>
    <t>PSPTO_4727</t>
  </si>
  <si>
    <t>PSPTO_1373</t>
  </si>
  <si>
    <t>PSPTO_A0052</t>
  </si>
  <si>
    <t>PSPTO_B0060</t>
  </si>
  <si>
    <t>PSPTO_0474</t>
  </si>
  <si>
    <t>PSPTO_0906</t>
  </si>
  <si>
    <t>PSPTO_3270</t>
  </si>
  <si>
    <t>PSPTO_1872</t>
  </si>
  <si>
    <t>PSPTO_0061</t>
  </si>
  <si>
    <t>PSPTO_0905</t>
  </si>
  <si>
    <t>PSPTO_1925</t>
  </si>
  <si>
    <t>PSPTO_1382</t>
  </si>
  <si>
    <t>PSPTO_3292</t>
  </si>
  <si>
    <t>PSPTO_1949</t>
  </si>
  <si>
    <t>PSPTO_3169</t>
  </si>
  <si>
    <t>PSPTO_1570</t>
  </si>
  <si>
    <t>PSPTO_0271</t>
  </si>
  <si>
    <t>PSPTO_5620</t>
  </si>
  <si>
    <t>PSPTO_0877</t>
  </si>
  <si>
    <t>PSPTO_0588</t>
  </si>
  <si>
    <t>PSPTO_1568</t>
  </si>
  <si>
    <t>PSPTO_4331</t>
  </si>
  <si>
    <t>PSPTO_3917</t>
  </si>
  <si>
    <t>PSPTO_1370</t>
  </si>
  <si>
    <t>PSPTO_1027</t>
  </si>
  <si>
    <t>PSPTO_0589</t>
  </si>
  <si>
    <t>PSPTO_1836</t>
  </si>
  <si>
    <t>PSPTO_4593</t>
  </si>
  <si>
    <t>PSPTO_4278</t>
  </si>
  <si>
    <t>PSPTO_3408</t>
  </si>
  <si>
    <t>PSPTO_4724</t>
  </si>
  <si>
    <t>PSPTO_4093</t>
  </si>
  <si>
    <t>PSPTO_2126</t>
  </si>
  <si>
    <t>PSPTO_3915</t>
  </si>
  <si>
    <t>PSPTO_5279</t>
  </si>
  <si>
    <t>PSPTO_0457</t>
  </si>
  <si>
    <t>PSPTO_0007</t>
  </si>
  <si>
    <t>PSPTO_2765</t>
  </si>
  <si>
    <t>PSPTO_A0008</t>
  </si>
  <si>
    <t>PSPTO_2344</t>
  </si>
  <si>
    <t>PSPTO_1405</t>
  </si>
  <si>
    <t>PSPTO_0052</t>
  </si>
  <si>
    <t>PSPTO_1795</t>
  </si>
  <si>
    <t>PSPTO_1375</t>
  </si>
  <si>
    <t>PSPTO_5354</t>
  </si>
  <si>
    <t>PSPTO_1787</t>
  </si>
  <si>
    <t>PSPTO_4691</t>
  </si>
  <si>
    <t>PSPTO_4683</t>
  </si>
  <si>
    <t>PSPTO_1398</t>
  </si>
  <si>
    <t>PSPTO_3151</t>
  </si>
  <si>
    <t>PSPTO_0808</t>
  </si>
  <si>
    <t>PSPTO_3130</t>
  </si>
  <si>
    <t>PSPTO_4343</t>
  </si>
  <si>
    <t>PSPTO_0049</t>
  </si>
  <si>
    <t>PSPTO_1935</t>
  </si>
  <si>
    <t>PSPTO_2660</t>
  </si>
  <si>
    <t>PSPTO_2239</t>
  </si>
  <si>
    <t>PSPTO_1453</t>
  </si>
  <si>
    <t>PSPTO_2069</t>
  </si>
  <si>
    <t>PSPTO_4699</t>
  </si>
  <si>
    <t>PSPTO_4852</t>
  </si>
  <si>
    <t>PSPTO_1342</t>
  </si>
  <si>
    <t>PSPTO_2180</t>
  </si>
  <si>
    <t>PSPTO_5481</t>
  </si>
  <si>
    <t>PSPTO_1966</t>
  </si>
  <si>
    <t>PSPTO_0922</t>
  </si>
  <si>
    <t>PSPTO_0482</t>
  </si>
  <si>
    <t>PSPTO_1592</t>
  </si>
  <si>
    <t>PSPTO_5406</t>
  </si>
  <si>
    <t>PSPTO_3006</t>
  </si>
  <si>
    <t>PSPTO_1022</t>
  </si>
  <si>
    <t>PSPTO_A0005</t>
  </si>
  <si>
    <t>PSPTO_5475</t>
  </si>
  <si>
    <t>PSPTO_3799</t>
  </si>
  <si>
    <t>PSPTO_3703</t>
  </si>
  <si>
    <t>PSPTO_3542</t>
  </si>
  <si>
    <t>PSPTO_A0032</t>
  </si>
  <si>
    <t>Found</t>
  </si>
  <si>
    <t>Total</t>
  </si>
  <si>
    <t>E2348C_1042</t>
  </si>
  <si>
    <t>E2348C_3951</t>
  </si>
  <si>
    <t>E2348C_1040</t>
  </si>
  <si>
    <t>E2348C_3942</t>
  </si>
  <si>
    <t>PSPTO_0501</t>
  </si>
  <si>
    <t>PSPTO_0502</t>
  </si>
  <si>
    <t>PSPTO_1372</t>
  </si>
  <si>
    <t>PSPTO_1406</t>
  </si>
  <si>
    <t>PSPTO_4001</t>
  </si>
  <si>
    <t>PSPTO_4588</t>
  </si>
  <si>
    <t>PSPTO_A0019</t>
  </si>
  <si>
    <t>PSPTO_0883</t>
  </si>
  <si>
    <t>PSPTO_0901</t>
  </si>
  <si>
    <t>PSPTO_1381</t>
  </si>
  <si>
    <t>PSPTO_1403</t>
  </si>
  <si>
    <t>PSPTO_3293</t>
  </si>
  <si>
    <t>PSPTO_4718</t>
  </si>
  <si>
    <t>PSPTO_4720</t>
  </si>
  <si>
    <t>PSPTO_4776</t>
  </si>
  <si>
    <t xml:space="preserve">PSPTO_A0005 </t>
  </si>
  <si>
    <t xml:space="preserve">PSPTO_A0012 </t>
  </si>
  <si>
    <t>SDY_P003</t>
  </si>
  <si>
    <t>SDY_P010</t>
  </si>
  <si>
    <t>SDY_P013</t>
  </si>
  <si>
    <t>SDY_P023</t>
  </si>
  <si>
    <t>SDY_P025</t>
  </si>
  <si>
    <t>SDY_P046</t>
  </si>
  <si>
    <t>SDY_P070</t>
  </si>
  <si>
    <t>SDY_P101</t>
  </si>
  <si>
    <t>SDY_P151</t>
  </si>
  <si>
    <t>SDY_P160</t>
  </si>
  <si>
    <t>SDY_P163</t>
  </si>
  <si>
    <t>SDY_P168</t>
  </si>
  <si>
    <t>SDY_P170</t>
  </si>
  <si>
    <t>SDY_P171</t>
  </si>
  <si>
    <t>SDY_P211</t>
  </si>
  <si>
    <t>SDY_P055</t>
  </si>
  <si>
    <t>SDY_P056</t>
  </si>
  <si>
    <t>SDY_P164</t>
  </si>
  <si>
    <t>SDY_P165</t>
  </si>
  <si>
    <t>SDY_P166</t>
  </si>
  <si>
    <t>SDY_P099</t>
  </si>
  <si>
    <t>SDY_P038</t>
  </si>
  <si>
    <t>SDY_P045</t>
  </si>
  <si>
    <t>SDY_P037</t>
  </si>
  <si>
    <t>STM0800</t>
  </si>
  <si>
    <t>STM0972</t>
  </si>
  <si>
    <t>STM1088</t>
  </si>
  <si>
    <t>STM1224</t>
  </si>
  <si>
    <t>STM1404</t>
  </si>
  <si>
    <t>STM1405</t>
  </si>
  <si>
    <t>STM1602</t>
  </si>
  <si>
    <t>STM1631</t>
  </si>
  <si>
    <t>STM1698</t>
  </si>
  <si>
    <t>STM2241</t>
  </si>
  <si>
    <t>STM2287</t>
  </si>
  <si>
    <t>STM2780</t>
  </si>
  <si>
    <t>STM3762</t>
  </si>
  <si>
    <t>PSLT038</t>
  </si>
  <si>
    <t>PSLT039</t>
  </si>
  <si>
    <t>STM1051</t>
  </si>
  <si>
    <t>STM1055</t>
  </si>
  <si>
    <t>STM1583</t>
  </si>
  <si>
    <t>STM2137</t>
  </si>
  <si>
    <t>STM2584</t>
  </si>
  <si>
    <t>PSLT037</t>
  </si>
  <si>
    <t>STM2878</t>
  </si>
  <si>
    <t>STM4157</t>
  </si>
  <si>
    <t>STM2865</t>
  </si>
  <si>
    <t>STM2925</t>
  </si>
  <si>
    <t>STM2884</t>
  </si>
  <si>
    <t>STM1485</t>
  </si>
  <si>
    <t>STM2883</t>
  </si>
  <si>
    <t>STM4222_S</t>
  </si>
  <si>
    <t>STM1432</t>
  </si>
  <si>
    <t>STM1959</t>
  </si>
  <si>
    <t>STM2771</t>
  </si>
  <si>
    <t>STM4313</t>
  </si>
  <si>
    <t>STM2897</t>
  </si>
  <si>
    <t>STM2066</t>
  </si>
  <si>
    <t>STM1960</t>
  </si>
  <si>
    <t>STM1121</t>
  </si>
  <si>
    <t>STM4302</t>
  </si>
  <si>
    <t>STM1172</t>
  </si>
  <si>
    <t>STM0001</t>
  </si>
  <si>
    <t>STM1318</t>
  </si>
  <si>
    <t>STM1400</t>
  </si>
  <si>
    <t>STM4040</t>
  </si>
  <si>
    <t>STM4191</t>
  </si>
  <si>
    <t>STM1855</t>
  </si>
  <si>
    <t>STM0759</t>
  </si>
  <si>
    <t>STM1397</t>
  </si>
  <si>
    <t>STM1025</t>
  </si>
  <si>
    <t>STM2227</t>
  </si>
  <si>
    <t>STM0827</t>
  </si>
  <si>
    <t>STM1176</t>
  </si>
  <si>
    <t>STM2904</t>
  </si>
  <si>
    <t>STM1179</t>
  </si>
  <si>
    <t>STM4261</t>
  </si>
  <si>
    <t>STM1513</t>
  </si>
  <si>
    <t>PSLT024</t>
  </si>
  <si>
    <t>STM0927</t>
  </si>
  <si>
    <t>STM1859</t>
  </si>
  <si>
    <t>STM4232</t>
  </si>
  <si>
    <t>STM2882</t>
  </si>
  <si>
    <t>STM1402</t>
  </si>
  <si>
    <t>STM0289</t>
  </si>
  <si>
    <t>STM2727</t>
  </si>
  <si>
    <t>STM2945</t>
  </si>
  <si>
    <t>STM1306</t>
  </si>
  <si>
    <t>STM1393</t>
  </si>
  <si>
    <t>STM1401</t>
  </si>
  <si>
    <t>STM2473</t>
  </si>
  <si>
    <t>STM0234</t>
  </si>
  <si>
    <t>STM4421</t>
  </si>
  <si>
    <t>STM1365</t>
  </si>
  <si>
    <t>STM1091</t>
  </si>
  <si>
    <t>STM3086</t>
  </si>
  <si>
    <t>STM1071</t>
  </si>
  <si>
    <t>STM2371</t>
  </si>
  <si>
    <t>STM2083</t>
  </si>
  <si>
    <t>STM2048</t>
  </si>
  <si>
    <t>STM1041</t>
  </si>
  <si>
    <t>STM2579</t>
  </si>
  <si>
    <t>PSLT044</t>
  </si>
  <si>
    <t>STM2201</t>
  </si>
  <si>
    <t>STM0030</t>
  </si>
  <si>
    <t>STM2424</t>
  </si>
  <si>
    <t>STM2466</t>
  </si>
  <si>
    <t>STM2646</t>
  </si>
  <si>
    <t>STM1008_S</t>
  </si>
  <si>
    <t>STM2633_S</t>
  </si>
  <si>
    <t>STM3243</t>
  </si>
  <si>
    <t>STM0504</t>
  </si>
  <si>
    <t>STM4363</t>
  </si>
  <si>
    <t>STM3811</t>
  </si>
  <si>
    <t>STM0441</t>
  </si>
  <si>
    <t>STM3217</t>
  </si>
  <si>
    <t>STM3625</t>
  </si>
  <si>
    <t>STM0736</t>
  </si>
  <si>
    <t>STM3624</t>
  </si>
  <si>
    <t>STM2616</t>
  </si>
  <si>
    <t>STM4377</t>
  </si>
  <si>
    <t>STM0785</t>
  </si>
  <si>
    <t>STM1184</t>
  </si>
  <si>
    <t>STM1107</t>
  </si>
  <si>
    <t>STM2970</t>
  </si>
  <si>
    <t>STM2178</t>
  </si>
  <si>
    <t>STM1089</t>
  </si>
  <si>
    <t>PSLT010</t>
  </si>
  <si>
    <t>STM0259</t>
  </si>
  <si>
    <t>STM1408</t>
  </si>
  <si>
    <t>STM3385</t>
  </si>
  <si>
    <t>STM2810</t>
  </si>
  <si>
    <t>STM1701</t>
  </si>
  <si>
    <t>STM0957</t>
  </si>
  <si>
    <t>STM4420</t>
  </si>
  <si>
    <t>STM0214</t>
  </si>
  <si>
    <t>STM4312</t>
  </si>
  <si>
    <t>SPI-1</t>
  </si>
  <si>
    <t>SPI-2</t>
  </si>
  <si>
    <t>sipA</t>
  </si>
  <si>
    <t>sipB</t>
  </si>
  <si>
    <t>sipC</t>
  </si>
  <si>
    <t>sipD</t>
  </si>
  <si>
    <t>sopA</t>
  </si>
  <si>
    <t>sopB</t>
  </si>
  <si>
    <t>sopD</t>
  </si>
  <si>
    <t>sopE2</t>
  </si>
  <si>
    <t>cigR</t>
  </si>
  <si>
    <t>gogB</t>
  </si>
  <si>
    <t>pipB2</t>
  </si>
  <si>
    <t>sifA</t>
  </si>
  <si>
    <t>sifB</t>
  </si>
  <si>
    <t>sopD2</t>
  </si>
  <si>
    <t>spvB</t>
  </si>
  <si>
    <t>sseC</t>
  </si>
  <si>
    <t>sseD</t>
  </si>
  <si>
    <t>sseF</t>
  </si>
  <si>
    <t>sseG</t>
  </si>
  <si>
    <t>sseJ</t>
  </si>
  <si>
    <t>sseK2</t>
  </si>
  <si>
    <t>sseL</t>
  </si>
  <si>
    <t>sspH2</t>
  </si>
  <si>
    <t>steC</t>
  </si>
  <si>
    <t>avrA</t>
  </si>
  <si>
    <t>gtgE</t>
  </si>
  <si>
    <t>slrP</t>
  </si>
  <si>
    <t>spvC</t>
  </si>
  <si>
    <t>spvD</t>
  </si>
  <si>
    <t>sptP</t>
  </si>
  <si>
    <t>sseK1</t>
  </si>
  <si>
    <t>steA</t>
  </si>
  <si>
    <t>STM2885</t>
  </si>
  <si>
    <t>Percent</t>
  </si>
  <si>
    <t>sseI</t>
  </si>
  <si>
    <t>pipB</t>
  </si>
  <si>
    <t>sptp</t>
  </si>
  <si>
    <t>Tota</t>
  </si>
  <si>
    <t>nlpD</t>
  </si>
  <si>
    <t>yjbE</t>
  </si>
  <si>
    <t>ydhO</t>
  </si>
  <si>
    <t>espF</t>
  </si>
  <si>
    <t>espD</t>
  </si>
  <si>
    <t>fliC</t>
  </si>
  <si>
    <t>tanC</t>
  </si>
  <si>
    <t>fliD</t>
  </si>
  <si>
    <t>asr</t>
  </si>
  <si>
    <t>uof</t>
  </si>
  <si>
    <t>flgD</t>
  </si>
  <si>
    <t>ymdF</t>
  </si>
  <si>
    <t>espA</t>
  </si>
  <si>
    <t>malM</t>
  </si>
  <si>
    <t>flgM</t>
  </si>
  <si>
    <t>espB</t>
  </si>
  <si>
    <t>katE</t>
  </si>
  <si>
    <t>yejL</t>
  </si>
  <si>
    <t>yegP</t>
  </si>
  <si>
    <t>rorf8</t>
  </si>
  <si>
    <t>gfcA</t>
  </si>
  <si>
    <t>rhoL</t>
  </si>
  <si>
    <t>mbhA</t>
  </si>
  <si>
    <t>flgG</t>
  </si>
  <si>
    <t>csgC</t>
  </si>
  <si>
    <t>metF</t>
  </si>
  <si>
    <t>rpsV</t>
  </si>
  <si>
    <t>flgK</t>
  </si>
  <si>
    <t>hcr</t>
  </si>
  <si>
    <t>tir</t>
  </si>
  <si>
    <t>espG</t>
  </si>
  <si>
    <t>yfeR</t>
  </si>
  <si>
    <t>esp</t>
  </si>
  <si>
    <t>ydiJ</t>
  </si>
  <si>
    <t>fhuE</t>
  </si>
  <si>
    <t>talA</t>
  </si>
  <si>
    <t>astB</t>
  </si>
  <si>
    <t>bglG</t>
  </si>
  <si>
    <t>nfsA</t>
  </si>
  <si>
    <t>ldcC</t>
  </si>
  <si>
    <t>yghR</t>
  </si>
  <si>
    <t>ypfJ</t>
  </si>
  <si>
    <t>sulA</t>
  </si>
  <si>
    <t>yneI</t>
  </si>
  <si>
    <t>hyaF</t>
  </si>
  <si>
    <t>yhgF</t>
  </si>
  <si>
    <t>speA</t>
  </si>
  <si>
    <t>yebO</t>
  </si>
  <si>
    <t>rnfD</t>
  </si>
  <si>
    <t>yebE</t>
  </si>
  <si>
    <t>tdcC</t>
  </si>
  <si>
    <t>espH</t>
  </si>
  <si>
    <t>yidR</t>
  </si>
  <si>
    <t>trbI</t>
  </si>
  <si>
    <t>aer</t>
  </si>
  <si>
    <t>yafE</t>
  </si>
  <si>
    <t>ygbE</t>
  </si>
  <si>
    <t>aidB</t>
  </si>
  <si>
    <t>cyoC</t>
  </si>
  <si>
    <t>hflK</t>
  </si>
  <si>
    <t>traX</t>
  </si>
  <si>
    <t>ynfM</t>
  </si>
  <si>
    <t>tpx</t>
  </si>
  <si>
    <t>cysC</t>
  </si>
  <si>
    <t>bcsG</t>
  </si>
  <si>
    <t>cydD</t>
  </si>
  <si>
    <t>sucA</t>
  </si>
  <si>
    <t>flk</t>
  </si>
  <si>
    <t>sdaC</t>
  </si>
  <si>
    <t>fljB</t>
  </si>
  <si>
    <t>invE</t>
  </si>
  <si>
    <t>thrL</t>
  </si>
  <si>
    <t>yiiG</t>
  </si>
  <si>
    <t>sseA</t>
  </si>
  <si>
    <t>ybiO</t>
  </si>
  <si>
    <t>sseE</t>
  </si>
  <si>
    <t>ssaB</t>
  </si>
  <si>
    <t>rfbK</t>
  </si>
  <si>
    <t>hopO1-3</t>
  </si>
  <si>
    <t>avrE1</t>
  </si>
  <si>
    <t>hopO1-2</t>
  </si>
  <si>
    <t>hopAB2</t>
  </si>
  <si>
    <t>hopP1</t>
  </si>
  <si>
    <t>hopAQ1</t>
  </si>
  <si>
    <t>hopAK1</t>
  </si>
  <si>
    <t>hopAO1</t>
  </si>
  <si>
    <t>hopD1</t>
  </si>
  <si>
    <t>hopK1</t>
  </si>
  <si>
    <t>hopO1-1</t>
  </si>
  <si>
    <t>hopS1</t>
  </si>
  <si>
    <t>hopG1</t>
  </si>
  <si>
    <t>hrpW1</t>
  </si>
  <si>
    <t>traN-2</t>
  </si>
  <si>
    <t>traN-1</t>
  </si>
  <si>
    <t>hopAS1</t>
  </si>
  <si>
    <t>hopAI1</t>
  </si>
  <si>
    <t>hopY1</t>
  </si>
  <si>
    <t>hopAH1</t>
  </si>
  <si>
    <t>hrpZ1</t>
  </si>
  <si>
    <t>hopAH2-1</t>
  </si>
  <si>
    <t>Gene</t>
  </si>
  <si>
    <t>HflK</t>
  </si>
  <si>
    <t>TdcC</t>
  </si>
  <si>
    <t>hopA1</t>
  </si>
  <si>
    <t>cadA-1</t>
  </si>
  <si>
    <t>hopD</t>
  </si>
  <si>
    <t>hopAD1</t>
  </si>
  <si>
    <t>cfa3</t>
  </si>
  <si>
    <t>hopT1-2</t>
  </si>
  <si>
    <t>hopE1</t>
  </si>
  <si>
    <t>hopAF1</t>
  </si>
  <si>
    <t>hrpK1</t>
  </si>
  <si>
    <t>hopM1</t>
  </si>
  <si>
    <t>hopN1</t>
  </si>
  <si>
    <t>wssB</t>
  </si>
  <si>
    <t>hopQ1-1</t>
  </si>
  <si>
    <t>hopC1</t>
  </si>
  <si>
    <t>hopH1</t>
  </si>
  <si>
    <t>soxG-1</t>
  </si>
  <si>
    <t>lsc-3</t>
  </si>
  <si>
    <t>hopAM1-2</t>
  </si>
  <si>
    <t>fdhD</t>
  </si>
  <si>
    <t>fsr</t>
  </si>
  <si>
    <t>glgX</t>
  </si>
  <si>
    <t>fliK</t>
  </si>
  <si>
    <t>lsc-1</t>
  </si>
  <si>
    <t>hrpP</t>
  </si>
  <si>
    <t>hopAM1-1</t>
  </si>
  <si>
    <t>yfiD</t>
  </si>
  <si>
    <t>recO</t>
  </si>
  <si>
    <t>eutD</t>
  </si>
  <si>
    <t>yeiE</t>
  </si>
  <si>
    <t>pduM</t>
  </si>
  <si>
    <t>rlgA</t>
  </si>
  <si>
    <t>yhjV</t>
  </si>
  <si>
    <t>fis</t>
  </si>
  <si>
    <t>proW</t>
  </si>
  <si>
    <t>yciW</t>
  </si>
  <si>
    <t>ssaI</t>
  </si>
  <si>
    <t>flgL</t>
  </si>
  <si>
    <t>hpaX</t>
  </si>
  <si>
    <t>ybhE</t>
  </si>
  <si>
    <t>ybbN</t>
  </si>
  <si>
    <t>glnD</t>
  </si>
  <si>
    <t>srgB</t>
  </si>
  <si>
    <t>Green cells denote confirmed effectors</t>
  </si>
  <si>
    <t>Green cells denote confirmed SPI-2 effectors</t>
  </si>
  <si>
    <t>Blue cells denote the ranking of confirmed SPI-1 effectors</t>
  </si>
  <si>
    <t>S. Typhimurium T3MM</t>
  </si>
  <si>
    <t>S. Typhimurium BPBAac</t>
  </si>
  <si>
    <t>S. Typhimurium EffectiveT3</t>
  </si>
  <si>
    <t>map</t>
  </si>
  <si>
    <t>espZ</t>
  </si>
  <si>
    <t>hopU1</t>
  </si>
  <si>
    <t>hopF2</t>
  </si>
  <si>
    <t>hopR1</t>
  </si>
  <si>
    <t>hopAG1</t>
  </si>
  <si>
    <t>hopAA1-1</t>
  </si>
  <si>
    <t>hrpA1</t>
  </si>
  <si>
    <t>hrpJ</t>
  </si>
  <si>
    <t>hopB1</t>
  </si>
  <si>
    <t>hopAH2-2</t>
  </si>
  <si>
    <t>avrPto1</t>
  </si>
  <si>
    <t>hopS2</t>
  </si>
  <si>
    <t>hopAA1-2</t>
  </si>
  <si>
    <t>hopV1</t>
  </si>
  <si>
    <t>hopI1</t>
  </si>
  <si>
    <t>HopX1</t>
  </si>
  <si>
    <t>hopT1-1</t>
  </si>
  <si>
    <t>ipaH1.4</t>
  </si>
  <si>
    <t>ipaH7.8</t>
  </si>
  <si>
    <t>E2348C_2106</t>
  </si>
  <si>
    <t>E2348C_2536</t>
  </si>
  <si>
    <t>E2348C_2917</t>
  </si>
  <si>
    <t>E2348C_1595</t>
  </si>
  <si>
    <t>E2348C_2921</t>
  </si>
  <si>
    <t>E2348C_3902</t>
  </si>
  <si>
    <t>E2348C_4455</t>
  </si>
  <si>
    <t>E2348C_1098</t>
  </si>
  <si>
    <t>E2348C_2111</t>
  </si>
  <si>
    <t>E2348C_0615</t>
  </si>
  <si>
    <t>E2348C_0694</t>
  </si>
  <si>
    <t>E2348_P1_006</t>
  </si>
  <si>
    <t>E2348C_1839</t>
  </si>
  <si>
    <t>E2348C_2789</t>
  </si>
  <si>
    <t>E2348C_4702</t>
  </si>
  <si>
    <t>E2348C_0669</t>
  </si>
  <si>
    <t>E2348C_3946</t>
  </si>
  <si>
    <t>E2348C_1636</t>
  </si>
  <si>
    <t>E2348C_4606</t>
  </si>
  <si>
    <t>E2348C_2117</t>
  </si>
  <si>
    <t>E2348C_2108</t>
  </si>
  <si>
    <t>E2348C_0020</t>
  </si>
  <si>
    <t>E2348C_3272</t>
  </si>
  <si>
    <t>E2348C_2225</t>
  </si>
  <si>
    <t>E2348C_4118</t>
  </si>
  <si>
    <t>E2348C_2762</t>
  </si>
  <si>
    <t>E2348C_1933</t>
  </si>
  <si>
    <t>E2348C_2097</t>
  </si>
  <si>
    <t>E2348C_3947</t>
  </si>
  <si>
    <r>
      <rPr>
        <b/>
        <i/>
        <sz val="11"/>
        <rFont val="Calibri"/>
        <family val="2"/>
        <scheme val="minor"/>
      </rPr>
      <t xml:space="preserve">S. dysenteriae </t>
    </r>
    <r>
      <rPr>
        <b/>
        <sz val="11"/>
        <rFont val="Calibri"/>
        <family val="2"/>
        <scheme val="minor"/>
      </rPr>
      <t>GenSET</t>
    </r>
  </si>
  <si>
    <t>SDY_4206</t>
  </si>
  <si>
    <t>SDY_P082</t>
  </si>
  <si>
    <t>SDY_P194</t>
  </si>
  <si>
    <t>SDY_P221</t>
  </si>
  <si>
    <t>SDY_P198</t>
  </si>
  <si>
    <t>SDY_4027</t>
  </si>
  <si>
    <t>SDY_4028</t>
  </si>
  <si>
    <t>SDY_0315</t>
  </si>
  <si>
    <t>SDY_0020</t>
  </si>
  <si>
    <t>SDY_1668</t>
  </si>
  <si>
    <t>SDY_0977</t>
  </si>
  <si>
    <t>SDY_1166</t>
  </si>
  <si>
    <t>SDY_4583</t>
  </si>
  <si>
    <t>SDY_0373</t>
  </si>
  <si>
    <t>SDY_2578</t>
  </si>
  <si>
    <t>SDY_0238</t>
  </si>
  <si>
    <t>SDY_0313</t>
  </si>
  <si>
    <t>SDY_0241</t>
  </si>
  <si>
    <t>SDY_2260</t>
  </si>
  <si>
    <t>SDY_1467</t>
  </si>
  <si>
    <t>SDY_3553</t>
  </si>
  <si>
    <t>SDY_1033</t>
  </si>
  <si>
    <t>SDY_2399</t>
  </si>
  <si>
    <t>SDY_PA01</t>
  </si>
  <si>
    <t>SDY_0435</t>
  </si>
  <si>
    <t>SDY_0322</t>
  </si>
  <si>
    <t>SDY_1746</t>
  </si>
  <si>
    <t>SDY_P015</t>
  </si>
  <si>
    <t>SDY_3539</t>
  </si>
  <si>
    <t>SDY_0363</t>
  </si>
  <si>
    <t>SDY_P044</t>
  </si>
  <si>
    <r>
      <rPr>
        <b/>
        <i/>
        <sz val="11"/>
        <rFont val="Calibri"/>
        <family val="2"/>
        <scheme val="minor"/>
      </rPr>
      <t>E. coli</t>
    </r>
    <r>
      <rPr>
        <b/>
        <sz val="11"/>
        <rFont val="Calibri"/>
        <family val="2"/>
        <scheme val="minor"/>
      </rPr>
      <t xml:space="preserve"> GenSET</t>
    </r>
  </si>
  <si>
    <t>PSPTO_0779</t>
  </si>
  <si>
    <t>PSPTO_5209</t>
  </si>
  <si>
    <t>PSPTO_5645</t>
  </si>
  <si>
    <t>PSPTO_2076</t>
  </si>
  <si>
    <t>PSPTO_3961</t>
  </si>
  <si>
    <t>PSPTO_0831</t>
  </si>
  <si>
    <t>PSPTO_1932</t>
  </si>
  <si>
    <t>PSPTO_A0012</t>
  </si>
  <si>
    <t>PSPTO_5312</t>
  </si>
  <si>
    <t>PSPTO_0878</t>
  </si>
  <si>
    <t>PSPTO_0930</t>
  </si>
  <si>
    <t>PSPTO_5581</t>
  </si>
  <si>
    <t>PSPTO_4018</t>
  </si>
  <si>
    <t>PSPTO_1036</t>
  </si>
  <si>
    <t>PSPTO_4633</t>
  </si>
  <si>
    <t>PSPTO_3610</t>
  </si>
  <si>
    <t>PSPTO_3650</t>
  </si>
  <si>
    <t>PSPTO_5392</t>
  </si>
  <si>
    <t>PSPTO_2320</t>
  </si>
  <si>
    <t>PSPTO_0149</t>
  </si>
  <si>
    <t>PSPTO_2649</t>
  </si>
  <si>
    <t>S. Typhimurium GenSET</t>
  </si>
  <si>
    <t>STM5020</t>
  </si>
  <si>
    <t>STM2614</t>
  </si>
  <si>
    <t>STM3720</t>
  </si>
  <si>
    <t>STM2724</t>
  </si>
  <si>
    <t>STM2011_1N</t>
  </si>
  <si>
    <t>STM2703</t>
  </si>
  <si>
    <t>STM2735</t>
  </si>
  <si>
    <t>STM2585</t>
  </si>
  <si>
    <t>STM1668</t>
  </si>
  <si>
    <t>STM1024</t>
  </si>
  <si>
    <t>STM2738</t>
  </si>
  <si>
    <t>STM2734</t>
  </si>
  <si>
    <t>STM0373</t>
  </si>
  <si>
    <t>STM2420_1N</t>
  </si>
  <si>
    <t>STM1699</t>
  </si>
  <si>
    <t>STM5010</t>
  </si>
  <si>
    <t>STM5530</t>
  </si>
  <si>
    <t>STM1650</t>
  </si>
  <si>
    <t>STM3650</t>
  </si>
  <si>
    <t>STM0654</t>
  </si>
  <si>
    <t>STM0897</t>
  </si>
  <si>
    <t>STM2726</t>
  </si>
  <si>
    <t>STM4630</t>
  </si>
  <si>
    <t>STM4257</t>
  </si>
  <si>
    <t>STM0275_S</t>
  </si>
  <si>
    <t>STM0904</t>
  </si>
  <si>
    <t>STM1023</t>
  </si>
  <si>
    <r>
      <rPr>
        <b/>
        <i/>
        <sz val="11"/>
        <rFont val="Calibri"/>
        <family val="2"/>
        <scheme val="minor"/>
      </rPr>
      <t>P. syringae</t>
    </r>
    <r>
      <rPr>
        <b/>
        <sz val="11"/>
        <rFont val="Calibri"/>
        <family val="2"/>
        <scheme val="minor"/>
      </rPr>
      <t xml:space="preserve"> EffectiveT3</t>
    </r>
  </si>
  <si>
    <r>
      <rPr>
        <b/>
        <i/>
        <sz val="11"/>
        <rFont val="Calibri"/>
        <family val="2"/>
        <scheme val="minor"/>
      </rPr>
      <t>P. syringae</t>
    </r>
    <r>
      <rPr>
        <b/>
        <sz val="11"/>
        <rFont val="Calibri"/>
        <family val="2"/>
        <scheme val="minor"/>
      </rPr>
      <t xml:space="preserve"> GenSET</t>
    </r>
  </si>
  <si>
    <r>
      <rPr>
        <b/>
        <i/>
        <sz val="11"/>
        <rFont val="Calibri"/>
        <family val="2"/>
        <scheme val="minor"/>
      </rPr>
      <t>P. syringae</t>
    </r>
    <r>
      <rPr>
        <b/>
        <sz val="11"/>
        <rFont val="Calibri"/>
        <family val="2"/>
        <scheme val="minor"/>
      </rPr>
      <t xml:space="preserve"> T3MM</t>
    </r>
  </si>
  <si>
    <r>
      <rPr>
        <b/>
        <i/>
        <sz val="11"/>
        <rFont val="Calibri"/>
        <family val="2"/>
        <scheme val="minor"/>
      </rPr>
      <t>P. syringae</t>
    </r>
    <r>
      <rPr>
        <b/>
        <sz val="11"/>
        <rFont val="Calibri"/>
        <family val="2"/>
        <scheme val="minor"/>
      </rPr>
      <t xml:space="preserve"> BPBAac</t>
    </r>
  </si>
  <si>
    <r>
      <rPr>
        <b/>
        <i/>
        <sz val="11"/>
        <rFont val="Calibri"/>
        <family val="2"/>
        <scheme val="minor"/>
      </rPr>
      <t>E. coli</t>
    </r>
    <r>
      <rPr>
        <b/>
        <sz val="11"/>
        <rFont val="Calibri"/>
        <family val="2"/>
        <scheme val="minor"/>
      </rPr>
      <t xml:space="preserve"> T3MM </t>
    </r>
  </si>
  <si>
    <r>
      <rPr>
        <b/>
        <i/>
        <sz val="11"/>
        <rFont val="Calibri"/>
        <family val="2"/>
        <scheme val="minor"/>
      </rPr>
      <t xml:space="preserve">E. coli </t>
    </r>
    <r>
      <rPr>
        <b/>
        <sz val="11"/>
        <rFont val="Calibri"/>
        <family val="2"/>
        <scheme val="minor"/>
      </rPr>
      <t>BPBAac</t>
    </r>
  </si>
  <si>
    <r>
      <rPr>
        <b/>
        <i/>
        <sz val="11"/>
        <rFont val="Calibri"/>
        <family val="2"/>
        <scheme val="minor"/>
      </rPr>
      <t>E. coli</t>
    </r>
    <r>
      <rPr>
        <b/>
        <sz val="11"/>
        <rFont val="Calibri"/>
        <family val="2"/>
        <scheme val="minor"/>
      </rPr>
      <t xml:space="preserve"> EffectiveT3</t>
    </r>
  </si>
  <si>
    <r>
      <rPr>
        <b/>
        <i/>
        <sz val="11"/>
        <rFont val="Calibri"/>
        <family val="2"/>
        <scheme val="minor"/>
      </rPr>
      <t>S. dysenteriae</t>
    </r>
    <r>
      <rPr>
        <b/>
        <sz val="11"/>
        <rFont val="Calibri"/>
        <family val="2"/>
        <scheme val="minor"/>
      </rPr>
      <t xml:space="preserve"> T3MM</t>
    </r>
  </si>
  <si>
    <r>
      <rPr>
        <b/>
        <i/>
        <sz val="11"/>
        <rFont val="Calibri"/>
        <family val="2"/>
        <scheme val="minor"/>
      </rPr>
      <t>S. dysenteriae</t>
    </r>
    <r>
      <rPr>
        <b/>
        <sz val="11"/>
        <rFont val="Calibri"/>
        <family val="2"/>
        <scheme val="minor"/>
      </rPr>
      <t xml:space="preserve"> BPBAac</t>
    </r>
  </si>
  <si>
    <r>
      <rPr>
        <b/>
        <i/>
        <sz val="11"/>
        <rFont val="Calibri"/>
        <family val="2"/>
        <scheme val="minor"/>
      </rPr>
      <t xml:space="preserve">S. dysenteriae </t>
    </r>
    <r>
      <rPr>
        <b/>
        <sz val="11"/>
        <rFont val="Calibri"/>
        <family val="2"/>
        <scheme val="minor"/>
      </rPr>
      <t>EffectiveT3</t>
    </r>
  </si>
  <si>
    <t>Effector gene</t>
  </si>
  <si>
    <t>SPI-1 Effector gene</t>
  </si>
  <si>
    <t>SPI-2 Effector gene</t>
  </si>
  <si>
    <t>hopX1</t>
  </si>
  <si>
    <t>ipaD</t>
  </si>
  <si>
    <t>ospC1</t>
  </si>
  <si>
    <t>ipaA</t>
  </si>
  <si>
    <t xml:space="preserve">ipaB </t>
  </si>
  <si>
    <t>ospC2</t>
  </si>
  <si>
    <t>ospC3</t>
  </si>
  <si>
    <t>ipaC</t>
  </si>
  <si>
    <t xml:space="preserve"> flgM</t>
  </si>
  <si>
    <t>ospD2</t>
  </si>
  <si>
    <t>virA</t>
  </si>
  <si>
    <t>rfpA</t>
  </si>
  <si>
    <t>ipgB1</t>
  </si>
  <si>
    <t>icsB</t>
  </si>
  <si>
    <t>spa15</t>
  </si>
  <si>
    <t>ospD1</t>
  </si>
  <si>
    <t>mxiL</t>
  </si>
  <si>
    <t>ospE1</t>
  </si>
  <si>
    <t>spa32</t>
  </si>
  <si>
    <t>ospG</t>
  </si>
  <si>
    <t>ospB</t>
  </si>
  <si>
    <t>ipaJ</t>
  </si>
  <si>
    <t>ipgD</t>
  </si>
  <si>
    <t>ipgB2</t>
  </si>
  <si>
    <t>mxiH</t>
  </si>
  <si>
    <t>ipaB</t>
  </si>
  <si>
    <t>ospD3</t>
  </si>
  <si>
    <t xml:space="preserve">ospD2 </t>
  </si>
  <si>
    <t>ospF</t>
  </si>
  <si>
    <t>ipaH4.5</t>
  </si>
  <si>
    <t>ipaH9.8</t>
  </si>
  <si>
    <t>nleH-like</t>
  </si>
  <si>
    <t>espJ-like</t>
  </si>
  <si>
    <t>nleI/nleG-like</t>
  </si>
  <si>
    <t>nleB-like</t>
  </si>
  <si>
    <t>nleC-like</t>
  </si>
  <si>
    <t>nleD-like</t>
  </si>
  <si>
    <t>nleE-like</t>
  </si>
  <si>
    <t>nleA/espI-like</t>
  </si>
  <si>
    <t>nleF-like</t>
  </si>
  <si>
    <t>espG-like</t>
  </si>
  <si>
    <t>espL-like</t>
  </si>
  <si>
    <t> nleE-like</t>
  </si>
  <si>
    <t> espF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</si>
</sst>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 val="double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99FF9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1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2" borderId="1" xfId="1" applyFont="1" applyFill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165" fontId="1" fillId="0" borderId="1" xfId="1" applyNumberFormat="1" applyFont="1" applyFill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165" fontId="3" fillId="0" borderId="1" xfId="0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Fill="1" applyBorder="1" applyAlignment="1">
      <alignment horizontal="left"/>
    </xf>
    <xf numFmtId="0" fontId="1" fillId="2" borderId="1" xfId="1" applyFont="1" applyFill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1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4" fillId="2" borderId="1" xfId="0" applyFont="1" applyFill="1" applyBorder="1"/>
    <xf numFmtId="0" fontId="1" fillId="0" borderId="0" xfId="0" applyFont="1" applyFill="1" applyBorder="1"/>
    <xf numFmtId="0" fontId="1" fillId="2" borderId="1" xfId="0" applyFont="1" applyFill="1" applyBorder="1"/>
    <xf numFmtId="0" fontId="6" fillId="0" borderId="0" xfId="0" applyFont="1" applyFill="1"/>
    <xf numFmtId="0" fontId="4" fillId="0" borderId="0" xfId="0" applyFont="1" applyFill="1" applyBorder="1"/>
    <xf numFmtId="164" fontId="1" fillId="0" borderId="1" xfId="0" applyNumberFormat="1" applyFont="1" applyFill="1" applyBorder="1"/>
    <xf numFmtId="164" fontId="1" fillId="0" borderId="0" xfId="0" applyNumberFormat="1" applyFont="1" applyFill="1" applyBorder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164" fontId="4" fillId="0" borderId="1" xfId="0" applyNumberFormat="1" applyFont="1" applyBorder="1"/>
    <xf numFmtId="164" fontId="1" fillId="0" borderId="1" xfId="0" applyNumberFormat="1" applyFont="1" applyBorder="1"/>
    <xf numFmtId="164" fontId="1" fillId="0" borderId="0" xfId="0" applyNumberFormat="1" applyFont="1" applyBorder="1"/>
    <xf numFmtId="0" fontId="1" fillId="0" borderId="1" xfId="0" applyFont="1" applyBorder="1" applyAlignment="1">
      <alignment shrinkToFit="1"/>
    </xf>
    <xf numFmtId="0" fontId="1" fillId="0" borderId="1" xfId="0" applyFont="1" applyFill="1" applyBorder="1" applyAlignment="1">
      <alignment shrinkToFit="1"/>
    </xf>
    <xf numFmtId="0" fontId="4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13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A13" zoomScaleNormal="100" workbookViewId="0">
      <selection activeCell="R2" sqref="R2"/>
    </sheetView>
  </sheetViews>
  <sheetFormatPr defaultRowHeight="15" x14ac:dyDescent="0.25"/>
  <cols>
    <col min="1" max="1" width="11" style="31" bestFit="1" customWidth="1"/>
    <col min="2" max="2" width="6.5703125" style="31" bestFit="1" customWidth="1"/>
    <col min="3" max="3" width="14" style="31" bestFit="1" customWidth="1"/>
    <col min="4" max="4" width="8" style="31" bestFit="1" customWidth="1"/>
    <col min="5" max="5" width="9.140625" style="31"/>
    <col min="6" max="6" width="11" style="31" bestFit="1" customWidth="1"/>
    <col min="7" max="7" width="9" style="31" bestFit="1" customWidth="1"/>
    <col min="8" max="8" width="14" style="31" customWidth="1"/>
    <col min="9" max="9" width="8" style="31" bestFit="1" customWidth="1"/>
    <col min="10" max="10" width="9.140625" style="31"/>
    <col min="11" max="11" width="11" style="31" bestFit="1" customWidth="1"/>
    <col min="12" max="12" width="8.5703125" style="31" bestFit="1" customWidth="1"/>
    <col min="13" max="13" width="14" style="31" bestFit="1" customWidth="1"/>
    <col min="14" max="14" width="8" style="31" bestFit="1" customWidth="1"/>
    <col min="15" max="15" width="8" style="31" customWidth="1"/>
    <col min="16" max="16" width="11" style="31" bestFit="1" customWidth="1"/>
    <col min="17" max="17" width="6.7109375" style="31" bestFit="1" customWidth="1"/>
    <col min="18" max="18" width="12.42578125" style="31" customWidth="1"/>
    <col min="19" max="20" width="8" style="31" customWidth="1"/>
    <col min="21" max="21" width="12.85546875" style="31" bestFit="1" customWidth="1"/>
    <col min="22" max="22" width="11" style="31" bestFit="1" customWidth="1"/>
    <col min="23" max="16384" width="9.140625" style="31"/>
  </cols>
  <sheetData>
    <row r="1" spans="1:22" x14ac:dyDescent="0.25">
      <c r="A1" s="40" t="s">
        <v>784</v>
      </c>
      <c r="B1" s="40"/>
      <c r="C1" s="40"/>
      <c r="D1" s="40"/>
      <c r="F1" s="40" t="s">
        <v>785</v>
      </c>
      <c r="G1" s="40"/>
      <c r="H1" s="40"/>
      <c r="I1" s="40"/>
      <c r="K1" s="40" t="s">
        <v>786</v>
      </c>
      <c r="L1" s="40"/>
      <c r="M1" s="40"/>
      <c r="N1" s="40"/>
      <c r="O1" s="32"/>
      <c r="P1" s="40" t="s">
        <v>695</v>
      </c>
      <c r="Q1" s="40"/>
      <c r="R1" s="40"/>
      <c r="S1" s="40"/>
      <c r="T1" s="32"/>
      <c r="U1" s="24" t="s">
        <v>787</v>
      </c>
      <c r="V1" s="18" t="s">
        <v>0</v>
      </c>
    </row>
    <row r="2" spans="1:22" x14ac:dyDescent="0.25">
      <c r="A2" s="5" t="s">
        <v>0</v>
      </c>
      <c r="B2" s="5" t="s">
        <v>595</v>
      </c>
      <c r="C2" s="5" t="s">
        <v>1</v>
      </c>
      <c r="D2" s="5" t="s">
        <v>2</v>
      </c>
      <c r="F2" s="5" t="s">
        <v>0</v>
      </c>
      <c r="G2" s="5" t="s">
        <v>595</v>
      </c>
      <c r="H2" s="5" t="s">
        <v>1</v>
      </c>
      <c r="I2" s="5" t="s">
        <v>2</v>
      </c>
      <c r="K2" s="5" t="s">
        <v>0</v>
      </c>
      <c r="L2" s="5" t="s">
        <v>595</v>
      </c>
      <c r="M2" s="5" t="s">
        <v>1</v>
      </c>
      <c r="N2" s="5" t="s">
        <v>2</v>
      </c>
      <c r="O2" s="6"/>
      <c r="P2" s="5" t="s">
        <v>0</v>
      </c>
      <c r="Q2" s="5" t="s">
        <v>595</v>
      </c>
      <c r="R2" s="5" t="s">
        <v>1</v>
      </c>
      <c r="S2" s="5" t="s">
        <v>2</v>
      </c>
      <c r="T2" s="6"/>
      <c r="U2" s="5" t="s">
        <v>810</v>
      </c>
      <c r="V2" s="39" t="s">
        <v>317</v>
      </c>
    </row>
    <row r="3" spans="1:22" x14ac:dyDescent="0.25">
      <c r="A3" s="26" t="s">
        <v>3</v>
      </c>
      <c r="B3" s="5" t="s">
        <v>791</v>
      </c>
      <c r="C3" s="5">
        <v>0.76919908867779696</v>
      </c>
      <c r="D3" s="5" t="s">
        <v>43</v>
      </c>
      <c r="F3" s="26" t="s">
        <v>3</v>
      </c>
      <c r="G3" s="5" t="s">
        <v>791</v>
      </c>
      <c r="H3" s="5">
        <v>1.7203051966127301</v>
      </c>
      <c r="I3" s="5" t="s">
        <v>72</v>
      </c>
      <c r="K3" s="26" t="s">
        <v>24</v>
      </c>
      <c r="L3" s="5" t="s">
        <v>800</v>
      </c>
      <c r="M3" s="5">
        <v>1</v>
      </c>
      <c r="N3" s="5" t="s">
        <v>43</v>
      </c>
      <c r="O3" s="6"/>
      <c r="P3" s="4" t="s">
        <v>332</v>
      </c>
      <c r="Q3" s="5" t="s">
        <v>792</v>
      </c>
      <c r="R3" s="7">
        <v>1</v>
      </c>
      <c r="S3" s="5" t="s">
        <v>43</v>
      </c>
      <c r="T3" s="6"/>
      <c r="U3" s="5" t="s">
        <v>817</v>
      </c>
      <c r="V3" s="39" t="s">
        <v>318</v>
      </c>
    </row>
    <row r="4" spans="1:22" x14ac:dyDescent="0.25">
      <c r="A4" s="5" t="s">
        <v>4</v>
      </c>
      <c r="B4" s="5" t="s">
        <v>495</v>
      </c>
      <c r="C4" s="5">
        <v>0.72221295117211104</v>
      </c>
      <c r="D4" s="5"/>
      <c r="F4" s="26" t="s">
        <v>31</v>
      </c>
      <c r="G4" s="5"/>
      <c r="H4" s="5">
        <v>1.5665010739336001</v>
      </c>
      <c r="I4" s="5" t="s">
        <v>72</v>
      </c>
      <c r="K4" s="26" t="s">
        <v>15</v>
      </c>
      <c r="L4" s="5" t="s">
        <v>797</v>
      </c>
      <c r="M4" s="5">
        <v>1</v>
      </c>
      <c r="N4" s="5" t="s">
        <v>43</v>
      </c>
      <c r="O4" s="6"/>
      <c r="P4" s="4" t="s">
        <v>333</v>
      </c>
      <c r="Q4" s="5" t="s">
        <v>816</v>
      </c>
      <c r="R4" s="7">
        <v>1</v>
      </c>
      <c r="S4" s="5" t="s">
        <v>43</v>
      </c>
      <c r="T4" s="6"/>
      <c r="U4" s="5" t="s">
        <v>818</v>
      </c>
      <c r="V4" s="39" t="s">
        <v>319</v>
      </c>
    </row>
    <row r="5" spans="1:22" x14ac:dyDescent="0.25">
      <c r="A5" s="26" t="s">
        <v>5</v>
      </c>
      <c r="B5" s="5" t="s">
        <v>792</v>
      </c>
      <c r="C5" s="5">
        <v>0.71719834963184004</v>
      </c>
      <c r="D5" s="5" t="s">
        <v>43</v>
      </c>
      <c r="F5" s="26" t="s">
        <v>6</v>
      </c>
      <c r="G5" s="5" t="s">
        <v>793</v>
      </c>
      <c r="H5" s="5">
        <v>1.46871581588753</v>
      </c>
      <c r="I5" s="5" t="s">
        <v>72</v>
      </c>
      <c r="K5" s="26" t="s">
        <v>3</v>
      </c>
      <c r="L5" s="5" t="s">
        <v>791</v>
      </c>
      <c r="M5" s="5">
        <v>1</v>
      </c>
      <c r="N5" s="5" t="s">
        <v>43</v>
      </c>
      <c r="O5" s="6"/>
      <c r="P5" s="4" t="s">
        <v>334</v>
      </c>
      <c r="Q5" s="5" t="s">
        <v>791</v>
      </c>
      <c r="R5" s="7">
        <v>1</v>
      </c>
      <c r="S5" s="9" t="s">
        <v>43</v>
      </c>
      <c r="T5" s="6"/>
      <c r="U5" s="5" t="s">
        <v>805</v>
      </c>
      <c r="V5" s="39" t="s">
        <v>320</v>
      </c>
    </row>
    <row r="6" spans="1:22" x14ac:dyDescent="0.25">
      <c r="A6" s="26" t="s">
        <v>6</v>
      </c>
      <c r="B6" s="5" t="s">
        <v>793</v>
      </c>
      <c r="C6" s="5">
        <v>0.702759430392767</v>
      </c>
      <c r="D6" s="5" t="s">
        <v>43</v>
      </c>
      <c r="F6" s="5" t="s">
        <v>39</v>
      </c>
      <c r="G6" s="5" t="s">
        <v>793</v>
      </c>
      <c r="H6" s="5">
        <v>1.46574713028223</v>
      </c>
      <c r="I6" s="5"/>
      <c r="K6" s="26" t="s">
        <v>31</v>
      </c>
      <c r="L6" s="5" t="s">
        <v>665</v>
      </c>
      <c r="M6" s="5">
        <v>1</v>
      </c>
      <c r="N6" s="5" t="s">
        <v>43</v>
      </c>
      <c r="O6" s="6"/>
      <c r="P6" s="4" t="s">
        <v>335</v>
      </c>
      <c r="Q6" s="5" t="s">
        <v>797</v>
      </c>
      <c r="R6" s="7">
        <v>1</v>
      </c>
      <c r="S6" s="9" t="s">
        <v>43</v>
      </c>
      <c r="T6" s="6"/>
      <c r="U6" s="5" t="s">
        <v>813</v>
      </c>
      <c r="V6" s="39" t="s">
        <v>321</v>
      </c>
    </row>
    <row r="7" spans="1:22" x14ac:dyDescent="0.25">
      <c r="A7" s="5" t="s">
        <v>7</v>
      </c>
      <c r="B7" s="5"/>
      <c r="C7" s="5">
        <v>0.66611458398960199</v>
      </c>
      <c r="D7" s="5"/>
      <c r="F7" s="5" t="s">
        <v>10</v>
      </c>
      <c r="G7" s="5"/>
      <c r="H7" s="5">
        <v>1.3507592104361801</v>
      </c>
      <c r="I7" s="5"/>
      <c r="K7" s="5" t="s">
        <v>21</v>
      </c>
      <c r="L7" s="5"/>
      <c r="M7" s="5">
        <v>1</v>
      </c>
      <c r="N7" s="5"/>
      <c r="O7" s="6"/>
      <c r="P7" s="4" t="s">
        <v>336</v>
      </c>
      <c r="Q7" s="5" t="s">
        <v>815</v>
      </c>
      <c r="R7" s="7">
        <v>1</v>
      </c>
      <c r="S7" s="9" t="s">
        <v>43</v>
      </c>
      <c r="T7" s="6"/>
      <c r="U7" s="5" t="s">
        <v>819</v>
      </c>
      <c r="V7" s="9" t="s">
        <v>340</v>
      </c>
    </row>
    <row r="8" spans="1:22" x14ac:dyDescent="0.25">
      <c r="A8" s="5" t="s">
        <v>8</v>
      </c>
      <c r="B8" s="5"/>
      <c r="C8" s="5">
        <v>0.66090414078742299</v>
      </c>
      <c r="D8" s="5"/>
      <c r="F8" s="5" t="s">
        <v>17</v>
      </c>
      <c r="G8" s="5"/>
      <c r="H8" s="5">
        <v>1.33984965522295</v>
      </c>
      <c r="I8" s="5"/>
      <c r="K8" s="5" t="s">
        <v>75</v>
      </c>
      <c r="L8" s="5" t="s">
        <v>597</v>
      </c>
      <c r="M8" s="5">
        <v>1</v>
      </c>
      <c r="N8" s="5"/>
      <c r="O8" s="6"/>
      <c r="P8" s="12" t="s">
        <v>97</v>
      </c>
      <c r="Q8" s="5"/>
      <c r="R8" s="17">
        <v>1</v>
      </c>
      <c r="S8" s="5"/>
      <c r="T8" s="6"/>
      <c r="U8" s="5" t="s">
        <v>665</v>
      </c>
      <c r="V8" s="9" t="s">
        <v>338</v>
      </c>
    </row>
    <row r="9" spans="1:22" x14ac:dyDescent="0.25">
      <c r="A9" s="26" t="s">
        <v>9</v>
      </c>
      <c r="B9" s="5" t="s">
        <v>794</v>
      </c>
      <c r="C9" s="5">
        <v>0.59482110523645604</v>
      </c>
      <c r="D9" s="5" t="s">
        <v>43</v>
      </c>
      <c r="F9" s="26" t="s">
        <v>44</v>
      </c>
      <c r="G9" s="5" t="s">
        <v>813</v>
      </c>
      <c r="H9" s="5">
        <v>1.2926220384401199</v>
      </c>
      <c r="I9" s="5" t="s">
        <v>72</v>
      </c>
      <c r="K9" s="5" t="s">
        <v>17</v>
      </c>
      <c r="L9" s="5"/>
      <c r="M9" s="5">
        <v>1</v>
      </c>
      <c r="N9" s="5"/>
      <c r="O9" s="6"/>
      <c r="P9" s="12" t="s">
        <v>696</v>
      </c>
      <c r="Q9" s="5"/>
      <c r="R9" s="17">
        <v>0.999</v>
      </c>
      <c r="S9" s="5"/>
      <c r="T9" s="6"/>
      <c r="U9" s="5" t="s">
        <v>664</v>
      </c>
      <c r="V9" s="9" t="s">
        <v>339</v>
      </c>
    </row>
    <row r="10" spans="1:22" x14ac:dyDescent="0.25">
      <c r="A10" s="5" t="s">
        <v>10</v>
      </c>
      <c r="B10" s="5"/>
      <c r="C10" s="5">
        <v>0.573316397227563</v>
      </c>
      <c r="D10" s="5"/>
      <c r="F10" s="26" t="s">
        <v>5</v>
      </c>
      <c r="G10" s="5" t="s">
        <v>792</v>
      </c>
      <c r="H10" s="5">
        <v>1.2207619099748801</v>
      </c>
      <c r="I10" s="5" t="s">
        <v>72</v>
      </c>
      <c r="K10" s="5" t="s">
        <v>10</v>
      </c>
      <c r="L10" s="5"/>
      <c r="M10" s="5">
        <v>1</v>
      </c>
      <c r="N10" s="5"/>
      <c r="O10" s="6"/>
      <c r="P10" s="12" t="s">
        <v>87</v>
      </c>
      <c r="Q10" s="5"/>
      <c r="R10" s="17">
        <v>0.999</v>
      </c>
      <c r="S10" s="5"/>
      <c r="T10" s="6"/>
      <c r="U10" s="5" t="s">
        <v>807</v>
      </c>
      <c r="V10" s="39" t="s">
        <v>322</v>
      </c>
    </row>
    <row r="11" spans="1:22" x14ac:dyDescent="0.25">
      <c r="A11" s="26" t="s">
        <v>11</v>
      </c>
      <c r="B11" s="5" t="s">
        <v>795</v>
      </c>
      <c r="C11" s="5">
        <v>0.56506789640166599</v>
      </c>
      <c r="D11" s="5" t="s">
        <v>43</v>
      </c>
      <c r="F11" s="26" t="s">
        <v>24</v>
      </c>
      <c r="G11" s="5" t="s">
        <v>800</v>
      </c>
      <c r="H11" s="5">
        <v>1.1163936681301001</v>
      </c>
      <c r="I11" s="5" t="s">
        <v>72</v>
      </c>
      <c r="K11" s="5" t="s">
        <v>74</v>
      </c>
      <c r="L11" s="5"/>
      <c r="M11" s="5">
        <v>1</v>
      </c>
      <c r="N11" s="5"/>
      <c r="O11" s="6"/>
      <c r="P11" s="12" t="s">
        <v>697</v>
      </c>
      <c r="Q11" s="5"/>
      <c r="R11" s="17">
        <v>0.999</v>
      </c>
      <c r="S11" s="5"/>
      <c r="T11" s="6"/>
      <c r="U11" s="5" t="s">
        <v>792</v>
      </c>
      <c r="V11" s="9" t="s">
        <v>332</v>
      </c>
    </row>
    <row r="12" spans="1:22" x14ac:dyDescent="0.25">
      <c r="A12" s="5" t="s">
        <v>12</v>
      </c>
      <c r="B12" s="5"/>
      <c r="C12" s="5">
        <v>0.55388286086432104</v>
      </c>
      <c r="D12" s="5"/>
      <c r="F12" s="5" t="s">
        <v>45</v>
      </c>
      <c r="G12" s="5"/>
      <c r="H12" s="5">
        <v>1.11181989796227</v>
      </c>
      <c r="I12" s="5"/>
      <c r="K12" s="5" t="s">
        <v>73</v>
      </c>
      <c r="L12" s="5"/>
      <c r="M12" s="5">
        <v>1</v>
      </c>
      <c r="N12" s="5"/>
      <c r="O12" s="6"/>
      <c r="P12" s="12" t="s">
        <v>698</v>
      </c>
      <c r="Q12" s="5"/>
      <c r="R12" s="17">
        <v>0.999</v>
      </c>
      <c r="S12" s="5"/>
      <c r="T12" s="6"/>
      <c r="U12" s="5" t="s">
        <v>816</v>
      </c>
      <c r="V12" s="9" t="s">
        <v>333</v>
      </c>
    </row>
    <row r="13" spans="1:22" x14ac:dyDescent="0.25">
      <c r="A13" s="26" t="s">
        <v>13</v>
      </c>
      <c r="B13" s="5" t="s">
        <v>796</v>
      </c>
      <c r="C13" s="5">
        <v>0.54620450741506998</v>
      </c>
      <c r="D13" s="5" t="s">
        <v>43</v>
      </c>
      <c r="F13" s="5" t="s">
        <v>46</v>
      </c>
      <c r="G13" s="5"/>
      <c r="H13" s="5">
        <v>1.0738677715203899</v>
      </c>
      <c r="I13" s="5"/>
      <c r="K13" s="26" t="s">
        <v>6</v>
      </c>
      <c r="L13" s="5" t="s">
        <v>793</v>
      </c>
      <c r="M13" s="5">
        <v>0.999999999999998</v>
      </c>
      <c r="N13" s="5" t="s">
        <v>43</v>
      </c>
      <c r="O13" s="6"/>
      <c r="P13" s="12" t="s">
        <v>699</v>
      </c>
      <c r="Q13" s="5"/>
      <c r="R13" s="17">
        <v>0.999</v>
      </c>
      <c r="S13" s="5"/>
      <c r="T13" s="6"/>
      <c r="U13" s="5" t="s">
        <v>795</v>
      </c>
      <c r="V13" s="39" t="s">
        <v>323</v>
      </c>
    </row>
    <row r="14" spans="1:22" x14ac:dyDescent="0.25">
      <c r="A14" s="5" t="s">
        <v>14</v>
      </c>
      <c r="B14" s="5"/>
      <c r="C14" s="5">
        <v>0.54452232003964196</v>
      </c>
      <c r="D14" s="5"/>
      <c r="F14" s="26" t="s">
        <v>47</v>
      </c>
      <c r="G14" s="5" t="s">
        <v>812</v>
      </c>
      <c r="H14" s="5">
        <v>0.93971349374600899</v>
      </c>
      <c r="I14" s="5" t="s">
        <v>72</v>
      </c>
      <c r="K14" s="26" t="s">
        <v>23</v>
      </c>
      <c r="L14" s="5" t="s">
        <v>799</v>
      </c>
      <c r="M14" s="5">
        <v>0.999999999999996</v>
      </c>
      <c r="N14" s="5" t="s">
        <v>43</v>
      </c>
      <c r="O14" s="6"/>
      <c r="P14" s="12" t="s">
        <v>700</v>
      </c>
      <c r="Q14" s="5"/>
      <c r="R14" s="17">
        <v>0.997</v>
      </c>
      <c r="S14" s="5"/>
      <c r="T14" s="6"/>
      <c r="U14" s="5" t="s">
        <v>820</v>
      </c>
      <c r="V14" s="9" t="s">
        <v>337</v>
      </c>
    </row>
    <row r="15" spans="1:22" x14ac:dyDescent="0.25">
      <c r="A15" s="26" t="s">
        <v>15</v>
      </c>
      <c r="B15" s="5" t="s">
        <v>797</v>
      </c>
      <c r="C15" s="5">
        <v>0.51306832923346801</v>
      </c>
      <c r="D15" s="5" t="s">
        <v>43</v>
      </c>
      <c r="F15" s="5" t="s">
        <v>48</v>
      </c>
      <c r="G15" s="5"/>
      <c r="H15" s="5">
        <v>0.93879533176823304</v>
      </c>
      <c r="I15" s="5"/>
      <c r="K15" s="5" t="s">
        <v>76</v>
      </c>
      <c r="L15" s="5"/>
      <c r="M15" s="5">
        <v>0.99999999999894196</v>
      </c>
      <c r="N15" s="5"/>
      <c r="O15" s="6"/>
      <c r="P15" s="12" t="s">
        <v>701</v>
      </c>
      <c r="Q15" s="5"/>
      <c r="R15" s="17">
        <v>0.98099999999999998</v>
      </c>
      <c r="S15" s="5"/>
      <c r="T15" s="6"/>
      <c r="U15" s="5" t="s">
        <v>809</v>
      </c>
      <c r="V15" s="39" t="s">
        <v>324</v>
      </c>
    </row>
    <row r="16" spans="1:22" x14ac:dyDescent="0.25">
      <c r="A16" s="5" t="s">
        <v>16</v>
      </c>
      <c r="B16" s="5"/>
      <c r="C16" s="5">
        <v>0.48643790072104598</v>
      </c>
      <c r="D16" s="5"/>
      <c r="F16" s="5" t="s">
        <v>49</v>
      </c>
      <c r="G16" s="5"/>
      <c r="H16" s="5">
        <v>0.88689044538152195</v>
      </c>
      <c r="I16" s="5"/>
      <c r="K16" s="5" t="s">
        <v>77</v>
      </c>
      <c r="L16" s="5"/>
      <c r="M16" s="5">
        <v>0.999999999998892</v>
      </c>
      <c r="N16" s="5"/>
      <c r="O16" s="6"/>
      <c r="P16" s="12" t="s">
        <v>702</v>
      </c>
      <c r="Q16" s="5"/>
      <c r="R16" s="17">
        <v>0.98099999999999998</v>
      </c>
      <c r="S16" s="5"/>
      <c r="T16" s="6"/>
      <c r="U16" s="5" t="s">
        <v>796</v>
      </c>
      <c r="V16" s="39" t="s">
        <v>325</v>
      </c>
    </row>
    <row r="17" spans="1:22" x14ac:dyDescent="0.25">
      <c r="A17" s="5" t="s">
        <v>17</v>
      </c>
      <c r="B17" s="5"/>
      <c r="C17" s="5">
        <v>0.47026518179578503</v>
      </c>
      <c r="D17" s="5"/>
      <c r="F17" s="5" t="s">
        <v>51</v>
      </c>
      <c r="G17" s="5"/>
      <c r="H17" s="5">
        <v>0.81682657259038904</v>
      </c>
      <c r="I17" s="5"/>
      <c r="K17" s="5" t="s">
        <v>78</v>
      </c>
      <c r="L17" s="5"/>
      <c r="M17" s="5">
        <v>0.99999999999878197</v>
      </c>
      <c r="N17" s="5"/>
      <c r="O17" s="6"/>
      <c r="P17" s="12" t="s">
        <v>703</v>
      </c>
      <c r="Q17" s="5"/>
      <c r="R17" s="17">
        <v>0.98</v>
      </c>
      <c r="S17" s="5"/>
      <c r="T17" s="6"/>
      <c r="U17" s="5" t="s">
        <v>811</v>
      </c>
      <c r="V17" s="39" t="s">
        <v>326</v>
      </c>
    </row>
    <row r="18" spans="1:22" x14ac:dyDescent="0.25">
      <c r="A18" s="5" t="s">
        <v>18</v>
      </c>
      <c r="B18" s="5"/>
      <c r="C18" s="5">
        <v>0.46433702402339799</v>
      </c>
      <c r="D18" s="5"/>
      <c r="F18" s="5" t="s">
        <v>50</v>
      </c>
      <c r="G18" s="5"/>
      <c r="H18" s="5">
        <v>0.81682657259038904</v>
      </c>
      <c r="I18" s="5"/>
      <c r="K18" s="5" t="s">
        <v>79</v>
      </c>
      <c r="L18" s="5"/>
      <c r="M18" s="5">
        <v>0.99999999999712497</v>
      </c>
      <c r="N18" s="5"/>
      <c r="O18" s="6"/>
      <c r="P18" s="12" t="s">
        <v>704</v>
      </c>
      <c r="Q18" s="5"/>
      <c r="R18" s="17">
        <v>0.97799999999999998</v>
      </c>
      <c r="S18" s="5"/>
      <c r="T18" s="6"/>
      <c r="U18" s="5" t="s">
        <v>793</v>
      </c>
      <c r="V18" s="39" t="s">
        <v>327</v>
      </c>
    </row>
    <row r="19" spans="1:22" x14ac:dyDescent="0.25">
      <c r="A19" s="5" t="s">
        <v>19</v>
      </c>
      <c r="B19" s="5" t="s">
        <v>798</v>
      </c>
      <c r="C19" s="5">
        <v>0.46045413747553399</v>
      </c>
      <c r="D19" s="5"/>
      <c r="F19" s="26" t="s">
        <v>28</v>
      </c>
      <c r="G19" s="5" t="s">
        <v>664</v>
      </c>
      <c r="H19" s="5">
        <v>0.80015797970400304</v>
      </c>
      <c r="I19" s="5" t="s">
        <v>72</v>
      </c>
      <c r="K19" s="5" t="s">
        <v>80</v>
      </c>
      <c r="L19" s="5" t="s">
        <v>596</v>
      </c>
      <c r="M19" s="5">
        <v>0.99999999998558498</v>
      </c>
      <c r="N19" s="5"/>
      <c r="O19" s="6"/>
      <c r="P19" s="12" t="s">
        <v>705</v>
      </c>
      <c r="Q19" s="5"/>
      <c r="R19" s="17">
        <v>0.97299999999999998</v>
      </c>
      <c r="S19" s="5"/>
      <c r="T19" s="6"/>
      <c r="U19" s="5" t="s">
        <v>791</v>
      </c>
      <c r="V19" s="9" t="s">
        <v>334</v>
      </c>
    </row>
    <row r="20" spans="1:22" x14ac:dyDescent="0.25">
      <c r="A20" s="5" t="s">
        <v>20</v>
      </c>
      <c r="B20" s="5"/>
      <c r="C20" s="5">
        <v>0.43694477509395002</v>
      </c>
      <c r="D20" s="5"/>
      <c r="F20" s="26" t="s">
        <v>52</v>
      </c>
      <c r="G20" s="5" t="s">
        <v>811</v>
      </c>
      <c r="H20" s="5">
        <v>0.79495509574688905</v>
      </c>
      <c r="I20" s="5" t="s">
        <v>72</v>
      </c>
      <c r="K20" s="5" t="s">
        <v>51</v>
      </c>
      <c r="L20" s="5"/>
      <c r="M20" s="5">
        <v>0.99999999998103795</v>
      </c>
      <c r="N20" s="5"/>
      <c r="O20" s="6"/>
      <c r="P20" s="12" t="s">
        <v>706</v>
      </c>
      <c r="Q20" s="5"/>
      <c r="R20" s="17">
        <v>0.97099999999999997</v>
      </c>
      <c r="S20" s="5"/>
      <c r="T20" s="6"/>
      <c r="U20" s="5" t="s">
        <v>797</v>
      </c>
      <c r="V20" s="9" t="s">
        <v>335</v>
      </c>
    </row>
    <row r="21" spans="1:22" x14ac:dyDescent="0.25">
      <c r="A21" s="5" t="s">
        <v>21</v>
      </c>
      <c r="B21" s="5"/>
      <c r="C21" s="5">
        <v>0.42984862491143999</v>
      </c>
      <c r="D21" s="5"/>
      <c r="F21" s="26" t="s">
        <v>15</v>
      </c>
      <c r="G21" s="5" t="s">
        <v>797</v>
      </c>
      <c r="H21" s="5">
        <v>0.78160478278630696</v>
      </c>
      <c r="I21" s="5" t="s">
        <v>72</v>
      </c>
      <c r="K21" s="5" t="s">
        <v>50</v>
      </c>
      <c r="L21" s="5"/>
      <c r="M21" s="5">
        <v>0.99999999998103795</v>
      </c>
      <c r="N21" s="5"/>
      <c r="O21" s="6"/>
      <c r="P21" s="12" t="s">
        <v>707</v>
      </c>
      <c r="Q21" s="5"/>
      <c r="R21" s="17">
        <v>0.95599999999999996</v>
      </c>
      <c r="S21" s="5"/>
      <c r="T21" s="6"/>
      <c r="U21" s="5" t="s">
        <v>815</v>
      </c>
      <c r="V21" s="9" t="s">
        <v>336</v>
      </c>
    </row>
    <row r="22" spans="1:22" x14ac:dyDescent="0.25">
      <c r="A22" s="5" t="s">
        <v>22</v>
      </c>
      <c r="B22" s="5"/>
      <c r="C22" s="5">
        <v>0.40081234837930202</v>
      </c>
      <c r="D22" s="5"/>
      <c r="F22" s="26" t="s">
        <v>53</v>
      </c>
      <c r="G22" s="5" t="s">
        <v>810</v>
      </c>
      <c r="H22" s="5">
        <v>0.77862578303180396</v>
      </c>
      <c r="I22" s="5" t="s">
        <v>72</v>
      </c>
      <c r="K22" s="5" t="s">
        <v>81</v>
      </c>
      <c r="L22" s="5"/>
      <c r="M22" s="5">
        <v>0.99999999997334998</v>
      </c>
      <c r="N22" s="5"/>
      <c r="O22" s="6"/>
      <c r="P22" s="12" t="s">
        <v>708</v>
      </c>
      <c r="Q22" s="5"/>
      <c r="R22" s="17">
        <v>0.93500000000000005</v>
      </c>
      <c r="S22" s="5"/>
      <c r="T22" s="6"/>
      <c r="U22" s="5" t="s">
        <v>802</v>
      </c>
      <c r="V22" s="39" t="s">
        <v>328</v>
      </c>
    </row>
    <row r="23" spans="1:22" x14ac:dyDescent="0.25">
      <c r="A23" s="26" t="s">
        <v>23</v>
      </c>
      <c r="B23" s="5" t="s">
        <v>799</v>
      </c>
      <c r="C23" s="5">
        <v>0.39688177831497701</v>
      </c>
      <c r="D23" s="5" t="s">
        <v>43</v>
      </c>
      <c r="F23" s="5" t="s">
        <v>54</v>
      </c>
      <c r="G23" s="5"/>
      <c r="H23" s="5">
        <v>0.75252872078292199</v>
      </c>
      <c r="I23" s="5"/>
      <c r="K23" s="5" t="s">
        <v>82</v>
      </c>
      <c r="L23" s="5"/>
      <c r="M23" s="5">
        <v>0.99999999997273104</v>
      </c>
      <c r="N23" s="5"/>
      <c r="O23" s="6"/>
      <c r="P23" s="12" t="s">
        <v>709</v>
      </c>
      <c r="Q23" s="5"/>
      <c r="R23" s="17">
        <v>0.92400000000000004</v>
      </c>
      <c r="S23" s="5"/>
      <c r="T23" s="6"/>
      <c r="U23" s="5" t="s">
        <v>803</v>
      </c>
      <c r="V23" s="39" t="s">
        <v>329</v>
      </c>
    </row>
    <row r="24" spans="1:22" x14ac:dyDescent="0.25">
      <c r="A24" s="26" t="s">
        <v>24</v>
      </c>
      <c r="B24" s="5" t="s">
        <v>800</v>
      </c>
      <c r="C24" s="5">
        <v>0.39504250217354098</v>
      </c>
      <c r="D24" s="5" t="s">
        <v>43</v>
      </c>
      <c r="F24" s="5" t="s">
        <v>55</v>
      </c>
      <c r="G24" s="5"/>
      <c r="H24" s="5">
        <v>0.71477356631084299</v>
      </c>
      <c r="I24" s="5"/>
      <c r="K24" s="5" t="s">
        <v>83</v>
      </c>
      <c r="L24" s="5"/>
      <c r="M24" s="5">
        <v>0.99999999992715305</v>
      </c>
      <c r="N24" s="5"/>
      <c r="O24" s="6"/>
      <c r="P24" s="12" t="s">
        <v>710</v>
      </c>
      <c r="Q24" s="5"/>
      <c r="R24" s="17">
        <v>0.81299999999999994</v>
      </c>
      <c r="S24" s="5"/>
      <c r="T24" s="6"/>
      <c r="U24" s="5" t="s">
        <v>812</v>
      </c>
      <c r="V24" s="38" t="s">
        <v>330</v>
      </c>
    </row>
    <row r="25" spans="1:22" x14ac:dyDescent="0.25">
      <c r="A25" s="5" t="s">
        <v>25</v>
      </c>
      <c r="B25" s="5" t="s">
        <v>512</v>
      </c>
      <c r="C25" s="5">
        <v>0.390692730633458</v>
      </c>
      <c r="D25" s="5"/>
      <c r="F25" s="5" t="s">
        <v>14</v>
      </c>
      <c r="G25" s="5"/>
      <c r="H25" s="5">
        <v>0.70442041799676303</v>
      </c>
      <c r="I25" s="5"/>
      <c r="K25" s="5" t="s">
        <v>84</v>
      </c>
      <c r="L25" s="5"/>
      <c r="M25" s="5">
        <v>0.99999999986689103</v>
      </c>
      <c r="N25" s="5"/>
      <c r="O25" s="6"/>
      <c r="P25" s="12" t="s">
        <v>711</v>
      </c>
      <c r="Q25" s="5"/>
      <c r="R25" s="17">
        <v>0.81100000000000005</v>
      </c>
      <c r="S25" s="5"/>
      <c r="T25" s="6"/>
      <c r="U25" s="5" t="s">
        <v>800</v>
      </c>
      <c r="V25" s="38" t="s">
        <v>331</v>
      </c>
    </row>
    <row r="26" spans="1:22" x14ac:dyDescent="0.25">
      <c r="A26" s="5" t="s">
        <v>26</v>
      </c>
      <c r="B26" s="5"/>
      <c r="C26" s="5">
        <v>0.384415767520844</v>
      </c>
      <c r="D26" s="5"/>
      <c r="F26" s="5" t="s">
        <v>56</v>
      </c>
      <c r="G26" s="5"/>
      <c r="H26" s="5">
        <v>0.69940865280895703</v>
      </c>
      <c r="I26" s="5"/>
      <c r="K26" s="5" t="s">
        <v>85</v>
      </c>
      <c r="L26" s="5"/>
      <c r="M26" s="5">
        <v>0.99999999980409304</v>
      </c>
      <c r="N26" s="5"/>
      <c r="O26" s="6"/>
      <c r="P26" s="12" t="s">
        <v>712</v>
      </c>
      <c r="Q26" s="5"/>
      <c r="R26" s="17">
        <v>0.80900000000000005</v>
      </c>
      <c r="S26" s="5"/>
      <c r="T26" s="6"/>
    </row>
    <row r="27" spans="1:22" x14ac:dyDescent="0.25">
      <c r="A27" s="5" t="s">
        <v>27</v>
      </c>
      <c r="B27" s="5" t="s">
        <v>801</v>
      </c>
      <c r="C27" s="5">
        <v>0.37633482918843503</v>
      </c>
      <c r="D27" s="5"/>
      <c r="F27" s="5" t="s">
        <v>57</v>
      </c>
      <c r="G27" s="5"/>
      <c r="H27" s="5">
        <v>0.68738077072751202</v>
      </c>
      <c r="I27" s="5"/>
      <c r="K27" s="5" t="s">
        <v>46</v>
      </c>
      <c r="L27" s="5"/>
      <c r="M27" s="5">
        <v>0.99999999974146303</v>
      </c>
      <c r="N27" s="5"/>
      <c r="O27" s="6"/>
      <c r="P27" s="12" t="s">
        <v>58</v>
      </c>
      <c r="Q27" s="5"/>
      <c r="R27" s="17">
        <v>0.77300000000000002</v>
      </c>
      <c r="S27" s="5"/>
      <c r="T27" s="6"/>
    </row>
    <row r="28" spans="1:22" x14ac:dyDescent="0.25">
      <c r="A28" s="26" t="s">
        <v>28</v>
      </c>
      <c r="B28" s="5" t="s">
        <v>664</v>
      </c>
      <c r="C28" s="5">
        <v>0.37382458196914897</v>
      </c>
      <c r="D28" s="5" t="s">
        <v>43</v>
      </c>
      <c r="F28" s="5" t="s">
        <v>58</v>
      </c>
      <c r="G28" s="5"/>
      <c r="H28" s="5">
        <v>0.67320940013258901</v>
      </c>
      <c r="I28" s="5"/>
      <c r="K28" s="5" t="s">
        <v>86</v>
      </c>
      <c r="L28" s="5"/>
      <c r="M28" s="5">
        <v>0.99999999973729303</v>
      </c>
      <c r="N28" s="5"/>
      <c r="O28" s="6"/>
      <c r="P28" s="12" t="s">
        <v>713</v>
      </c>
      <c r="Q28" s="5"/>
      <c r="R28" s="17">
        <v>0.76200000000000001</v>
      </c>
      <c r="S28" s="5"/>
      <c r="T28" s="6"/>
    </row>
    <row r="29" spans="1:22" x14ac:dyDescent="0.25">
      <c r="A29" s="5" t="s">
        <v>29</v>
      </c>
      <c r="B29" s="5"/>
      <c r="C29" s="5">
        <v>0.36332802622864901</v>
      </c>
      <c r="D29" s="5"/>
      <c r="F29" s="5" t="s">
        <v>59</v>
      </c>
      <c r="G29" s="5"/>
      <c r="H29" s="5">
        <v>0.65610722407671795</v>
      </c>
      <c r="I29" s="5"/>
      <c r="K29" s="5" t="s">
        <v>34</v>
      </c>
      <c r="L29" s="5"/>
      <c r="M29" s="5">
        <v>0.999999999684964</v>
      </c>
      <c r="N29" s="5"/>
      <c r="O29" s="6"/>
      <c r="P29" s="12" t="s">
        <v>17</v>
      </c>
      <c r="Q29" s="5"/>
      <c r="R29" s="17">
        <v>0.76100000000000001</v>
      </c>
      <c r="S29" s="5"/>
      <c r="T29" s="6"/>
    </row>
    <row r="30" spans="1:22" x14ac:dyDescent="0.25">
      <c r="A30" s="5" t="s">
        <v>30</v>
      </c>
      <c r="B30" s="5"/>
      <c r="C30" s="5">
        <v>0.349503524598061</v>
      </c>
      <c r="D30" s="5"/>
      <c r="F30" s="5" t="s">
        <v>60</v>
      </c>
      <c r="G30" s="5"/>
      <c r="H30" s="5">
        <v>0.64556068308284398</v>
      </c>
      <c r="I30" s="5"/>
      <c r="K30" s="5" t="s">
        <v>87</v>
      </c>
      <c r="L30" s="5"/>
      <c r="M30" s="5">
        <v>0.99999999957271202</v>
      </c>
      <c r="N30" s="5"/>
      <c r="O30" s="6"/>
      <c r="P30" s="12" t="s">
        <v>714</v>
      </c>
      <c r="Q30" s="5"/>
      <c r="R30" s="17">
        <v>0.68899999999999995</v>
      </c>
      <c r="S30" s="5"/>
      <c r="T30" s="6"/>
    </row>
    <row r="31" spans="1:22" x14ac:dyDescent="0.25">
      <c r="A31" s="26" t="s">
        <v>31</v>
      </c>
      <c r="B31" s="5" t="s">
        <v>665</v>
      </c>
      <c r="C31" s="5">
        <v>0.34701088644824202</v>
      </c>
      <c r="D31" s="5" t="s">
        <v>43</v>
      </c>
      <c r="F31" s="26" t="s">
        <v>61</v>
      </c>
      <c r="G31" s="5" t="s">
        <v>809</v>
      </c>
      <c r="H31" s="5">
        <v>0.63101526893063797</v>
      </c>
      <c r="I31" s="5" t="s">
        <v>72</v>
      </c>
      <c r="K31" s="26" t="s">
        <v>5</v>
      </c>
      <c r="L31" s="5" t="s">
        <v>792</v>
      </c>
      <c r="M31" s="5">
        <v>0.99999999917596505</v>
      </c>
      <c r="N31" s="5" t="s">
        <v>43</v>
      </c>
      <c r="O31" s="6"/>
      <c r="P31" s="12" t="s">
        <v>715</v>
      </c>
      <c r="Q31" s="5"/>
      <c r="R31" s="17">
        <v>0.68500000000000005</v>
      </c>
      <c r="S31" s="5"/>
      <c r="T31" s="6"/>
    </row>
    <row r="32" spans="1:22" x14ac:dyDescent="0.25">
      <c r="A32" s="26" t="s">
        <v>32</v>
      </c>
      <c r="B32" s="5" t="s">
        <v>802</v>
      </c>
      <c r="C32" s="5">
        <v>0.346688857294222</v>
      </c>
      <c r="D32" s="5" t="s">
        <v>43</v>
      </c>
      <c r="F32" s="5" t="s">
        <v>62</v>
      </c>
      <c r="G32" s="5"/>
      <c r="H32" s="5">
        <v>0.62180958103900397</v>
      </c>
      <c r="I32" s="5"/>
      <c r="K32" s="5" t="s">
        <v>88</v>
      </c>
      <c r="L32" s="5"/>
      <c r="M32" s="5">
        <v>0.99999999891785596</v>
      </c>
      <c r="N32" s="5"/>
      <c r="O32" s="6"/>
      <c r="P32" s="12" t="s">
        <v>716</v>
      </c>
      <c r="Q32" s="5"/>
      <c r="R32" s="17">
        <v>0.625</v>
      </c>
      <c r="S32" s="5"/>
      <c r="T32" s="6"/>
    </row>
    <row r="33" spans="1:20" x14ac:dyDescent="0.25">
      <c r="A33" s="26" t="s">
        <v>33</v>
      </c>
      <c r="B33" s="5" t="s">
        <v>803</v>
      </c>
      <c r="C33" s="5">
        <v>0.34645964266271001</v>
      </c>
      <c r="D33" s="5" t="s">
        <v>43</v>
      </c>
      <c r="F33" s="5" t="s">
        <v>63</v>
      </c>
      <c r="G33" s="5"/>
      <c r="H33" s="5">
        <v>0.61622132241359395</v>
      </c>
      <c r="I33" s="5"/>
      <c r="K33" s="5" t="s">
        <v>89</v>
      </c>
      <c r="L33" s="5"/>
      <c r="M33" s="5">
        <v>0.99999999840268805</v>
      </c>
      <c r="N33" s="5"/>
      <c r="O33" s="6"/>
      <c r="P33" s="12" t="s">
        <v>717</v>
      </c>
      <c r="Q33" s="5"/>
      <c r="R33" s="12">
        <v>0.61099999999999999</v>
      </c>
      <c r="S33" s="5"/>
      <c r="T33" s="6"/>
    </row>
    <row r="34" spans="1:20" x14ac:dyDescent="0.25">
      <c r="A34" s="5" t="s">
        <v>34</v>
      </c>
      <c r="B34" s="5"/>
      <c r="C34" s="5">
        <v>0.34519472890978398</v>
      </c>
      <c r="D34" s="5"/>
      <c r="F34" s="5" t="s">
        <v>64</v>
      </c>
      <c r="G34" s="5"/>
      <c r="H34" s="5">
        <v>0.60744002610917702</v>
      </c>
      <c r="I34" s="5"/>
      <c r="K34" s="5" t="s">
        <v>90</v>
      </c>
      <c r="L34" s="5"/>
      <c r="M34" s="5">
        <v>0.99999999837320097</v>
      </c>
      <c r="N34" s="5"/>
      <c r="O34" s="6"/>
      <c r="P34" s="12" t="s">
        <v>718</v>
      </c>
      <c r="Q34" s="5"/>
      <c r="R34" s="12">
        <v>0.61099999999999999</v>
      </c>
      <c r="S34" s="5"/>
      <c r="T34" s="6"/>
    </row>
    <row r="35" spans="1:20" x14ac:dyDescent="0.25">
      <c r="A35" s="5" t="s">
        <v>35</v>
      </c>
      <c r="B35" s="5"/>
      <c r="C35" s="5">
        <v>0.334683312793009</v>
      </c>
      <c r="D35" s="5"/>
      <c r="F35" s="5" t="s">
        <v>65</v>
      </c>
      <c r="G35" s="5"/>
      <c r="H35" s="5">
        <v>0.60723330180192303</v>
      </c>
      <c r="I35" s="5"/>
      <c r="K35" s="5" t="s">
        <v>91</v>
      </c>
      <c r="L35" s="5" t="s">
        <v>630</v>
      </c>
      <c r="M35" s="5">
        <v>0.99999999832431596</v>
      </c>
      <c r="N35" s="5"/>
      <c r="O35" s="6"/>
      <c r="P35" s="12" t="s">
        <v>719</v>
      </c>
      <c r="Q35" s="5"/>
      <c r="R35" s="12">
        <v>0.59799999999999998</v>
      </c>
      <c r="S35" s="5"/>
      <c r="T35" s="6"/>
    </row>
    <row r="36" spans="1:20" x14ac:dyDescent="0.25">
      <c r="A36" s="5" t="s">
        <v>36</v>
      </c>
      <c r="B36" s="5" t="s">
        <v>804</v>
      </c>
      <c r="C36" s="5">
        <v>0.330490113449454</v>
      </c>
      <c r="D36" s="5"/>
      <c r="F36" s="5" t="s">
        <v>66</v>
      </c>
      <c r="G36" s="5"/>
      <c r="H36" s="5">
        <v>0.60247654700248798</v>
      </c>
      <c r="I36" s="5"/>
      <c r="K36" s="5" t="s">
        <v>49</v>
      </c>
      <c r="L36" s="5"/>
      <c r="M36" s="5">
        <v>0.99999999806320905</v>
      </c>
      <c r="N36" s="5"/>
      <c r="O36" s="6"/>
      <c r="P36" s="12" t="s">
        <v>720</v>
      </c>
      <c r="Q36" s="5"/>
      <c r="R36" s="12">
        <v>0.57999999999999996</v>
      </c>
      <c r="S36" s="5"/>
      <c r="T36" s="6"/>
    </row>
    <row r="37" spans="1:20" x14ac:dyDescent="0.25">
      <c r="A37" s="5" t="s">
        <v>37</v>
      </c>
      <c r="B37" s="5"/>
      <c r="C37" s="5">
        <v>0.32966018149951998</v>
      </c>
      <c r="D37" s="5"/>
      <c r="F37" s="5" t="s">
        <v>67</v>
      </c>
      <c r="G37" s="5"/>
      <c r="H37" s="5">
        <v>0.58802077559913901</v>
      </c>
      <c r="I37" s="5"/>
      <c r="K37" s="5" t="s">
        <v>92</v>
      </c>
      <c r="L37" s="5"/>
      <c r="M37" s="5">
        <v>0.99999999803049899</v>
      </c>
      <c r="N37" s="5"/>
      <c r="O37" s="6"/>
      <c r="P37" s="12" t="s">
        <v>721</v>
      </c>
      <c r="Q37" s="5"/>
      <c r="R37" s="12">
        <v>0.57599999999999996</v>
      </c>
      <c r="S37" s="5"/>
      <c r="T37" s="6"/>
    </row>
    <row r="38" spans="1:20" x14ac:dyDescent="0.25">
      <c r="A38" s="26" t="s">
        <v>38</v>
      </c>
      <c r="B38" s="5" t="s">
        <v>805</v>
      </c>
      <c r="C38" s="5">
        <v>0.32213249912687297</v>
      </c>
      <c r="D38" s="5" t="s">
        <v>43</v>
      </c>
      <c r="F38" s="5" t="s">
        <v>68</v>
      </c>
      <c r="G38" s="5" t="s">
        <v>808</v>
      </c>
      <c r="H38" s="5">
        <v>0.58536086168492296</v>
      </c>
      <c r="I38" s="5"/>
      <c r="K38" s="5" t="s">
        <v>93</v>
      </c>
      <c r="L38" s="5"/>
      <c r="M38" s="5">
        <v>0.99999999793782801</v>
      </c>
      <c r="N38" s="5"/>
      <c r="O38" s="6"/>
      <c r="P38" s="12" t="s">
        <v>722</v>
      </c>
      <c r="Q38" s="5"/>
      <c r="R38" s="12">
        <v>0.57499999999999996</v>
      </c>
      <c r="S38" s="5"/>
      <c r="T38" s="6"/>
    </row>
    <row r="39" spans="1:20" x14ac:dyDescent="0.25">
      <c r="A39" s="5" t="s">
        <v>39</v>
      </c>
      <c r="B39" s="5" t="s">
        <v>806</v>
      </c>
      <c r="C39" s="5">
        <v>0.31275497749610198</v>
      </c>
      <c r="D39" s="5"/>
      <c r="F39" s="5" t="s">
        <v>69</v>
      </c>
      <c r="G39" s="5"/>
      <c r="H39" s="5">
        <v>0.577878679616599</v>
      </c>
      <c r="I39" s="5"/>
      <c r="K39" s="5" t="s">
        <v>94</v>
      </c>
      <c r="L39" s="5" t="s">
        <v>814</v>
      </c>
      <c r="M39" s="5">
        <v>0.99999999626969505</v>
      </c>
      <c r="N39" s="5"/>
      <c r="O39" s="6"/>
      <c r="P39" s="12" t="s">
        <v>723</v>
      </c>
      <c r="Q39" s="5"/>
      <c r="R39" s="12">
        <v>0.57299999999999995</v>
      </c>
      <c r="S39" s="5"/>
      <c r="T39" s="6"/>
    </row>
    <row r="40" spans="1:20" x14ac:dyDescent="0.25">
      <c r="A40" s="5" t="s">
        <v>40</v>
      </c>
      <c r="B40" s="5"/>
      <c r="C40" s="5">
        <v>0.31171138100234302</v>
      </c>
      <c r="D40" s="5"/>
      <c r="F40" s="26" t="s">
        <v>32</v>
      </c>
      <c r="G40" s="5" t="s">
        <v>802</v>
      </c>
      <c r="H40" s="5">
        <v>0.54857446768370199</v>
      </c>
      <c r="I40" s="5" t="s">
        <v>72</v>
      </c>
      <c r="K40" s="5" t="s">
        <v>95</v>
      </c>
      <c r="L40" s="5"/>
      <c r="M40" s="5">
        <v>0.99999999413012697</v>
      </c>
      <c r="N40" s="5"/>
      <c r="O40" s="6"/>
      <c r="P40" s="12" t="s">
        <v>724</v>
      </c>
      <c r="Q40" s="5"/>
      <c r="R40" s="12">
        <v>0.55100000000000005</v>
      </c>
      <c r="S40" s="5"/>
      <c r="T40" s="6"/>
    </row>
    <row r="41" spans="1:20" x14ac:dyDescent="0.25">
      <c r="A41" s="5" t="s">
        <v>41</v>
      </c>
      <c r="B41" s="5"/>
      <c r="C41" s="5">
        <v>0.31017674441845899</v>
      </c>
      <c r="D41" s="5"/>
      <c r="F41" s="5" t="s">
        <v>70</v>
      </c>
      <c r="G41" s="5" t="s">
        <v>543</v>
      </c>
      <c r="H41" s="5">
        <v>0.54818190124096799</v>
      </c>
      <c r="I41" s="5"/>
      <c r="K41" s="5" t="s">
        <v>96</v>
      </c>
      <c r="L41" s="5"/>
      <c r="M41" s="5">
        <v>0.99999999389952698</v>
      </c>
      <c r="N41" s="5"/>
      <c r="O41" s="6"/>
      <c r="P41" s="12" t="s">
        <v>725</v>
      </c>
      <c r="Q41" s="5"/>
      <c r="R41" s="12">
        <v>0.53600000000000003</v>
      </c>
      <c r="S41" s="5"/>
      <c r="T41" s="6"/>
    </row>
    <row r="42" spans="1:20" x14ac:dyDescent="0.25">
      <c r="A42" s="26" t="s">
        <v>42</v>
      </c>
      <c r="B42" s="5" t="s">
        <v>807</v>
      </c>
      <c r="C42" s="5">
        <v>0.30984642400461099</v>
      </c>
      <c r="D42" s="5" t="s">
        <v>43</v>
      </c>
      <c r="F42" s="5" t="s">
        <v>71</v>
      </c>
      <c r="G42" s="5"/>
      <c r="H42" s="5">
        <v>0.54281182829208596</v>
      </c>
      <c r="I42" s="5"/>
      <c r="K42" s="5" t="s">
        <v>97</v>
      </c>
      <c r="L42" s="5"/>
      <c r="M42" s="5">
        <v>0.999999990977121</v>
      </c>
      <c r="N42" s="5"/>
      <c r="O42" s="6"/>
      <c r="P42" s="12" t="s">
        <v>726</v>
      </c>
      <c r="Q42" s="5"/>
      <c r="R42" s="12">
        <v>0.53400000000000003</v>
      </c>
      <c r="S42" s="5"/>
      <c r="T42" s="6"/>
    </row>
    <row r="44" spans="1:20" x14ac:dyDescent="0.25">
      <c r="A44" s="34"/>
      <c r="B44" s="34"/>
      <c r="C44" s="18"/>
      <c r="D44" s="18" t="s">
        <v>2</v>
      </c>
      <c r="F44" s="34"/>
      <c r="G44" s="34"/>
      <c r="H44" s="18"/>
      <c r="I44" s="18" t="s">
        <v>2</v>
      </c>
      <c r="K44" s="34"/>
      <c r="L44" s="34"/>
      <c r="M44" s="18"/>
      <c r="N44" s="18" t="s">
        <v>2</v>
      </c>
      <c r="O44" s="33"/>
      <c r="P44" s="33"/>
      <c r="Q44" s="33"/>
      <c r="R44" s="18"/>
      <c r="S44" s="18" t="s">
        <v>2</v>
      </c>
      <c r="T44" s="33"/>
    </row>
    <row r="45" spans="1:20" x14ac:dyDescent="0.25">
      <c r="A45" s="34"/>
      <c r="B45" s="34"/>
      <c r="C45" s="18" t="s">
        <v>294</v>
      </c>
      <c r="D45" s="5">
        <v>15</v>
      </c>
      <c r="F45" s="34"/>
      <c r="G45" s="34"/>
      <c r="H45" s="18" t="s">
        <v>294</v>
      </c>
      <c r="I45" s="5">
        <v>13</v>
      </c>
      <c r="K45" s="34"/>
      <c r="L45" s="34"/>
      <c r="M45" s="18" t="s">
        <v>294</v>
      </c>
      <c r="N45" s="5">
        <v>7</v>
      </c>
      <c r="O45" s="6"/>
      <c r="P45" s="6"/>
      <c r="Q45" s="6"/>
      <c r="R45" s="18" t="s">
        <v>294</v>
      </c>
      <c r="S45" s="5">
        <v>5</v>
      </c>
      <c r="T45" s="6"/>
    </row>
    <row r="46" spans="1:20" x14ac:dyDescent="0.25">
      <c r="C46" s="18" t="s">
        <v>295</v>
      </c>
      <c r="D46" s="5">
        <v>24</v>
      </c>
      <c r="H46" s="18" t="s">
        <v>295</v>
      </c>
      <c r="I46" s="5">
        <v>24</v>
      </c>
      <c r="M46" s="18" t="s">
        <v>295</v>
      </c>
      <c r="N46" s="5">
        <v>24</v>
      </c>
      <c r="O46" s="6"/>
      <c r="P46" s="6"/>
      <c r="Q46" s="6"/>
      <c r="R46" s="18" t="s">
        <v>295</v>
      </c>
      <c r="S46" s="5">
        <v>9</v>
      </c>
      <c r="T46" s="6"/>
    </row>
    <row r="47" spans="1:20" x14ac:dyDescent="0.25">
      <c r="C47" s="18" t="s">
        <v>490</v>
      </c>
      <c r="D47" s="5">
        <f>(D45/D46)*100</f>
        <v>62.5</v>
      </c>
      <c r="H47" s="18" t="s">
        <v>490</v>
      </c>
      <c r="I47" s="36">
        <f>(I45/I46)*100</f>
        <v>54.166666666666664</v>
      </c>
      <c r="M47" s="18" t="s">
        <v>490</v>
      </c>
      <c r="N47" s="36">
        <f>(N45/N46)*100</f>
        <v>29.166666666666668</v>
      </c>
      <c r="O47" s="37"/>
      <c r="P47" s="37"/>
      <c r="Q47" s="37"/>
      <c r="R47" s="18" t="s">
        <v>490</v>
      </c>
      <c r="S47" s="36">
        <f>(S45/S46)*100</f>
        <v>55.555555555555557</v>
      </c>
      <c r="T47" s="37"/>
    </row>
    <row r="49" spans="1:4" ht="15.75" customHeight="1" x14ac:dyDescent="0.25">
      <c r="A49" s="41" t="s">
        <v>640</v>
      </c>
      <c r="B49" s="41"/>
      <c r="C49" s="41"/>
      <c r="D49" s="41"/>
    </row>
    <row r="50" spans="1:4" ht="15" customHeight="1" x14ac:dyDescent="0.25">
      <c r="A50" s="41"/>
      <c r="B50" s="41"/>
      <c r="C50" s="41"/>
      <c r="D50" s="41"/>
    </row>
  </sheetData>
  <autoFilter ref="P2:S42">
    <sortState ref="P3:S42">
      <sortCondition descending="1" ref="R2:R42"/>
    </sortState>
  </autoFilter>
  <mergeCells count="5">
    <mergeCell ref="A1:D1"/>
    <mergeCell ref="F1:I1"/>
    <mergeCell ref="K1:N1"/>
    <mergeCell ref="A49:D50"/>
    <mergeCell ref="P1:S1"/>
  </mergeCells>
  <conditionalFormatting sqref="P8:P42">
    <cfRule type="duplicateValues" dxfId="12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zoomScale="90" zoomScaleNormal="90" workbookViewId="0">
      <selection activeCell="C2" sqref="C2"/>
    </sheetView>
  </sheetViews>
  <sheetFormatPr defaultRowHeight="15" x14ac:dyDescent="0.25"/>
  <cols>
    <col min="1" max="1" width="13.42578125" style="31" bestFit="1" customWidth="1"/>
    <col min="2" max="2" width="9.140625" style="31" bestFit="1" customWidth="1"/>
    <col min="3" max="3" width="13.28515625" style="31" bestFit="1" customWidth="1"/>
    <col min="4" max="5" width="9.140625" style="31"/>
    <col min="6" max="6" width="13.42578125" style="31" bestFit="1" customWidth="1"/>
    <col min="7" max="7" width="9.140625" style="31" bestFit="1" customWidth="1"/>
    <col min="8" max="8" width="14.5703125" style="31" customWidth="1"/>
    <col min="9" max="10" width="9.140625" style="31"/>
    <col min="11" max="11" width="14" style="31" bestFit="1" customWidth="1"/>
    <col min="12" max="12" width="13.85546875" style="31" bestFit="1" customWidth="1"/>
    <col min="13" max="13" width="12.28515625" style="31" customWidth="1"/>
    <col min="14" max="15" width="9.140625" style="31"/>
    <col min="16" max="16" width="14.85546875" style="31" bestFit="1" customWidth="1"/>
    <col min="17" max="17" width="9.140625" style="31" bestFit="1" customWidth="1"/>
    <col min="18" max="20" width="9.140625" style="31"/>
    <col min="21" max="21" width="13.85546875" style="31" bestFit="1" customWidth="1"/>
    <col min="22" max="22" width="18.85546875" style="31" bestFit="1" customWidth="1"/>
    <col min="23" max="16384" width="9.140625" style="31"/>
  </cols>
  <sheetData>
    <row r="1" spans="1:22" x14ac:dyDescent="0.25">
      <c r="A1" s="40" t="s">
        <v>781</v>
      </c>
      <c r="B1" s="40"/>
      <c r="C1" s="40"/>
      <c r="D1" s="40"/>
      <c r="F1" s="40" t="s">
        <v>782</v>
      </c>
      <c r="G1" s="40"/>
      <c r="H1" s="40"/>
      <c r="I1" s="40"/>
      <c r="K1" s="40" t="s">
        <v>783</v>
      </c>
      <c r="L1" s="40"/>
      <c r="M1" s="40"/>
      <c r="N1" s="40"/>
      <c r="O1" s="32"/>
      <c r="P1" s="40" t="s">
        <v>727</v>
      </c>
      <c r="Q1" s="40"/>
      <c r="R1" s="40"/>
      <c r="S1" s="40"/>
      <c r="T1" s="32"/>
      <c r="U1" s="24" t="s">
        <v>787</v>
      </c>
      <c r="V1" s="18" t="s">
        <v>0</v>
      </c>
    </row>
    <row r="2" spans="1:22" x14ac:dyDescent="0.25">
      <c r="A2" s="5" t="s">
        <v>0</v>
      </c>
      <c r="B2" s="5" t="s">
        <v>595</v>
      </c>
      <c r="C2" s="5" t="s">
        <v>1</v>
      </c>
      <c r="D2" s="5" t="s">
        <v>2</v>
      </c>
      <c r="F2" s="5" t="s">
        <v>0</v>
      </c>
      <c r="G2" s="5" t="s">
        <v>595</v>
      </c>
      <c r="H2" s="5" t="s">
        <v>1</v>
      </c>
      <c r="I2" s="5" t="s">
        <v>2</v>
      </c>
      <c r="K2" s="5" t="s">
        <v>0</v>
      </c>
      <c r="L2" s="5" t="s">
        <v>595</v>
      </c>
      <c r="M2" s="5" t="s">
        <v>1</v>
      </c>
      <c r="N2" s="5" t="s">
        <v>2</v>
      </c>
      <c r="O2" s="6"/>
      <c r="P2" s="5" t="s">
        <v>0</v>
      </c>
      <c r="Q2" s="5" t="s">
        <v>595</v>
      </c>
      <c r="R2" s="5" t="s">
        <v>1</v>
      </c>
      <c r="S2" s="5" t="s">
        <v>2</v>
      </c>
      <c r="T2" s="6"/>
      <c r="U2" s="5" t="s">
        <v>821</v>
      </c>
      <c r="V2" s="9" t="s">
        <v>148</v>
      </c>
    </row>
    <row r="3" spans="1:22" x14ac:dyDescent="0.25">
      <c r="A3" s="26" t="s">
        <v>98</v>
      </c>
      <c r="B3" s="5" t="s">
        <v>498</v>
      </c>
      <c r="C3" s="5">
        <v>0.74192984467362599</v>
      </c>
      <c r="D3" s="5" t="s">
        <v>43</v>
      </c>
      <c r="F3" s="26" t="s">
        <v>121</v>
      </c>
      <c r="G3" s="5" t="s">
        <v>824</v>
      </c>
      <c r="H3" s="5">
        <v>1.5092981975962401</v>
      </c>
      <c r="I3" s="5" t="s">
        <v>43</v>
      </c>
      <c r="K3" s="5" t="s">
        <v>169</v>
      </c>
      <c r="L3" s="5"/>
      <c r="M3" s="5">
        <v>1</v>
      </c>
      <c r="N3" s="5"/>
      <c r="O3" s="6"/>
      <c r="P3" s="4" t="s">
        <v>298</v>
      </c>
      <c r="Q3" s="5" t="s">
        <v>823</v>
      </c>
      <c r="R3" s="7">
        <v>0.999</v>
      </c>
      <c r="S3" s="5" t="s">
        <v>43</v>
      </c>
      <c r="T3" s="6"/>
      <c r="U3" s="5" t="s">
        <v>822</v>
      </c>
      <c r="V3" s="9" t="s">
        <v>109</v>
      </c>
    </row>
    <row r="4" spans="1:22" x14ac:dyDescent="0.25">
      <c r="A4" s="5" t="s">
        <v>99</v>
      </c>
      <c r="B4" s="5" t="s">
        <v>499</v>
      </c>
      <c r="C4" s="5">
        <v>0.71318999866453703</v>
      </c>
      <c r="D4" s="5"/>
      <c r="F4" s="5" t="s">
        <v>107</v>
      </c>
      <c r="G4" s="5" t="s">
        <v>505</v>
      </c>
      <c r="H4" s="5">
        <v>1.3172918823028199</v>
      </c>
      <c r="I4" s="5"/>
      <c r="K4" s="5" t="s">
        <v>107</v>
      </c>
      <c r="L4" s="5" t="s">
        <v>505</v>
      </c>
      <c r="M4" s="5">
        <v>1</v>
      </c>
      <c r="N4" s="5"/>
      <c r="O4" s="6"/>
      <c r="P4" s="4" t="s">
        <v>147</v>
      </c>
      <c r="Q4" s="5" t="s">
        <v>821</v>
      </c>
      <c r="R4" s="7">
        <v>0.999</v>
      </c>
      <c r="S4" s="5" t="s">
        <v>43</v>
      </c>
      <c r="T4" s="6"/>
      <c r="U4" s="5" t="s">
        <v>823</v>
      </c>
      <c r="V4" s="9" t="s">
        <v>298</v>
      </c>
    </row>
    <row r="5" spans="1:22" x14ac:dyDescent="0.25">
      <c r="A5" s="5" t="s">
        <v>100</v>
      </c>
      <c r="B5" s="5" t="s">
        <v>495</v>
      </c>
      <c r="C5" s="5">
        <v>0.69553561186675605</v>
      </c>
      <c r="D5" s="5"/>
      <c r="F5" s="5" t="s">
        <v>138</v>
      </c>
      <c r="G5" s="5" t="s">
        <v>523</v>
      </c>
      <c r="H5" s="5">
        <v>1.22098994769066</v>
      </c>
      <c r="I5" s="5"/>
      <c r="K5" s="5" t="s">
        <v>170</v>
      </c>
      <c r="L5" s="5" t="s">
        <v>544</v>
      </c>
      <c r="M5" s="5">
        <v>1</v>
      </c>
      <c r="N5" s="5"/>
      <c r="O5" s="6"/>
      <c r="P5" s="4" t="s">
        <v>183</v>
      </c>
      <c r="Q5" s="5" t="s">
        <v>824</v>
      </c>
      <c r="R5" s="7">
        <v>0.99</v>
      </c>
      <c r="S5" s="9" t="s">
        <v>43</v>
      </c>
      <c r="T5" s="6"/>
      <c r="U5" s="5" t="s">
        <v>824</v>
      </c>
      <c r="V5" s="9" t="s">
        <v>183</v>
      </c>
    </row>
    <row r="6" spans="1:22" ht="15.75" x14ac:dyDescent="0.25">
      <c r="A6" s="5" t="s">
        <v>101</v>
      </c>
      <c r="B6" s="5" t="s">
        <v>500</v>
      </c>
      <c r="C6" s="5">
        <v>0.65970853554713205</v>
      </c>
      <c r="D6" s="5"/>
      <c r="F6" s="26" t="s">
        <v>139</v>
      </c>
      <c r="G6" s="5" t="s">
        <v>524</v>
      </c>
      <c r="H6" s="5">
        <v>1.1884447343917299</v>
      </c>
      <c r="I6" s="5" t="s">
        <v>43</v>
      </c>
      <c r="K6" s="5" t="s">
        <v>171</v>
      </c>
      <c r="L6" s="5" t="s">
        <v>545</v>
      </c>
      <c r="M6" s="5">
        <v>1</v>
      </c>
      <c r="N6" s="5"/>
      <c r="O6" s="6"/>
      <c r="P6" s="2" t="s">
        <v>666</v>
      </c>
      <c r="Q6" s="5"/>
      <c r="R6" s="10">
        <v>0.98899999999999999</v>
      </c>
      <c r="S6" s="5"/>
      <c r="T6" s="6"/>
      <c r="U6" s="5" t="s">
        <v>825</v>
      </c>
      <c r="V6" s="9" t="s">
        <v>296</v>
      </c>
    </row>
    <row r="7" spans="1:22" ht="15.75" x14ac:dyDescent="0.25">
      <c r="A7" s="5" t="s">
        <v>102</v>
      </c>
      <c r="B7" s="5" t="s">
        <v>501</v>
      </c>
      <c r="C7" s="5">
        <v>0.62411063347288298</v>
      </c>
      <c r="D7" s="5"/>
      <c r="F7" s="26" t="s">
        <v>140</v>
      </c>
      <c r="G7" s="5" t="s">
        <v>525</v>
      </c>
      <c r="H7" s="5">
        <v>1.1123519146260901</v>
      </c>
      <c r="I7" s="5" t="s">
        <v>43</v>
      </c>
      <c r="K7" s="26" t="s">
        <v>114</v>
      </c>
      <c r="L7" s="5" t="s">
        <v>510</v>
      </c>
      <c r="M7" s="5">
        <v>1</v>
      </c>
      <c r="N7" s="5" t="s">
        <v>43</v>
      </c>
      <c r="O7" s="6"/>
      <c r="P7" s="2" t="s">
        <v>667</v>
      </c>
      <c r="Q7" s="5"/>
      <c r="R7" s="10">
        <v>0.98699999999999999</v>
      </c>
      <c r="S7" s="5"/>
      <c r="T7" s="6"/>
      <c r="U7" s="5" t="s">
        <v>826</v>
      </c>
      <c r="V7" s="9" t="s">
        <v>124</v>
      </c>
    </row>
    <row r="8" spans="1:22" ht="15.75" x14ac:dyDescent="0.25">
      <c r="A8" s="5" t="s">
        <v>103</v>
      </c>
      <c r="B8" s="5"/>
      <c r="C8" s="5">
        <v>0.62123067051065695</v>
      </c>
      <c r="D8" s="5"/>
      <c r="F8" s="5" t="s">
        <v>141</v>
      </c>
      <c r="G8" s="5" t="s">
        <v>526</v>
      </c>
      <c r="H8" s="5">
        <v>1.0881621885853401</v>
      </c>
      <c r="I8" s="5"/>
      <c r="K8" s="5" t="s">
        <v>101</v>
      </c>
      <c r="L8" s="5" t="s">
        <v>500</v>
      </c>
      <c r="M8" s="5">
        <v>0.999999999999995</v>
      </c>
      <c r="N8" s="5"/>
      <c r="O8" s="6"/>
      <c r="P8" s="2" t="s">
        <v>668</v>
      </c>
      <c r="Q8" s="5"/>
      <c r="R8" s="10">
        <v>0.98499999999999999</v>
      </c>
      <c r="S8" s="5"/>
      <c r="T8" s="6"/>
      <c r="U8" s="5" t="s">
        <v>827</v>
      </c>
      <c r="V8" s="9" t="s">
        <v>162</v>
      </c>
    </row>
    <row r="9" spans="1:22" ht="15.75" x14ac:dyDescent="0.25">
      <c r="A9" s="5" t="s">
        <v>104</v>
      </c>
      <c r="B9" s="5" t="s">
        <v>502</v>
      </c>
      <c r="C9" s="5">
        <v>0.61401759868445005</v>
      </c>
      <c r="D9" s="5"/>
      <c r="F9" s="26" t="s">
        <v>98</v>
      </c>
      <c r="G9" s="5" t="s">
        <v>527</v>
      </c>
      <c r="H9" s="5">
        <v>1.03951576476855</v>
      </c>
      <c r="I9" s="5" t="s">
        <v>43</v>
      </c>
      <c r="K9" s="26" t="s">
        <v>172</v>
      </c>
      <c r="L9" s="5" t="s">
        <v>546</v>
      </c>
      <c r="M9" s="5">
        <v>0.99999999999997902</v>
      </c>
      <c r="N9" s="5" t="s">
        <v>43</v>
      </c>
      <c r="O9" s="6"/>
      <c r="P9" s="2" t="s">
        <v>669</v>
      </c>
      <c r="Q9" s="5"/>
      <c r="R9" s="10">
        <v>0.98399999999999999</v>
      </c>
      <c r="S9" s="5"/>
      <c r="T9" s="6"/>
      <c r="U9" s="5" t="s">
        <v>828</v>
      </c>
      <c r="V9" s="9" t="s">
        <v>174</v>
      </c>
    </row>
    <row r="10" spans="1:22" ht="15.75" x14ac:dyDescent="0.25">
      <c r="A10" s="5" t="s">
        <v>105</v>
      </c>
      <c r="B10" s="5" t="s">
        <v>503</v>
      </c>
      <c r="C10" s="5">
        <v>0.61087143490225504</v>
      </c>
      <c r="D10" s="5"/>
      <c r="F10" s="5" t="s">
        <v>99</v>
      </c>
      <c r="G10" s="5" t="s">
        <v>527</v>
      </c>
      <c r="H10" s="5">
        <v>0.98254897767086802</v>
      </c>
      <c r="I10" s="5"/>
      <c r="K10" s="5" t="s">
        <v>173</v>
      </c>
      <c r="L10" s="5" t="s">
        <v>547</v>
      </c>
      <c r="M10" s="5">
        <v>0.99999999999997302</v>
      </c>
      <c r="N10" s="5"/>
      <c r="O10" s="6"/>
      <c r="P10" s="2" t="s">
        <v>670</v>
      </c>
      <c r="Q10" s="5"/>
      <c r="R10" s="10">
        <v>0.96</v>
      </c>
      <c r="S10" s="5"/>
      <c r="T10" s="6"/>
      <c r="U10" s="5" t="s">
        <v>821</v>
      </c>
      <c r="V10" s="9" t="s">
        <v>147</v>
      </c>
    </row>
    <row r="11" spans="1:22" ht="15.75" x14ac:dyDescent="0.25">
      <c r="A11" s="5" t="s">
        <v>106</v>
      </c>
      <c r="B11" s="5" t="s">
        <v>504</v>
      </c>
      <c r="C11" s="5">
        <v>0.57210274820203799</v>
      </c>
      <c r="D11" s="5"/>
      <c r="F11" s="26" t="s">
        <v>142</v>
      </c>
      <c r="G11" s="5" t="s">
        <v>824</v>
      </c>
      <c r="H11" s="5">
        <v>0.97790154131573503</v>
      </c>
      <c r="I11" s="5" t="s">
        <v>43</v>
      </c>
      <c r="K11" s="26" t="s">
        <v>174</v>
      </c>
      <c r="L11" s="5" t="s">
        <v>828</v>
      </c>
      <c r="M11" s="5">
        <v>0.99999999999996503</v>
      </c>
      <c r="N11" s="5" t="s">
        <v>43</v>
      </c>
      <c r="O11" s="6"/>
      <c r="P11" s="2" t="s">
        <v>671</v>
      </c>
      <c r="Q11" s="5"/>
      <c r="R11" s="10">
        <v>0.90700000000000003</v>
      </c>
      <c r="S11" s="5"/>
      <c r="T11" s="6"/>
      <c r="U11" s="5" t="s">
        <v>829</v>
      </c>
      <c r="V11" s="9" t="s">
        <v>155</v>
      </c>
    </row>
    <row r="12" spans="1:22" ht="15.75" x14ac:dyDescent="0.25">
      <c r="A12" s="5" t="s">
        <v>107</v>
      </c>
      <c r="B12" s="5" t="s">
        <v>505</v>
      </c>
      <c r="C12" s="5">
        <v>0.56492278058176804</v>
      </c>
      <c r="D12" s="5"/>
      <c r="F12" s="5" t="s">
        <v>104</v>
      </c>
      <c r="G12" s="5" t="s">
        <v>502</v>
      </c>
      <c r="H12" s="5">
        <v>0.97417981292089495</v>
      </c>
      <c r="I12" s="5"/>
      <c r="K12" s="5" t="s">
        <v>175</v>
      </c>
      <c r="L12" s="5" t="s">
        <v>548</v>
      </c>
      <c r="M12" s="5">
        <v>0.99999999999994205</v>
      </c>
      <c r="N12" s="5"/>
      <c r="O12" s="6"/>
      <c r="P12" s="2" t="s">
        <v>672</v>
      </c>
      <c r="Q12" s="5"/>
      <c r="R12" s="10">
        <v>0.89500000000000002</v>
      </c>
      <c r="S12" s="5"/>
      <c r="T12" s="6"/>
      <c r="U12" s="5" t="s">
        <v>830</v>
      </c>
      <c r="V12" s="9" t="s">
        <v>190</v>
      </c>
    </row>
    <row r="13" spans="1:22" ht="15.75" x14ac:dyDescent="0.25">
      <c r="A13" s="5" t="s">
        <v>108</v>
      </c>
      <c r="B13" s="5" t="s">
        <v>496</v>
      </c>
      <c r="C13" s="5">
        <v>0.55388286086432104</v>
      </c>
      <c r="D13" s="5"/>
      <c r="F13" s="5" t="s">
        <v>143</v>
      </c>
      <c r="G13" s="5" t="s">
        <v>528</v>
      </c>
      <c r="H13" s="5">
        <v>0.94525584952207098</v>
      </c>
      <c r="I13" s="5"/>
      <c r="K13" s="5" t="s">
        <v>176</v>
      </c>
      <c r="L13" s="5" t="s">
        <v>549</v>
      </c>
      <c r="M13" s="5">
        <v>0.999999999999856</v>
      </c>
      <c r="N13" s="5"/>
      <c r="O13" s="6"/>
      <c r="P13" s="2" t="s">
        <v>184</v>
      </c>
      <c r="Q13" s="5"/>
      <c r="R13" s="10">
        <v>0.88300000000000001</v>
      </c>
      <c r="S13" s="5"/>
      <c r="T13" s="6"/>
      <c r="U13" s="5" t="s">
        <v>831</v>
      </c>
      <c r="V13" s="9" t="s">
        <v>158</v>
      </c>
    </row>
    <row r="14" spans="1:22" ht="15.75" x14ac:dyDescent="0.25">
      <c r="A14" s="26" t="s">
        <v>109</v>
      </c>
      <c r="B14" s="5" t="s">
        <v>822</v>
      </c>
      <c r="C14" s="5">
        <v>0.49458224773423198</v>
      </c>
      <c r="D14" s="5" t="s">
        <v>43</v>
      </c>
      <c r="F14" s="26" t="s">
        <v>114</v>
      </c>
      <c r="G14" s="5" t="s">
        <v>510</v>
      </c>
      <c r="H14" s="5">
        <v>0.86930097472276902</v>
      </c>
      <c r="I14" s="5" t="s">
        <v>43</v>
      </c>
      <c r="K14" s="5" t="s">
        <v>177</v>
      </c>
      <c r="L14" s="5" t="s">
        <v>550</v>
      </c>
      <c r="M14" s="5">
        <v>0.99999999999945399</v>
      </c>
      <c r="N14" s="5"/>
      <c r="O14" s="6"/>
      <c r="P14" s="2" t="s">
        <v>673</v>
      </c>
      <c r="Q14" s="5"/>
      <c r="R14" s="10">
        <v>0.876</v>
      </c>
      <c r="S14" s="5"/>
      <c r="T14" s="6"/>
      <c r="U14" s="5" t="s">
        <v>824</v>
      </c>
      <c r="V14" s="9" t="s">
        <v>121</v>
      </c>
    </row>
    <row r="15" spans="1:22" ht="15.75" x14ac:dyDescent="0.25">
      <c r="A15" s="5" t="s">
        <v>110</v>
      </c>
      <c r="B15" s="5" t="s">
        <v>506</v>
      </c>
      <c r="C15" s="5">
        <v>0.49307093521580497</v>
      </c>
      <c r="D15" s="5"/>
      <c r="F15" s="5" t="s">
        <v>144</v>
      </c>
      <c r="G15" s="5"/>
      <c r="H15" s="5">
        <v>0.82938498909347003</v>
      </c>
      <c r="I15" s="5"/>
      <c r="K15" s="5" t="s">
        <v>111</v>
      </c>
      <c r="L15" s="5" t="s">
        <v>507</v>
      </c>
      <c r="M15" s="5">
        <v>0.99999999999935796</v>
      </c>
      <c r="N15" s="5"/>
      <c r="O15" s="6"/>
      <c r="P15" s="2" t="s">
        <v>674</v>
      </c>
      <c r="Q15" s="5"/>
      <c r="R15" s="10">
        <v>0.871</v>
      </c>
      <c r="S15" s="5"/>
      <c r="T15" s="6"/>
      <c r="U15" s="5" t="s">
        <v>832</v>
      </c>
      <c r="V15" s="9" t="s">
        <v>142</v>
      </c>
    </row>
    <row r="16" spans="1:22" ht="15.75" x14ac:dyDescent="0.25">
      <c r="A16" s="5" t="s">
        <v>111</v>
      </c>
      <c r="B16" s="5" t="s">
        <v>507</v>
      </c>
      <c r="C16" s="5">
        <v>0.47318843836541502</v>
      </c>
      <c r="D16" s="5"/>
      <c r="F16" s="5" t="s">
        <v>145</v>
      </c>
      <c r="G16" s="5" t="s">
        <v>529</v>
      </c>
      <c r="H16" s="5">
        <v>0.803888837359098</v>
      </c>
      <c r="I16" s="5"/>
      <c r="K16" s="5" t="s">
        <v>178</v>
      </c>
      <c r="L16" s="5" t="s">
        <v>551</v>
      </c>
      <c r="M16" s="5">
        <v>0.99999999999933398</v>
      </c>
      <c r="N16" s="5"/>
      <c r="O16" s="6"/>
      <c r="P16" s="2" t="s">
        <v>675</v>
      </c>
      <c r="Q16" s="5"/>
      <c r="R16" s="10">
        <v>0.87</v>
      </c>
      <c r="S16" s="5"/>
      <c r="T16" s="6"/>
      <c r="U16" s="5" t="s">
        <v>833</v>
      </c>
      <c r="V16" s="9" t="s">
        <v>98</v>
      </c>
    </row>
    <row r="17" spans="1:22" x14ac:dyDescent="0.25">
      <c r="A17" s="5" t="s">
        <v>112</v>
      </c>
      <c r="B17" s="5" t="s">
        <v>508</v>
      </c>
      <c r="C17" s="5">
        <v>0.46324568954039202</v>
      </c>
      <c r="D17" s="5"/>
      <c r="F17" s="5" t="s">
        <v>115</v>
      </c>
      <c r="G17" s="5"/>
      <c r="H17" s="5">
        <v>0.79469145604672997</v>
      </c>
      <c r="I17" s="5"/>
      <c r="K17" s="5" t="s">
        <v>179</v>
      </c>
      <c r="L17" s="5" t="s">
        <v>552</v>
      </c>
      <c r="M17" s="5">
        <v>0.99999999999820999</v>
      </c>
      <c r="N17" s="5"/>
      <c r="O17" s="6"/>
      <c r="P17" s="4" t="s">
        <v>299</v>
      </c>
      <c r="Q17" s="5" t="s">
        <v>646</v>
      </c>
      <c r="R17" s="11">
        <v>0.86599999999999999</v>
      </c>
      <c r="S17" s="5" t="s">
        <v>43</v>
      </c>
      <c r="T17" s="6"/>
      <c r="U17" s="5" t="s">
        <v>510</v>
      </c>
      <c r="V17" s="9" t="s">
        <v>114</v>
      </c>
    </row>
    <row r="18" spans="1:22" ht="15.75" x14ac:dyDescent="0.25">
      <c r="A18" s="5" t="s">
        <v>113</v>
      </c>
      <c r="B18" s="5" t="s">
        <v>509</v>
      </c>
      <c r="C18" s="5">
        <v>0.46045413747553399</v>
      </c>
      <c r="D18" s="5"/>
      <c r="F18" s="5" t="s">
        <v>146</v>
      </c>
      <c r="G18" s="5" t="s">
        <v>530</v>
      </c>
      <c r="H18" s="5">
        <v>0.79378155116468396</v>
      </c>
      <c r="I18" s="5"/>
      <c r="K18" s="26" t="s">
        <v>162</v>
      </c>
      <c r="L18" s="5" t="s">
        <v>827</v>
      </c>
      <c r="M18" s="5">
        <v>0.99999999999706102</v>
      </c>
      <c r="N18" s="5" t="s">
        <v>43</v>
      </c>
      <c r="O18" s="6"/>
      <c r="P18" s="2" t="s">
        <v>676</v>
      </c>
      <c r="Q18" s="5"/>
      <c r="R18" s="10">
        <v>0.85699999999999998</v>
      </c>
      <c r="S18" s="5"/>
      <c r="T18" s="6"/>
      <c r="U18" s="5" t="s">
        <v>524</v>
      </c>
      <c r="V18" s="9" t="s">
        <v>139</v>
      </c>
    </row>
    <row r="19" spans="1:22" ht="15.75" x14ac:dyDescent="0.25">
      <c r="A19" s="26" t="s">
        <v>114</v>
      </c>
      <c r="B19" s="5" t="s">
        <v>510</v>
      </c>
      <c r="C19" s="5">
        <v>0.45888174044560898</v>
      </c>
      <c r="D19" s="5" t="s">
        <v>43</v>
      </c>
      <c r="F19" s="26" t="s">
        <v>109</v>
      </c>
      <c r="G19" s="5" t="s">
        <v>822</v>
      </c>
      <c r="H19" s="5">
        <v>0.79215395931744803</v>
      </c>
      <c r="I19" s="5" t="s">
        <v>43</v>
      </c>
      <c r="K19" s="26" t="s">
        <v>148</v>
      </c>
      <c r="L19" s="5" t="s">
        <v>821</v>
      </c>
      <c r="M19" s="5">
        <v>0.99999999999630496</v>
      </c>
      <c r="N19" s="5" t="s">
        <v>43</v>
      </c>
      <c r="O19" s="6"/>
      <c r="P19" s="2" t="s">
        <v>677</v>
      </c>
      <c r="Q19" s="5"/>
      <c r="R19" s="10">
        <v>0.84799999999999998</v>
      </c>
      <c r="S19" s="5"/>
      <c r="T19" s="6"/>
      <c r="U19" s="5" t="s">
        <v>646</v>
      </c>
      <c r="V19" s="9" t="s">
        <v>299</v>
      </c>
    </row>
    <row r="20" spans="1:22" ht="15.75" x14ac:dyDescent="0.25">
      <c r="A20" s="5" t="s">
        <v>115</v>
      </c>
      <c r="B20" s="5"/>
      <c r="C20" s="5">
        <v>0.45796049851433601</v>
      </c>
      <c r="D20" s="5"/>
      <c r="F20" s="26" t="s">
        <v>147</v>
      </c>
      <c r="G20" s="5" t="s">
        <v>821</v>
      </c>
      <c r="H20" s="5">
        <v>0.77772384443154496</v>
      </c>
      <c r="I20" s="5" t="s">
        <v>43</v>
      </c>
      <c r="K20" s="5" t="s">
        <v>180</v>
      </c>
      <c r="L20" s="5"/>
      <c r="M20" s="5">
        <v>0.99999999999497902</v>
      </c>
      <c r="N20" s="5"/>
      <c r="O20" s="6"/>
      <c r="P20" s="2" t="s">
        <v>103</v>
      </c>
      <c r="Q20" s="5"/>
      <c r="R20" s="10">
        <v>0.83699999999999997</v>
      </c>
      <c r="S20" s="5"/>
      <c r="T20" s="6"/>
      <c r="U20" s="5" t="s">
        <v>546</v>
      </c>
      <c r="V20" s="9" t="s">
        <v>172</v>
      </c>
    </row>
    <row r="21" spans="1:22" ht="15.75" x14ac:dyDescent="0.25">
      <c r="A21" s="5" t="s">
        <v>116</v>
      </c>
      <c r="B21" s="5" t="s">
        <v>497</v>
      </c>
      <c r="C21" s="5">
        <v>0.446947650679766</v>
      </c>
      <c r="D21" s="5"/>
      <c r="F21" s="26" t="s">
        <v>148</v>
      </c>
      <c r="G21" s="5" t="s">
        <v>821</v>
      </c>
      <c r="H21" s="5">
        <v>0.77398606536200798</v>
      </c>
      <c r="I21" s="5" t="s">
        <v>43</v>
      </c>
      <c r="K21" s="26" t="s">
        <v>147</v>
      </c>
      <c r="L21" s="5" t="s">
        <v>821</v>
      </c>
      <c r="M21" s="5">
        <v>0.99999999999393896</v>
      </c>
      <c r="N21" s="5"/>
      <c r="O21" s="6"/>
      <c r="P21" s="2" t="s">
        <v>678</v>
      </c>
      <c r="Q21" s="5"/>
      <c r="R21" s="10">
        <v>0.79600000000000004</v>
      </c>
      <c r="S21" s="5"/>
      <c r="T21" s="6"/>
      <c r="U21" s="5" t="s">
        <v>647</v>
      </c>
      <c r="V21" s="9" t="s">
        <v>297</v>
      </c>
    </row>
    <row r="22" spans="1:22" ht="15.75" x14ac:dyDescent="0.25">
      <c r="A22" s="5" t="s">
        <v>117</v>
      </c>
      <c r="B22" s="5"/>
      <c r="C22" s="5">
        <v>0.43540756656887097</v>
      </c>
      <c r="D22" s="5"/>
      <c r="F22" s="5" t="s">
        <v>149</v>
      </c>
      <c r="G22" s="5"/>
      <c r="H22" s="5">
        <v>0.75668176969193701</v>
      </c>
      <c r="I22" s="5"/>
      <c r="K22" s="5" t="s">
        <v>119</v>
      </c>
      <c r="L22" s="5" t="s">
        <v>511</v>
      </c>
      <c r="M22" s="5">
        <v>0.99999999999240097</v>
      </c>
      <c r="N22" s="5"/>
      <c r="O22" s="6"/>
      <c r="P22" s="2" t="s">
        <v>679</v>
      </c>
      <c r="Q22" s="5"/>
      <c r="R22" s="10">
        <v>0.78900000000000003</v>
      </c>
      <c r="S22" s="5"/>
      <c r="T22" s="6"/>
      <c r="U22" s="5" t="s">
        <v>525</v>
      </c>
      <c r="V22" s="5" t="s">
        <v>140</v>
      </c>
    </row>
    <row r="23" spans="1:22" ht="15.75" x14ac:dyDescent="0.25">
      <c r="A23" s="5" t="s">
        <v>118</v>
      </c>
      <c r="B23" s="5"/>
      <c r="C23" s="5">
        <v>0.42765285681959703</v>
      </c>
      <c r="D23" s="5"/>
      <c r="F23" s="5" t="s">
        <v>150</v>
      </c>
      <c r="G23" s="5" t="s">
        <v>531</v>
      </c>
      <c r="H23" s="5">
        <v>0.75320213252701396</v>
      </c>
      <c r="I23" s="5"/>
      <c r="K23" s="5" t="s">
        <v>181</v>
      </c>
      <c r="L23" s="5" t="s">
        <v>553</v>
      </c>
      <c r="M23" s="5">
        <v>0.99999999999229605</v>
      </c>
      <c r="N23" s="5"/>
      <c r="O23" s="6"/>
      <c r="P23" s="2" t="s">
        <v>118</v>
      </c>
      <c r="Q23" s="5"/>
      <c r="R23" s="10">
        <v>0.78700000000000003</v>
      </c>
      <c r="S23" s="5"/>
      <c r="T23" s="6"/>
    </row>
    <row r="24" spans="1:22" x14ac:dyDescent="0.25">
      <c r="A24" s="5" t="s">
        <v>119</v>
      </c>
      <c r="B24" s="5" t="s">
        <v>511</v>
      </c>
      <c r="C24" s="5">
        <v>0.42755221286884598</v>
      </c>
      <c r="D24" s="5"/>
      <c r="F24" s="5" t="s">
        <v>151</v>
      </c>
      <c r="G24" s="5"/>
      <c r="H24" s="5">
        <v>0.73838804235801103</v>
      </c>
      <c r="I24" s="5"/>
      <c r="K24" s="5" t="s">
        <v>182</v>
      </c>
      <c r="L24" s="5" t="s">
        <v>554</v>
      </c>
      <c r="M24" s="5">
        <v>0.99999999998558498</v>
      </c>
      <c r="N24" s="5"/>
      <c r="O24" s="6"/>
      <c r="P24" s="4" t="s">
        <v>139</v>
      </c>
      <c r="Q24" s="5" t="s">
        <v>524</v>
      </c>
      <c r="R24" s="11">
        <v>0.77300000000000002</v>
      </c>
      <c r="S24" s="5" t="s">
        <v>43</v>
      </c>
      <c r="T24" s="6"/>
    </row>
    <row r="25" spans="1:22" ht="15.75" x14ac:dyDescent="0.25">
      <c r="A25" s="5" t="s">
        <v>120</v>
      </c>
      <c r="B25" s="5"/>
      <c r="C25" s="5">
        <v>0.40374439222653102</v>
      </c>
      <c r="D25" s="5"/>
      <c r="F25" s="5" t="s">
        <v>152</v>
      </c>
      <c r="G25" s="5" t="s">
        <v>532</v>
      </c>
      <c r="H25" s="5">
        <v>0.72943347705003403</v>
      </c>
      <c r="I25" s="5"/>
      <c r="K25" s="5" t="s">
        <v>115</v>
      </c>
      <c r="L25" s="5"/>
      <c r="M25" s="5">
        <v>0.99999999996778199</v>
      </c>
      <c r="N25" s="5"/>
      <c r="O25" s="6"/>
      <c r="P25" s="2" t="s">
        <v>132</v>
      </c>
      <c r="Q25" s="5"/>
      <c r="R25" s="8">
        <v>0.76500000000000001</v>
      </c>
      <c r="S25" s="5"/>
      <c r="T25" s="6"/>
    </row>
    <row r="26" spans="1:22" ht="15.75" x14ac:dyDescent="0.25">
      <c r="A26" s="26" t="s">
        <v>121</v>
      </c>
      <c r="B26" s="5" t="s">
        <v>824</v>
      </c>
      <c r="C26" s="5">
        <v>0.38544072704394899</v>
      </c>
      <c r="D26" s="5" t="s">
        <v>43</v>
      </c>
      <c r="F26" s="5" t="s">
        <v>153</v>
      </c>
      <c r="G26" s="5"/>
      <c r="H26" s="5">
        <v>0.719448953818277</v>
      </c>
      <c r="I26" s="5"/>
      <c r="K26" s="26" t="s">
        <v>183</v>
      </c>
      <c r="L26" s="5" t="s">
        <v>824</v>
      </c>
      <c r="M26" s="5">
        <v>0.99999999996079003</v>
      </c>
      <c r="N26" s="5" t="s">
        <v>43</v>
      </c>
      <c r="O26" s="6"/>
      <c r="P26" s="2" t="s">
        <v>680</v>
      </c>
      <c r="Q26" s="5"/>
      <c r="R26" s="8">
        <v>0.76200000000000001</v>
      </c>
      <c r="S26" s="5"/>
      <c r="T26" s="6"/>
    </row>
    <row r="27" spans="1:22" ht="15.75" x14ac:dyDescent="0.25">
      <c r="A27" s="5" t="s">
        <v>122</v>
      </c>
      <c r="B27" s="5" t="s">
        <v>512</v>
      </c>
      <c r="C27" s="5">
        <v>0.38134881699101603</v>
      </c>
      <c r="D27" s="5"/>
      <c r="F27" s="5" t="s">
        <v>154</v>
      </c>
      <c r="G27" s="5" t="s">
        <v>533</v>
      </c>
      <c r="H27" s="5">
        <v>0.71477356631084299</v>
      </c>
      <c r="I27" s="5"/>
      <c r="K27" s="5" t="s">
        <v>184</v>
      </c>
      <c r="L27" s="5"/>
      <c r="M27" s="5">
        <v>0.99999999992683897</v>
      </c>
      <c r="N27" s="5"/>
      <c r="O27" s="6"/>
      <c r="P27" s="2" t="s">
        <v>681</v>
      </c>
      <c r="Q27" s="5"/>
      <c r="R27" s="8">
        <v>0.755</v>
      </c>
      <c r="S27" s="5"/>
      <c r="T27" s="6"/>
    </row>
    <row r="28" spans="1:22" ht="15.75" x14ac:dyDescent="0.25">
      <c r="A28" s="5" t="s">
        <v>123</v>
      </c>
      <c r="B28" s="5" t="s">
        <v>513</v>
      </c>
      <c r="C28" s="5">
        <v>0.37215759000869503</v>
      </c>
      <c r="D28" s="5"/>
      <c r="F28" s="26" t="s">
        <v>155</v>
      </c>
      <c r="G28" s="5" t="s">
        <v>829</v>
      </c>
      <c r="H28" s="5">
        <v>0.69055542881846699</v>
      </c>
      <c r="I28" s="5" t="s">
        <v>43</v>
      </c>
      <c r="K28" s="5" t="s">
        <v>185</v>
      </c>
      <c r="L28" s="5" t="s">
        <v>555</v>
      </c>
      <c r="M28" s="5">
        <v>0.99999999985082</v>
      </c>
      <c r="N28" s="5"/>
      <c r="O28" s="6"/>
      <c r="P28" s="2" t="s">
        <v>682</v>
      </c>
      <c r="Q28" s="5"/>
      <c r="R28" s="8">
        <v>0.746</v>
      </c>
      <c r="S28" s="5"/>
      <c r="T28" s="6"/>
    </row>
    <row r="29" spans="1:22" ht="15.75" x14ac:dyDescent="0.25">
      <c r="A29" s="26" t="s">
        <v>124</v>
      </c>
      <c r="B29" s="5" t="s">
        <v>826</v>
      </c>
      <c r="C29" s="5">
        <v>0.37062493904826799</v>
      </c>
      <c r="D29" s="5" t="s">
        <v>43</v>
      </c>
      <c r="F29" s="5" t="s">
        <v>156</v>
      </c>
      <c r="G29" s="5" t="s">
        <v>534</v>
      </c>
      <c r="H29" s="5">
        <v>0.67228082082418095</v>
      </c>
      <c r="I29" s="5"/>
      <c r="K29" s="5" t="s">
        <v>186</v>
      </c>
      <c r="L29" s="5" t="s">
        <v>556</v>
      </c>
      <c r="M29" s="5">
        <v>0.99999999980409304</v>
      </c>
      <c r="N29" s="5"/>
      <c r="O29" s="6"/>
      <c r="P29" s="2" t="s">
        <v>683</v>
      </c>
      <c r="Q29" s="5"/>
      <c r="R29" s="8">
        <v>0.70599999999999996</v>
      </c>
      <c r="S29" s="5"/>
      <c r="T29" s="6"/>
    </row>
    <row r="30" spans="1:22" ht="15.75" x14ac:dyDescent="0.25">
      <c r="A30" s="5" t="s">
        <v>125</v>
      </c>
      <c r="B30" s="5" t="s">
        <v>514</v>
      </c>
      <c r="C30" s="5">
        <v>0.36615401188832197</v>
      </c>
      <c r="D30" s="5"/>
      <c r="F30" s="5" t="s">
        <v>157</v>
      </c>
      <c r="G30" s="5" t="s">
        <v>535</v>
      </c>
      <c r="H30" s="5">
        <v>0.66826804531943895</v>
      </c>
      <c r="I30" s="5"/>
      <c r="K30" s="5" t="s">
        <v>187</v>
      </c>
      <c r="L30" s="5" t="s">
        <v>557</v>
      </c>
      <c r="M30" s="5">
        <v>0.99999999973729303</v>
      </c>
      <c r="N30" s="5"/>
      <c r="O30" s="6"/>
      <c r="P30" s="2" t="s">
        <v>684</v>
      </c>
      <c r="Q30" s="5"/>
      <c r="R30" s="8">
        <v>0.69799999999999995</v>
      </c>
      <c r="S30" s="5"/>
      <c r="T30" s="6"/>
    </row>
    <row r="31" spans="1:22" ht="15.75" x14ac:dyDescent="0.25">
      <c r="A31" s="5" t="s">
        <v>126</v>
      </c>
      <c r="B31" s="5" t="s">
        <v>515</v>
      </c>
      <c r="C31" s="5">
        <v>0.35938794013234898</v>
      </c>
      <c r="D31" s="5"/>
      <c r="F31" s="26" t="s">
        <v>158</v>
      </c>
      <c r="G31" s="5" t="s">
        <v>831</v>
      </c>
      <c r="H31" s="5">
        <v>0.65323398913733299</v>
      </c>
      <c r="I31" s="5" t="s">
        <v>43</v>
      </c>
      <c r="K31" s="5" t="s">
        <v>127</v>
      </c>
      <c r="L31" s="5" t="s">
        <v>516</v>
      </c>
      <c r="M31" s="5">
        <v>0.999999999684964</v>
      </c>
      <c r="N31" s="5"/>
      <c r="O31" s="6"/>
      <c r="P31" s="2" t="s">
        <v>685</v>
      </c>
      <c r="Q31" s="5"/>
      <c r="R31" s="8">
        <v>0.63900000000000001</v>
      </c>
      <c r="S31" s="5"/>
      <c r="T31" s="6"/>
    </row>
    <row r="32" spans="1:22" ht="15.75" x14ac:dyDescent="0.25">
      <c r="A32" s="5" t="s">
        <v>127</v>
      </c>
      <c r="B32" s="5" t="s">
        <v>516</v>
      </c>
      <c r="C32" s="5">
        <v>0.34519472890978398</v>
      </c>
      <c r="D32" s="5"/>
      <c r="F32" s="5" t="s">
        <v>101</v>
      </c>
      <c r="G32" s="5" t="s">
        <v>500</v>
      </c>
      <c r="H32" s="5">
        <v>0.64248409208961499</v>
      </c>
      <c r="I32" s="5"/>
      <c r="K32" s="5" t="s">
        <v>188</v>
      </c>
      <c r="L32" s="5" t="s">
        <v>558</v>
      </c>
      <c r="M32" s="5">
        <v>0.999999999543422</v>
      </c>
      <c r="N32" s="5"/>
      <c r="O32" s="6"/>
      <c r="P32" s="2" t="s">
        <v>686</v>
      </c>
      <c r="Q32" s="5"/>
      <c r="R32" s="8">
        <v>0.63200000000000001</v>
      </c>
      <c r="S32" s="5"/>
      <c r="T32" s="6"/>
    </row>
    <row r="33" spans="1:20" ht="15.75" x14ac:dyDescent="0.25">
      <c r="A33" s="5" t="s">
        <v>128</v>
      </c>
      <c r="B33" s="5" t="s">
        <v>517</v>
      </c>
      <c r="C33" s="5">
        <v>0.341765067530162</v>
      </c>
      <c r="D33" s="5"/>
      <c r="F33" s="5" t="s">
        <v>159</v>
      </c>
      <c r="G33" s="5" t="s">
        <v>536</v>
      </c>
      <c r="H33" s="5">
        <v>0.64153278305550698</v>
      </c>
      <c r="I33" s="5"/>
      <c r="K33" s="5" t="s">
        <v>189</v>
      </c>
      <c r="L33" s="5" t="s">
        <v>559</v>
      </c>
      <c r="M33" s="5">
        <v>0.99999999934704398</v>
      </c>
      <c r="N33" s="5"/>
      <c r="O33" s="6"/>
      <c r="P33" s="3" t="s">
        <v>687</v>
      </c>
      <c r="Q33" s="5"/>
      <c r="R33" s="2">
        <v>0.62</v>
      </c>
      <c r="S33" s="5"/>
      <c r="T33" s="6"/>
    </row>
    <row r="34" spans="1:20" ht="15.75" x14ac:dyDescent="0.25">
      <c r="A34" s="5" t="s">
        <v>129</v>
      </c>
      <c r="B34" s="5" t="s">
        <v>518</v>
      </c>
      <c r="C34" s="5">
        <v>0.33893135418841502</v>
      </c>
      <c r="D34" s="5"/>
      <c r="F34" s="5" t="s">
        <v>160</v>
      </c>
      <c r="G34" s="5"/>
      <c r="H34" s="5">
        <v>0.63946859685553303</v>
      </c>
      <c r="I34" s="5"/>
      <c r="K34" s="26" t="s">
        <v>124</v>
      </c>
      <c r="L34" s="5" t="s">
        <v>826</v>
      </c>
      <c r="M34" s="5">
        <v>0.99999999928005701</v>
      </c>
      <c r="N34" s="5" t="s">
        <v>43</v>
      </c>
      <c r="O34" s="6"/>
      <c r="P34" s="3" t="s">
        <v>688</v>
      </c>
      <c r="Q34" s="5"/>
      <c r="R34" s="2">
        <v>0.61899999999999999</v>
      </c>
      <c r="S34" s="5"/>
      <c r="T34" s="6"/>
    </row>
    <row r="35" spans="1:20" ht="15.75" x14ac:dyDescent="0.25">
      <c r="A35" s="5" t="s">
        <v>130</v>
      </c>
      <c r="B35" s="5" t="s">
        <v>519</v>
      </c>
      <c r="C35" s="5">
        <v>0.33758999227501901</v>
      </c>
      <c r="D35" s="5"/>
      <c r="F35" s="5" t="s">
        <v>161</v>
      </c>
      <c r="G35" s="5" t="s">
        <v>537</v>
      </c>
      <c r="H35" s="5">
        <v>0.621355397928956</v>
      </c>
      <c r="I35" s="5"/>
      <c r="K35" s="26" t="s">
        <v>142</v>
      </c>
      <c r="L35" s="5" t="s">
        <v>832</v>
      </c>
      <c r="M35" s="5">
        <v>0.99999999905954495</v>
      </c>
      <c r="N35" s="5" t="s">
        <v>43</v>
      </c>
      <c r="O35" s="6"/>
      <c r="P35" s="3" t="s">
        <v>689</v>
      </c>
      <c r="Q35" s="5"/>
      <c r="R35" s="2">
        <v>0.61599999999999999</v>
      </c>
      <c r="S35" s="5"/>
      <c r="T35" s="6"/>
    </row>
    <row r="36" spans="1:20" ht="15.75" x14ac:dyDescent="0.25">
      <c r="A36" s="5" t="s">
        <v>131</v>
      </c>
      <c r="B36" s="5" t="s">
        <v>520</v>
      </c>
      <c r="C36" s="5">
        <v>0.33556209779782598</v>
      </c>
      <c r="D36" s="5"/>
      <c r="F36" s="26" t="s">
        <v>162</v>
      </c>
      <c r="G36" s="5" t="s">
        <v>827</v>
      </c>
      <c r="H36" s="5">
        <v>0.61994020154642204</v>
      </c>
      <c r="I36" s="5"/>
      <c r="K36" s="5" t="s">
        <v>163</v>
      </c>
      <c r="L36" s="5" t="s">
        <v>538</v>
      </c>
      <c r="M36" s="5">
        <v>0.99999999903685999</v>
      </c>
      <c r="N36" s="5"/>
      <c r="O36" s="6"/>
      <c r="P36" s="3" t="s">
        <v>690</v>
      </c>
      <c r="Q36" s="5"/>
      <c r="R36" s="2">
        <v>0.60699999999999998</v>
      </c>
      <c r="S36" s="5"/>
      <c r="T36" s="6"/>
    </row>
    <row r="37" spans="1:20" ht="15.75" x14ac:dyDescent="0.25">
      <c r="A37" s="5" t="s">
        <v>132</v>
      </c>
      <c r="B37" s="5"/>
      <c r="C37" s="5">
        <v>0.33458245385829999</v>
      </c>
      <c r="D37" s="5"/>
      <c r="F37" s="5" t="s">
        <v>163</v>
      </c>
      <c r="G37" s="5" t="s">
        <v>538</v>
      </c>
      <c r="H37" s="5">
        <v>0.61390616228162698</v>
      </c>
      <c r="I37" s="5"/>
      <c r="K37" s="26" t="s">
        <v>190</v>
      </c>
      <c r="L37" s="5"/>
      <c r="M37" s="5">
        <v>0.99999999898578196</v>
      </c>
      <c r="N37" s="5" t="s">
        <v>43</v>
      </c>
      <c r="O37" s="6"/>
      <c r="P37" s="3" t="s">
        <v>169</v>
      </c>
      <c r="Q37" s="5"/>
      <c r="R37" s="2">
        <v>0.60199999999999998</v>
      </c>
      <c r="S37" s="5"/>
      <c r="T37" s="6"/>
    </row>
    <row r="38" spans="1:20" ht="15.75" x14ac:dyDescent="0.25">
      <c r="A38" s="5" t="s">
        <v>133</v>
      </c>
      <c r="B38" s="5" t="s">
        <v>521</v>
      </c>
      <c r="C38" s="5">
        <v>0.33101487210437103</v>
      </c>
      <c r="D38" s="5"/>
      <c r="F38" s="5" t="s">
        <v>164</v>
      </c>
      <c r="G38" s="5" t="s">
        <v>539</v>
      </c>
      <c r="H38" s="5">
        <v>0.611861502152938</v>
      </c>
      <c r="I38" s="5"/>
      <c r="K38" s="5" t="s">
        <v>191</v>
      </c>
      <c r="L38" s="5" t="s">
        <v>560</v>
      </c>
      <c r="M38" s="5">
        <v>0.99999999891785596</v>
      </c>
      <c r="N38" s="5"/>
      <c r="O38" s="6"/>
      <c r="P38" s="3" t="s">
        <v>691</v>
      </c>
      <c r="Q38" s="5"/>
      <c r="R38" s="2">
        <v>0.59899999999999998</v>
      </c>
      <c r="S38" s="5"/>
      <c r="T38" s="6"/>
    </row>
    <row r="39" spans="1:20" ht="15.75" x14ac:dyDescent="0.25">
      <c r="A39" s="5" t="s">
        <v>134</v>
      </c>
      <c r="B39" s="5"/>
      <c r="C39" s="5">
        <v>0.32787062438567199</v>
      </c>
      <c r="D39" s="5"/>
      <c r="F39" s="5" t="s">
        <v>165</v>
      </c>
      <c r="G39" s="5" t="s">
        <v>541</v>
      </c>
      <c r="H39" s="5">
        <v>0.60247654700248798</v>
      </c>
      <c r="I39" s="5"/>
      <c r="K39" s="26" t="s">
        <v>155</v>
      </c>
      <c r="L39" s="5" t="s">
        <v>829</v>
      </c>
      <c r="M39" s="5">
        <v>0.99999999886518198</v>
      </c>
      <c r="N39" s="5" t="s">
        <v>43</v>
      </c>
      <c r="O39" s="6"/>
      <c r="P39" s="3" t="s">
        <v>178</v>
      </c>
      <c r="Q39" s="5"/>
      <c r="R39" s="2">
        <v>0.59599999999999997</v>
      </c>
      <c r="S39" s="5"/>
      <c r="T39" s="6"/>
    </row>
    <row r="40" spans="1:20" ht="15.75" x14ac:dyDescent="0.25">
      <c r="A40" s="5" t="s">
        <v>135</v>
      </c>
      <c r="B40" s="5"/>
      <c r="C40" s="5">
        <v>0.32567266812173001</v>
      </c>
      <c r="D40" s="5"/>
      <c r="F40" s="5" t="s">
        <v>166</v>
      </c>
      <c r="G40" s="5" t="s">
        <v>540</v>
      </c>
      <c r="H40" s="5">
        <v>0.58796704566443803</v>
      </c>
      <c r="I40" s="5"/>
      <c r="K40" s="5" t="s">
        <v>192</v>
      </c>
      <c r="L40" s="5" t="s">
        <v>561</v>
      </c>
      <c r="M40" s="5">
        <v>0.99999999841749498</v>
      </c>
      <c r="N40" s="5"/>
      <c r="O40" s="6"/>
      <c r="P40" s="3" t="s">
        <v>692</v>
      </c>
      <c r="Q40" s="5"/>
      <c r="R40" s="2">
        <v>0.58899999999999997</v>
      </c>
      <c r="S40" s="5"/>
      <c r="T40" s="6"/>
    </row>
    <row r="41" spans="1:20" ht="15.75" x14ac:dyDescent="0.25">
      <c r="A41" s="5" t="s">
        <v>136</v>
      </c>
      <c r="B41" s="5" t="s">
        <v>522</v>
      </c>
      <c r="C41" s="5">
        <v>0.32463645729378299</v>
      </c>
      <c r="D41" s="5"/>
      <c r="F41" s="5" t="s">
        <v>167</v>
      </c>
      <c r="G41" s="5" t="s">
        <v>542</v>
      </c>
      <c r="H41" s="5">
        <v>0.55646116439345805</v>
      </c>
      <c r="I41" s="5"/>
      <c r="K41" s="5" t="s">
        <v>193</v>
      </c>
      <c r="L41" s="5" t="s">
        <v>562</v>
      </c>
      <c r="M41" s="5">
        <v>0.99999999840268805</v>
      </c>
      <c r="N41" s="5"/>
      <c r="O41" s="6"/>
      <c r="P41" s="3" t="s">
        <v>693</v>
      </c>
      <c r="Q41" s="5"/>
      <c r="R41" s="2">
        <v>0.58699999999999997</v>
      </c>
      <c r="S41" s="5"/>
      <c r="T41" s="6"/>
    </row>
    <row r="42" spans="1:20" ht="15.75" x14ac:dyDescent="0.25">
      <c r="A42" s="5" t="s">
        <v>137</v>
      </c>
      <c r="B42" s="5"/>
      <c r="C42" s="5">
        <v>0.31843849074529001</v>
      </c>
      <c r="D42" s="5"/>
      <c r="F42" s="5" t="s">
        <v>168</v>
      </c>
      <c r="G42" s="5" t="s">
        <v>543</v>
      </c>
      <c r="H42" s="5">
        <v>0.54818190124096799</v>
      </c>
      <c r="I42" s="5"/>
      <c r="K42" s="5" t="s">
        <v>194</v>
      </c>
      <c r="L42" s="5" t="s">
        <v>563</v>
      </c>
      <c r="M42" s="5">
        <v>0.99999999837320097</v>
      </c>
      <c r="N42" s="5"/>
      <c r="O42" s="6"/>
      <c r="P42" s="3" t="s">
        <v>694</v>
      </c>
      <c r="Q42" s="5"/>
      <c r="R42" s="2">
        <v>0.58599999999999997</v>
      </c>
      <c r="S42" s="5"/>
      <c r="T42" s="6"/>
    </row>
    <row r="43" spans="1:20" x14ac:dyDescent="0.25">
      <c r="A43" s="6"/>
      <c r="B43" s="6"/>
      <c r="C43" s="6"/>
      <c r="D43" s="6"/>
      <c r="F43" s="6"/>
      <c r="G43" s="6"/>
      <c r="H43" s="6"/>
      <c r="I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34"/>
      <c r="B44" s="34"/>
      <c r="C44" s="18"/>
      <c r="D44" s="18" t="s">
        <v>2</v>
      </c>
      <c r="F44" s="34"/>
      <c r="G44" s="34"/>
      <c r="H44" s="18"/>
      <c r="I44" s="18" t="s">
        <v>2</v>
      </c>
      <c r="K44" s="34"/>
      <c r="L44" s="34"/>
      <c r="M44" s="18"/>
      <c r="N44" s="18" t="s">
        <v>2</v>
      </c>
      <c r="O44" s="33"/>
      <c r="P44" s="33"/>
      <c r="Q44" s="33"/>
      <c r="R44" s="18"/>
      <c r="S44" s="18" t="s">
        <v>2</v>
      </c>
      <c r="T44" s="33"/>
    </row>
    <row r="45" spans="1:20" x14ac:dyDescent="0.25">
      <c r="A45" s="34"/>
      <c r="B45" s="34"/>
      <c r="C45" s="18" t="s">
        <v>294</v>
      </c>
      <c r="D45" s="5">
        <v>5</v>
      </c>
      <c r="F45" s="34"/>
      <c r="G45" s="34"/>
      <c r="H45" s="18" t="s">
        <v>294</v>
      </c>
      <c r="I45" s="5">
        <v>12</v>
      </c>
      <c r="K45" s="34"/>
      <c r="L45" s="34"/>
      <c r="M45" s="18" t="s">
        <v>294</v>
      </c>
      <c r="N45" s="5">
        <v>11</v>
      </c>
      <c r="O45" s="6"/>
      <c r="P45" s="6"/>
      <c r="Q45" s="6"/>
      <c r="R45" s="18" t="s">
        <v>294</v>
      </c>
      <c r="S45" s="5">
        <v>5</v>
      </c>
      <c r="T45" s="6"/>
    </row>
    <row r="46" spans="1:20" x14ac:dyDescent="0.25">
      <c r="C46" s="18" t="s">
        <v>295</v>
      </c>
      <c r="D46" s="5">
        <v>21</v>
      </c>
      <c r="H46" s="18" t="s">
        <v>295</v>
      </c>
      <c r="I46" s="5">
        <v>21</v>
      </c>
      <c r="M46" s="18" t="s">
        <v>295</v>
      </c>
      <c r="N46" s="5">
        <v>21</v>
      </c>
      <c r="O46" s="6"/>
      <c r="P46" s="6"/>
      <c r="Q46" s="6"/>
      <c r="R46" s="18" t="s">
        <v>295</v>
      </c>
      <c r="S46" s="5">
        <v>6</v>
      </c>
      <c r="T46" s="6"/>
    </row>
    <row r="47" spans="1:20" x14ac:dyDescent="0.25">
      <c r="C47" s="18" t="s">
        <v>490</v>
      </c>
      <c r="D47" s="36">
        <f>(D45/D46)*100</f>
        <v>23.809523809523807</v>
      </c>
      <c r="H47" s="18" t="s">
        <v>490</v>
      </c>
      <c r="I47" s="36">
        <f>(I45/I46)*100</f>
        <v>57.142857142857139</v>
      </c>
      <c r="M47" s="18" t="s">
        <v>490</v>
      </c>
      <c r="N47" s="36">
        <f>(N45/N46)*100</f>
        <v>52.380952380952387</v>
      </c>
      <c r="O47" s="37"/>
      <c r="P47" s="37"/>
      <c r="Q47" s="37"/>
      <c r="R47" s="18" t="s">
        <v>490</v>
      </c>
      <c r="S47" s="36">
        <f>(S45/S46)*100</f>
        <v>83.333333333333343</v>
      </c>
      <c r="T47" s="37"/>
    </row>
    <row r="48" spans="1:20" x14ac:dyDescent="0.25">
      <c r="C48" s="34"/>
    </row>
    <row r="49" spans="1:4" ht="15" customHeight="1" x14ac:dyDescent="0.25">
      <c r="A49" s="41" t="s">
        <v>640</v>
      </c>
      <c r="B49" s="41"/>
      <c r="C49" s="41"/>
      <c r="D49" s="41"/>
    </row>
    <row r="50" spans="1:4" ht="15" customHeight="1" x14ac:dyDescent="0.25">
      <c r="A50" s="41"/>
      <c r="B50" s="41"/>
      <c r="C50" s="41"/>
      <c r="D50" s="41"/>
    </row>
  </sheetData>
  <autoFilter ref="A2:D42">
    <sortState ref="A3:D42">
      <sortCondition descending="1" ref="C2:C42"/>
    </sortState>
  </autoFilter>
  <mergeCells count="5">
    <mergeCell ref="A1:D1"/>
    <mergeCell ref="F1:I1"/>
    <mergeCell ref="K1:N1"/>
    <mergeCell ref="A49:D50"/>
    <mergeCell ref="P1:S1"/>
  </mergeCells>
  <conditionalFormatting sqref="P6:P16 P18:P23 P25:P42">
    <cfRule type="duplicateValues" dxfId="11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="90" zoomScaleNormal="90" workbookViewId="0">
      <selection activeCell="V1" sqref="V1"/>
    </sheetView>
  </sheetViews>
  <sheetFormatPr defaultRowHeight="15" x14ac:dyDescent="0.25"/>
  <cols>
    <col min="1" max="1" width="13.140625" style="31" bestFit="1" customWidth="1"/>
    <col min="2" max="2" width="9.7109375" style="31" bestFit="1" customWidth="1"/>
    <col min="3" max="3" width="13.28515625" style="31" bestFit="1" customWidth="1"/>
    <col min="4" max="4" width="8" style="31" bestFit="1" customWidth="1"/>
    <col min="5" max="5" width="9.140625" style="31"/>
    <col min="6" max="6" width="13.140625" style="31" bestFit="1" customWidth="1"/>
    <col min="7" max="7" width="8.7109375" style="31" bestFit="1" customWidth="1"/>
    <col min="8" max="8" width="13.28515625" style="31" bestFit="1" customWidth="1"/>
    <col min="9" max="9" width="8" style="31" bestFit="1" customWidth="1"/>
    <col min="10" max="10" width="9.140625" style="31"/>
    <col min="11" max="11" width="13.42578125" style="31" bestFit="1" customWidth="1"/>
    <col min="12" max="12" width="10.140625" style="31" bestFit="1" customWidth="1"/>
    <col min="13" max="13" width="13.7109375" style="31" customWidth="1"/>
    <col min="14" max="15" width="9.140625" style="31"/>
    <col min="16" max="16" width="13.140625" style="31" bestFit="1" customWidth="1"/>
    <col min="17" max="17" width="10.140625" style="31" bestFit="1" customWidth="1"/>
    <col min="18" max="18" width="7.85546875" style="31" bestFit="1" customWidth="1"/>
    <col min="19" max="20" width="9.140625" style="31"/>
    <col min="21" max="21" width="12.85546875" style="31" bestFit="1" customWidth="1"/>
    <col min="22" max="22" width="13.5703125" style="31" bestFit="1" customWidth="1"/>
    <col min="23" max="16384" width="9.140625" style="31"/>
  </cols>
  <sheetData>
    <row r="1" spans="1:22" x14ac:dyDescent="0.25">
      <c r="A1" s="40" t="s">
        <v>779</v>
      </c>
      <c r="B1" s="40"/>
      <c r="C1" s="40"/>
      <c r="D1" s="40"/>
      <c r="F1" s="40" t="s">
        <v>780</v>
      </c>
      <c r="G1" s="40"/>
      <c r="H1" s="40"/>
      <c r="I1" s="40"/>
      <c r="K1" s="40" t="s">
        <v>777</v>
      </c>
      <c r="L1" s="40"/>
      <c r="M1" s="40"/>
      <c r="N1" s="40"/>
      <c r="O1" s="32"/>
      <c r="P1" s="40" t="s">
        <v>778</v>
      </c>
      <c r="Q1" s="40"/>
      <c r="R1" s="40"/>
      <c r="S1" s="40"/>
      <c r="T1" s="32"/>
      <c r="U1" s="24" t="s">
        <v>787</v>
      </c>
      <c r="V1" s="22" t="s">
        <v>0</v>
      </c>
    </row>
    <row r="2" spans="1:22" x14ac:dyDescent="0.25">
      <c r="A2" s="5" t="s">
        <v>0</v>
      </c>
      <c r="B2" s="5" t="s">
        <v>595</v>
      </c>
      <c r="C2" s="5" t="s">
        <v>1</v>
      </c>
      <c r="D2" s="5" t="s">
        <v>2</v>
      </c>
      <c r="F2" s="5" t="s">
        <v>0</v>
      </c>
      <c r="G2" s="5" t="s">
        <v>595</v>
      </c>
      <c r="H2" s="5" t="s">
        <v>1</v>
      </c>
      <c r="I2" s="5" t="s">
        <v>2</v>
      </c>
      <c r="K2" s="5" t="s">
        <v>0</v>
      </c>
      <c r="L2" s="5" t="s">
        <v>595</v>
      </c>
      <c r="M2" s="5" t="s">
        <v>1</v>
      </c>
      <c r="N2" s="5" t="s">
        <v>2</v>
      </c>
      <c r="O2" s="6"/>
      <c r="P2" s="5" t="s">
        <v>0</v>
      </c>
      <c r="Q2" s="5" t="s">
        <v>595</v>
      </c>
      <c r="R2" s="5" t="s">
        <v>1</v>
      </c>
      <c r="S2" s="5" t="s">
        <v>2</v>
      </c>
      <c r="T2" s="6"/>
      <c r="U2" s="5" t="s">
        <v>582</v>
      </c>
      <c r="V2" s="9" t="s">
        <v>212</v>
      </c>
    </row>
    <row r="3" spans="1:22" x14ac:dyDescent="0.25">
      <c r="A3" s="26" t="s">
        <v>195</v>
      </c>
      <c r="B3" s="5" t="s">
        <v>573</v>
      </c>
      <c r="C3" s="5">
        <v>0.79385523354673404</v>
      </c>
      <c r="D3" s="5" t="s">
        <v>43</v>
      </c>
      <c r="F3" s="26" t="s">
        <v>235</v>
      </c>
      <c r="G3" s="5" t="s">
        <v>610</v>
      </c>
      <c r="H3" s="5">
        <v>1.61605342884652</v>
      </c>
      <c r="I3" s="5" t="s">
        <v>43</v>
      </c>
      <c r="K3" s="26" t="s">
        <v>226</v>
      </c>
      <c r="L3" s="5" t="s">
        <v>592</v>
      </c>
      <c r="M3" s="5">
        <v>1</v>
      </c>
      <c r="N3" s="5" t="s">
        <v>43</v>
      </c>
      <c r="O3" s="6"/>
      <c r="P3" s="14" t="s">
        <v>212</v>
      </c>
      <c r="Q3" s="5" t="s">
        <v>582</v>
      </c>
      <c r="R3" s="11">
        <v>1</v>
      </c>
      <c r="S3" s="5" t="s">
        <v>43</v>
      </c>
      <c r="T3" s="6"/>
      <c r="U3" s="5" t="s">
        <v>591</v>
      </c>
      <c r="V3" s="9" t="s">
        <v>225</v>
      </c>
    </row>
    <row r="4" spans="1:22" x14ac:dyDescent="0.25">
      <c r="A4" s="26" t="s">
        <v>196</v>
      </c>
      <c r="B4" s="5" t="s">
        <v>574</v>
      </c>
      <c r="C4" s="5">
        <v>0.75782436322770397</v>
      </c>
      <c r="D4" s="5" t="s">
        <v>43</v>
      </c>
      <c r="F4" s="26" t="s">
        <v>212</v>
      </c>
      <c r="G4" s="5" t="s">
        <v>582</v>
      </c>
      <c r="H4" s="5">
        <v>1.5160353843801899</v>
      </c>
      <c r="I4" s="5" t="s">
        <v>43</v>
      </c>
      <c r="K4" s="5" t="s">
        <v>265</v>
      </c>
      <c r="L4" s="5" t="s">
        <v>621</v>
      </c>
      <c r="M4" s="5">
        <v>1</v>
      </c>
      <c r="N4" s="5"/>
      <c r="O4" s="6"/>
      <c r="P4" s="14" t="s">
        <v>221</v>
      </c>
      <c r="Q4" s="5" t="s">
        <v>589</v>
      </c>
      <c r="R4" s="11">
        <v>1</v>
      </c>
      <c r="S4" s="5" t="s">
        <v>43</v>
      </c>
      <c r="T4" s="6"/>
      <c r="U4" s="5" t="s">
        <v>589</v>
      </c>
      <c r="V4" s="9" t="s">
        <v>221</v>
      </c>
    </row>
    <row r="5" spans="1:22" x14ac:dyDescent="0.25">
      <c r="A5" s="26" t="s">
        <v>197</v>
      </c>
      <c r="B5" s="5" t="s">
        <v>575</v>
      </c>
      <c r="C5" s="5">
        <v>0.71925467092333495</v>
      </c>
      <c r="D5" s="5" t="s">
        <v>43</v>
      </c>
      <c r="F5" s="26" t="s">
        <v>236</v>
      </c>
      <c r="G5" s="5" t="s">
        <v>612</v>
      </c>
      <c r="H5" s="5">
        <v>1.4557578752918401</v>
      </c>
      <c r="I5" s="5" t="s">
        <v>43</v>
      </c>
      <c r="K5" s="5" t="s">
        <v>266</v>
      </c>
      <c r="L5" s="5"/>
      <c r="M5" s="5">
        <v>1</v>
      </c>
      <c r="N5" s="5"/>
      <c r="O5" s="6"/>
      <c r="P5" s="14" t="s">
        <v>308</v>
      </c>
      <c r="Q5" s="5" t="s">
        <v>651</v>
      </c>
      <c r="R5" s="11">
        <v>1</v>
      </c>
      <c r="S5" s="5" t="s">
        <v>43</v>
      </c>
      <c r="T5" s="6"/>
      <c r="U5" s="5" t="s">
        <v>648</v>
      </c>
      <c r="V5" s="9" t="s">
        <v>300</v>
      </c>
    </row>
    <row r="6" spans="1:22" x14ac:dyDescent="0.25">
      <c r="A6" s="5" t="s">
        <v>198</v>
      </c>
      <c r="B6" s="5"/>
      <c r="C6" s="5">
        <v>0.70590778431980195</v>
      </c>
      <c r="D6" s="5"/>
      <c r="F6" s="26" t="s">
        <v>206</v>
      </c>
      <c r="G6" s="5" t="s">
        <v>579</v>
      </c>
      <c r="H6" s="5">
        <v>1.4096741328650599</v>
      </c>
      <c r="I6" s="5" t="s">
        <v>43</v>
      </c>
      <c r="K6" s="26" t="s">
        <v>197</v>
      </c>
      <c r="L6" s="5" t="s">
        <v>575</v>
      </c>
      <c r="M6" s="5">
        <v>1</v>
      </c>
      <c r="N6" s="5" t="s">
        <v>43</v>
      </c>
      <c r="O6" s="6"/>
      <c r="P6" s="26" t="s">
        <v>213</v>
      </c>
      <c r="Q6" s="5"/>
      <c r="R6" s="16">
        <v>1</v>
      </c>
      <c r="S6" s="5" t="s">
        <v>43</v>
      </c>
      <c r="T6" s="6"/>
      <c r="U6" s="5" t="s">
        <v>649</v>
      </c>
      <c r="V6" s="9" t="s">
        <v>301</v>
      </c>
    </row>
    <row r="7" spans="1:22" x14ac:dyDescent="0.25">
      <c r="A7" s="26" t="s">
        <v>199</v>
      </c>
      <c r="B7" s="5" t="s">
        <v>576</v>
      </c>
      <c r="C7" s="5">
        <v>0.70223907259623497</v>
      </c>
      <c r="D7" s="5" t="s">
        <v>43</v>
      </c>
      <c r="F7" s="26" t="s">
        <v>218</v>
      </c>
      <c r="G7" s="5" t="s">
        <v>586</v>
      </c>
      <c r="H7" s="5">
        <v>1.40169796584138</v>
      </c>
      <c r="I7" s="5" t="s">
        <v>43</v>
      </c>
      <c r="K7" s="5" t="s">
        <v>251</v>
      </c>
      <c r="L7" s="5" t="s">
        <v>599</v>
      </c>
      <c r="M7" s="5">
        <v>1</v>
      </c>
      <c r="N7" s="5"/>
      <c r="O7" s="6"/>
      <c r="P7" s="14" t="s">
        <v>195</v>
      </c>
      <c r="Q7" s="5" t="s">
        <v>573</v>
      </c>
      <c r="R7" s="11">
        <v>1</v>
      </c>
      <c r="S7" s="5" t="s">
        <v>43</v>
      </c>
      <c r="T7" s="6"/>
      <c r="U7" s="5" t="s">
        <v>612</v>
      </c>
      <c r="V7" s="9" t="s">
        <v>236</v>
      </c>
    </row>
    <row r="8" spans="1:22" x14ac:dyDescent="0.25">
      <c r="A8" s="5" t="s">
        <v>200</v>
      </c>
      <c r="B8" s="5"/>
      <c r="C8" s="5">
        <v>0.60668437201133796</v>
      </c>
      <c r="D8" s="5"/>
      <c r="F8" s="26" t="s">
        <v>214</v>
      </c>
      <c r="G8" s="5" t="s">
        <v>583</v>
      </c>
      <c r="H8" s="5">
        <v>1.3905356502406701</v>
      </c>
      <c r="I8" s="5" t="s">
        <v>43</v>
      </c>
      <c r="K8" s="26" t="s">
        <v>215</v>
      </c>
      <c r="L8" s="5" t="s">
        <v>584</v>
      </c>
      <c r="M8" s="5">
        <v>0.999999999999999</v>
      </c>
      <c r="N8" s="5" t="s">
        <v>43</v>
      </c>
      <c r="O8" s="6"/>
      <c r="P8" s="14" t="s">
        <v>197</v>
      </c>
      <c r="Q8" s="5" t="s">
        <v>575</v>
      </c>
      <c r="R8" s="11">
        <v>1</v>
      </c>
      <c r="S8" s="5" t="s">
        <v>43</v>
      </c>
      <c r="T8" s="6"/>
      <c r="U8" s="5" t="s">
        <v>611</v>
      </c>
      <c r="V8" s="9" t="s">
        <v>242</v>
      </c>
    </row>
    <row r="9" spans="1:22" x14ac:dyDescent="0.25">
      <c r="A9" s="5" t="s">
        <v>201</v>
      </c>
      <c r="B9" s="5"/>
      <c r="C9" s="5">
        <v>0.60053195682704996</v>
      </c>
      <c r="D9" s="5"/>
      <c r="F9" s="26" t="s">
        <v>195</v>
      </c>
      <c r="G9" s="5" t="s">
        <v>573</v>
      </c>
      <c r="H9" s="5">
        <v>1.28837858741833</v>
      </c>
      <c r="I9" s="5" t="s">
        <v>43</v>
      </c>
      <c r="K9" s="26" t="s">
        <v>214</v>
      </c>
      <c r="L9" s="5" t="s">
        <v>583</v>
      </c>
      <c r="M9" s="5">
        <v>0.999999999999994</v>
      </c>
      <c r="N9" s="5" t="s">
        <v>43</v>
      </c>
      <c r="O9" s="6"/>
      <c r="P9" s="14" t="s">
        <v>215</v>
      </c>
      <c r="Q9" s="5" t="s">
        <v>584</v>
      </c>
      <c r="R9" s="11">
        <v>1</v>
      </c>
      <c r="S9" s="5" t="s">
        <v>43</v>
      </c>
      <c r="T9" s="6"/>
      <c r="U9" s="5" t="s">
        <v>581</v>
      </c>
      <c r="V9" s="9" t="s">
        <v>210</v>
      </c>
    </row>
    <row r="10" spans="1:22" x14ac:dyDescent="0.25">
      <c r="A10" s="5" t="s">
        <v>202</v>
      </c>
      <c r="B10" s="5"/>
      <c r="C10" s="5">
        <v>0.59445348404244902</v>
      </c>
      <c r="D10" s="5"/>
      <c r="F10" s="26" t="s">
        <v>237</v>
      </c>
      <c r="G10" s="5" t="s">
        <v>605</v>
      </c>
      <c r="H10" s="5">
        <v>1.2297655284817799</v>
      </c>
      <c r="I10" s="5" t="s">
        <v>43</v>
      </c>
      <c r="K10" s="26" t="s">
        <v>212</v>
      </c>
      <c r="L10" s="5" t="s">
        <v>582</v>
      </c>
      <c r="M10" s="5">
        <v>0.99999999999998002</v>
      </c>
      <c r="N10" s="5" t="s">
        <v>43</v>
      </c>
      <c r="O10" s="6"/>
      <c r="P10" s="14" t="s">
        <v>205</v>
      </c>
      <c r="Q10" s="5" t="s">
        <v>578</v>
      </c>
      <c r="R10" s="11">
        <v>1</v>
      </c>
      <c r="S10" s="5" t="s">
        <v>43</v>
      </c>
      <c r="T10" s="6"/>
      <c r="U10" s="5" t="s">
        <v>610</v>
      </c>
      <c r="V10" s="9" t="s">
        <v>235</v>
      </c>
    </row>
    <row r="11" spans="1:22" x14ac:dyDescent="0.25">
      <c r="A11" s="26" t="s">
        <v>203</v>
      </c>
      <c r="B11" s="5" t="s">
        <v>577</v>
      </c>
      <c r="C11" s="5">
        <v>0.57571116603738604</v>
      </c>
      <c r="D11" s="5" t="s">
        <v>43</v>
      </c>
      <c r="F11" s="26" t="s">
        <v>238</v>
      </c>
      <c r="G11" s="5" t="s">
        <v>604</v>
      </c>
      <c r="H11" s="5">
        <v>1.2197595501563701</v>
      </c>
      <c r="I11" s="5" t="s">
        <v>43</v>
      </c>
      <c r="K11" s="26" t="s">
        <v>205</v>
      </c>
      <c r="L11" s="5" t="s">
        <v>578</v>
      </c>
      <c r="M11" s="5">
        <v>0.99999999999997902</v>
      </c>
      <c r="N11" s="5" t="s">
        <v>43</v>
      </c>
      <c r="O11" s="6"/>
      <c r="P11" s="14" t="s">
        <v>247</v>
      </c>
      <c r="Q11" s="5" t="s">
        <v>600</v>
      </c>
      <c r="R11" s="11">
        <v>1</v>
      </c>
      <c r="S11" s="5" t="s">
        <v>43</v>
      </c>
      <c r="T11" s="6"/>
      <c r="U11" s="5" t="s">
        <v>650</v>
      </c>
      <c r="V11" s="9" t="s">
        <v>307</v>
      </c>
    </row>
    <row r="12" spans="1:22" x14ac:dyDescent="0.25">
      <c r="A12" s="5" t="s">
        <v>204</v>
      </c>
      <c r="B12" s="5"/>
      <c r="C12" s="5">
        <v>0.57063374200345895</v>
      </c>
      <c r="D12" s="5"/>
      <c r="F12" s="26" t="s">
        <v>196</v>
      </c>
      <c r="G12" s="5" t="s">
        <v>574</v>
      </c>
      <c r="H12" s="5">
        <v>1.19710380130437</v>
      </c>
      <c r="I12" s="5" t="s">
        <v>43</v>
      </c>
      <c r="K12" s="5" t="s">
        <v>267</v>
      </c>
      <c r="L12" s="5"/>
      <c r="M12" s="5">
        <v>0.99999999999997802</v>
      </c>
      <c r="N12" s="5"/>
      <c r="O12" s="6"/>
      <c r="P12" s="14" t="s">
        <v>288</v>
      </c>
      <c r="Q12" s="5" t="s">
        <v>615</v>
      </c>
      <c r="R12" s="11">
        <v>1</v>
      </c>
      <c r="S12" s="5" t="s">
        <v>43</v>
      </c>
      <c r="T12" s="6"/>
      <c r="U12" s="5" t="s">
        <v>651</v>
      </c>
      <c r="V12" s="9" t="s">
        <v>308</v>
      </c>
    </row>
    <row r="13" spans="1:22" x14ac:dyDescent="0.25">
      <c r="A13" s="26" t="s">
        <v>205</v>
      </c>
      <c r="B13" s="5" t="s">
        <v>578</v>
      </c>
      <c r="C13" s="5">
        <v>0.56612820568253097</v>
      </c>
      <c r="D13" s="5" t="s">
        <v>43</v>
      </c>
      <c r="F13" s="5" t="s">
        <v>239</v>
      </c>
      <c r="G13" s="5"/>
      <c r="H13" s="5">
        <v>1.1216563069829499</v>
      </c>
      <c r="I13" s="5"/>
      <c r="K13" s="5" t="s">
        <v>232</v>
      </c>
      <c r="L13" s="5"/>
      <c r="M13" s="5">
        <v>0.99999999999992994</v>
      </c>
      <c r="N13" s="5"/>
      <c r="O13" s="6"/>
      <c r="P13" s="5" t="s">
        <v>728</v>
      </c>
      <c r="Q13" s="5"/>
      <c r="R13" s="16">
        <v>1</v>
      </c>
      <c r="S13" s="5"/>
      <c r="T13" s="6"/>
      <c r="U13" s="5" t="s">
        <v>592</v>
      </c>
      <c r="V13" s="9" t="s">
        <v>226</v>
      </c>
    </row>
    <row r="14" spans="1:22" x14ac:dyDescent="0.25">
      <c r="A14" s="26" t="s">
        <v>206</v>
      </c>
      <c r="B14" s="5" t="s">
        <v>579</v>
      </c>
      <c r="C14" s="5">
        <v>0.56057156437653999</v>
      </c>
      <c r="D14" s="5" t="s">
        <v>43</v>
      </c>
      <c r="F14" s="26" t="s">
        <v>203</v>
      </c>
      <c r="G14" s="5" t="s">
        <v>577</v>
      </c>
      <c r="H14" s="5">
        <v>1.0897003771323499</v>
      </c>
      <c r="I14" s="5" t="s">
        <v>43</v>
      </c>
      <c r="K14" s="5" t="s">
        <v>268</v>
      </c>
      <c r="L14" s="5" t="s">
        <v>618</v>
      </c>
      <c r="M14" s="5">
        <v>0.999999999999862</v>
      </c>
      <c r="N14" s="5"/>
      <c r="O14" s="6"/>
      <c r="P14" s="5" t="s">
        <v>729</v>
      </c>
      <c r="Q14" s="5"/>
      <c r="R14" s="16">
        <v>1</v>
      </c>
      <c r="S14" s="5"/>
      <c r="T14" s="6"/>
      <c r="U14" s="5" t="s">
        <v>590</v>
      </c>
      <c r="V14" s="9" t="s">
        <v>222</v>
      </c>
    </row>
    <row r="15" spans="1:22" x14ac:dyDescent="0.25">
      <c r="A15" s="5" t="s">
        <v>207</v>
      </c>
      <c r="B15" s="5"/>
      <c r="C15" s="5">
        <v>0.55831303732966397</v>
      </c>
      <c r="D15" s="5"/>
      <c r="F15" s="26" t="s">
        <v>240</v>
      </c>
      <c r="G15" s="5" t="s">
        <v>608</v>
      </c>
      <c r="H15" s="5">
        <v>1.0885605360963799</v>
      </c>
      <c r="I15" s="5" t="s">
        <v>43</v>
      </c>
      <c r="K15" s="5" t="s">
        <v>269</v>
      </c>
      <c r="L15" s="5"/>
      <c r="M15" s="5">
        <v>0.99999999999974598</v>
      </c>
      <c r="N15" s="5"/>
      <c r="O15" s="6"/>
      <c r="P15" s="5" t="s">
        <v>730</v>
      </c>
      <c r="Q15" s="5"/>
      <c r="R15" s="16">
        <v>1</v>
      </c>
      <c r="S15" s="5"/>
      <c r="T15" s="6"/>
      <c r="U15" s="5"/>
      <c r="V15" s="9" t="s">
        <v>213</v>
      </c>
    </row>
    <row r="16" spans="1:22" x14ac:dyDescent="0.25">
      <c r="A16" s="26" t="s">
        <v>208</v>
      </c>
      <c r="B16" s="5" t="s">
        <v>580</v>
      </c>
      <c r="C16" s="5">
        <v>0.556654479309733</v>
      </c>
      <c r="D16" s="5" t="s">
        <v>43</v>
      </c>
      <c r="F16" s="5" t="s">
        <v>241</v>
      </c>
      <c r="G16" s="5" t="s">
        <v>609</v>
      </c>
      <c r="H16" s="5">
        <v>1.0361150811613999</v>
      </c>
      <c r="I16" s="5"/>
      <c r="K16" s="5" t="s">
        <v>270</v>
      </c>
      <c r="L16" s="5"/>
      <c r="M16" s="5">
        <v>0.99999999999948996</v>
      </c>
      <c r="N16" s="5"/>
      <c r="O16" s="6"/>
      <c r="P16" s="14" t="s">
        <v>240</v>
      </c>
      <c r="Q16" s="5" t="s">
        <v>608</v>
      </c>
      <c r="R16" s="11">
        <v>0.999</v>
      </c>
      <c r="S16" s="5" t="s">
        <v>43</v>
      </c>
      <c r="T16" s="6"/>
      <c r="U16" s="5" t="s">
        <v>622</v>
      </c>
      <c r="V16" s="9" t="s">
        <v>287</v>
      </c>
    </row>
    <row r="17" spans="1:22" x14ac:dyDescent="0.25">
      <c r="A17" s="5" t="s">
        <v>209</v>
      </c>
      <c r="B17" s="5"/>
      <c r="C17" s="5">
        <v>0.55208061097030403</v>
      </c>
      <c r="D17" s="5"/>
      <c r="F17" s="26" t="s">
        <v>242</v>
      </c>
      <c r="G17" s="5" t="s">
        <v>611</v>
      </c>
      <c r="H17" s="5">
        <v>1.03440808043216</v>
      </c>
      <c r="I17" s="5" t="s">
        <v>43</v>
      </c>
      <c r="K17" s="5" t="s">
        <v>271</v>
      </c>
      <c r="L17" s="5" t="s">
        <v>505</v>
      </c>
      <c r="M17" s="5">
        <v>0.99999999999912403</v>
      </c>
      <c r="N17" s="5"/>
      <c r="O17" s="6"/>
      <c r="P17" s="14" t="s">
        <v>208</v>
      </c>
      <c r="Q17" s="5" t="s">
        <v>580</v>
      </c>
      <c r="R17" s="11">
        <v>0.998</v>
      </c>
      <c r="S17" s="9" t="s">
        <v>43</v>
      </c>
      <c r="T17" s="6"/>
      <c r="U17" s="5" t="s">
        <v>608</v>
      </c>
      <c r="V17" s="9" t="s">
        <v>240</v>
      </c>
    </row>
    <row r="18" spans="1:22" x14ac:dyDescent="0.25">
      <c r="A18" s="26" t="s">
        <v>210</v>
      </c>
      <c r="B18" s="5" t="s">
        <v>581</v>
      </c>
      <c r="C18" s="5">
        <v>0.53350999092499696</v>
      </c>
      <c r="D18" s="5" t="s">
        <v>43</v>
      </c>
      <c r="F18" s="26" t="s">
        <v>197</v>
      </c>
      <c r="G18" s="5" t="s">
        <v>575</v>
      </c>
      <c r="H18" s="5">
        <v>1.03252023955266</v>
      </c>
      <c r="I18" s="5" t="s">
        <v>43</v>
      </c>
      <c r="K18" s="5" t="s">
        <v>272</v>
      </c>
      <c r="L18" s="5"/>
      <c r="M18" s="5">
        <v>0.99999999999900602</v>
      </c>
      <c r="N18" s="5"/>
      <c r="O18" s="6"/>
      <c r="P18" s="5" t="s">
        <v>731</v>
      </c>
      <c r="Q18" s="5"/>
      <c r="R18" s="16">
        <v>0.998</v>
      </c>
      <c r="S18" s="5"/>
      <c r="T18" s="6"/>
      <c r="U18" s="5" t="s">
        <v>652</v>
      </c>
      <c r="V18" s="9" t="s">
        <v>302</v>
      </c>
    </row>
    <row r="19" spans="1:22" x14ac:dyDescent="0.25">
      <c r="A19" s="5" t="s">
        <v>211</v>
      </c>
      <c r="B19" s="5"/>
      <c r="C19" s="5">
        <v>0.53044341053757504</v>
      </c>
      <c r="D19" s="5"/>
      <c r="F19" s="26" t="s">
        <v>225</v>
      </c>
      <c r="G19" s="5" t="s">
        <v>591</v>
      </c>
      <c r="H19" s="5">
        <v>0.99716817098950195</v>
      </c>
      <c r="I19" s="5" t="s">
        <v>43</v>
      </c>
      <c r="K19" s="5" t="s">
        <v>273</v>
      </c>
      <c r="L19" s="5"/>
      <c r="M19" s="5">
        <v>0.99999999999705802</v>
      </c>
      <c r="N19" s="5"/>
      <c r="O19" s="6"/>
      <c r="P19" s="5" t="s">
        <v>732</v>
      </c>
      <c r="Q19" s="5"/>
      <c r="R19" s="16">
        <v>0.998</v>
      </c>
      <c r="S19" s="5"/>
      <c r="T19" s="6"/>
      <c r="U19" s="5" t="s">
        <v>586</v>
      </c>
      <c r="V19" s="9" t="s">
        <v>218</v>
      </c>
    </row>
    <row r="20" spans="1:22" x14ac:dyDescent="0.25">
      <c r="A20" s="26" t="s">
        <v>212</v>
      </c>
      <c r="B20" s="5" t="s">
        <v>582</v>
      </c>
      <c r="C20" s="5">
        <v>0.52313739135943904</v>
      </c>
      <c r="D20" s="5" t="s">
        <v>43</v>
      </c>
      <c r="F20" s="5" t="s">
        <v>243</v>
      </c>
      <c r="G20" s="5" t="s">
        <v>531</v>
      </c>
      <c r="H20" s="5">
        <v>0.91984654587939596</v>
      </c>
      <c r="I20" s="5"/>
      <c r="K20" s="5" t="s">
        <v>204</v>
      </c>
      <c r="L20" s="5"/>
      <c r="M20" s="5">
        <v>0.99999999999697997</v>
      </c>
      <c r="N20" s="5"/>
      <c r="O20" s="6"/>
      <c r="P20" s="14" t="s">
        <v>312</v>
      </c>
      <c r="Q20" s="5" t="s">
        <v>659</v>
      </c>
      <c r="R20" s="11">
        <v>0.997</v>
      </c>
      <c r="S20" s="9" t="s">
        <v>43</v>
      </c>
      <c r="T20" s="6"/>
      <c r="U20" s="5" t="s">
        <v>607</v>
      </c>
      <c r="V20" s="9" t="s">
        <v>260</v>
      </c>
    </row>
    <row r="21" spans="1:22" x14ac:dyDescent="0.25">
      <c r="A21" s="26" t="s">
        <v>213</v>
      </c>
      <c r="B21" s="5"/>
      <c r="C21" s="5">
        <v>0.51024800605337095</v>
      </c>
      <c r="D21" s="5" t="s">
        <v>43</v>
      </c>
      <c r="F21" s="26" t="s">
        <v>244</v>
      </c>
      <c r="G21" s="5" t="s">
        <v>603</v>
      </c>
      <c r="H21" s="5">
        <v>0.91674413184672199</v>
      </c>
      <c r="I21" s="5" t="s">
        <v>43</v>
      </c>
      <c r="K21" s="5" t="s">
        <v>274</v>
      </c>
      <c r="L21" s="5" t="s">
        <v>620</v>
      </c>
      <c r="M21" s="5">
        <v>0.999999999996939</v>
      </c>
      <c r="N21" s="5"/>
      <c r="O21" s="6"/>
      <c r="P21" s="5" t="s">
        <v>733</v>
      </c>
      <c r="Q21" s="5"/>
      <c r="R21" s="16">
        <v>0.996</v>
      </c>
      <c r="S21" s="5"/>
      <c r="T21" s="6"/>
      <c r="U21" s="5" t="s">
        <v>574</v>
      </c>
      <c r="V21" s="9" t="s">
        <v>196</v>
      </c>
    </row>
    <row r="22" spans="1:22" x14ac:dyDescent="0.25">
      <c r="A22" s="26" t="s">
        <v>214</v>
      </c>
      <c r="B22" s="5" t="s">
        <v>583</v>
      </c>
      <c r="C22" s="5">
        <v>0.50636237210422597</v>
      </c>
      <c r="D22" s="5" t="s">
        <v>43</v>
      </c>
      <c r="F22" s="5" t="s">
        <v>245</v>
      </c>
      <c r="G22" s="5"/>
      <c r="H22" s="5">
        <v>0.91572921885511205</v>
      </c>
      <c r="I22" s="5"/>
      <c r="K22" s="5" t="s">
        <v>275</v>
      </c>
      <c r="L22" s="5"/>
      <c r="M22" s="5">
        <v>0.99999999999557299</v>
      </c>
      <c r="N22" s="5"/>
      <c r="O22" s="6"/>
      <c r="P22" s="5" t="s">
        <v>734</v>
      </c>
      <c r="Q22" s="5"/>
      <c r="R22" s="16">
        <v>0.996</v>
      </c>
      <c r="S22" s="5"/>
      <c r="T22" s="6"/>
      <c r="U22" s="5" t="s">
        <v>653</v>
      </c>
      <c r="V22" s="9" t="s">
        <v>309</v>
      </c>
    </row>
    <row r="23" spans="1:22" x14ac:dyDescent="0.25">
      <c r="A23" s="26" t="s">
        <v>215</v>
      </c>
      <c r="B23" s="5" t="s">
        <v>584</v>
      </c>
      <c r="C23" s="5">
        <v>0.50622746786411399</v>
      </c>
      <c r="D23" s="5" t="s">
        <v>43</v>
      </c>
      <c r="F23" s="5" t="s">
        <v>246</v>
      </c>
      <c r="G23" s="5"/>
      <c r="H23" s="5">
        <v>0.913486588942926</v>
      </c>
      <c r="I23" s="5"/>
      <c r="K23" s="5" t="s">
        <v>276</v>
      </c>
      <c r="L23" s="5"/>
      <c r="M23" s="5">
        <v>0.99999999999064704</v>
      </c>
      <c r="N23" s="5"/>
      <c r="O23" s="6"/>
      <c r="P23" s="14" t="s">
        <v>735</v>
      </c>
      <c r="Q23" s="5" t="s">
        <v>790</v>
      </c>
      <c r="R23" s="11">
        <v>0.995</v>
      </c>
      <c r="S23" s="5" t="s">
        <v>43</v>
      </c>
      <c r="T23" s="6"/>
      <c r="U23" s="5" t="s">
        <v>593</v>
      </c>
      <c r="V23" s="9" t="s">
        <v>228</v>
      </c>
    </row>
    <row r="24" spans="1:22" x14ac:dyDescent="0.25">
      <c r="A24" s="5" t="s">
        <v>216</v>
      </c>
      <c r="B24" s="5"/>
      <c r="C24" s="5">
        <v>0.50564839271726303</v>
      </c>
      <c r="D24" s="5"/>
      <c r="F24" s="26" t="s">
        <v>247</v>
      </c>
      <c r="G24" s="5" t="s">
        <v>600</v>
      </c>
      <c r="H24" s="5">
        <v>0.902331912529581</v>
      </c>
      <c r="I24" s="5" t="s">
        <v>43</v>
      </c>
      <c r="K24" s="5" t="s">
        <v>228</v>
      </c>
      <c r="L24" s="5" t="s">
        <v>593</v>
      </c>
      <c r="M24" s="5">
        <v>0.99999999998950095</v>
      </c>
      <c r="N24" s="5"/>
      <c r="O24" s="6"/>
      <c r="P24" s="14" t="s">
        <v>235</v>
      </c>
      <c r="Q24" s="5" t="s">
        <v>610</v>
      </c>
      <c r="R24" s="11">
        <v>0.99399999999999999</v>
      </c>
      <c r="S24" s="5" t="s">
        <v>43</v>
      </c>
      <c r="T24" s="6"/>
      <c r="U24" s="5" t="s">
        <v>654</v>
      </c>
      <c r="V24" s="9" t="s">
        <v>310</v>
      </c>
    </row>
    <row r="25" spans="1:22" x14ac:dyDescent="0.25">
      <c r="A25" s="26" t="s">
        <v>217</v>
      </c>
      <c r="B25" s="5" t="s">
        <v>585</v>
      </c>
      <c r="C25" s="5">
        <v>0.49029193167895702</v>
      </c>
      <c r="D25" s="5" t="s">
        <v>43</v>
      </c>
      <c r="F25" s="5" t="s">
        <v>248</v>
      </c>
      <c r="G25" s="5"/>
      <c r="H25" s="5">
        <v>0.890783514983571</v>
      </c>
      <c r="I25" s="5"/>
      <c r="K25" s="5" t="s">
        <v>277</v>
      </c>
      <c r="L25" s="5"/>
      <c r="M25" s="5">
        <v>0.99999999998912603</v>
      </c>
      <c r="N25" s="5"/>
      <c r="O25" s="6"/>
      <c r="P25" s="5" t="s">
        <v>211</v>
      </c>
      <c r="Q25" s="5"/>
      <c r="R25" s="16">
        <v>0.99399999999999999</v>
      </c>
      <c r="S25" s="5"/>
      <c r="T25" s="6"/>
      <c r="U25" s="5" t="s">
        <v>606</v>
      </c>
      <c r="V25" s="9" t="s">
        <v>257</v>
      </c>
    </row>
    <row r="26" spans="1:22" x14ac:dyDescent="0.25">
      <c r="A26" s="26" t="s">
        <v>218</v>
      </c>
      <c r="B26" s="5" t="s">
        <v>586</v>
      </c>
      <c r="C26" s="5">
        <v>0.483447782414267</v>
      </c>
      <c r="D26" s="5" t="s">
        <v>43</v>
      </c>
      <c r="F26" s="5" t="s">
        <v>249</v>
      </c>
      <c r="G26" s="5"/>
      <c r="H26" s="5">
        <v>0.88233376090652005</v>
      </c>
      <c r="I26" s="5"/>
      <c r="K26" s="5" t="s">
        <v>278</v>
      </c>
      <c r="L26" s="5"/>
      <c r="M26" s="5">
        <v>0.99999999998523204</v>
      </c>
      <c r="N26" s="5"/>
      <c r="O26" s="6"/>
      <c r="P26" s="5" t="s">
        <v>736</v>
      </c>
      <c r="Q26" s="5"/>
      <c r="R26" s="16">
        <v>0.99399999999999999</v>
      </c>
      <c r="S26" s="5"/>
      <c r="T26" s="6"/>
      <c r="U26" s="5" t="s">
        <v>655</v>
      </c>
      <c r="V26" s="9" t="s">
        <v>303</v>
      </c>
    </row>
    <row r="27" spans="1:22" x14ac:dyDescent="0.25">
      <c r="A27" s="5" t="s">
        <v>219</v>
      </c>
      <c r="B27" s="5" t="s">
        <v>587</v>
      </c>
      <c r="C27" s="5">
        <v>0.47214693031920302</v>
      </c>
      <c r="D27" s="5"/>
      <c r="F27" s="5" t="s">
        <v>250</v>
      </c>
      <c r="G27" s="5"/>
      <c r="H27" s="5">
        <v>0.87887808071668005</v>
      </c>
      <c r="I27" s="5"/>
      <c r="K27" s="5" t="s">
        <v>279</v>
      </c>
      <c r="L27" s="5"/>
      <c r="M27" s="5">
        <v>0.99999999998493805</v>
      </c>
      <c r="N27" s="5"/>
      <c r="O27" s="6"/>
      <c r="P27" s="5" t="s">
        <v>737</v>
      </c>
      <c r="Q27" s="5"/>
      <c r="R27" s="16">
        <v>0.98399999999999999</v>
      </c>
      <c r="S27" s="5"/>
      <c r="T27" s="6"/>
      <c r="U27" s="5" t="s">
        <v>605</v>
      </c>
      <c r="V27" s="9" t="s">
        <v>237</v>
      </c>
    </row>
    <row r="28" spans="1:22" x14ac:dyDescent="0.25">
      <c r="A28" s="5" t="s">
        <v>220</v>
      </c>
      <c r="B28" s="5" t="s">
        <v>588</v>
      </c>
      <c r="C28" s="5">
        <v>0.47214693031920302</v>
      </c>
      <c r="D28" s="5"/>
      <c r="F28" s="5" t="s">
        <v>251</v>
      </c>
      <c r="G28" s="5" t="s">
        <v>599</v>
      </c>
      <c r="H28" s="5">
        <v>0.87147240557212802</v>
      </c>
      <c r="I28" s="5"/>
      <c r="K28" s="5" t="s">
        <v>280</v>
      </c>
      <c r="L28" s="5"/>
      <c r="M28" s="5">
        <v>0.99999999998246103</v>
      </c>
      <c r="N28" s="5"/>
      <c r="O28" s="6"/>
      <c r="P28" s="5" t="s">
        <v>738</v>
      </c>
      <c r="Q28" s="5"/>
      <c r="R28" s="16">
        <v>0.98399999999999999</v>
      </c>
      <c r="S28" s="5"/>
      <c r="T28" s="6"/>
      <c r="U28" s="5" t="s">
        <v>577</v>
      </c>
      <c r="V28" s="9" t="s">
        <v>203</v>
      </c>
    </row>
    <row r="29" spans="1:22" x14ac:dyDescent="0.25">
      <c r="A29" s="26" t="s">
        <v>221</v>
      </c>
      <c r="B29" s="5" t="s">
        <v>589</v>
      </c>
      <c r="C29" s="5">
        <v>0.46912391253790903</v>
      </c>
      <c r="D29" s="5" t="s">
        <v>43</v>
      </c>
      <c r="F29" s="5" t="s">
        <v>252</v>
      </c>
      <c r="G29" s="5" t="s">
        <v>613</v>
      </c>
      <c r="H29" s="5">
        <v>0.86852877914851001</v>
      </c>
      <c r="I29" s="5"/>
      <c r="K29" s="5" t="s">
        <v>281</v>
      </c>
      <c r="L29" s="5" t="s">
        <v>619</v>
      </c>
      <c r="M29" s="5">
        <v>0.99999999998115996</v>
      </c>
      <c r="N29" s="5"/>
      <c r="O29" s="6"/>
      <c r="P29" s="5" t="s">
        <v>739</v>
      </c>
      <c r="Q29" s="5"/>
      <c r="R29" s="16">
        <v>0.97199999999999998</v>
      </c>
      <c r="S29" s="5"/>
      <c r="T29" s="6"/>
      <c r="U29" s="5" t="s">
        <v>576</v>
      </c>
      <c r="V29" s="9" t="s">
        <v>199</v>
      </c>
    </row>
    <row r="30" spans="1:22" x14ac:dyDescent="0.25">
      <c r="A30" s="26" t="s">
        <v>222</v>
      </c>
      <c r="B30" s="5" t="s">
        <v>590</v>
      </c>
      <c r="C30" s="5">
        <v>0.46828777625975698</v>
      </c>
      <c r="D30" s="5" t="s">
        <v>43</v>
      </c>
      <c r="F30" s="5" t="s">
        <v>253</v>
      </c>
      <c r="G30" s="5"/>
      <c r="H30" s="5">
        <v>0.84587045752874002</v>
      </c>
      <c r="I30" s="5"/>
      <c r="K30" s="5" t="s">
        <v>282</v>
      </c>
      <c r="L30" s="5"/>
      <c r="M30" s="5">
        <v>0.99999999997845102</v>
      </c>
      <c r="N30" s="5"/>
      <c r="O30" s="6"/>
      <c r="P30" s="5" t="s">
        <v>740</v>
      </c>
      <c r="Q30" s="5"/>
      <c r="R30" s="16">
        <v>0.97</v>
      </c>
      <c r="S30" s="5"/>
      <c r="T30" s="6"/>
      <c r="U30" s="5" t="s">
        <v>594</v>
      </c>
      <c r="V30" s="9" t="s">
        <v>229</v>
      </c>
    </row>
    <row r="31" spans="1:22" x14ac:dyDescent="0.25">
      <c r="A31" s="5" t="s">
        <v>223</v>
      </c>
      <c r="B31" s="5"/>
      <c r="C31" s="5">
        <v>0.44469671387211201</v>
      </c>
      <c r="D31" s="5"/>
      <c r="F31" s="5" t="s">
        <v>254</v>
      </c>
      <c r="G31" s="5"/>
      <c r="H31" s="5">
        <v>0.84457643424147499</v>
      </c>
      <c r="I31" s="5"/>
      <c r="K31" s="5" t="s">
        <v>283</v>
      </c>
      <c r="L31" s="5"/>
      <c r="M31" s="5">
        <v>0.99999999997150502</v>
      </c>
      <c r="N31" s="5"/>
      <c r="O31" s="6"/>
      <c r="P31" s="5" t="s">
        <v>741</v>
      </c>
      <c r="Q31" s="5"/>
      <c r="R31" s="16">
        <v>0.96699999999999997</v>
      </c>
      <c r="S31" s="5"/>
      <c r="T31" s="6"/>
      <c r="U31" s="5" t="s">
        <v>656</v>
      </c>
      <c r="V31" s="9" t="s">
        <v>311</v>
      </c>
    </row>
    <row r="32" spans="1:22" x14ac:dyDescent="0.25">
      <c r="A32" s="5" t="s">
        <v>224</v>
      </c>
      <c r="B32" s="5"/>
      <c r="C32" s="5">
        <v>0.44209710265233598</v>
      </c>
      <c r="D32" s="5"/>
      <c r="F32" s="5" t="s">
        <v>255</v>
      </c>
      <c r="G32" s="5"/>
      <c r="H32" s="5">
        <v>0.82584506144440195</v>
      </c>
      <c r="I32" s="5"/>
      <c r="K32" s="26" t="s">
        <v>213</v>
      </c>
      <c r="L32" s="5"/>
      <c r="M32" s="5">
        <v>0.99999999996558497</v>
      </c>
      <c r="N32" s="5" t="s">
        <v>43</v>
      </c>
      <c r="O32" s="6"/>
      <c r="P32" s="5" t="s">
        <v>232</v>
      </c>
      <c r="Q32" s="5"/>
      <c r="R32" s="16">
        <v>0.93700000000000006</v>
      </c>
      <c r="S32" s="5"/>
      <c r="T32" s="6"/>
      <c r="U32" s="5" t="s">
        <v>657</v>
      </c>
      <c r="V32" s="9" t="s">
        <v>304</v>
      </c>
    </row>
    <row r="33" spans="1:22" x14ac:dyDescent="0.25">
      <c r="A33" s="26" t="s">
        <v>225</v>
      </c>
      <c r="B33" s="5" t="s">
        <v>591</v>
      </c>
      <c r="C33" s="5">
        <v>0.4278685186717</v>
      </c>
      <c r="D33" s="5" t="s">
        <v>43</v>
      </c>
      <c r="F33" s="5" t="s">
        <v>256</v>
      </c>
      <c r="G33" s="5"/>
      <c r="H33" s="5">
        <v>0.82547422432345197</v>
      </c>
      <c r="I33" s="5"/>
      <c r="K33" s="5" t="s">
        <v>284</v>
      </c>
      <c r="L33" s="5"/>
      <c r="M33" s="5">
        <v>0.99999999996403299</v>
      </c>
      <c r="N33" s="5"/>
      <c r="O33" s="6"/>
      <c r="P33" s="5" t="s">
        <v>742</v>
      </c>
      <c r="Q33" s="5"/>
      <c r="R33" s="16">
        <v>0.92900000000000005</v>
      </c>
      <c r="S33" s="5"/>
      <c r="T33" s="6"/>
      <c r="U33" s="5" t="s">
        <v>579</v>
      </c>
      <c r="V33" s="9" t="s">
        <v>206</v>
      </c>
    </row>
    <row r="34" spans="1:22" x14ac:dyDescent="0.25">
      <c r="A34" s="26" t="s">
        <v>226</v>
      </c>
      <c r="B34" s="5" t="s">
        <v>592</v>
      </c>
      <c r="C34" s="5">
        <v>0.42484300617739401</v>
      </c>
      <c r="D34" s="5" t="s">
        <v>43</v>
      </c>
      <c r="F34" s="26" t="s">
        <v>257</v>
      </c>
      <c r="G34" s="5" t="s">
        <v>606</v>
      </c>
      <c r="H34" s="5">
        <v>0.82419802810376597</v>
      </c>
      <c r="I34" s="5" t="s">
        <v>43</v>
      </c>
      <c r="K34" s="5" t="s">
        <v>285</v>
      </c>
      <c r="L34" s="5" t="s">
        <v>616</v>
      </c>
      <c r="M34" s="5">
        <v>0.99999999995961297</v>
      </c>
      <c r="N34" s="5"/>
      <c r="O34" s="6"/>
      <c r="P34" s="5" t="s">
        <v>743</v>
      </c>
      <c r="Q34" s="5"/>
      <c r="R34" s="16">
        <v>0.92500000000000004</v>
      </c>
      <c r="S34" s="5"/>
      <c r="T34" s="6"/>
      <c r="U34" s="5" t="s">
        <v>604</v>
      </c>
      <c r="V34" s="9" t="s">
        <v>238</v>
      </c>
    </row>
    <row r="35" spans="1:22" x14ac:dyDescent="0.25">
      <c r="A35" s="5" t="s">
        <v>227</v>
      </c>
      <c r="B35" s="5"/>
      <c r="C35" s="5">
        <v>0.41760715752156902</v>
      </c>
      <c r="D35" s="5"/>
      <c r="F35" s="5" t="s">
        <v>258</v>
      </c>
      <c r="G35" s="5"/>
      <c r="H35" s="5">
        <v>0.82373430352690902</v>
      </c>
      <c r="I35" s="5"/>
      <c r="K35" s="5" t="s">
        <v>286</v>
      </c>
      <c r="L35" s="5"/>
      <c r="M35" s="5">
        <v>0.99999999995731303</v>
      </c>
      <c r="N35" s="5"/>
      <c r="O35" s="6"/>
      <c r="P35" s="5" t="s">
        <v>744</v>
      </c>
      <c r="Q35" s="5"/>
      <c r="R35" s="16">
        <v>0.92400000000000004</v>
      </c>
      <c r="S35" s="5"/>
      <c r="T35" s="6"/>
      <c r="U35" s="5" t="s">
        <v>658</v>
      </c>
      <c r="V35" s="9" t="s">
        <v>305</v>
      </c>
    </row>
    <row r="36" spans="1:22" x14ac:dyDescent="0.25">
      <c r="A36" s="26" t="s">
        <v>228</v>
      </c>
      <c r="B36" s="5" t="s">
        <v>593</v>
      </c>
      <c r="C36" s="5">
        <v>0.41420106994747002</v>
      </c>
      <c r="D36" s="5" t="s">
        <v>43</v>
      </c>
      <c r="F36" s="5" t="s">
        <v>259</v>
      </c>
      <c r="G36" s="5"/>
      <c r="H36" s="5">
        <v>0.81839182070443395</v>
      </c>
      <c r="I36" s="5"/>
      <c r="K36" s="26" t="s">
        <v>287</v>
      </c>
      <c r="L36" s="5" t="s">
        <v>622</v>
      </c>
      <c r="M36" s="5">
        <v>0.99999999994125499</v>
      </c>
      <c r="N36" s="5" t="s">
        <v>43</v>
      </c>
      <c r="O36" s="6"/>
      <c r="P36" s="5" t="s">
        <v>201</v>
      </c>
      <c r="Q36" s="5"/>
      <c r="R36" s="16">
        <v>0.92400000000000004</v>
      </c>
      <c r="S36" s="5"/>
      <c r="T36" s="6"/>
      <c r="U36" s="5" t="s">
        <v>573</v>
      </c>
      <c r="V36" s="9" t="s">
        <v>195</v>
      </c>
    </row>
    <row r="37" spans="1:22" x14ac:dyDescent="0.25">
      <c r="A37" s="26" t="s">
        <v>229</v>
      </c>
      <c r="B37" s="5" t="s">
        <v>594</v>
      </c>
      <c r="C37" s="5">
        <v>0.41374656356178202</v>
      </c>
      <c r="D37" s="5" t="s">
        <v>43</v>
      </c>
      <c r="F37" s="5" t="s">
        <v>260</v>
      </c>
      <c r="G37" s="5" t="s">
        <v>607</v>
      </c>
      <c r="H37" s="5">
        <v>0.80847162378170201</v>
      </c>
      <c r="I37" s="5"/>
      <c r="K37" s="26" t="s">
        <v>288</v>
      </c>
      <c r="L37" s="5" t="s">
        <v>615</v>
      </c>
      <c r="M37" s="5">
        <v>0.99999999994125499</v>
      </c>
      <c r="N37" s="5" t="s">
        <v>43</v>
      </c>
      <c r="O37" s="6"/>
      <c r="P37" s="5" t="s">
        <v>745</v>
      </c>
      <c r="Q37" s="5"/>
      <c r="R37" s="16">
        <v>0.89200000000000002</v>
      </c>
      <c r="S37" s="5"/>
      <c r="T37" s="6"/>
      <c r="U37" s="5" t="s">
        <v>603</v>
      </c>
      <c r="V37" s="9" t="s">
        <v>244</v>
      </c>
    </row>
    <row r="38" spans="1:22" x14ac:dyDescent="0.25">
      <c r="A38" s="5" t="s">
        <v>230</v>
      </c>
      <c r="B38" s="5" t="s">
        <v>500</v>
      </c>
      <c r="C38" s="5">
        <v>0.41208267478729999</v>
      </c>
      <c r="D38" s="5"/>
      <c r="F38" s="26" t="s">
        <v>221</v>
      </c>
      <c r="G38" s="5" t="s">
        <v>589</v>
      </c>
      <c r="H38" s="5">
        <v>0.803760888457828</v>
      </c>
      <c r="I38" s="5" t="s">
        <v>43</v>
      </c>
      <c r="K38" s="5" t="s">
        <v>289</v>
      </c>
      <c r="L38" s="5"/>
      <c r="M38" s="5">
        <v>0.99999999993773203</v>
      </c>
      <c r="N38" s="5"/>
      <c r="O38" s="6"/>
      <c r="P38" s="14" t="s">
        <v>307</v>
      </c>
      <c r="Q38" s="5" t="s">
        <v>650</v>
      </c>
      <c r="R38" s="11">
        <v>0.8</v>
      </c>
      <c r="S38" s="5" t="s">
        <v>43</v>
      </c>
      <c r="T38" s="6"/>
      <c r="U38" s="5" t="s">
        <v>575</v>
      </c>
      <c r="V38" s="9" t="s">
        <v>197</v>
      </c>
    </row>
    <row r="39" spans="1:22" x14ac:dyDescent="0.25">
      <c r="A39" s="5" t="s">
        <v>231</v>
      </c>
      <c r="B39" s="5"/>
      <c r="C39" s="5">
        <v>0.40737196064020698</v>
      </c>
      <c r="D39" s="5"/>
      <c r="F39" s="26" t="s">
        <v>261</v>
      </c>
      <c r="G39" s="5" t="s">
        <v>598</v>
      </c>
      <c r="H39" s="5">
        <v>0.80246750407792899</v>
      </c>
      <c r="I39" s="5" t="s">
        <v>43</v>
      </c>
      <c r="K39" s="5" t="s">
        <v>290</v>
      </c>
      <c r="L39" s="5" t="s">
        <v>617</v>
      </c>
      <c r="M39" s="5">
        <v>0.99999999989653399</v>
      </c>
      <c r="N39" s="5"/>
      <c r="O39" s="6"/>
      <c r="P39" s="5" t="s">
        <v>280</v>
      </c>
      <c r="Q39" s="5"/>
      <c r="R39" s="16">
        <v>0.8</v>
      </c>
      <c r="S39" s="5"/>
      <c r="T39" s="6"/>
      <c r="U39" s="5" t="s">
        <v>584</v>
      </c>
      <c r="V39" s="9" t="s">
        <v>215</v>
      </c>
    </row>
    <row r="40" spans="1:22" x14ac:dyDescent="0.25">
      <c r="A40" s="5" t="s">
        <v>232</v>
      </c>
      <c r="B40" s="5"/>
      <c r="C40" s="5">
        <v>0.40673832598711401</v>
      </c>
      <c r="D40" s="5"/>
      <c r="F40" s="5" t="s">
        <v>262</v>
      </c>
      <c r="G40" s="5"/>
      <c r="H40" s="5">
        <v>0.79571847957441899</v>
      </c>
      <c r="I40" s="5"/>
      <c r="K40" s="5" t="s">
        <v>291</v>
      </c>
      <c r="L40" s="5"/>
      <c r="M40" s="5">
        <v>0.99999999986546695</v>
      </c>
      <c r="N40" s="5"/>
      <c r="O40" s="6"/>
      <c r="P40" s="5" t="s">
        <v>746</v>
      </c>
      <c r="Q40" s="5"/>
      <c r="R40" s="12">
        <v>0.79400000000000004</v>
      </c>
      <c r="S40" s="5"/>
      <c r="T40" s="6"/>
      <c r="U40" s="5" t="s">
        <v>601</v>
      </c>
      <c r="V40" s="9" t="s">
        <v>263</v>
      </c>
    </row>
    <row r="41" spans="1:22" x14ac:dyDescent="0.25">
      <c r="A41" s="5" t="s">
        <v>233</v>
      </c>
      <c r="B41" s="5"/>
      <c r="C41" s="5">
        <v>0.40528446441733601</v>
      </c>
      <c r="D41" s="5"/>
      <c r="F41" s="5" t="s">
        <v>263</v>
      </c>
      <c r="G41" s="5" t="s">
        <v>601</v>
      </c>
      <c r="H41" s="5">
        <v>0.77456327099537303</v>
      </c>
      <c r="I41" s="5"/>
      <c r="K41" s="5" t="s">
        <v>292</v>
      </c>
      <c r="L41" s="5"/>
      <c r="M41" s="5">
        <v>0.99999999985759802</v>
      </c>
      <c r="N41" s="5"/>
      <c r="O41" s="6"/>
      <c r="P41" s="5" t="s">
        <v>747</v>
      </c>
      <c r="Q41" s="5"/>
      <c r="R41" s="12">
        <v>0.79200000000000004</v>
      </c>
      <c r="S41" s="5"/>
      <c r="T41" s="6"/>
      <c r="U41" s="5" t="s">
        <v>578</v>
      </c>
      <c r="V41" s="9" t="s">
        <v>205</v>
      </c>
    </row>
    <row r="42" spans="1:22" x14ac:dyDescent="0.25">
      <c r="A42" s="5" t="s">
        <v>234</v>
      </c>
      <c r="B42" s="5"/>
      <c r="C42" s="5">
        <v>0.400402798793147</v>
      </c>
      <c r="D42" s="5"/>
      <c r="F42" s="5" t="s">
        <v>264</v>
      </c>
      <c r="G42" s="5" t="s">
        <v>602</v>
      </c>
      <c r="H42" s="5">
        <v>0.76615703355014797</v>
      </c>
      <c r="I42" s="5"/>
      <c r="K42" s="5" t="s">
        <v>293</v>
      </c>
      <c r="L42" s="5" t="s">
        <v>614</v>
      </c>
      <c r="M42" s="5">
        <v>0.99999999982438104</v>
      </c>
      <c r="N42" s="18"/>
      <c r="O42" s="33"/>
      <c r="P42" s="5" t="s">
        <v>748</v>
      </c>
      <c r="Q42" s="18"/>
      <c r="R42" s="12">
        <v>0.77100000000000002</v>
      </c>
      <c r="S42" s="18"/>
      <c r="T42" s="33"/>
      <c r="U42" s="5" t="s">
        <v>659</v>
      </c>
      <c r="V42" s="9" t="s">
        <v>312</v>
      </c>
    </row>
    <row r="43" spans="1:22" x14ac:dyDescent="0.25">
      <c r="U43" s="5" t="s">
        <v>660</v>
      </c>
      <c r="V43" s="9" t="s">
        <v>313</v>
      </c>
    </row>
    <row r="44" spans="1:22" x14ac:dyDescent="0.25">
      <c r="A44" s="34"/>
      <c r="B44" s="34"/>
      <c r="C44" s="18"/>
      <c r="D44" s="18" t="s">
        <v>2</v>
      </c>
      <c r="F44" s="34"/>
      <c r="G44" s="34"/>
      <c r="H44" s="18"/>
      <c r="I44" s="18" t="s">
        <v>2</v>
      </c>
      <c r="K44" s="34"/>
      <c r="L44" s="34"/>
      <c r="M44" s="18"/>
      <c r="N44" s="18" t="s">
        <v>2</v>
      </c>
      <c r="O44" s="33"/>
      <c r="P44" s="33"/>
      <c r="Q44" s="33"/>
      <c r="R44" s="18"/>
      <c r="S44" s="18" t="s">
        <v>2</v>
      </c>
      <c r="T44" s="33"/>
      <c r="U44" s="5" t="s">
        <v>580</v>
      </c>
      <c r="V44" s="9" t="s">
        <v>208</v>
      </c>
    </row>
    <row r="45" spans="1:22" x14ac:dyDescent="0.25">
      <c r="A45" s="34"/>
      <c r="B45" s="34"/>
      <c r="C45" s="35" t="s">
        <v>294</v>
      </c>
      <c r="D45" s="5">
        <v>21</v>
      </c>
      <c r="F45" s="34"/>
      <c r="G45" s="34"/>
      <c r="H45" s="35" t="s">
        <v>294</v>
      </c>
      <c r="I45" s="5">
        <v>20</v>
      </c>
      <c r="K45" s="34"/>
      <c r="L45" s="34"/>
      <c r="M45" s="35" t="s">
        <v>294</v>
      </c>
      <c r="N45" s="5">
        <v>9</v>
      </c>
      <c r="O45" s="6"/>
      <c r="P45" s="6"/>
      <c r="Q45" s="6"/>
      <c r="R45" s="35" t="s">
        <v>294</v>
      </c>
      <c r="S45" s="5">
        <v>16</v>
      </c>
      <c r="T45" s="6"/>
      <c r="U45" s="5" t="s">
        <v>600</v>
      </c>
      <c r="V45" s="9" t="s">
        <v>247</v>
      </c>
    </row>
    <row r="46" spans="1:22" x14ac:dyDescent="0.25">
      <c r="C46" s="5" t="s">
        <v>295</v>
      </c>
      <c r="D46" s="5">
        <v>51</v>
      </c>
      <c r="H46" s="5" t="s">
        <v>295</v>
      </c>
      <c r="I46" s="5">
        <v>51</v>
      </c>
      <c r="M46" s="5" t="s">
        <v>295</v>
      </c>
      <c r="N46" s="5">
        <v>51</v>
      </c>
      <c r="O46" s="6"/>
      <c r="P46" s="6"/>
      <c r="Q46" s="6"/>
      <c r="R46" s="5" t="s">
        <v>295</v>
      </c>
      <c r="S46" s="5">
        <v>30</v>
      </c>
      <c r="T46" s="6"/>
      <c r="U46" s="5" t="s">
        <v>585</v>
      </c>
      <c r="V46" s="9" t="s">
        <v>217</v>
      </c>
    </row>
    <row r="47" spans="1:22" x14ac:dyDescent="0.25">
      <c r="C47" s="5" t="s">
        <v>490</v>
      </c>
      <c r="D47" s="36">
        <f>(D45/D46)*100</f>
        <v>41.17647058823529</v>
      </c>
      <c r="H47" s="5" t="s">
        <v>490</v>
      </c>
      <c r="I47" s="36">
        <f>(I45/I46)*100</f>
        <v>39.215686274509807</v>
      </c>
      <c r="M47" s="5" t="s">
        <v>490</v>
      </c>
      <c r="N47" s="36">
        <f>(N45/N46)*100</f>
        <v>17.647058823529413</v>
      </c>
      <c r="O47" s="37"/>
      <c r="P47" s="37"/>
      <c r="Q47" s="37"/>
      <c r="R47" s="5" t="s">
        <v>490</v>
      </c>
      <c r="S47" s="36">
        <f>(S45/S46)*100</f>
        <v>53.333333333333336</v>
      </c>
      <c r="T47" s="37"/>
      <c r="U47" s="5" t="s">
        <v>661</v>
      </c>
      <c r="V47" s="9" t="s">
        <v>314</v>
      </c>
    </row>
    <row r="48" spans="1:22" x14ac:dyDescent="0.25">
      <c r="U48" s="5" t="s">
        <v>598</v>
      </c>
      <c r="V48" s="9" t="s">
        <v>261</v>
      </c>
    </row>
    <row r="49" spans="1:22" ht="15" customHeight="1" x14ac:dyDescent="0.25">
      <c r="A49" s="41" t="s">
        <v>640</v>
      </c>
      <c r="B49" s="41"/>
      <c r="C49" s="41"/>
      <c r="D49" s="41"/>
      <c r="U49" s="5" t="s">
        <v>615</v>
      </c>
      <c r="V49" s="9" t="s">
        <v>315</v>
      </c>
    </row>
    <row r="50" spans="1:22" ht="15" customHeight="1" x14ac:dyDescent="0.25">
      <c r="A50" s="41"/>
      <c r="B50" s="41"/>
      <c r="C50" s="41"/>
      <c r="D50" s="41"/>
      <c r="U50" s="5" t="s">
        <v>662</v>
      </c>
      <c r="V50" s="9" t="s">
        <v>316</v>
      </c>
    </row>
    <row r="51" spans="1:22" x14ac:dyDescent="0.25">
      <c r="U51" s="5" t="s">
        <v>583</v>
      </c>
      <c r="V51" s="9" t="s">
        <v>214</v>
      </c>
    </row>
    <row r="52" spans="1:22" x14ac:dyDescent="0.25">
      <c r="U52" s="5" t="s">
        <v>663</v>
      </c>
      <c r="V52" s="9" t="s">
        <v>306</v>
      </c>
    </row>
  </sheetData>
  <autoFilter ref="U1:V52">
    <sortState ref="U2:V52">
      <sortCondition ref="V1:V52"/>
    </sortState>
  </autoFilter>
  <mergeCells count="5">
    <mergeCell ref="A1:D1"/>
    <mergeCell ref="F1:I1"/>
    <mergeCell ref="K1:N1"/>
    <mergeCell ref="A49:D50"/>
    <mergeCell ref="P1:S1"/>
  </mergeCells>
  <conditionalFormatting sqref="P3:P6 P17:P22 P24:P25 P27:P42">
    <cfRule type="duplicateValues" dxfId="10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"/>
  <sheetViews>
    <sheetView zoomScale="90" zoomScaleNormal="90" workbookViewId="0">
      <selection activeCell="I2" sqref="I2"/>
    </sheetView>
  </sheetViews>
  <sheetFormatPr defaultRowHeight="15" x14ac:dyDescent="0.25"/>
  <cols>
    <col min="1" max="1" width="13.28515625" style="19" bestFit="1" customWidth="1"/>
    <col min="2" max="2" width="9.140625" style="19"/>
    <col min="3" max="3" width="12" style="19" bestFit="1" customWidth="1"/>
    <col min="4" max="6" width="9.140625" style="19"/>
    <col min="7" max="7" width="11" style="19" bestFit="1" customWidth="1"/>
    <col min="8" max="8" width="9.140625" style="19"/>
    <col min="9" max="9" width="12" style="19" bestFit="1" customWidth="1"/>
    <col min="10" max="12" width="9.140625" style="19"/>
    <col min="13" max="13" width="11" style="19" bestFit="1" customWidth="1"/>
    <col min="14" max="14" width="8" style="19" bestFit="1" customWidth="1"/>
    <col min="15" max="15" width="12" style="19" bestFit="1" customWidth="1"/>
    <col min="16" max="18" width="9.140625" style="19"/>
    <col min="19" max="19" width="12.140625" style="19" bestFit="1" customWidth="1"/>
    <col min="20" max="24" width="9.140625" style="19"/>
    <col min="25" max="25" width="18" style="19" bestFit="1" customWidth="1"/>
    <col min="26" max="26" width="11" style="19" bestFit="1" customWidth="1"/>
    <col min="27" max="27" width="9.140625" style="19"/>
    <col min="28" max="28" width="18" style="19" bestFit="1" customWidth="1"/>
    <col min="29" max="29" width="11" style="19" bestFit="1" customWidth="1"/>
    <col min="30" max="16384" width="9.140625" style="19"/>
  </cols>
  <sheetData>
    <row r="1" spans="1:35" x14ac:dyDescent="0.25">
      <c r="A1" s="43" t="s">
        <v>643</v>
      </c>
      <c r="B1" s="43"/>
      <c r="C1" s="43"/>
      <c r="D1" s="43"/>
      <c r="E1" s="43"/>
      <c r="G1" s="43" t="s">
        <v>644</v>
      </c>
      <c r="H1" s="43"/>
      <c r="I1" s="43"/>
      <c r="J1" s="43"/>
      <c r="K1" s="43"/>
      <c r="M1" s="43" t="s">
        <v>645</v>
      </c>
      <c r="N1" s="43"/>
      <c r="O1" s="43"/>
      <c r="P1" s="43"/>
      <c r="Q1" s="43"/>
      <c r="R1" s="20"/>
      <c r="S1" s="43" t="s">
        <v>749</v>
      </c>
      <c r="T1" s="43"/>
      <c r="U1" s="43"/>
      <c r="V1" s="43"/>
      <c r="W1" s="43"/>
      <c r="Y1" s="21" t="s">
        <v>788</v>
      </c>
      <c r="Z1" s="22" t="s">
        <v>0</v>
      </c>
      <c r="AA1" s="23"/>
      <c r="AB1" s="24" t="s">
        <v>789</v>
      </c>
      <c r="AC1" s="22" t="s">
        <v>0</v>
      </c>
      <c r="AD1" s="23"/>
      <c r="AE1" s="23"/>
      <c r="AF1" s="23"/>
      <c r="AG1" s="23"/>
      <c r="AH1" s="23"/>
      <c r="AI1" s="23"/>
    </row>
    <row r="2" spans="1:35" x14ac:dyDescent="0.25">
      <c r="A2" s="9" t="s">
        <v>0</v>
      </c>
      <c r="B2" s="5" t="s">
        <v>595</v>
      </c>
      <c r="C2" s="9" t="s">
        <v>1</v>
      </c>
      <c r="D2" s="9" t="s">
        <v>455</v>
      </c>
      <c r="E2" s="9" t="s">
        <v>456</v>
      </c>
      <c r="G2" s="9" t="s">
        <v>0</v>
      </c>
      <c r="H2" s="5" t="s">
        <v>595</v>
      </c>
      <c r="I2" s="9" t="s">
        <v>1</v>
      </c>
      <c r="J2" s="9" t="s">
        <v>455</v>
      </c>
      <c r="K2" s="9" t="s">
        <v>456</v>
      </c>
      <c r="M2" s="9" t="s">
        <v>0</v>
      </c>
      <c r="N2" s="5" t="s">
        <v>595</v>
      </c>
      <c r="O2" s="9" t="s">
        <v>1</v>
      </c>
      <c r="P2" s="9" t="s">
        <v>455</v>
      </c>
      <c r="Q2" s="9" t="s">
        <v>456</v>
      </c>
      <c r="R2" s="25"/>
      <c r="S2" s="9" t="s">
        <v>0</v>
      </c>
      <c r="T2" s="5" t="s">
        <v>595</v>
      </c>
      <c r="U2" s="9" t="s">
        <v>1</v>
      </c>
      <c r="V2" s="9" t="s">
        <v>455</v>
      </c>
      <c r="W2" s="9" t="s">
        <v>456</v>
      </c>
      <c r="Y2" s="9" t="s">
        <v>462</v>
      </c>
      <c r="Z2" s="9" t="s">
        <v>412</v>
      </c>
      <c r="AB2" s="9" t="s">
        <v>485</v>
      </c>
      <c r="AC2" s="9" t="s">
        <v>361</v>
      </c>
    </row>
    <row r="3" spans="1:35" x14ac:dyDescent="0.25">
      <c r="A3" s="9" t="s">
        <v>365</v>
      </c>
      <c r="B3" s="9" t="s">
        <v>495</v>
      </c>
      <c r="C3" s="9">
        <v>0.77637532196360604</v>
      </c>
      <c r="D3" s="9"/>
      <c r="E3" s="9"/>
      <c r="G3" s="26" t="s">
        <v>341</v>
      </c>
      <c r="H3" s="9" t="s">
        <v>483</v>
      </c>
      <c r="I3" s="9">
        <v>1.76043120632143</v>
      </c>
      <c r="J3" s="9"/>
      <c r="K3" s="9" t="s">
        <v>43</v>
      </c>
      <c r="M3" s="9" t="s">
        <v>428</v>
      </c>
      <c r="N3" s="9" t="s">
        <v>545</v>
      </c>
      <c r="O3" s="9">
        <v>1</v>
      </c>
      <c r="P3" s="9"/>
      <c r="Q3" s="9"/>
      <c r="R3" s="25"/>
      <c r="S3" s="4" t="s">
        <v>364</v>
      </c>
      <c r="T3" s="9" t="s">
        <v>481</v>
      </c>
      <c r="U3" s="7">
        <v>0.99</v>
      </c>
      <c r="V3" s="9"/>
      <c r="W3" s="9" t="s">
        <v>43</v>
      </c>
      <c r="Y3" s="9" t="s">
        <v>464</v>
      </c>
      <c r="Z3" s="9" t="s">
        <v>385</v>
      </c>
      <c r="AB3" s="9" t="s">
        <v>484</v>
      </c>
      <c r="AC3" s="9" t="s">
        <v>354</v>
      </c>
    </row>
    <row r="4" spans="1:35" x14ac:dyDescent="0.25">
      <c r="A4" s="1" t="s">
        <v>366</v>
      </c>
      <c r="B4" s="9" t="s">
        <v>459</v>
      </c>
      <c r="C4" s="9">
        <v>0.69148186957747404</v>
      </c>
      <c r="D4" s="9" t="s">
        <v>43</v>
      </c>
      <c r="E4" s="9"/>
      <c r="G4" s="9" t="s">
        <v>401</v>
      </c>
      <c r="H4" s="9" t="s">
        <v>570</v>
      </c>
      <c r="I4" s="9">
        <v>1.47594775172155</v>
      </c>
      <c r="J4" s="9"/>
      <c r="K4" s="9"/>
      <c r="M4" s="9" t="s">
        <v>403</v>
      </c>
      <c r="N4" s="9"/>
      <c r="O4" s="9">
        <v>1</v>
      </c>
      <c r="P4" s="9"/>
      <c r="Q4" s="9"/>
      <c r="R4" s="25"/>
      <c r="S4" s="12" t="s">
        <v>750</v>
      </c>
      <c r="T4" s="9"/>
      <c r="U4" s="13">
        <v>0.98899999999999999</v>
      </c>
      <c r="V4" s="9"/>
      <c r="W4" s="9"/>
      <c r="Y4" s="9" t="s">
        <v>461</v>
      </c>
      <c r="Z4" s="9" t="s">
        <v>375</v>
      </c>
      <c r="AB4" s="9" t="s">
        <v>471</v>
      </c>
      <c r="AC4" s="9" t="s">
        <v>355</v>
      </c>
    </row>
    <row r="5" spans="1:35" x14ac:dyDescent="0.25">
      <c r="A5" s="9" t="s">
        <v>367</v>
      </c>
      <c r="B5" s="9"/>
      <c r="C5" s="9">
        <v>0.65820847268098504</v>
      </c>
      <c r="D5" s="9"/>
      <c r="E5" s="9"/>
      <c r="G5" s="9" t="s">
        <v>402</v>
      </c>
      <c r="H5" s="9"/>
      <c r="I5" s="9">
        <v>1.3088561064798601</v>
      </c>
      <c r="J5" s="9"/>
      <c r="K5" s="9"/>
      <c r="M5" s="9" t="s">
        <v>427</v>
      </c>
      <c r="N5" s="9"/>
      <c r="O5" s="9">
        <v>1</v>
      </c>
      <c r="P5" s="9"/>
      <c r="Q5" s="9"/>
      <c r="R5" s="25"/>
      <c r="S5" s="4" t="s">
        <v>358</v>
      </c>
      <c r="T5" s="9" t="s">
        <v>488</v>
      </c>
      <c r="U5" s="7">
        <v>0.93600000000000005</v>
      </c>
      <c r="V5" s="9"/>
      <c r="W5" s="9" t="s">
        <v>43</v>
      </c>
      <c r="Y5" s="9" t="s">
        <v>457</v>
      </c>
      <c r="Z5" s="9" t="s">
        <v>400</v>
      </c>
      <c r="AB5" s="9" t="s">
        <v>483</v>
      </c>
      <c r="AC5" s="9" t="s">
        <v>341</v>
      </c>
    </row>
    <row r="6" spans="1:35" x14ac:dyDescent="0.25">
      <c r="A6" s="1" t="s">
        <v>368</v>
      </c>
      <c r="B6" s="9" t="s">
        <v>460</v>
      </c>
      <c r="C6" s="9">
        <v>0.652648331966319</v>
      </c>
      <c r="D6" s="9" t="s">
        <v>43</v>
      </c>
      <c r="E6" s="9"/>
      <c r="G6" s="1" t="s">
        <v>385</v>
      </c>
      <c r="H6" s="9" t="s">
        <v>464</v>
      </c>
      <c r="I6" s="9">
        <v>1.2629276137991301</v>
      </c>
      <c r="J6" s="9" t="s">
        <v>43</v>
      </c>
      <c r="K6" s="9"/>
      <c r="M6" s="9" t="s">
        <v>426</v>
      </c>
      <c r="N6" s="9"/>
      <c r="O6" s="9">
        <v>1</v>
      </c>
      <c r="P6" s="9"/>
      <c r="Q6" s="9"/>
      <c r="R6" s="25"/>
      <c r="S6" s="12" t="s">
        <v>751</v>
      </c>
      <c r="T6" s="9"/>
      <c r="U6" s="13">
        <v>0.93400000000000005</v>
      </c>
      <c r="V6" s="9"/>
      <c r="W6" s="9"/>
      <c r="Y6" s="9" t="s">
        <v>460</v>
      </c>
      <c r="Z6" s="9" t="s">
        <v>368</v>
      </c>
      <c r="AB6" s="9" t="s">
        <v>470</v>
      </c>
      <c r="AC6" s="9" t="s">
        <v>342</v>
      </c>
    </row>
    <row r="7" spans="1:35" x14ac:dyDescent="0.25">
      <c r="A7" s="9" t="s">
        <v>369</v>
      </c>
      <c r="B7" s="9" t="s">
        <v>496</v>
      </c>
      <c r="C7" s="9">
        <v>0.62888199047166504</v>
      </c>
      <c r="D7" s="9"/>
      <c r="E7" s="9"/>
      <c r="G7" s="26" t="s">
        <v>348</v>
      </c>
      <c r="H7" s="9" t="s">
        <v>476</v>
      </c>
      <c r="I7" s="9">
        <v>1.2131114280399899</v>
      </c>
      <c r="J7" s="9"/>
      <c r="K7" s="9" t="s">
        <v>43</v>
      </c>
      <c r="M7" s="26" t="s">
        <v>341</v>
      </c>
      <c r="N7" s="9" t="s">
        <v>483</v>
      </c>
      <c r="O7" s="9">
        <v>1</v>
      </c>
      <c r="P7" s="9"/>
      <c r="Q7" s="9" t="s">
        <v>43</v>
      </c>
      <c r="R7" s="25"/>
      <c r="S7" s="12" t="s">
        <v>752</v>
      </c>
      <c r="T7" s="9"/>
      <c r="U7" s="13">
        <v>0.92600000000000005</v>
      </c>
      <c r="V7" s="9"/>
      <c r="W7" s="9"/>
      <c r="Y7" s="9" t="s">
        <v>459</v>
      </c>
      <c r="Z7" s="9" t="s">
        <v>366</v>
      </c>
      <c r="AB7" s="9" t="s">
        <v>491</v>
      </c>
      <c r="AC7" s="9" t="s">
        <v>356</v>
      </c>
    </row>
    <row r="8" spans="1:35" x14ac:dyDescent="0.25">
      <c r="A8" s="26" t="s">
        <v>341</v>
      </c>
      <c r="B8" s="9" t="s">
        <v>483</v>
      </c>
      <c r="C8" s="9">
        <v>0.56182083885494305</v>
      </c>
      <c r="D8" s="9"/>
      <c r="E8" s="9" t="s">
        <v>43</v>
      </c>
      <c r="G8" s="1" t="s">
        <v>366</v>
      </c>
      <c r="H8" s="9" t="s">
        <v>459</v>
      </c>
      <c r="I8" s="9">
        <v>1.20033197350281</v>
      </c>
      <c r="J8" s="9" t="s">
        <v>43</v>
      </c>
      <c r="K8" s="9"/>
      <c r="M8" s="9" t="s">
        <v>430</v>
      </c>
      <c r="N8" s="9" t="s">
        <v>554</v>
      </c>
      <c r="O8" s="9">
        <v>0.999999999999999</v>
      </c>
      <c r="P8" s="9"/>
      <c r="Q8" s="9"/>
      <c r="R8" s="25"/>
      <c r="S8" s="12" t="s">
        <v>753</v>
      </c>
      <c r="T8" s="9"/>
      <c r="U8" s="13">
        <v>0.92400000000000004</v>
      </c>
      <c r="V8" s="9"/>
      <c r="W8" s="9"/>
      <c r="Y8" s="9" t="s">
        <v>458</v>
      </c>
      <c r="Z8" s="9" t="s">
        <v>489</v>
      </c>
      <c r="AB8" s="9" t="s">
        <v>482</v>
      </c>
      <c r="AC8" s="9" t="s">
        <v>357</v>
      </c>
    </row>
    <row r="9" spans="1:35" x14ac:dyDescent="0.25">
      <c r="A9" s="9" t="s">
        <v>370</v>
      </c>
      <c r="B9" s="9" t="s">
        <v>497</v>
      </c>
      <c r="C9" s="9">
        <v>0.5446575982638</v>
      </c>
      <c r="D9" s="9"/>
      <c r="E9" s="9"/>
      <c r="G9" s="9" t="s">
        <v>391</v>
      </c>
      <c r="H9" s="9" t="s">
        <v>505</v>
      </c>
      <c r="I9" s="9">
        <v>1.1465985813339801</v>
      </c>
      <c r="J9" s="9"/>
      <c r="K9" s="9"/>
      <c r="M9" s="9" t="s">
        <v>429</v>
      </c>
      <c r="N9" s="9" t="s">
        <v>637</v>
      </c>
      <c r="O9" s="9">
        <v>0.999999999999999</v>
      </c>
      <c r="P9" s="9"/>
      <c r="Q9" s="9"/>
      <c r="R9" s="25"/>
      <c r="S9" s="12" t="s">
        <v>754</v>
      </c>
      <c r="T9" s="9"/>
      <c r="U9" s="13">
        <v>0.91</v>
      </c>
      <c r="V9" s="9"/>
      <c r="W9" s="9"/>
      <c r="Y9" s="9" t="s">
        <v>463</v>
      </c>
      <c r="Z9" s="9" t="s">
        <v>404</v>
      </c>
      <c r="AB9" s="9" t="s">
        <v>492</v>
      </c>
      <c r="AC9" s="9" t="s">
        <v>343</v>
      </c>
      <c r="AD9" s="27"/>
    </row>
    <row r="10" spans="1:35" x14ac:dyDescent="0.25">
      <c r="A10" s="9" t="s">
        <v>372</v>
      </c>
      <c r="B10" s="9" t="s">
        <v>564</v>
      </c>
      <c r="C10" s="9">
        <v>0.52606440285575595</v>
      </c>
      <c r="D10" s="9"/>
      <c r="E10" s="9"/>
      <c r="G10" s="26" t="s">
        <v>345</v>
      </c>
      <c r="H10" s="9" t="s">
        <v>474</v>
      </c>
      <c r="I10" s="9">
        <v>1.0977167076637</v>
      </c>
      <c r="J10" s="9"/>
      <c r="K10" s="9" t="s">
        <v>43</v>
      </c>
      <c r="M10" s="9" t="s">
        <v>431</v>
      </c>
      <c r="N10" s="9" t="s">
        <v>547</v>
      </c>
      <c r="O10" s="9">
        <v>0.999999999999998</v>
      </c>
      <c r="P10" s="9"/>
      <c r="Q10" s="9"/>
      <c r="R10" s="25"/>
      <c r="S10" s="12" t="s">
        <v>755</v>
      </c>
      <c r="T10" s="9"/>
      <c r="U10" s="13">
        <v>0.90800000000000003</v>
      </c>
      <c r="V10" s="9"/>
      <c r="W10" s="9"/>
      <c r="AB10" s="9" t="s">
        <v>468</v>
      </c>
      <c r="AC10" s="9" t="s">
        <v>344</v>
      </c>
    </row>
    <row r="11" spans="1:35" x14ac:dyDescent="0.25">
      <c r="A11" s="9" t="s">
        <v>371</v>
      </c>
      <c r="B11" s="9" t="s">
        <v>500</v>
      </c>
      <c r="C11" s="9">
        <v>0.52606440285575595</v>
      </c>
      <c r="D11" s="9"/>
      <c r="E11" s="9"/>
      <c r="G11" s="9" t="s">
        <v>403</v>
      </c>
      <c r="H11" s="9"/>
      <c r="I11" s="9">
        <v>1.0728171879258299</v>
      </c>
      <c r="J11" s="9"/>
      <c r="K11" s="9"/>
      <c r="M11" s="9" t="s">
        <v>372</v>
      </c>
      <c r="N11" s="9" t="s">
        <v>564</v>
      </c>
      <c r="O11" s="9">
        <v>0.99999999999963396</v>
      </c>
      <c r="P11" s="9"/>
      <c r="Q11" s="9"/>
      <c r="R11" s="25"/>
      <c r="S11" s="4" t="s">
        <v>359</v>
      </c>
      <c r="T11" s="9" t="s">
        <v>477</v>
      </c>
      <c r="U11" s="7">
        <v>0.90700000000000003</v>
      </c>
      <c r="V11" s="9"/>
      <c r="W11" s="9" t="s">
        <v>43</v>
      </c>
      <c r="AB11" s="9" t="s">
        <v>474</v>
      </c>
      <c r="AC11" s="9" t="s">
        <v>345</v>
      </c>
      <c r="AD11" s="27"/>
    </row>
    <row r="12" spans="1:35" x14ac:dyDescent="0.25">
      <c r="A12" s="9" t="s">
        <v>373</v>
      </c>
      <c r="B12" s="9"/>
      <c r="C12" s="9">
        <v>0.52159164060627194</v>
      </c>
      <c r="D12" s="9"/>
      <c r="E12" s="9"/>
      <c r="G12" s="26" t="s">
        <v>344</v>
      </c>
      <c r="H12" s="9" t="s">
        <v>468</v>
      </c>
      <c r="I12" s="9">
        <v>1.0499265123767301</v>
      </c>
      <c r="J12" s="9"/>
      <c r="K12" s="9" t="s">
        <v>43</v>
      </c>
      <c r="M12" s="9" t="s">
        <v>371</v>
      </c>
      <c r="N12" s="9" t="s">
        <v>500</v>
      </c>
      <c r="O12" s="9">
        <v>0.99999999999963396</v>
      </c>
      <c r="P12" s="9"/>
      <c r="Q12" s="9"/>
      <c r="R12" s="25"/>
      <c r="S12" s="4" t="s">
        <v>356</v>
      </c>
      <c r="T12" s="9" t="s">
        <v>491</v>
      </c>
      <c r="U12" s="7">
        <v>0.85399999999999998</v>
      </c>
      <c r="V12" s="9"/>
      <c r="W12" s="9" t="s">
        <v>43</v>
      </c>
      <c r="AB12" s="9" t="s">
        <v>475</v>
      </c>
      <c r="AC12" s="9" t="s">
        <v>346</v>
      </c>
    </row>
    <row r="13" spans="1:35" x14ac:dyDescent="0.25">
      <c r="A13" s="9" t="s">
        <v>374</v>
      </c>
      <c r="B13" s="9" t="s">
        <v>565</v>
      </c>
      <c r="C13" s="9">
        <v>0.52059157919690002</v>
      </c>
      <c r="D13" s="9"/>
      <c r="E13" s="9"/>
      <c r="G13" s="1" t="s">
        <v>404</v>
      </c>
      <c r="H13" s="9" t="s">
        <v>463</v>
      </c>
      <c r="I13" s="9">
        <v>1.0420237553560201</v>
      </c>
      <c r="J13" s="9" t="s">
        <v>43</v>
      </c>
      <c r="K13" s="9"/>
      <c r="M13" s="9" t="s">
        <v>432</v>
      </c>
      <c r="N13" s="9" t="s">
        <v>553</v>
      </c>
      <c r="O13" s="9">
        <v>0.99999999999743805</v>
      </c>
      <c r="P13" s="9"/>
      <c r="Q13" s="9"/>
      <c r="R13" s="25"/>
      <c r="S13" s="4" t="s">
        <v>361</v>
      </c>
      <c r="T13" s="9" t="s">
        <v>485</v>
      </c>
      <c r="U13" s="7">
        <v>0.83799999999999997</v>
      </c>
      <c r="V13" s="9"/>
      <c r="W13" s="9" t="s">
        <v>43</v>
      </c>
      <c r="AB13" s="9" t="s">
        <v>488</v>
      </c>
      <c r="AC13" s="9" t="s">
        <v>358</v>
      </c>
    </row>
    <row r="14" spans="1:35" x14ac:dyDescent="0.25">
      <c r="A14" s="1" t="s">
        <v>375</v>
      </c>
      <c r="B14" s="9" t="s">
        <v>461</v>
      </c>
      <c r="C14" s="9">
        <v>0.50682540914352203</v>
      </c>
      <c r="D14" s="9" t="s">
        <v>43</v>
      </c>
      <c r="E14" s="9"/>
      <c r="G14" s="9" t="s">
        <v>405</v>
      </c>
      <c r="H14" s="9" t="s">
        <v>531</v>
      </c>
      <c r="I14" s="9">
        <v>0.97727329617768999</v>
      </c>
      <c r="J14" s="9"/>
      <c r="K14" s="9"/>
      <c r="M14" s="26" t="s">
        <v>361</v>
      </c>
      <c r="N14" s="9" t="s">
        <v>485</v>
      </c>
      <c r="O14" s="9">
        <v>0.99999999999657097</v>
      </c>
      <c r="P14" s="9"/>
      <c r="Q14" s="9" t="s">
        <v>43</v>
      </c>
      <c r="R14" s="25"/>
      <c r="S14" s="14" t="s">
        <v>360</v>
      </c>
      <c r="T14" s="9" t="s">
        <v>466</v>
      </c>
      <c r="U14" s="7">
        <v>0.83799999999999997</v>
      </c>
      <c r="V14" s="9"/>
      <c r="W14" s="9" t="s">
        <v>43</v>
      </c>
      <c r="AB14" s="9" t="s">
        <v>469</v>
      </c>
      <c r="AC14" s="9" t="s">
        <v>347</v>
      </c>
    </row>
    <row r="15" spans="1:35" x14ac:dyDescent="0.25">
      <c r="A15" s="9" t="s">
        <v>376</v>
      </c>
      <c r="B15" s="9" t="s">
        <v>502</v>
      </c>
      <c r="C15" s="9">
        <v>0.49563250114107599</v>
      </c>
      <c r="D15" s="9"/>
      <c r="E15" s="9"/>
      <c r="G15" s="9" t="s">
        <v>406</v>
      </c>
      <c r="H15" s="9" t="s">
        <v>571</v>
      </c>
      <c r="I15" s="9">
        <v>0.97623601592702902</v>
      </c>
      <c r="J15" s="9"/>
      <c r="K15" s="9"/>
      <c r="M15" s="9" t="s">
        <v>433</v>
      </c>
      <c r="N15" s="9" t="s">
        <v>549</v>
      </c>
      <c r="O15" s="9">
        <v>0.99999999999604305</v>
      </c>
      <c r="P15" s="9"/>
      <c r="Q15" s="9"/>
      <c r="R15" s="25"/>
      <c r="S15" s="4" t="s">
        <v>357</v>
      </c>
      <c r="T15" s="9" t="s">
        <v>482</v>
      </c>
      <c r="U15" s="7">
        <v>0.82699999999999996</v>
      </c>
      <c r="V15" s="9"/>
      <c r="W15" s="9" t="s">
        <v>43</v>
      </c>
      <c r="AB15" s="9" t="s">
        <v>476</v>
      </c>
      <c r="AC15" s="9" t="s">
        <v>348</v>
      </c>
    </row>
    <row r="16" spans="1:35" x14ac:dyDescent="0.25">
      <c r="A16" s="9" t="s">
        <v>377</v>
      </c>
      <c r="B16" s="9" t="s">
        <v>506</v>
      </c>
      <c r="C16" s="9">
        <v>0.48490957630375697</v>
      </c>
      <c r="D16" s="9"/>
      <c r="E16" s="9"/>
      <c r="G16" s="9" t="s">
        <v>376</v>
      </c>
      <c r="H16" s="9" t="s">
        <v>502</v>
      </c>
      <c r="I16" s="9">
        <v>0.96902767775957699</v>
      </c>
      <c r="J16" s="9"/>
      <c r="K16" s="9"/>
      <c r="M16" s="9" t="s">
        <v>434</v>
      </c>
      <c r="N16" s="9" t="s">
        <v>629</v>
      </c>
      <c r="O16" s="9">
        <v>0.99999999999329403</v>
      </c>
      <c r="P16" s="9"/>
      <c r="Q16" s="9"/>
      <c r="R16" s="25"/>
      <c r="S16" s="12" t="s">
        <v>756</v>
      </c>
      <c r="T16" s="9"/>
      <c r="U16" s="13">
        <v>0.80500000000000005</v>
      </c>
      <c r="V16" s="9"/>
      <c r="W16" s="9"/>
      <c r="AB16" s="9" t="s">
        <v>480</v>
      </c>
      <c r="AC16" s="9" t="s">
        <v>349</v>
      </c>
    </row>
    <row r="17" spans="1:29" x14ac:dyDescent="0.25">
      <c r="A17" s="9" t="s">
        <v>378</v>
      </c>
      <c r="B17" s="9"/>
      <c r="C17" s="9">
        <v>0.47205420447034402</v>
      </c>
      <c r="D17" s="9"/>
      <c r="E17" s="9"/>
      <c r="G17" s="1" t="s">
        <v>400</v>
      </c>
      <c r="H17" s="9" t="s">
        <v>457</v>
      </c>
      <c r="I17" s="9">
        <v>0.94859752283450705</v>
      </c>
      <c r="J17" s="9" t="s">
        <v>43</v>
      </c>
      <c r="K17" s="9"/>
      <c r="M17" s="9" t="s">
        <v>435</v>
      </c>
      <c r="N17" s="9" t="s">
        <v>561</v>
      </c>
      <c r="O17" s="9">
        <v>0.99999999999253497</v>
      </c>
      <c r="P17" s="9"/>
      <c r="Q17" s="9"/>
      <c r="R17" s="25"/>
      <c r="S17" s="15" t="s">
        <v>368</v>
      </c>
      <c r="T17" s="9" t="s">
        <v>460</v>
      </c>
      <c r="U17" s="16">
        <v>0.77500000000000002</v>
      </c>
      <c r="V17" s="9" t="s">
        <v>43</v>
      </c>
      <c r="W17" s="9"/>
      <c r="AB17" s="9" t="s">
        <v>477</v>
      </c>
      <c r="AC17" s="9" t="s">
        <v>359</v>
      </c>
    </row>
    <row r="18" spans="1:29" x14ac:dyDescent="0.25">
      <c r="A18" s="26" t="s">
        <v>361</v>
      </c>
      <c r="B18" s="9" t="s">
        <v>485</v>
      </c>
      <c r="C18" s="9">
        <v>0.45097199998195697</v>
      </c>
      <c r="D18" s="9"/>
      <c r="E18" s="9" t="s">
        <v>43</v>
      </c>
      <c r="G18" s="9" t="s">
        <v>407</v>
      </c>
      <c r="H18" s="9" t="s">
        <v>473</v>
      </c>
      <c r="I18" s="9">
        <v>0.94223448428254397</v>
      </c>
      <c r="J18" s="9"/>
      <c r="K18" s="9"/>
      <c r="M18" s="9" t="s">
        <v>436</v>
      </c>
      <c r="N18" s="9" t="s">
        <v>559</v>
      </c>
      <c r="O18" s="9">
        <v>0.99999999997864297</v>
      </c>
      <c r="P18" s="9"/>
      <c r="Q18" s="9"/>
      <c r="R18" s="25"/>
      <c r="S18" s="12" t="s">
        <v>757</v>
      </c>
      <c r="T18" s="9"/>
      <c r="U18" s="13">
        <v>0.77400000000000002</v>
      </c>
      <c r="V18" s="9"/>
      <c r="W18" s="9"/>
      <c r="AB18" s="9" t="s">
        <v>479</v>
      </c>
      <c r="AC18" s="9" t="s">
        <v>350</v>
      </c>
    </row>
    <row r="19" spans="1:29" x14ac:dyDescent="0.25">
      <c r="A19" s="9" t="s">
        <v>379</v>
      </c>
      <c r="B19" s="9" t="s">
        <v>509</v>
      </c>
      <c r="C19" s="9">
        <v>0.45015048313908101</v>
      </c>
      <c r="D19" s="9"/>
      <c r="E19" s="9"/>
      <c r="G19" s="26" t="s">
        <v>364</v>
      </c>
      <c r="H19" s="9" t="s">
        <v>481</v>
      </c>
      <c r="I19" s="9">
        <v>0.93710395980539096</v>
      </c>
      <c r="J19" s="9"/>
      <c r="K19" s="9" t="s">
        <v>43</v>
      </c>
      <c r="M19" s="9" t="s">
        <v>391</v>
      </c>
      <c r="N19" s="9" t="s">
        <v>505</v>
      </c>
      <c r="O19" s="9">
        <v>0.99999999997786004</v>
      </c>
      <c r="P19" s="9"/>
      <c r="Q19" s="9"/>
      <c r="R19" s="25"/>
      <c r="S19" s="12" t="s">
        <v>758</v>
      </c>
      <c r="T19" s="9"/>
      <c r="U19" s="13">
        <v>0.77100000000000002</v>
      </c>
      <c r="V19" s="9"/>
      <c r="W19" s="9"/>
      <c r="AB19" s="9" t="s">
        <v>478</v>
      </c>
      <c r="AC19" s="9" t="s">
        <v>351</v>
      </c>
    </row>
    <row r="20" spans="1:29" x14ac:dyDescent="0.25">
      <c r="A20" s="9" t="s">
        <v>380</v>
      </c>
      <c r="B20" s="9" t="s">
        <v>566</v>
      </c>
      <c r="C20" s="9">
        <v>0.44586607844618797</v>
      </c>
      <c r="D20" s="9"/>
      <c r="E20" s="9"/>
      <c r="G20" s="9" t="s">
        <v>408</v>
      </c>
      <c r="H20" s="9" t="s">
        <v>530</v>
      </c>
      <c r="I20" s="9">
        <v>0.92609554071521205</v>
      </c>
      <c r="J20" s="9"/>
      <c r="K20" s="9"/>
      <c r="M20" s="9" t="s">
        <v>437</v>
      </c>
      <c r="N20" s="9"/>
      <c r="O20" s="9">
        <v>0.99999999997273104</v>
      </c>
      <c r="P20" s="9"/>
      <c r="Q20" s="9"/>
      <c r="R20" s="25"/>
      <c r="S20" s="12" t="s">
        <v>396</v>
      </c>
      <c r="T20" s="9"/>
      <c r="U20" s="13">
        <v>0.76100000000000001</v>
      </c>
      <c r="V20" s="9"/>
      <c r="W20" s="9"/>
      <c r="AB20" s="9" t="s">
        <v>466</v>
      </c>
      <c r="AC20" s="9" t="s">
        <v>360</v>
      </c>
    </row>
    <row r="21" spans="1:29" x14ac:dyDescent="0.25">
      <c r="A21" s="9" t="s">
        <v>381</v>
      </c>
      <c r="B21" s="9" t="s">
        <v>511</v>
      </c>
      <c r="C21" s="9">
        <v>0.445590559502265</v>
      </c>
      <c r="D21" s="9"/>
      <c r="E21" s="9"/>
      <c r="G21" s="9" t="s">
        <v>409</v>
      </c>
      <c r="H21" s="9" t="s">
        <v>534</v>
      </c>
      <c r="I21" s="9">
        <v>0.91482573112146803</v>
      </c>
      <c r="J21" s="9"/>
      <c r="K21" s="9"/>
      <c r="M21" s="9" t="s">
        <v>438</v>
      </c>
      <c r="N21" s="9" t="s">
        <v>552</v>
      </c>
      <c r="O21" s="9">
        <v>0.99999999997223799</v>
      </c>
      <c r="P21" s="9"/>
      <c r="Q21" s="9"/>
      <c r="R21" s="25"/>
      <c r="S21" s="12" t="s">
        <v>759</v>
      </c>
      <c r="T21" s="9"/>
      <c r="U21" s="13">
        <v>0.748</v>
      </c>
      <c r="V21" s="9"/>
      <c r="W21" s="9"/>
      <c r="AB21" s="9" t="s">
        <v>467</v>
      </c>
      <c r="AC21" s="9" t="s">
        <v>352</v>
      </c>
    </row>
    <row r="22" spans="1:29" x14ac:dyDescent="0.25">
      <c r="A22" s="9" t="s">
        <v>382</v>
      </c>
      <c r="B22" s="9" t="s">
        <v>472</v>
      </c>
      <c r="C22" s="9">
        <v>0.42912365474854902</v>
      </c>
      <c r="D22" s="9"/>
      <c r="E22" s="9"/>
      <c r="G22" s="26" t="s">
        <v>355</v>
      </c>
      <c r="H22" s="9" t="s">
        <v>471</v>
      </c>
      <c r="I22" s="9">
        <v>0.90822889693562003</v>
      </c>
      <c r="J22" s="9"/>
      <c r="K22" s="9" t="s">
        <v>43</v>
      </c>
      <c r="M22" s="9" t="s">
        <v>439</v>
      </c>
      <c r="N22" s="9" t="s">
        <v>636</v>
      </c>
      <c r="O22" s="9">
        <v>0.99999999992774202</v>
      </c>
      <c r="P22" s="9"/>
      <c r="Q22" s="9"/>
      <c r="R22" s="25"/>
      <c r="S22" s="4" t="s">
        <v>363</v>
      </c>
      <c r="T22" s="9" t="s">
        <v>487</v>
      </c>
      <c r="U22" s="7">
        <v>0.73599999999999999</v>
      </c>
      <c r="V22" s="9"/>
      <c r="W22" s="9" t="s">
        <v>43</v>
      </c>
      <c r="AB22" s="9" t="s">
        <v>481</v>
      </c>
      <c r="AC22" s="9" t="s">
        <v>364</v>
      </c>
    </row>
    <row r="23" spans="1:29" x14ac:dyDescent="0.25">
      <c r="A23" s="9" t="s">
        <v>383</v>
      </c>
      <c r="B23" s="9" t="s">
        <v>567</v>
      </c>
      <c r="C23" s="9">
        <v>0.42337475806888097</v>
      </c>
      <c r="D23" s="9"/>
      <c r="E23" s="9"/>
      <c r="G23" s="9" t="s">
        <v>410</v>
      </c>
      <c r="H23" s="9"/>
      <c r="I23" s="9">
        <v>0.89543561370773195</v>
      </c>
      <c r="J23" s="9"/>
      <c r="K23" s="9"/>
      <c r="M23" s="9" t="s">
        <v>440</v>
      </c>
      <c r="N23" s="9" t="s">
        <v>634</v>
      </c>
      <c r="O23" s="9">
        <v>0.99999999988744903</v>
      </c>
      <c r="P23" s="9"/>
      <c r="Q23" s="9"/>
      <c r="R23" s="25"/>
      <c r="S23" s="12" t="s">
        <v>760</v>
      </c>
      <c r="T23" s="9"/>
      <c r="U23" s="13">
        <v>0.71299999999999997</v>
      </c>
      <c r="V23" s="9"/>
      <c r="W23" s="9"/>
      <c r="AB23" s="9" t="s">
        <v>493</v>
      </c>
      <c r="AC23" s="9" t="s">
        <v>362</v>
      </c>
    </row>
    <row r="24" spans="1:29" x14ac:dyDescent="0.25">
      <c r="A24" s="9" t="s">
        <v>384</v>
      </c>
      <c r="B24" s="9"/>
      <c r="C24" s="9">
        <v>0.38723096331522799</v>
      </c>
      <c r="D24" s="9"/>
      <c r="E24" s="9"/>
      <c r="G24" s="9" t="s">
        <v>411</v>
      </c>
      <c r="H24" s="9" t="s">
        <v>528</v>
      </c>
      <c r="I24" s="9">
        <v>0.89256569384259898</v>
      </c>
      <c r="J24" s="9"/>
      <c r="K24" s="9"/>
      <c r="M24" s="9" t="s">
        <v>441</v>
      </c>
      <c r="N24" s="9" t="s">
        <v>635</v>
      </c>
      <c r="O24" s="9">
        <v>0.99999999980458898</v>
      </c>
      <c r="P24" s="9"/>
      <c r="Q24" s="9"/>
      <c r="R24" s="25"/>
      <c r="S24" s="12" t="s">
        <v>761</v>
      </c>
      <c r="T24" s="9"/>
      <c r="U24" s="13">
        <v>0.68300000000000005</v>
      </c>
      <c r="V24" s="9"/>
      <c r="W24" s="9"/>
      <c r="AB24" s="9" t="s">
        <v>465</v>
      </c>
      <c r="AC24" s="9" t="s">
        <v>353</v>
      </c>
    </row>
    <row r="25" spans="1:29" x14ac:dyDescent="0.25">
      <c r="A25" s="1" t="s">
        <v>385</v>
      </c>
      <c r="B25" s="9" t="s">
        <v>464</v>
      </c>
      <c r="C25" s="9">
        <v>0.38441125996703901</v>
      </c>
      <c r="D25" s="9" t="s">
        <v>43</v>
      </c>
      <c r="E25" s="9"/>
      <c r="G25" s="1" t="s">
        <v>412</v>
      </c>
      <c r="H25" s="9" t="s">
        <v>462</v>
      </c>
      <c r="I25" s="9">
        <v>0.888669663823347</v>
      </c>
      <c r="J25" s="9" t="s">
        <v>43</v>
      </c>
      <c r="K25" s="9"/>
      <c r="M25" s="9" t="s">
        <v>442</v>
      </c>
      <c r="N25" s="9" t="s">
        <v>563</v>
      </c>
      <c r="O25" s="9">
        <v>0.99999999969089204</v>
      </c>
      <c r="P25" s="9"/>
      <c r="Q25" s="9"/>
      <c r="R25" s="25"/>
      <c r="S25" s="15" t="s">
        <v>400</v>
      </c>
      <c r="T25" s="9" t="s">
        <v>457</v>
      </c>
      <c r="U25" s="16">
        <v>0.65200000000000002</v>
      </c>
      <c r="V25" s="9" t="s">
        <v>43</v>
      </c>
      <c r="W25" s="9"/>
      <c r="AB25" s="9" t="s">
        <v>487</v>
      </c>
      <c r="AC25" s="9" t="s">
        <v>363</v>
      </c>
    </row>
    <row r="26" spans="1:29" x14ac:dyDescent="0.25">
      <c r="A26" s="9" t="s">
        <v>386</v>
      </c>
      <c r="B26" s="9"/>
      <c r="C26" s="9">
        <v>0.37208417679778899</v>
      </c>
      <c r="D26" s="9"/>
      <c r="E26" s="9"/>
      <c r="G26" s="9" t="s">
        <v>413</v>
      </c>
      <c r="H26" s="9" t="s">
        <v>541</v>
      </c>
      <c r="I26" s="9">
        <v>0.84744393285594</v>
      </c>
      <c r="J26" s="9"/>
      <c r="K26" s="9"/>
      <c r="M26" s="9" t="s">
        <v>443</v>
      </c>
      <c r="N26" s="9"/>
      <c r="O26" s="9">
        <v>0.99999999949974305</v>
      </c>
      <c r="P26" s="9"/>
      <c r="Q26" s="9"/>
      <c r="R26" s="25"/>
      <c r="S26" s="12" t="s">
        <v>762</v>
      </c>
      <c r="T26" s="9"/>
      <c r="U26" s="13">
        <v>0.62</v>
      </c>
      <c r="V26" s="9"/>
      <c r="W26" s="9"/>
    </row>
    <row r="27" spans="1:29" x14ac:dyDescent="0.25">
      <c r="A27" s="9" t="s">
        <v>387</v>
      </c>
      <c r="B27" s="9" t="s">
        <v>568</v>
      </c>
      <c r="C27" s="9">
        <v>0.37174775127875198</v>
      </c>
      <c r="D27" s="9"/>
      <c r="E27" s="9"/>
      <c r="G27" s="1" t="s">
        <v>375</v>
      </c>
      <c r="H27" s="9" t="s">
        <v>461</v>
      </c>
      <c r="I27" s="9">
        <v>0.82276725113212101</v>
      </c>
      <c r="J27" s="9" t="s">
        <v>43</v>
      </c>
      <c r="K27" s="9"/>
      <c r="M27" s="9" t="s">
        <v>414</v>
      </c>
      <c r="N27" s="9" t="s">
        <v>537</v>
      </c>
      <c r="O27" s="9">
        <v>0.99999999933163697</v>
      </c>
      <c r="P27" s="9"/>
      <c r="Q27" s="9"/>
      <c r="R27" s="25"/>
      <c r="S27" s="12" t="s">
        <v>763</v>
      </c>
      <c r="T27" s="9"/>
      <c r="U27" s="13">
        <v>0.61099999999999999</v>
      </c>
      <c r="V27" s="9"/>
      <c r="W27" s="9"/>
    </row>
    <row r="28" spans="1:29" x14ac:dyDescent="0.25">
      <c r="A28" s="9" t="s">
        <v>388</v>
      </c>
      <c r="B28" s="9"/>
      <c r="C28" s="9">
        <v>0.36558358108190803</v>
      </c>
      <c r="D28" s="9"/>
      <c r="E28" s="9"/>
      <c r="G28" s="9" t="s">
        <v>414</v>
      </c>
      <c r="H28" s="9" t="s">
        <v>537</v>
      </c>
      <c r="I28" s="9">
        <v>0.79040088959606902</v>
      </c>
      <c r="J28" s="9"/>
      <c r="K28" s="9"/>
      <c r="M28" s="1" t="s">
        <v>366</v>
      </c>
      <c r="N28" s="9" t="s">
        <v>459</v>
      </c>
      <c r="O28" s="9">
        <v>0.99999999914677595</v>
      </c>
      <c r="P28" s="9" t="s">
        <v>43</v>
      </c>
      <c r="Q28" s="9"/>
      <c r="R28" s="25"/>
      <c r="S28" s="12" t="s">
        <v>764</v>
      </c>
      <c r="T28" s="9"/>
      <c r="U28" s="13">
        <v>0.60799999999999998</v>
      </c>
      <c r="V28" s="9"/>
      <c r="W28" s="9"/>
    </row>
    <row r="29" spans="1:29" x14ac:dyDescent="0.25">
      <c r="A29" s="9" t="s">
        <v>389</v>
      </c>
      <c r="B29" s="9"/>
      <c r="C29" s="9">
        <v>0.36233117661451397</v>
      </c>
      <c r="D29" s="9"/>
      <c r="E29" s="9"/>
      <c r="G29" s="9" t="s">
        <v>415</v>
      </c>
      <c r="H29" s="9" t="s">
        <v>562</v>
      </c>
      <c r="I29" s="9">
        <v>0.78738458524107602</v>
      </c>
      <c r="J29" s="9"/>
      <c r="K29" s="9"/>
      <c r="M29" s="9" t="s">
        <v>444</v>
      </c>
      <c r="N29" s="9"/>
      <c r="O29" s="9">
        <v>0.99999999887762603</v>
      </c>
      <c r="P29" s="9"/>
      <c r="Q29" s="9"/>
      <c r="R29" s="25"/>
      <c r="S29" s="15" t="s">
        <v>366</v>
      </c>
      <c r="T29" s="9" t="s">
        <v>459</v>
      </c>
      <c r="U29" s="16">
        <v>0.60199999999999998</v>
      </c>
      <c r="V29" s="9" t="s">
        <v>43</v>
      </c>
      <c r="W29" s="9"/>
    </row>
    <row r="30" spans="1:29" x14ac:dyDescent="0.25">
      <c r="A30" s="9" t="s">
        <v>390</v>
      </c>
      <c r="B30" s="9" t="s">
        <v>569</v>
      </c>
      <c r="C30" s="9">
        <v>0.36089104533156402</v>
      </c>
      <c r="D30" s="9"/>
      <c r="E30" s="9"/>
      <c r="G30" s="9" t="s">
        <v>374</v>
      </c>
      <c r="H30" s="9" t="s">
        <v>565</v>
      </c>
      <c r="I30" s="9">
        <v>0.74064380107498995</v>
      </c>
      <c r="J30" s="9"/>
      <c r="K30" s="9"/>
      <c r="M30" s="9" t="s">
        <v>445</v>
      </c>
      <c r="N30" s="9" t="s">
        <v>639</v>
      </c>
      <c r="O30" s="9">
        <v>0.99999999859247102</v>
      </c>
      <c r="P30" s="9"/>
      <c r="Q30" s="9"/>
      <c r="R30" s="25"/>
      <c r="S30" s="15" t="s">
        <v>404</v>
      </c>
      <c r="T30" s="9" t="s">
        <v>463</v>
      </c>
      <c r="U30" s="16">
        <v>0.59399999999999997</v>
      </c>
      <c r="V30" s="9" t="s">
        <v>43</v>
      </c>
      <c r="W30" s="9"/>
    </row>
    <row r="31" spans="1:29" x14ac:dyDescent="0.25">
      <c r="A31" s="9" t="s">
        <v>391</v>
      </c>
      <c r="B31" s="9" t="s">
        <v>505</v>
      </c>
      <c r="C31" s="9">
        <v>0.358192088217061</v>
      </c>
      <c r="D31" s="9"/>
      <c r="E31" s="9"/>
      <c r="G31" s="26" t="s">
        <v>350</v>
      </c>
      <c r="H31" s="9" t="s">
        <v>479</v>
      </c>
      <c r="I31" s="9">
        <v>0.68307522541042798</v>
      </c>
      <c r="J31" s="9"/>
      <c r="K31" s="9" t="s">
        <v>43</v>
      </c>
      <c r="M31" s="9" t="s">
        <v>446</v>
      </c>
      <c r="N31" s="9" t="s">
        <v>550</v>
      </c>
      <c r="O31" s="9">
        <v>0.99999999855650001</v>
      </c>
      <c r="P31" s="9"/>
      <c r="Q31" s="9"/>
      <c r="R31" s="25"/>
      <c r="S31" s="12" t="s">
        <v>765</v>
      </c>
      <c r="T31" s="9"/>
      <c r="U31" s="17">
        <v>0.59199999999999997</v>
      </c>
      <c r="V31" s="9"/>
      <c r="W31" s="9"/>
    </row>
    <row r="32" spans="1:29" x14ac:dyDescent="0.25">
      <c r="A32" s="26" t="s">
        <v>362</v>
      </c>
      <c r="B32" s="9" t="s">
        <v>486</v>
      </c>
      <c r="C32" s="9">
        <v>0.34848409638969102</v>
      </c>
      <c r="D32" s="9"/>
      <c r="E32" s="9"/>
      <c r="G32" s="9" t="s">
        <v>416</v>
      </c>
      <c r="H32" s="9" t="s">
        <v>572</v>
      </c>
      <c r="I32" s="9">
        <v>0.66652009731423001</v>
      </c>
      <c r="J32" s="9"/>
      <c r="K32" s="9"/>
      <c r="M32" s="9" t="s">
        <v>447</v>
      </c>
      <c r="N32" s="9" t="s">
        <v>633</v>
      </c>
      <c r="O32" s="9">
        <v>0.99999999852217902</v>
      </c>
      <c r="P32" s="9"/>
      <c r="Q32" s="9"/>
      <c r="R32" s="25"/>
      <c r="S32" s="12" t="s">
        <v>766</v>
      </c>
      <c r="T32" s="9"/>
      <c r="U32" s="17">
        <v>0.59099999999999997</v>
      </c>
      <c r="V32" s="9"/>
      <c r="W32" s="9"/>
    </row>
    <row r="33" spans="1:23" x14ac:dyDescent="0.25">
      <c r="A33" s="9" t="s">
        <v>392</v>
      </c>
      <c r="B33" s="9"/>
      <c r="C33" s="9">
        <v>0.34683116996441499</v>
      </c>
      <c r="D33" s="9"/>
      <c r="E33" s="9"/>
      <c r="G33" s="9" t="s">
        <v>381</v>
      </c>
      <c r="H33" s="9" t="s">
        <v>511</v>
      </c>
      <c r="I33" s="9">
        <v>0.64409727755232304</v>
      </c>
      <c r="J33" s="9"/>
      <c r="K33" s="9"/>
      <c r="M33" s="9" t="s">
        <v>402</v>
      </c>
      <c r="N33" s="9"/>
      <c r="O33" s="9">
        <v>0.99999999837642295</v>
      </c>
      <c r="P33" s="9"/>
      <c r="Q33" s="9"/>
      <c r="R33" s="25"/>
      <c r="S33" s="12" t="s">
        <v>767</v>
      </c>
      <c r="T33" s="9"/>
      <c r="U33" s="17">
        <v>0.59</v>
      </c>
      <c r="V33" s="9"/>
      <c r="W33" s="9"/>
    </row>
    <row r="34" spans="1:23" x14ac:dyDescent="0.25">
      <c r="A34" s="9" t="s">
        <v>393</v>
      </c>
      <c r="B34" s="9" t="s">
        <v>518</v>
      </c>
      <c r="C34" s="9">
        <v>0.33893135418841502</v>
      </c>
      <c r="D34" s="9"/>
      <c r="E34" s="9"/>
      <c r="G34" s="9" t="s">
        <v>417</v>
      </c>
      <c r="H34" s="9" t="s">
        <v>627</v>
      </c>
      <c r="I34" s="9">
        <v>0.63631705146347395</v>
      </c>
      <c r="J34" s="9"/>
      <c r="K34" s="9"/>
      <c r="M34" s="9" t="s">
        <v>448</v>
      </c>
      <c r="N34" s="9" t="s">
        <v>630</v>
      </c>
      <c r="O34" s="9">
        <v>0.99999999832431596</v>
      </c>
      <c r="P34" s="9"/>
      <c r="Q34" s="9"/>
      <c r="R34" s="25"/>
      <c r="S34" s="12" t="s">
        <v>768</v>
      </c>
      <c r="T34" s="9"/>
      <c r="U34" s="17">
        <v>0.58499999999999996</v>
      </c>
      <c r="V34" s="9"/>
      <c r="W34" s="9"/>
    </row>
    <row r="35" spans="1:23" x14ac:dyDescent="0.25">
      <c r="A35" s="9" t="s">
        <v>394</v>
      </c>
      <c r="B35" s="9"/>
      <c r="C35" s="9">
        <v>0.334147124125037</v>
      </c>
      <c r="D35" s="9"/>
      <c r="E35" s="9"/>
      <c r="G35" s="9" t="s">
        <v>418</v>
      </c>
      <c r="H35" s="9"/>
      <c r="I35" s="9">
        <v>0.61939378059933603</v>
      </c>
      <c r="J35" s="9"/>
      <c r="K35" s="9"/>
      <c r="M35" s="9" t="s">
        <v>449</v>
      </c>
      <c r="N35" s="9" t="s">
        <v>631</v>
      </c>
      <c r="O35" s="9">
        <v>0.999999998250516</v>
      </c>
      <c r="P35" s="9"/>
      <c r="Q35" s="9"/>
      <c r="R35" s="25"/>
      <c r="S35" s="12" t="s">
        <v>769</v>
      </c>
      <c r="T35" s="9"/>
      <c r="U35" s="17">
        <v>0.58299999999999996</v>
      </c>
      <c r="V35" s="9"/>
      <c r="W35" s="9"/>
    </row>
    <row r="36" spans="1:23" x14ac:dyDescent="0.25">
      <c r="A36" s="9" t="s">
        <v>395</v>
      </c>
      <c r="B36" s="9"/>
      <c r="C36" s="9">
        <v>0.333730191288239</v>
      </c>
      <c r="D36" s="9"/>
      <c r="E36" s="9"/>
      <c r="G36" s="9" t="s">
        <v>419</v>
      </c>
      <c r="H36" s="9" t="s">
        <v>624</v>
      </c>
      <c r="I36" s="9">
        <v>0.61916894690039104</v>
      </c>
      <c r="J36" s="9"/>
      <c r="K36" s="9"/>
      <c r="M36" s="9" t="s">
        <v>450</v>
      </c>
      <c r="N36" s="9" t="s">
        <v>632</v>
      </c>
      <c r="O36" s="9">
        <v>0.99999999743154999</v>
      </c>
      <c r="P36" s="9"/>
      <c r="Q36" s="9"/>
      <c r="R36" s="25"/>
      <c r="S36" s="12" t="s">
        <v>770</v>
      </c>
      <c r="T36" s="9"/>
      <c r="U36" s="12">
        <v>0.57299999999999995</v>
      </c>
      <c r="V36" s="9"/>
      <c r="W36" s="9"/>
    </row>
    <row r="37" spans="1:23" x14ac:dyDescent="0.25">
      <c r="A37" s="9" t="s">
        <v>396</v>
      </c>
      <c r="B37" s="9"/>
      <c r="C37" s="9">
        <v>0.33200470919748098</v>
      </c>
      <c r="D37" s="9"/>
      <c r="E37" s="9"/>
      <c r="G37" s="9" t="s">
        <v>420</v>
      </c>
      <c r="H37" s="9" t="s">
        <v>628</v>
      </c>
      <c r="I37" s="9">
        <v>0.61535489839930801</v>
      </c>
      <c r="J37" s="9"/>
      <c r="K37" s="9"/>
      <c r="M37" s="9" t="s">
        <v>379</v>
      </c>
      <c r="N37" s="9" t="s">
        <v>509</v>
      </c>
      <c r="O37" s="9">
        <v>0.99999999738996703</v>
      </c>
      <c r="P37" s="9"/>
      <c r="Q37" s="9"/>
      <c r="R37" s="25"/>
      <c r="S37" s="12" t="s">
        <v>771</v>
      </c>
      <c r="T37" s="9"/>
      <c r="U37" s="12">
        <v>0.54100000000000004</v>
      </c>
      <c r="V37" s="9"/>
      <c r="W37" s="9"/>
    </row>
    <row r="38" spans="1:23" x14ac:dyDescent="0.25">
      <c r="A38" s="9" t="s">
        <v>397</v>
      </c>
      <c r="B38" s="9"/>
      <c r="C38" s="9">
        <v>0.31688213616827399</v>
      </c>
      <c r="D38" s="9"/>
      <c r="E38" s="9"/>
      <c r="G38" s="9" t="s">
        <v>421</v>
      </c>
      <c r="H38" s="9" t="s">
        <v>626</v>
      </c>
      <c r="I38" s="9">
        <v>0.60962992193513299</v>
      </c>
      <c r="J38" s="9"/>
      <c r="K38" s="9"/>
      <c r="M38" s="9" t="s">
        <v>451</v>
      </c>
      <c r="N38" s="9" t="s">
        <v>560</v>
      </c>
      <c r="O38" s="9">
        <v>0.99999999694342301</v>
      </c>
      <c r="P38" s="9"/>
      <c r="Q38" s="9"/>
      <c r="R38" s="25"/>
      <c r="S38" s="12" t="s">
        <v>772</v>
      </c>
      <c r="T38" s="9"/>
      <c r="U38" s="12">
        <v>0.53700000000000003</v>
      </c>
      <c r="V38" s="9"/>
      <c r="W38" s="9"/>
    </row>
    <row r="39" spans="1:23" x14ac:dyDescent="0.25">
      <c r="A39" s="9" t="s">
        <v>398</v>
      </c>
      <c r="B39" s="9"/>
      <c r="C39" s="9">
        <v>0.308710526502326</v>
      </c>
      <c r="D39" s="9"/>
      <c r="E39" s="9"/>
      <c r="G39" s="9" t="s">
        <v>422</v>
      </c>
      <c r="H39" s="9"/>
      <c r="I39" s="9">
        <v>0.606078023809419</v>
      </c>
      <c r="J39" s="9"/>
      <c r="K39" s="9"/>
      <c r="M39" s="9" t="s">
        <v>452</v>
      </c>
      <c r="N39" s="9"/>
      <c r="O39" s="9">
        <v>0.99999999653999805</v>
      </c>
      <c r="P39" s="9"/>
      <c r="Q39" s="9"/>
      <c r="R39" s="25"/>
      <c r="S39" s="12" t="s">
        <v>773</v>
      </c>
      <c r="T39" s="9"/>
      <c r="U39" s="12">
        <v>0.53500000000000003</v>
      </c>
      <c r="V39" s="9"/>
      <c r="W39" s="9"/>
    </row>
    <row r="40" spans="1:23" x14ac:dyDescent="0.25">
      <c r="A40" s="26" t="s">
        <v>357</v>
      </c>
      <c r="B40" s="9" t="s">
        <v>482</v>
      </c>
      <c r="C40" s="9">
        <v>0.30691723829865702</v>
      </c>
      <c r="D40" s="9"/>
      <c r="E40" s="9" t="s">
        <v>43</v>
      </c>
      <c r="G40" s="9" t="s">
        <v>423</v>
      </c>
      <c r="H40" s="9" t="s">
        <v>526</v>
      </c>
      <c r="I40" s="9">
        <v>0.59896365886710401</v>
      </c>
      <c r="J40" s="9"/>
      <c r="K40" s="9"/>
      <c r="M40" s="9" t="s">
        <v>453</v>
      </c>
      <c r="N40" s="9" t="s">
        <v>638</v>
      </c>
      <c r="O40" s="9">
        <v>0.99999999508408699</v>
      </c>
      <c r="P40" s="9"/>
      <c r="Q40" s="9"/>
      <c r="R40" s="25"/>
      <c r="S40" s="12" t="s">
        <v>774</v>
      </c>
      <c r="T40" s="9"/>
      <c r="U40" s="12">
        <v>0.53</v>
      </c>
      <c r="V40" s="9"/>
      <c r="W40" s="9"/>
    </row>
    <row r="41" spans="1:23" x14ac:dyDescent="0.25">
      <c r="A41" s="9" t="s">
        <v>399</v>
      </c>
      <c r="B41" s="9" t="s">
        <v>508</v>
      </c>
      <c r="C41" s="9">
        <v>0.30564143160704099</v>
      </c>
      <c r="D41" s="9"/>
      <c r="E41" s="9"/>
      <c r="G41" s="9" t="s">
        <v>424</v>
      </c>
      <c r="H41" s="9" t="s">
        <v>625</v>
      </c>
      <c r="I41" s="9">
        <v>0.59197918605016397</v>
      </c>
      <c r="J41" s="9"/>
      <c r="K41" s="9"/>
      <c r="M41" s="9" t="s">
        <v>381</v>
      </c>
      <c r="N41" s="9" t="s">
        <v>511</v>
      </c>
      <c r="O41" s="9">
        <v>0.99999999421393304</v>
      </c>
      <c r="P41" s="9"/>
      <c r="Q41" s="9"/>
      <c r="R41" s="25"/>
      <c r="S41" s="12" t="s">
        <v>775</v>
      </c>
      <c r="T41" s="9"/>
      <c r="U41" s="12">
        <v>0.53</v>
      </c>
      <c r="V41" s="9"/>
      <c r="W41" s="9"/>
    </row>
    <row r="42" spans="1:23" x14ac:dyDescent="0.25">
      <c r="A42" s="1" t="s">
        <v>400</v>
      </c>
      <c r="B42" s="9" t="s">
        <v>457</v>
      </c>
      <c r="C42" s="9">
        <v>0.30221357178446401</v>
      </c>
      <c r="D42" s="9" t="s">
        <v>43</v>
      </c>
      <c r="E42" s="9"/>
      <c r="G42" s="9" t="s">
        <v>425</v>
      </c>
      <c r="H42" s="9" t="s">
        <v>623</v>
      </c>
      <c r="I42" s="9">
        <v>0.58598668868036596</v>
      </c>
      <c r="J42" s="9"/>
      <c r="K42" s="9"/>
      <c r="M42" s="9" t="s">
        <v>454</v>
      </c>
      <c r="N42" s="9"/>
      <c r="O42" s="9">
        <v>0.99999999328130995</v>
      </c>
      <c r="P42" s="9"/>
      <c r="Q42" s="9"/>
      <c r="R42" s="25"/>
      <c r="S42" s="12" t="s">
        <v>776</v>
      </c>
      <c r="T42" s="9"/>
      <c r="U42" s="12">
        <v>0.53</v>
      </c>
      <c r="V42" s="9"/>
      <c r="W42" s="9"/>
    </row>
    <row r="43" spans="1:23" x14ac:dyDescent="0.25">
      <c r="A43" s="23"/>
      <c r="B43" s="23"/>
    </row>
    <row r="44" spans="1:23" x14ac:dyDescent="0.25">
      <c r="A44" s="23"/>
      <c r="B44" s="23"/>
      <c r="C44" s="22"/>
      <c r="D44" s="22" t="s">
        <v>455</v>
      </c>
      <c r="E44" s="22" t="s">
        <v>456</v>
      </c>
      <c r="G44" s="23"/>
      <c r="H44" s="23"/>
      <c r="I44" s="22"/>
      <c r="J44" s="22" t="s">
        <v>455</v>
      </c>
      <c r="K44" s="22" t="s">
        <v>456</v>
      </c>
      <c r="M44" s="23"/>
      <c r="N44" s="23"/>
      <c r="O44" s="22"/>
      <c r="P44" s="22" t="s">
        <v>455</v>
      </c>
      <c r="Q44" s="22" t="s">
        <v>456</v>
      </c>
      <c r="R44" s="28"/>
      <c r="S44" s="28"/>
      <c r="T44" s="28"/>
      <c r="U44" s="22"/>
      <c r="V44" s="22" t="s">
        <v>455</v>
      </c>
      <c r="W44" s="22" t="s">
        <v>456</v>
      </c>
    </row>
    <row r="45" spans="1:23" x14ac:dyDescent="0.25">
      <c r="A45" s="23"/>
      <c r="B45" s="23"/>
      <c r="C45" s="22" t="s">
        <v>294</v>
      </c>
      <c r="D45" s="9">
        <v>5</v>
      </c>
      <c r="E45" s="9">
        <v>4</v>
      </c>
      <c r="G45" s="23"/>
      <c r="H45" s="23"/>
      <c r="I45" s="22" t="s">
        <v>294</v>
      </c>
      <c r="J45" s="9">
        <v>6</v>
      </c>
      <c r="K45" s="9">
        <v>7</v>
      </c>
      <c r="M45" s="23"/>
      <c r="N45" s="23"/>
      <c r="O45" s="22" t="s">
        <v>294</v>
      </c>
      <c r="P45" s="9">
        <v>1</v>
      </c>
      <c r="Q45" s="9">
        <v>2</v>
      </c>
      <c r="R45" s="25"/>
      <c r="S45" s="25"/>
      <c r="T45" s="25"/>
      <c r="U45" s="22" t="s">
        <v>294</v>
      </c>
      <c r="V45" s="9">
        <v>4</v>
      </c>
      <c r="W45" s="9">
        <v>8</v>
      </c>
    </row>
    <row r="46" spans="1:23" x14ac:dyDescent="0.25">
      <c r="C46" s="22" t="s">
        <v>295</v>
      </c>
      <c r="D46" s="9">
        <v>8</v>
      </c>
      <c r="E46" s="9">
        <v>24</v>
      </c>
      <c r="G46" s="23"/>
      <c r="H46" s="23"/>
      <c r="I46" s="22" t="s">
        <v>295</v>
      </c>
      <c r="J46" s="9">
        <v>8</v>
      </c>
      <c r="K46" s="9">
        <v>24</v>
      </c>
      <c r="M46" s="23"/>
      <c r="N46" s="23"/>
      <c r="O46" s="22" t="s">
        <v>494</v>
      </c>
      <c r="P46" s="9">
        <v>8</v>
      </c>
      <c r="Q46" s="9">
        <v>24</v>
      </c>
      <c r="R46" s="25"/>
      <c r="S46" s="25"/>
      <c r="T46" s="25"/>
      <c r="U46" s="22" t="s">
        <v>494</v>
      </c>
      <c r="V46" s="9">
        <v>8</v>
      </c>
      <c r="W46" s="9">
        <v>9</v>
      </c>
    </row>
    <row r="47" spans="1:23" x14ac:dyDescent="0.25">
      <c r="C47" s="22" t="s">
        <v>490</v>
      </c>
      <c r="D47" s="9">
        <f>(D45/8)*100</f>
        <v>62.5</v>
      </c>
      <c r="E47" s="29">
        <f>(E45/24)*100</f>
        <v>16.666666666666664</v>
      </c>
      <c r="I47" s="22" t="s">
        <v>490</v>
      </c>
      <c r="J47" s="9">
        <f>(J45/8)*100</f>
        <v>75</v>
      </c>
      <c r="K47" s="29">
        <f>(K45/24)*100</f>
        <v>29.166666666666668</v>
      </c>
      <c r="O47" s="22" t="s">
        <v>490</v>
      </c>
      <c r="P47" s="9">
        <f>(P45/8)*100</f>
        <v>12.5</v>
      </c>
      <c r="Q47" s="29">
        <f>(Q45/24)*100</f>
        <v>8.3333333333333321</v>
      </c>
      <c r="R47" s="30"/>
      <c r="S47" s="30"/>
      <c r="T47" s="30"/>
      <c r="U47" s="22" t="s">
        <v>490</v>
      </c>
      <c r="V47" s="9">
        <f>(V45/8)*100</f>
        <v>50</v>
      </c>
      <c r="W47" s="29">
        <f>(W45/W46)*100</f>
        <v>88.888888888888886</v>
      </c>
    </row>
    <row r="49" spans="1:5" ht="15" customHeight="1" x14ac:dyDescent="0.25">
      <c r="A49" s="41" t="s">
        <v>641</v>
      </c>
      <c r="B49" s="41"/>
      <c r="C49" s="41"/>
      <c r="D49" s="41"/>
      <c r="E49" s="41"/>
    </row>
    <row r="50" spans="1:5" ht="15" customHeight="1" x14ac:dyDescent="0.25">
      <c r="A50" s="42" t="s">
        <v>642</v>
      </c>
      <c r="B50" s="42"/>
      <c r="C50" s="42"/>
      <c r="D50" s="42"/>
      <c r="E50" s="42"/>
    </row>
    <row r="51" spans="1:5" x14ac:dyDescent="0.25">
      <c r="A51" s="42"/>
      <c r="B51" s="42"/>
      <c r="C51" s="42"/>
      <c r="D51" s="42"/>
      <c r="E51" s="42"/>
    </row>
  </sheetData>
  <autoFilter ref="M2:Q42">
    <sortState ref="M3:Q42">
      <sortCondition descending="1" ref="O2:O42"/>
    </sortState>
  </autoFilter>
  <mergeCells count="6">
    <mergeCell ref="A50:E51"/>
    <mergeCell ref="S1:W1"/>
    <mergeCell ref="A1:E1"/>
    <mergeCell ref="G1:K1"/>
    <mergeCell ref="M1:Q1"/>
    <mergeCell ref="A49:E49"/>
  </mergeCells>
  <conditionalFormatting sqref="S18:S22">
    <cfRule type="duplicateValues" dxfId="9" priority="6"/>
  </conditionalFormatting>
  <conditionalFormatting sqref="S23:S24">
    <cfRule type="duplicateValues" dxfId="8" priority="5"/>
  </conditionalFormatting>
  <conditionalFormatting sqref="S25">
    <cfRule type="duplicateValues" dxfId="7" priority="4"/>
  </conditionalFormatting>
  <conditionalFormatting sqref="S3">
    <cfRule type="duplicateValues" dxfId="6" priority="3"/>
  </conditionalFormatting>
  <conditionalFormatting sqref="S5">
    <cfRule type="duplicateValues" dxfId="5" priority="2"/>
  </conditionalFormatting>
  <conditionalFormatting sqref="S15:S16 S4 S6:S11">
    <cfRule type="duplicateValues" dxfId="4" priority="7"/>
  </conditionalFormatting>
  <conditionalFormatting sqref="S12:S13">
    <cfRule type="duplicateValues" dxfId="3" priority="1"/>
  </conditionalFormatting>
  <conditionalFormatting sqref="S27:S28 S31:S35">
    <cfRule type="duplicateValues" dxfId="2" priority="8"/>
  </conditionalFormatting>
  <conditionalFormatting sqref="S36:S42">
    <cfRule type="duplicateValues" dxfId="1" priority="9"/>
  </conditionalFormatting>
  <conditionalFormatting sqref="S27:S28 S15:S16 S4 S6:S11 S18:S25 S31:S42">
    <cfRule type="duplicateValues" dxfId="0" priority="10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S. dysenteriae</vt:lpstr>
      <vt:lpstr>E. coli</vt:lpstr>
      <vt:lpstr>P. syringae</vt:lpstr>
      <vt:lpstr>S. Typhimurium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 Stow</dc:creator>
  <cp:lastModifiedBy>Maxwell Stow</cp:lastModifiedBy>
  <dcterms:created xsi:type="dcterms:W3CDTF">2016-06-23T18:30:12Z</dcterms:created>
  <dcterms:modified xsi:type="dcterms:W3CDTF">2016-06-30T15:58:13Z</dcterms:modified>
</cp:coreProperties>
</file>