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1440" yWindow="1440" windowWidth="24160" windowHeight="16940" tabRatio="500"/>
  </bookViews>
  <sheets>
    <sheet name="AdditionalFile7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1" i="1" l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<sst xmlns="http://schemas.openxmlformats.org/spreadsheetml/2006/main" count="71" uniqueCount="71">
  <si>
    <t>Ingenuity Canonical Pathways</t>
  </si>
  <si>
    <t xml:space="preserve"> -log(B-H p-value)</t>
  </si>
  <si>
    <t>Ratio</t>
  </si>
  <si>
    <t>z-score</t>
  </si>
  <si>
    <t>Molecules</t>
  </si>
  <si>
    <t>#Up</t>
  </si>
  <si>
    <t>#Down</t>
  </si>
  <si>
    <t>Total#DEG</t>
  </si>
  <si>
    <t>Cellular immune response/ cytokines</t>
  </si>
  <si>
    <t>Fcγ Receptor-mediated Phagocytosis in Macrophages and Monocytes</t>
  </si>
  <si>
    <t>RAC2,GAB2,ARPC1B,PTK2B,ARPC5,TLN1,FCGR1A,HMOX1,ARF6,AKT1,ACTR3,EZR,PIK3CG,HCK,ARPC3,ACTA1,VASP,FGR,FCGR3A/FCGR3B,PRKCA,VAV2,ACTR2,SRC,AKT2,PRKCQ,FCGR2A,ACTB,FYB,INPP5D,PRKCG,PLD4,MYO5A,NCF1,TLN2,CBL,WAS,VAV3,SYK,LYN,VAV1,ACTG1,LCP2,PRKCB</t>
  </si>
  <si>
    <t>Dendritic Cell Maturation</t>
  </si>
  <si>
    <t>PLCB2,HLA-DQB1,FCGR1A,IL1RL2,PIK3CG,AKT2,TRG,PLCL2,CREB3L4,TLR9,TLR2,IL18,CD40,IL1RN,FSCN1,PLCG2,CD86,TNF,CCR7,COL3A1,IL1A,IL12A,ICAM1,HLA-A,PDIA3,LEPR,NFKBIE,HLA-DQA1,PIK3R5,JAK2,FCGR2B,EP300,IL36G,AKT1,HLA-DMA,PIK3C3,HLA-DMB,HLA-DRA,LY75,COL18A1,TNFRSF1B,PLCD4,FCGR3A/FCGR3B,TYROBP,IL10,MYD88,FCGR2A,TNFRSF1A,MAPK9,IKBKE,TLR4,COL5A3,H2-Eb2,TREM2,FCER1G,IL1B</t>
  </si>
  <si>
    <t>Leukocyte Extravasation Signaling</t>
  </si>
  <si>
    <t>RAC2,MMP3,CLDN19,MMP13,MAP3K4,ITGB3,MAP2K2,CYBA,PIK3CG,EZR,CYBB,ACTA1,PRKCQ,RDX,ITGA5,THY1,NCF4,NCF1,TIMP4,ITGAM,PTPN11,PLCG2,NCF2,VAV1,ACTG1,ARHGAP1,RAP1B,ICAM1,PTK2B,PIK3R5,Actn3,RHOH,TIMP1,PIK3C3,MMP8,RASSF5,MMP12,VASP,ACTN1,PRKCA,MMP19,VAV2,SRC,TIMP3,ACTB,ARHGAP4,MMP10,MAPK9,ITGAL,SELPLG,PRKCG,BTK,ITGB2,WIPF1,ARHGAP9,WAS,VAV3,RASGRP1,CD44,CLDN2,MSN,PRKCB</t>
  </si>
  <si>
    <t>Toll-like Receptor Signaling</t>
  </si>
  <si>
    <t>ECSIT,PPARA,IL1A,IL12A,TICAM2,IL1RL1,TAB2,TLR8,IL36G,TICAM1,TLR1,TLR7,LBP,TRAF1,MYD88,TLR9,TLR2,TLR4,FOS,LY96,IL18,IL1RN,TLR6,CD14,IL1B,MAP4K4,TNF,IRAK4</t>
  </si>
  <si>
    <t>Role of Pattern Recognition Receptors in Recognition of Bacteria and Viruses</t>
  </si>
  <si>
    <t>IL1A,IL12A,LIF,TLR8,PIK3R5,C1QC,C1QA,C1QB,TICAM1,PIK3C3,PIK3CG,TLR1,CASP1,TLR7,OSM,CLEC6A,PRKCA,PTX3,OAS1,C5AR1,NLRP3,PRKCQ,OAS2,MYD88,IL10,MAPK9,TLR9,PRKCG,C5,TLR2,TLR4,CLEC7A,IL18,SYK,PLCG2,TLR6,IL1B,TNF,C3AR1,PRKCB</t>
  </si>
  <si>
    <t>Production of Nitric Oxide and Reactive Oxygen Species in Macrophages</t>
  </si>
  <si>
    <t>PPARA,PPP2R5B,ARG2,PPP1R3A,MAP3K4,MAP3K10,RHOG,CYBA,PIK3CG,PPM1L,HOXA10,CYBB,Map3k7,MAP3K9,PPP1R14C,PTPN6,AKT2,PRKCQ,MAP3K13,NCF4,TLR2,NCF1,RND3,PPP2R3A,PLCG2,NCF2,TNF,SIRPA,RAP1B,NFKBIE,RHOT2,PIK3R5,PPP1CB,APOC2,JAK2,RHOH,LYZ,AKT1,RHOD,PIK3C3,S100A8,TNFRSF1B,RHOF,NOS2,PRKCA,MAP2K7,RHOC,TNFRSF1A,IFNGR2,MAPK9,IKBKE,PRKCG,FOS,TLR4,MAP3K8,PPP2R5E,CLU,PRKCB</t>
  </si>
  <si>
    <t>TREM1 Signaling</t>
  </si>
  <si>
    <t>TREM1,Naip1 (includes others),ICAM1,IL1RL1,TLR8,CIITA,LAT2,JAK2,FCGR2B,CXCL3,AKT1,CCL2,TLR1,CASP1,TLR7,STAT5B,AKT2,NLRP3,TYROBP,IL10,MYD88,ITGA5,TLR9,TLR2,TLR4,IL18,CD40,PLCG2,TLR6,CD86,Tlr13,IL1B,TNF,ITGAX</t>
  </si>
  <si>
    <t>IL-8 Signaling</t>
  </si>
  <si>
    <t>RAC2,RAF1,PLCB2,CCND1,LIMK1,ITGB3,VEGFA,RHOG,GNB3,MAP2K2,PIK3CG,CYBB,AKT2,NOX4,PRKCQ,GNG10,ARRB2,ITGAM,RND3,NCF2,ICAM1,PTK2B,RHOT2,PIK3R5,VEGFB,EGF,IQGAP1,RHOH,GNG7,HMOX1,AKT1,RHOD,PIK3C3,RHOF,VASP,LASP1,PRKCA,SRC,GNAS,FLT1,RHOC,MAPK9,IKBKE,CSTB,PRKCG,PLD4,ITGB2,FOS,PTGS2,KDR,MAP4K4,IRAK4,PRKCB,ITGAX</t>
  </si>
  <si>
    <t>NF-κB Signaling</t>
  </si>
  <si>
    <t>RAF1,TAB2,TLR8,LCK,PIK3CG,TLR1,TRAF5,GSK3B,AKT2,PRKCQ,TRG,TLR9,TLR2,IL18,CD40,IL1RN,PLCG2,INSR,TNF,IL1A,NFKBIE,PIK3R5,EGF,EP300,IL36G,AKT1,BMPR1A,PIK3C3,PDGFRA,TLR7,TNFRSF1B,CASP8,MAP2K7,TNFSF11,FLT1,MYD88,TNFRSF1A,IL1R1,TNFRSF11A,TLR4,GHR,RIPK1,TLR6,FCER1G,IL1B,BTRC,MAP3K8,KDR,MAP4K4,IRAK4,PRKCB</t>
  </si>
  <si>
    <t>Tumoricidal Function of Hepatic Natural Killer Cells</t>
  </si>
  <si>
    <t>ENDOG,CASP6,ICAM1,CASP9,CASP3,APAF1,BID,CYCS,CASP8,ITGAL,DFFA</t>
  </si>
  <si>
    <t>HMGB1 Signaling</t>
  </si>
  <si>
    <t>IL1A,IL12A,ICAM1,LIF,RHOT2,PIK3R5,RHOH,KAT2B,RHOG,AKT1,MAP2K2,CCL2,RHOD,PIK3CG,PIK3C3,OSM,SERPINE1,TNFRSF1B,RHOF,PLAT,AKT2,MAP2K7,RHOC,TNFRSF1A,IFNGR2,MAPK9,IL1R1,TLR4,FOS,IL18,RND3,IL1B,TNF</t>
  </si>
  <si>
    <t>TNFR1 Signaling</t>
  </si>
  <si>
    <t>NAIP,Naip1 (includes others),CASP3,TNFRSF1A,NFKBIE,APAF1,IKBKE,CASP6,FOS,RIPK1,CASP9,CRADD,PAK3,BID,CYCS,CASP8,TNF,BIRC3</t>
  </si>
  <si>
    <t>Death Receptor Signaling</t>
  </si>
  <si>
    <t>PARP6,Naip1 (includes others),NFKBIE,DFFA,LIMK1,CASP6,CASP9,CRADD,BID,TNFRSF1B,CASP8,TNFRSF10A,BIRC3,ACTA1,NAIP,MAP2K7,CASP3,TNFRSF1A,ACTB,APAF1,ZC3HAV1,LMNA,IKBKE,TNKS2,ARHGDIB,RIPK1,CYCS,MAP4K4,TNF,ACTG1</t>
  </si>
  <si>
    <t>CD27 Signaling in Lymphocytes</t>
  </si>
  <si>
    <t>MAP3K9,MAP2K7,CASP3,NFKBIE,MAP3K13,APAF1,MAPK9,IKBKE,MAP3K4,FOS,MAP3K10,CASP9,MAP2K2,BID,Map3k7,MAP3K8,CYCS,TRAF5,CASP8,CD27</t>
  </si>
  <si>
    <t>Calcium-induced T Lymphocyte Apoptosis</t>
  </si>
  <si>
    <t>CALML5,PRKCQ,Calm1 (includes others),HLA-DQA1,ITPR1,PPP3CC,TRG,HLA-DQB1,CD3D,ATP2A1,EP300,PRKCG,LCK,PPP3CB,HLA-DMA,H2-Eb2,PPP3R1,HLA-DRA,HLA-DMB,NR4A1,FCER1G,PPP3CA,PRKCA,PRKCB</t>
  </si>
  <si>
    <t>Growth/ Cell cycle regulation</t>
  </si>
  <si>
    <t>Cyclins and Cell Cycle Regulation</t>
  </si>
  <si>
    <t>RAF1,HDAC4,PPP2R5B,CDK6,CCNB2,SKP1,CCND1,CDK1,SKP2,HDAC5,CCNB1,CCNA2,E2F6,CCNE1,HDAC3,PPP2R3A,PPM1L,E2F1,BTRC,CDKN1B,GSK3B,PPP2R5E,E2F2,CDK2</t>
  </si>
  <si>
    <t>Integrin Signaling</t>
  </si>
  <si>
    <t>RAP2B,RAF1,RAC2,ARPC5,SOS2,MYLK2,TLN1,ITGB3,Ppp1r12b,RHOG,MAP2K2,ARF4,PIK3CG,GSK3B,ACTA1,ACTR2,AKT2,RALB,ITGA5,BCAR3,TNK2,TTN,ITGAM,TLN2,RND3,ARF3,PLCG2,ZYX,CAPN7,ACTG1,ITGA7,CAPN3,RAP1B,RAP2A,ITGA2B,ARPC1B,RHOT2,PIK3R5,Actn3,PPP1CB,RHOH,ITGB7,ARF6,AKT1,ACTR3,RHOD,PIK3C3,ARPC3,RHOF,ACTN1,VASP,SRC,RHOC,ACTB,ITGAL,ITGB2,WIPF1,PAK3,WAS,ITGAX</t>
  </si>
  <si>
    <t>ILK Signaling</t>
  </si>
  <si>
    <t>MYH4,MYH9,PPP2R5B,GSK3A,CCND1,ITGB3,MYC,VEGFA,RHOG,PIK3CG,PPM1L,GSK3B,ACTA1,TESK1,AKT2,CFL1,CASP3,MYH14,SNAI1,CREB3L4,RND3,PPP2R3A,KRT18,ACTG1,TNF,FN1,RHOT2,PIK3R5,Actn3,VEGFB,MYH11,HIF1A,RHOH,ITGB7,EP300,AKT1,FLNA,RHOD,PIK3C3,RHOF,NOS2,ACTN1,FBLIM1,LIMS2,RHOC,TNFRSF1A,ACTB,VIM,MAPK9,RPS6KA5,MYL1,FOS,ITGB2,MYH2,SH2B2,PTGS2,PPP2R5E</t>
  </si>
  <si>
    <t>Estrogen-mediated S-phase Entry</t>
  </si>
  <si>
    <t>MYC,CCNA2,E2F6,CCNE1,E2F1,CDKN1B,CCND1,ESR1,CDK1,E2F2,CDK2,SKP2</t>
  </si>
  <si>
    <t>Actin Cytoskeleton Signaling</t>
  </si>
  <si>
    <t>MYH4,RAF1,RAC2,MYH9,PFN1,F2R,ARPC5,SOS2,MYLK2,TLN1,LIMK1,Ppp1r12b,MAP2K2,PIK3CG,EZR,BAIAP2,ACTA1,IQGAP3,MATK,ACTR2,CFL1,MYH14,RDX,ITGA5,GSN,TTN,TLN2,SSH3,CD14,VAV1,ACTG1,PIP4K2A,FGD3,FN1,ARPC1B,PIK3R5,Actn3,PPP1CB,EGF,MYH11,IQGAP1,IQGAP2,ACTR3,FLNA,PIK3C3,PFN2,ARPC3,LBP,ACTN1,VAV2,CSK,ACTB,MYL1,FGF6,FGF21,MYH2,PAK3,WAS,VAV3,NCKAP1L,MSN</t>
  </si>
  <si>
    <t>Mitotic Roles of Polo-Like Kinase</t>
  </si>
  <si>
    <t>KIF23,CDC25C,ESPL1,CDC20,PLK3,PTTG1,PPP2R5B,PRC1,CDC7,CCNB2,PLK1,ANAPC13,CDK1,CCNB1,PLK4,PLK5,PPP2R3A,PLK2,PPM1L,ANAPC5,HSP90AA1,PPP2R5E,KIF11</t>
  </si>
  <si>
    <t>p70S6K Signaling</t>
  </si>
  <si>
    <t>RAF1,PLCB2,F2RL2,F2R,PDIA3,SOS2,PPP2R5B,PIK3R5,AKT1,MAP2K2,F2RL1,PIK3CG,PIK3C3,PPM1L,EEF2K,PLCD4,PRKCA,SRC,IL2RG,AKT2,IL4R,PRKCQ,YWHAZ,PLCL2,PRKCG,BTK,PPP2R3A,SYK,PLCG2,MAPT,LYN,PPP2R5E,PRKCB</t>
  </si>
  <si>
    <t>Corticotropin Releasing Hormone Signaling</t>
  </si>
  <si>
    <t>NOS1,RAP1B,RAF1,CRHR2,Calm1 (includes others),ARPC5,EP300,VEGFA,MAP2K2,ADCY8,NOS2,Gucy2g,PRKCA,CALML5,GNAS,PRKCQ,GUCY1A3,PTCH1,PRKAR2A,ITPR1,CREB3L4,PRKCG,FOS,ADCY9,PLCG2,GNAO1,NR4A1,PTGS2,ADCY7,GLI1,NPR2,PRKAR1A,PRKCB</t>
  </si>
  <si>
    <t>Aryl Hydrocarbon Receptor Signaling</t>
  </si>
  <si>
    <t>ALDH4A1,IL1A,NFIX,GSTM5,CCND1,EP300,CHEK1,MYC,CCNA2,ALDH1L1,ALDH1A3,RARB,RXRB,ALDH5A1,ALDH6A1,GSTK1,ALDH1B1,GSTM1,SRC,RBL2,NFIC,GSTM3,NQO1,APAF1,CDK6,ALDH9A1,CYP1B1,AIP,FOS,RXRG,CCNE1,E2F1,ALDH1A2,HSP90AA1,IL1B,ALDH3B1,ALDH18A1,CDKN1B,RXRA,TNF,ESR1,CDK2,MGST3</t>
  </si>
  <si>
    <t>Others</t>
  </si>
  <si>
    <t>LPS/IL-1 Mediated Inhibition of RXR Function</t>
  </si>
  <si>
    <t>PPARA,CPT1B,MAOB,ALDH1L1,IL1RL2,ACSL5,CHST11,ALDH6A1,GSTK1,ALDH1B1,FMO2,GSTM3,ALDH9A1,IL18,IL1RN,SMOX,ALDH1A2,CD14,ALDH18A1,ALDH3B1,RXRA,CHST13,ABCC4,TNF,MGST3,HS3ST5,ECSIT,ALDH4A1,IL1A,GSTM5,IL1RL1,APOC2,SOD3,IL36G,ALDH1A3,HS6ST2,FABP5,LBP,TNFRSF1B,ALDH5A1,GSTM1,ABCB1,MAP2K7,MYD88,TNFRSF1A,MAPK9,IL1R1,IL18RAP,TLR4,LY96,SREBF1,IL1B,ABCC3,ACSL1,PPARGC1A</t>
  </si>
  <si>
    <t>LXR/RXR Activation</t>
  </si>
  <si>
    <t>IL1A,MSR1,ABCG4,IL1RL1,AMBP,ARG2,APOC2,FDFT1,IL36G,LYZ,IL1RL2,CCL2,NCOR1,S100A8,LBP,NOS2,RXRB,TNFRSF1B,MLXIPL,ECHS1,TNFRSF1A,IL1R1,IL18RAP,TLR4,RXRG,IL18,LY96,IL1RN,SREBF1,CD14,IL1B,PTGS2,RXRA,TNF,HADH,CLU</t>
  </si>
  <si>
    <t>Regulation of Actin-based Motility by Rho</t>
  </si>
  <si>
    <t>RAC2,PFN1,ARPC1B,RHOT2,ARPC5,PPP1CB,RHOH,LIMK1,Ppp1r12b,ACTR3,RHOG,RHOD,BAIAP2,PFN2,ARPC3,RHOF,ACTA1,ACTR2,CFL1,RHOC,ACTB,ITGA5,GSN,MYL1,WIPF1,RND3,PAK3,WAS,PIP4K2A</t>
  </si>
  <si>
    <t>Tec Kinase Signaling</t>
  </si>
  <si>
    <t>PTK2B,GTF2I,RHOT2,PIK3R5,JAK2,RHOH,GNG7,LCK,RHOG,GNB3,GNA15,RHOD,PIK3C3,PIK3CG,HCK,RHOF,STAT5B,TNFRSF10A,ACTA1,FGR,PRKCA,VAV2,SRC,PRKCQ,GNAS,RHOC,ACTB,MAPK9,ITGA5,TRG,GNG10,PRKCG,BTK,TLR4,FOS,RND3,PAK3,WAS,VAV3,PLCG2,GNAO1,FCER1G,LYN,VAV1,TNF,ACTG1,PRKCB</t>
  </si>
  <si>
    <t>Protein Kinase A Signaling</t>
  </si>
  <si>
    <t>RAF1,MYH4,DUSP8,MYLK2,GSK3A,PTPRC,CAMK2A,PHKB,PTPRO,PRKCQ,PTCH1,YWHAZ,PTPN18,PLCL2,ITPR1,GNG10,PTPRB,PLCG2,PDE1B,ANAPC5,Tcf7,CAMK2G,RAP1B,Calm1 (includes others),PTK2B,PDE7A,PTPN9,PDIA3,DUSP6,PTPN12,GNG7,EP300,CDKN3,DUSP5,HHAT,PTPRJ,RYR1,PPP3CA,MTMR3,CALML5,PTPN7,MYL1,PRKCG,KDELR3,DUSP18,PTGS2,EYA1,PTPN22,PRKCB,PLCB2,PTPN14,PPP1R3A,GNB3,MAP2K2,PDE7B,PPP3R1,PGP,GSK3B,PHKG1,PPP1R14C,PTPRE,PTPN6,HIST1H3C,PPP3CC,CREB3L4,TTN,PTPRM,EPM2A,ADCY9,DUSP9,H3F3A/H3F3B,PYGM,PTPN11,PTPN21,SIRPA,TNNI2,NFKBIE,PDE4A,UBASH3B,PPP1CB,PPP3CB,FLNA,DUSP10,SMAD4,ADCY8,PTPRN,PLCD4,VASP,PRKCA,CDC25C,GNAS,PDE4C,PRKAR2A,ANAPC13,MYH2,PTPRR,ADCY7,PRKAR1A</t>
  </si>
  <si>
    <t>PPAR Signaling</t>
  </si>
  <si>
    <t>PPARA,RAF1,IL1A,IL1RL1,NFKBIE,SOS2,EP300,IL36G,IL1RL2,MAP2K2,PDGFRA,NCOR1,TNFRSF1B,STAT5B,TNFRSF1A,IKBKE,IL1R1,AIP,IL18RAP,FOS,IL18,IL1RN,IL1B,HSP90AA1,INSR,PTGS2,RXRA,MAP4K4,TNF,PPARGC1A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</si>
</sst>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2"/>
      <color theme="1"/>
      <name val="Calibri"/>
      <family val="2"/>
      <scheme val="minor"/>
    </font>
    <font>
      <sz val="10"/>
      <name val="Arial"/>
    </font>
    <font>
      <sz val="11"/>
      <color theme="1"/>
      <name val="Arial Narrow"/>
      <family val="2"/>
      <charset val="12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/>
  </cellStyleXfs>
  <cellXfs count="5">
    <xf numFmtId="0" fontId="0" fillId="0" borderId="0" xfId="0"/>
    <xf numFmtId="0" fontId="0" fillId="0" borderId="1" xfId="0" applyBorder="1"/>
    <xf numFmtId="11" fontId="0" fillId="0" borderId="1" xfId="0" applyNumberFormat="1" applyBorder="1"/>
    <xf numFmtId="2" fontId="0" fillId="0" borderId="1" xfId="1" applyNumberFormat="1" applyFont="1" applyBorder="1"/>
    <xf numFmtId="2" fontId="0" fillId="0" borderId="1" xfId="0" applyNumberFormat="1" applyBorder="1"/>
  </cellXfs>
  <cellStyles count="9">
    <cellStyle name="Normal" xfId="0" builtinId="0"/>
    <cellStyle name="Normal 2" xfId="2"/>
    <cellStyle name="Normal 3" xfId="3"/>
    <cellStyle name="Normal 4" xfId="4"/>
    <cellStyle name="Normal 5" xfId="5"/>
    <cellStyle name="Percent" xfId="1" builtinId="5"/>
    <cellStyle name="パーセント 2" xfId="6"/>
    <cellStyle name="標準 2" xfId="7"/>
    <cellStyle name="標準 2 2" xfId="8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8" zoomScale="150" zoomScaleNormal="150" zoomScalePageLayoutView="150" workbookViewId="0">
      <selection activeCell="B39" sqref="B39"/>
    </sheetView>
  </sheetViews>
  <sheetFormatPr baseColWidth="10" defaultColWidth="8.83203125" defaultRowHeight="12" x14ac:dyDescent="0"/>
  <cols>
    <col min="1" max="1" width="17.6640625" customWidth="1"/>
    <col min="2" max="2" width="45.33203125" customWidth="1"/>
    <col min="3" max="3" width="10" customWidth="1"/>
    <col min="4" max="4" width="5.5" customWidth="1"/>
    <col min="5" max="5" width="7" customWidth="1"/>
    <col min="6" max="6" width="12.83203125" customWidth="1"/>
  </cols>
  <sheetData>
    <row r="1" spans="1: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8</v>
      </c>
      <c r="B2" s="1" t="s">
        <v>9</v>
      </c>
      <c r="C2" s="2">
        <v>9.02</v>
      </c>
      <c r="D2" s="3">
        <v>0.46200000000000002</v>
      </c>
      <c r="E2" s="4">
        <v>4.4219999999999997</v>
      </c>
      <c r="F2" s="1" t="s">
        <v>10</v>
      </c>
      <c r="G2" s="1">
        <v>38</v>
      </c>
      <c r="H2" s="1">
        <v>1</v>
      </c>
      <c r="I2" s="1">
        <f t="shared" ref="I2:I25" si="0">SUM(G2:H2)</f>
        <v>39</v>
      </c>
    </row>
    <row r="3" spans="1:9">
      <c r="A3" s="1"/>
      <c r="B3" s="1" t="s">
        <v>11</v>
      </c>
      <c r="C3" s="2">
        <v>5.19</v>
      </c>
      <c r="D3" s="3">
        <v>0.316</v>
      </c>
      <c r="E3" s="4">
        <v>4.2430000000000003</v>
      </c>
      <c r="F3" s="1" t="s">
        <v>12</v>
      </c>
      <c r="G3" s="1">
        <v>34</v>
      </c>
      <c r="H3" s="1">
        <v>24</v>
      </c>
      <c r="I3" s="1">
        <f t="shared" si="0"/>
        <v>58</v>
      </c>
    </row>
    <row r="4" spans="1:9">
      <c r="A4" s="1"/>
      <c r="B4" s="1" t="s">
        <v>13</v>
      </c>
      <c r="C4" s="2">
        <v>5.5</v>
      </c>
      <c r="D4" s="3">
        <v>0.313</v>
      </c>
      <c r="E4" s="4">
        <v>3.7810000000000001</v>
      </c>
      <c r="F4" s="1" t="s">
        <v>14</v>
      </c>
      <c r="G4" s="1">
        <v>43</v>
      </c>
      <c r="H4" s="1">
        <v>12</v>
      </c>
      <c r="I4" s="1">
        <f t="shared" si="0"/>
        <v>55</v>
      </c>
    </row>
    <row r="5" spans="1:9">
      <c r="A5" s="1"/>
      <c r="B5" s="1" t="s">
        <v>15</v>
      </c>
      <c r="C5" s="2">
        <v>4.1900000000000004</v>
      </c>
      <c r="D5" s="3">
        <v>0.378</v>
      </c>
      <c r="E5" s="4">
        <v>3.7709999999999999</v>
      </c>
      <c r="F5" s="1" t="s">
        <v>16</v>
      </c>
      <c r="G5" s="1">
        <v>24</v>
      </c>
      <c r="H5" s="1">
        <v>4</v>
      </c>
      <c r="I5" s="1">
        <f t="shared" si="0"/>
        <v>28</v>
      </c>
    </row>
    <row r="6" spans="1:9">
      <c r="A6" s="1"/>
      <c r="B6" s="1" t="s">
        <v>17</v>
      </c>
      <c r="C6" s="2">
        <v>4.0199999999999996</v>
      </c>
      <c r="D6" s="3">
        <v>0.317</v>
      </c>
      <c r="E6" s="4">
        <v>3.4020000000000001</v>
      </c>
      <c r="F6" s="1" t="s">
        <v>18</v>
      </c>
      <c r="G6" s="1">
        <v>34</v>
      </c>
      <c r="H6" s="1">
        <v>6</v>
      </c>
      <c r="I6" s="1">
        <f t="shared" si="0"/>
        <v>40</v>
      </c>
    </row>
    <row r="7" spans="1:9">
      <c r="A7" s="1"/>
      <c r="B7" s="1" t="s">
        <v>19</v>
      </c>
      <c r="C7" s="2">
        <v>5.52</v>
      </c>
      <c r="D7" s="3">
        <v>0.32200000000000001</v>
      </c>
      <c r="E7" s="4">
        <v>2.94</v>
      </c>
      <c r="F7" s="1" t="s">
        <v>20</v>
      </c>
      <c r="G7" s="1">
        <v>31</v>
      </c>
      <c r="H7" s="1">
        <v>21</v>
      </c>
      <c r="I7" s="1">
        <f t="shared" si="0"/>
        <v>52</v>
      </c>
    </row>
    <row r="8" spans="1:9">
      <c r="A8" s="1"/>
      <c r="B8" s="1" t="s">
        <v>21</v>
      </c>
      <c r="C8" s="2">
        <v>6.64</v>
      </c>
      <c r="D8" s="3">
        <v>0.45300000000000001</v>
      </c>
      <c r="E8" s="4">
        <v>2.6459999999999999</v>
      </c>
      <c r="F8" s="1" t="s">
        <v>22</v>
      </c>
      <c r="G8" s="1">
        <v>30</v>
      </c>
      <c r="H8" s="1">
        <v>3</v>
      </c>
      <c r="I8" s="1">
        <f t="shared" si="0"/>
        <v>33</v>
      </c>
    </row>
    <row r="9" spans="1:9">
      <c r="A9" s="1"/>
      <c r="B9" s="1" t="s">
        <v>23</v>
      </c>
      <c r="C9" s="2">
        <v>4.2300000000000004</v>
      </c>
      <c r="D9" s="3">
        <v>0.29299999999999998</v>
      </c>
      <c r="E9" s="4">
        <v>2.496</v>
      </c>
      <c r="F9" s="1" t="s">
        <v>24</v>
      </c>
      <c r="G9" s="1">
        <v>37</v>
      </c>
      <c r="H9" s="1">
        <v>17</v>
      </c>
      <c r="I9" s="1">
        <f t="shared" si="0"/>
        <v>54</v>
      </c>
    </row>
    <row r="10" spans="1:9">
      <c r="A10" s="1"/>
      <c r="B10" s="1" t="s">
        <v>25</v>
      </c>
      <c r="C10" s="2">
        <v>4.1500000000000004</v>
      </c>
      <c r="D10" s="3">
        <v>0.29499999999999998</v>
      </c>
      <c r="E10" s="4">
        <v>2.38</v>
      </c>
      <c r="F10" s="1" t="s">
        <v>26</v>
      </c>
      <c r="G10" s="1">
        <v>35</v>
      </c>
      <c r="H10" s="1">
        <v>16</v>
      </c>
      <c r="I10" s="1">
        <f t="shared" si="0"/>
        <v>51</v>
      </c>
    </row>
    <row r="11" spans="1:9">
      <c r="A11" s="1"/>
      <c r="B11" s="1" t="s">
        <v>27</v>
      </c>
      <c r="C11" s="2">
        <v>2.5099999999999998</v>
      </c>
      <c r="D11" s="3">
        <v>0.45800000000000002</v>
      </c>
      <c r="E11" s="4">
        <v>2.121</v>
      </c>
      <c r="F11" s="1" t="s">
        <v>28</v>
      </c>
      <c r="G11" s="1">
        <v>8</v>
      </c>
      <c r="H11" s="1">
        <v>3</v>
      </c>
      <c r="I11" s="1">
        <f t="shared" si="0"/>
        <v>11</v>
      </c>
    </row>
    <row r="12" spans="1:9">
      <c r="A12" s="1"/>
      <c r="B12" s="1" t="s">
        <v>29</v>
      </c>
      <c r="C12" s="2">
        <v>2.33</v>
      </c>
      <c r="D12" s="3">
        <v>0.27500000000000002</v>
      </c>
      <c r="E12" s="4">
        <v>1.976</v>
      </c>
      <c r="F12" s="1" t="s">
        <v>30</v>
      </c>
      <c r="G12" s="1">
        <v>24</v>
      </c>
      <c r="H12" s="1">
        <v>9</v>
      </c>
      <c r="I12" s="1">
        <f t="shared" si="0"/>
        <v>33</v>
      </c>
    </row>
    <row r="13" spans="1:9">
      <c r="A13" s="1"/>
      <c r="B13" s="1" t="s">
        <v>31</v>
      </c>
      <c r="C13" s="2">
        <v>2.67</v>
      </c>
      <c r="D13" s="3">
        <v>0.36699999999999999</v>
      </c>
      <c r="E13" s="4">
        <v>1.8859999999999999</v>
      </c>
      <c r="F13" s="1" t="s">
        <v>32</v>
      </c>
      <c r="G13" s="1">
        <v>16</v>
      </c>
      <c r="H13" s="1">
        <v>2</v>
      </c>
      <c r="I13" s="1">
        <f t="shared" si="0"/>
        <v>18</v>
      </c>
    </row>
    <row r="14" spans="1:9">
      <c r="A14" s="1"/>
      <c r="B14" s="1" t="s">
        <v>33</v>
      </c>
      <c r="C14" s="2">
        <v>3.25</v>
      </c>
      <c r="D14" s="3">
        <v>0.32600000000000001</v>
      </c>
      <c r="E14" s="4">
        <v>1.8260000000000001</v>
      </c>
      <c r="F14" s="1" t="s">
        <v>34</v>
      </c>
      <c r="G14" s="1">
        <v>23</v>
      </c>
      <c r="H14" s="1">
        <v>7</v>
      </c>
      <c r="I14" s="1">
        <f t="shared" si="0"/>
        <v>30</v>
      </c>
    </row>
    <row r="15" spans="1:9">
      <c r="A15" s="1"/>
      <c r="B15" s="1" t="s">
        <v>35</v>
      </c>
      <c r="C15" s="2">
        <v>3.19</v>
      </c>
      <c r="D15" s="3">
        <v>0.38500000000000001</v>
      </c>
      <c r="E15" s="4">
        <v>-2.0649999999999999</v>
      </c>
      <c r="F15" s="1" t="s">
        <v>36</v>
      </c>
      <c r="G15" s="1">
        <v>10</v>
      </c>
      <c r="H15" s="1">
        <v>10</v>
      </c>
      <c r="I15" s="1">
        <f t="shared" si="0"/>
        <v>20</v>
      </c>
    </row>
    <row r="16" spans="1:9">
      <c r="A16" s="1"/>
      <c r="B16" s="1" t="s">
        <v>37</v>
      </c>
      <c r="C16" s="2">
        <v>3.6</v>
      </c>
      <c r="D16" s="3">
        <v>0.375</v>
      </c>
      <c r="E16" s="4">
        <v>-2.3239999999999998</v>
      </c>
      <c r="F16" s="1" t="s">
        <v>38</v>
      </c>
      <c r="G16" s="1">
        <v>11</v>
      </c>
      <c r="H16" s="1">
        <v>13</v>
      </c>
      <c r="I16" s="1">
        <f t="shared" si="0"/>
        <v>24</v>
      </c>
    </row>
    <row r="17" spans="1:9">
      <c r="A17" s="1" t="s">
        <v>39</v>
      </c>
      <c r="B17" s="1" t="s">
        <v>40</v>
      </c>
      <c r="C17" s="2">
        <v>2.38</v>
      </c>
      <c r="D17" s="3">
        <v>0.308</v>
      </c>
      <c r="E17" s="4">
        <v>3.6379999999999999</v>
      </c>
      <c r="F17" s="1" t="s">
        <v>41</v>
      </c>
      <c r="G17" s="1">
        <v>11</v>
      </c>
      <c r="H17" s="1">
        <v>13</v>
      </c>
      <c r="I17" s="1">
        <f t="shared" si="0"/>
        <v>24</v>
      </c>
    </row>
    <row r="18" spans="1:9" ht="13" customHeight="1">
      <c r="A18" s="1"/>
      <c r="B18" s="1" t="s">
        <v>42</v>
      </c>
      <c r="C18" s="2">
        <v>4.83</v>
      </c>
      <c r="D18" s="3">
        <v>0.29899999999999999</v>
      </c>
      <c r="E18" s="4">
        <v>2.782</v>
      </c>
      <c r="F18" s="1" t="s">
        <v>43</v>
      </c>
      <c r="G18" s="1">
        <v>43</v>
      </c>
      <c r="H18" s="1">
        <v>17</v>
      </c>
      <c r="I18" s="1">
        <f t="shared" si="0"/>
        <v>60</v>
      </c>
    </row>
    <row r="19" spans="1:9">
      <c r="A19" s="1"/>
      <c r="B19" s="1" t="s">
        <v>44</v>
      </c>
      <c r="C19" s="2">
        <v>4.93</v>
      </c>
      <c r="D19" s="3">
        <v>0.30599999999999999</v>
      </c>
      <c r="E19" s="4">
        <v>2.496</v>
      </c>
      <c r="F19" s="1" t="s">
        <v>45</v>
      </c>
      <c r="G19" s="1">
        <v>33</v>
      </c>
      <c r="H19" s="1">
        <v>24</v>
      </c>
      <c r="I19" s="1">
        <f t="shared" si="0"/>
        <v>57</v>
      </c>
    </row>
    <row r="20" spans="1:9">
      <c r="A20" s="1"/>
      <c r="B20" s="1" t="s">
        <v>46</v>
      </c>
      <c r="C20" s="2">
        <v>3.08</v>
      </c>
      <c r="D20" s="3">
        <v>0.5</v>
      </c>
      <c r="E20" s="4">
        <v>2.3090000000000002</v>
      </c>
      <c r="F20" s="1" t="s">
        <v>47</v>
      </c>
      <c r="G20" s="1">
        <v>9</v>
      </c>
      <c r="H20" s="1">
        <v>3</v>
      </c>
      <c r="I20" s="1">
        <f t="shared" si="0"/>
        <v>12</v>
      </c>
    </row>
    <row r="21" spans="1:9">
      <c r="A21" s="1"/>
      <c r="B21" s="1" t="s">
        <v>48</v>
      </c>
      <c r="C21" s="2">
        <v>4.22</v>
      </c>
      <c r="D21" s="3">
        <v>0.28100000000000003</v>
      </c>
      <c r="E21" s="4">
        <v>2.06</v>
      </c>
      <c r="F21" s="1" t="s">
        <v>49</v>
      </c>
      <c r="G21" s="1">
        <v>40</v>
      </c>
      <c r="H21" s="1">
        <v>21</v>
      </c>
      <c r="I21" s="1">
        <f t="shared" si="0"/>
        <v>61</v>
      </c>
    </row>
    <row r="22" spans="1:9">
      <c r="A22" s="1"/>
      <c r="B22" s="1" t="s">
        <v>50</v>
      </c>
      <c r="C22" s="2">
        <v>3.02</v>
      </c>
      <c r="D22" s="3">
        <v>0.34799999999999998</v>
      </c>
      <c r="E22" s="4">
        <v>2</v>
      </c>
      <c r="F22" s="1" t="s">
        <v>51</v>
      </c>
      <c r="G22" s="1">
        <v>15</v>
      </c>
      <c r="H22" s="1">
        <v>8</v>
      </c>
      <c r="I22" s="1">
        <f t="shared" si="0"/>
        <v>23</v>
      </c>
    </row>
    <row r="23" spans="1:9">
      <c r="A23" s="1"/>
      <c r="B23" s="1" t="s">
        <v>52</v>
      </c>
      <c r="C23" s="2">
        <v>2.39</v>
      </c>
      <c r="D23" s="3">
        <v>0.27700000000000002</v>
      </c>
      <c r="E23" s="4">
        <v>1.768</v>
      </c>
      <c r="F23" s="1" t="s">
        <v>53</v>
      </c>
      <c r="G23" s="1">
        <v>17</v>
      </c>
      <c r="H23" s="1">
        <v>16</v>
      </c>
      <c r="I23" s="1">
        <f t="shared" si="0"/>
        <v>33</v>
      </c>
    </row>
    <row r="24" spans="1:9">
      <c r="A24" s="1"/>
      <c r="B24" s="1" t="s">
        <v>54</v>
      </c>
      <c r="C24" s="2">
        <v>2.87</v>
      </c>
      <c r="D24" s="3">
        <v>0.29699999999999999</v>
      </c>
      <c r="E24" s="4">
        <v>-2.117</v>
      </c>
      <c r="F24" s="1" t="s">
        <v>55</v>
      </c>
      <c r="G24" s="1">
        <v>9</v>
      </c>
      <c r="H24" s="1">
        <v>24</v>
      </c>
      <c r="I24" s="1">
        <f t="shared" si="0"/>
        <v>33</v>
      </c>
    </row>
    <row r="25" spans="1:9">
      <c r="A25" s="1"/>
      <c r="B25" s="1" t="s">
        <v>56</v>
      </c>
      <c r="C25" s="2">
        <v>3.98</v>
      </c>
      <c r="D25" s="3">
        <v>0.307</v>
      </c>
      <c r="E25" s="4">
        <v>-2.2360000000000002</v>
      </c>
      <c r="F25" s="1" t="s">
        <v>57</v>
      </c>
      <c r="G25" s="1">
        <v>22</v>
      </c>
      <c r="H25" s="1">
        <v>21</v>
      </c>
      <c r="I25" s="1">
        <f t="shared" si="0"/>
        <v>43</v>
      </c>
    </row>
    <row r="26" spans="1:9">
      <c r="A26" s="1" t="s">
        <v>58</v>
      </c>
      <c r="B26" s="1" t="s">
        <v>59</v>
      </c>
      <c r="C26" s="2">
        <v>2.69</v>
      </c>
      <c r="D26" s="3">
        <v>0.251</v>
      </c>
      <c r="E26" s="4">
        <v>3.1280000000000001</v>
      </c>
      <c r="F26" s="1" t="s">
        <v>60</v>
      </c>
      <c r="G26" s="1">
        <v>31</v>
      </c>
      <c r="H26" s="1">
        <v>24</v>
      </c>
      <c r="I26" s="1">
        <f t="shared" ref="I26:I31" si="1">SUM(G26:H26)</f>
        <v>55</v>
      </c>
    </row>
    <row r="27" spans="1:9">
      <c r="A27" s="1"/>
      <c r="B27" s="1" t="s">
        <v>61</v>
      </c>
      <c r="C27" s="2">
        <v>3.11</v>
      </c>
      <c r="D27" s="3">
        <v>0.29799999999999999</v>
      </c>
      <c r="E27" s="4">
        <v>-3.4020000000000001</v>
      </c>
      <c r="F27" s="1" t="s">
        <v>62</v>
      </c>
      <c r="G27" s="1">
        <v>25</v>
      </c>
      <c r="H27" s="1">
        <v>11</v>
      </c>
      <c r="I27" s="1">
        <f t="shared" si="1"/>
        <v>36</v>
      </c>
    </row>
    <row r="28" spans="1:9">
      <c r="A28" s="1"/>
      <c r="B28" s="1" t="s">
        <v>63</v>
      </c>
      <c r="C28" s="2">
        <v>3.04</v>
      </c>
      <c r="D28" s="3">
        <v>0.31900000000000001</v>
      </c>
      <c r="E28" s="4">
        <v>3.657</v>
      </c>
      <c r="F28" s="1" t="s">
        <v>64</v>
      </c>
      <c r="G28" s="1">
        <v>22</v>
      </c>
      <c r="H28" s="1">
        <v>7</v>
      </c>
      <c r="I28" s="1">
        <f t="shared" si="1"/>
        <v>29</v>
      </c>
    </row>
    <row r="29" spans="1:9">
      <c r="A29" s="1"/>
      <c r="B29" s="1" t="s">
        <v>65</v>
      </c>
      <c r="C29" s="2">
        <v>4.0199999999999996</v>
      </c>
      <c r="D29" s="3">
        <v>0.29899999999999999</v>
      </c>
      <c r="E29" s="4">
        <v>2.9670000000000001</v>
      </c>
      <c r="F29" s="1" t="s">
        <v>66</v>
      </c>
      <c r="G29" s="1">
        <v>33</v>
      </c>
      <c r="H29" s="1">
        <v>14</v>
      </c>
      <c r="I29" s="1">
        <f t="shared" si="1"/>
        <v>47</v>
      </c>
    </row>
    <row r="30" spans="1:9">
      <c r="A30" s="1"/>
      <c r="B30" s="1" t="s">
        <v>67</v>
      </c>
      <c r="C30" s="2">
        <v>4.5999999999999996</v>
      </c>
      <c r="D30" s="3">
        <v>0.254</v>
      </c>
      <c r="E30" s="4">
        <v>-1.919</v>
      </c>
      <c r="F30" s="1" t="s">
        <v>68</v>
      </c>
      <c r="G30" s="1">
        <v>38</v>
      </c>
      <c r="H30" s="1">
        <v>60</v>
      </c>
      <c r="I30" s="1">
        <f t="shared" si="1"/>
        <v>98</v>
      </c>
    </row>
    <row r="31" spans="1:9">
      <c r="A31" s="1"/>
      <c r="B31" s="1" t="s">
        <v>69</v>
      </c>
      <c r="C31" s="2">
        <v>3.13</v>
      </c>
      <c r="D31" s="3">
        <v>0.31900000000000001</v>
      </c>
      <c r="E31" s="4">
        <v>-2.9209999999999998</v>
      </c>
      <c r="F31" s="1" t="s">
        <v>70</v>
      </c>
      <c r="G31" s="1">
        <v>19</v>
      </c>
      <c r="H31" s="1">
        <v>11</v>
      </c>
      <c r="I31" s="1">
        <f t="shared" si="1"/>
        <v>30</v>
      </c>
    </row>
  </sheetData>
  <pageMargins left="0.75" right="0.75" top="1" bottom="1" header="0.5" footer="0.5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AdditionalFile7</vt:lpstr>
    </vt:vector>
  </TitlesOfParts>
  <Company>Whitaker Cardiovascular Inst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ChiaLing Wu</dc:creator>
  <cp:lastModifiedBy>ChiaLing Wu</cp:lastModifiedBy>
  <dcterms:created xsi:type="dcterms:W3CDTF">2016-08-23T17:42:10Z</dcterms:created>
  <dcterms:modified xsi:type="dcterms:W3CDTF">2016-08-24T14:54:23Z</dcterms:modified>
</cp:coreProperties>
</file>