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oup\InKomBio\Paper in Work\222Paper - ncRNA2 - in revision\"/>
    </mc:Choice>
  </mc:AlternateContent>
  <bookViews>
    <workbookView xWindow="21000" yWindow="1140" windowWidth="3555" windowHeight="6495"/>
  </bookViews>
  <sheets>
    <sheet name="known ncRNA" sheetId="2" r:id="rId1"/>
  </sheets>
  <definedNames>
    <definedName name="_xlnm._FilterDatabase" localSheetId="0" hidden="1">'known ncRNA'!$A$2:$AF$2</definedName>
  </definedNames>
  <calcPr calcId="162913"/>
</workbook>
</file>

<file path=xl/calcChain.xml><?xml version="1.0" encoding="utf-8"?>
<calcChain xmlns="http://schemas.openxmlformats.org/spreadsheetml/2006/main">
  <c r="K4" i="2" l="1"/>
  <c r="K5" i="2"/>
  <c r="K6" i="2"/>
  <c r="K7" i="2"/>
  <c r="K8" i="2"/>
  <c r="K9" i="2"/>
  <c r="K11" i="2"/>
  <c r="K10" i="2"/>
  <c r="K12" i="2"/>
  <c r="K13" i="2"/>
  <c r="K14" i="2"/>
  <c r="K16" i="2"/>
  <c r="K15" i="2"/>
  <c r="K19" i="2"/>
  <c r="K17" i="2"/>
  <c r="K18" i="2"/>
  <c r="K21" i="2"/>
  <c r="K22" i="2"/>
  <c r="K23" i="2"/>
  <c r="K24" i="2"/>
  <c r="K25" i="2"/>
  <c r="K26" i="2"/>
  <c r="K27" i="2"/>
  <c r="K20" i="2"/>
  <c r="K28" i="2"/>
  <c r="K29" i="2"/>
  <c r="K30" i="2"/>
  <c r="K31" i="2"/>
  <c r="K32" i="2"/>
  <c r="K33" i="2"/>
  <c r="K34" i="2"/>
  <c r="K37" i="2"/>
  <c r="K35" i="2"/>
  <c r="K36" i="2"/>
  <c r="K38" i="2"/>
  <c r="K39" i="2"/>
  <c r="K40" i="2"/>
  <c r="K43" i="2"/>
  <c r="K44" i="2"/>
  <c r="K45" i="2"/>
  <c r="K41" i="2"/>
  <c r="K42" i="2"/>
  <c r="K46" i="2"/>
  <c r="K47" i="2"/>
  <c r="K51" i="2"/>
  <c r="K48" i="2"/>
  <c r="K49" i="2"/>
  <c r="K50" i="2"/>
  <c r="K55" i="2"/>
  <c r="K52" i="2"/>
  <c r="K53" i="2"/>
  <c r="K54" i="2"/>
  <c r="K58" i="2"/>
  <c r="K57" i="2"/>
  <c r="K59" i="2"/>
  <c r="K60" i="2"/>
  <c r="K61" i="2"/>
  <c r="K62" i="2"/>
  <c r="K63" i="2"/>
  <c r="K64" i="2"/>
  <c r="K56" i="2"/>
  <c r="K65" i="2"/>
  <c r="K66" i="2"/>
  <c r="K67" i="2"/>
  <c r="K69" i="2"/>
  <c r="K70" i="2"/>
  <c r="K68" i="2"/>
  <c r="K71" i="2"/>
  <c r="K72" i="2"/>
  <c r="K73" i="2"/>
  <c r="K74" i="2"/>
  <c r="K75" i="2"/>
  <c r="K77" i="2"/>
  <c r="K76" i="2"/>
  <c r="K78" i="2"/>
  <c r="K79" i="2"/>
  <c r="K80" i="2"/>
  <c r="K81" i="2"/>
  <c r="K82" i="2"/>
  <c r="K83" i="2"/>
  <c r="K84" i="2"/>
  <c r="K85" i="2"/>
  <c r="K86" i="2"/>
  <c r="K87" i="2"/>
  <c r="K88" i="2"/>
  <c r="K90" i="2"/>
  <c r="K89" i="2"/>
  <c r="K91" i="2"/>
  <c r="K92" i="2"/>
  <c r="K93" i="2"/>
  <c r="K94" i="2"/>
  <c r="K95" i="2"/>
  <c r="K96" i="2"/>
  <c r="K97" i="2"/>
  <c r="K98" i="2"/>
  <c r="K99" i="2"/>
  <c r="K100" i="2"/>
  <c r="K3" i="2"/>
</calcChain>
</file>

<file path=xl/comments1.xml><?xml version="1.0" encoding="utf-8"?>
<comments xmlns="http://schemas.openxmlformats.org/spreadsheetml/2006/main">
  <authors>
    <author>Klaus</author>
  </authors>
  <commentList>
    <comment ref="O65" authorId="0" shapeId="0">
      <text>
        <r>
          <rPr>
            <b/>
            <sz val="9"/>
            <color indexed="81"/>
            <rFont val="Segoe UI"/>
            <family val="2"/>
          </rPr>
          <t>ecogene.org</t>
        </r>
      </text>
    </comment>
  </commentList>
</comments>
</file>

<file path=xl/sharedStrings.xml><?xml version="1.0" encoding="utf-8"?>
<sst xmlns="http://schemas.openxmlformats.org/spreadsheetml/2006/main" count="889" uniqueCount="480">
  <si>
    <t>Name</t>
  </si>
  <si>
    <t>Length</t>
  </si>
  <si>
    <t>Number of transcriptome reads</t>
  </si>
  <si>
    <t>Number of footprint reads</t>
  </si>
  <si>
    <t>RPKM transcriptome</t>
  </si>
  <si>
    <t>RPKM footprints</t>
  </si>
  <si>
    <t>RCV</t>
  </si>
  <si>
    <t>Northern Blot</t>
  </si>
  <si>
    <t>-</t>
  </si>
  <si>
    <t>+</t>
  </si>
  <si>
    <t>positive</t>
  </si>
  <si>
    <t>negative</t>
  </si>
  <si>
    <t>Start position in the genome</t>
  </si>
  <si>
    <t>Strand</t>
  </si>
  <si>
    <t>P-value (of being similar to tRNA)</t>
  </si>
  <si>
    <t>DicF_1/Z1327</t>
  </si>
  <si>
    <t>STnc70</t>
  </si>
  <si>
    <t>RyhB</t>
  </si>
  <si>
    <t>OmrA-B_2</t>
  </si>
  <si>
    <t>OrzO-P_2</t>
  </si>
  <si>
    <t>STnc100_10</t>
  </si>
  <si>
    <t>STnc550</t>
  </si>
  <si>
    <t>RprA</t>
  </si>
  <si>
    <t>RtT_3</t>
  </si>
  <si>
    <t>STnc180</t>
  </si>
  <si>
    <t>GadY</t>
  </si>
  <si>
    <t>STnc630</t>
  </si>
  <si>
    <t>CyaR_RyeE</t>
  </si>
  <si>
    <t>STnc100_1</t>
  </si>
  <si>
    <t>C0299</t>
  </si>
  <si>
    <t>sroE</t>
  </si>
  <si>
    <t>QUAD_7</t>
  </si>
  <si>
    <t>tpke11</t>
  </si>
  <si>
    <t>STnc100_5</t>
  </si>
  <si>
    <t>MicA</t>
  </si>
  <si>
    <t>STnc100_3</t>
  </si>
  <si>
    <t>sroD</t>
  </si>
  <si>
    <t>MicC</t>
  </si>
  <si>
    <t>RtT_2</t>
  </si>
  <si>
    <t>frnS</t>
  </si>
  <si>
    <t>OmrA-B_1</t>
  </si>
  <si>
    <t>ArcZ</t>
  </si>
  <si>
    <t>STnc130</t>
  </si>
  <si>
    <t>STnc560</t>
  </si>
  <si>
    <t>sraL</t>
  </si>
  <si>
    <t>CRISPR-DR4_2</t>
  </si>
  <si>
    <t>RtT_4</t>
  </si>
  <si>
    <t>sroC</t>
  </si>
  <si>
    <t>STnc100_2</t>
  </si>
  <si>
    <t>STnc100_4</t>
  </si>
  <si>
    <t>STnc450</t>
  </si>
  <si>
    <t>CRISPR-DR4_1</t>
  </si>
  <si>
    <t>STAXI_4</t>
  </si>
  <si>
    <t>GcvB</t>
  </si>
  <si>
    <t>Spot_42/spf</t>
  </si>
  <si>
    <t>RybB</t>
  </si>
  <si>
    <t>sroB</t>
  </si>
  <si>
    <t>DicF_2</t>
  </si>
  <si>
    <t>P26</t>
  </si>
  <si>
    <t>sok_14</t>
  </si>
  <si>
    <t>sroH</t>
  </si>
  <si>
    <t>ryfA</t>
  </si>
  <si>
    <t>rdlD_3</t>
  </si>
  <si>
    <t>OrzO-P_1</t>
  </si>
  <si>
    <t>sok_10</t>
  </si>
  <si>
    <t>rdlD_4</t>
  </si>
  <si>
    <t>sok_7</t>
  </si>
  <si>
    <t>rdlD_2</t>
  </si>
  <si>
    <t>RyeB</t>
  </si>
  <si>
    <t>QUAD_1</t>
  </si>
  <si>
    <t>MicF</t>
  </si>
  <si>
    <t>STnc100_6</t>
  </si>
  <si>
    <t>OxyS</t>
  </si>
  <si>
    <t>IS061</t>
  </si>
  <si>
    <t>istR</t>
  </si>
  <si>
    <t>SraB</t>
  </si>
  <si>
    <t>DsrA</t>
  </si>
  <si>
    <t>StyR-44_7</t>
  </si>
  <si>
    <t>QUAD_6</t>
  </si>
  <si>
    <t>QUAD_5</t>
  </si>
  <si>
    <t>StyR-44_5</t>
  </si>
  <si>
    <t>QUAD_4</t>
  </si>
  <si>
    <t>StyR-44_4</t>
  </si>
  <si>
    <t>StyR-44_1</t>
  </si>
  <si>
    <t>Bacteria_small_SRP/ffs</t>
  </si>
  <si>
    <t>STnc240</t>
  </si>
  <si>
    <t>STnc100_9</t>
  </si>
  <si>
    <t>GlmZ_SraJ_2</t>
  </si>
  <si>
    <t>SraC_RyeA</t>
  </si>
  <si>
    <t>GlmY_tke1_2</t>
  </si>
  <si>
    <t>StyR-44_6</t>
  </si>
  <si>
    <t>STnc100_8</t>
  </si>
  <si>
    <t>RtT_1</t>
  </si>
  <si>
    <t>C4_2</t>
  </si>
  <si>
    <t>sok_6</t>
  </si>
  <si>
    <t>STnc100_7</t>
  </si>
  <si>
    <t>CsrB</t>
  </si>
  <si>
    <t>RydC</t>
  </si>
  <si>
    <t>CsrC</t>
  </si>
  <si>
    <t>RNaseP_bact_a/rnpB</t>
  </si>
  <si>
    <t>GlmZ_SraJ_1</t>
  </si>
  <si>
    <t>GlmY_tke1_1</t>
  </si>
  <si>
    <t>6S/ssrS</t>
  </si>
  <si>
    <t>QUAD_3</t>
  </si>
  <si>
    <t>symR</t>
  </si>
  <si>
    <t>sRNA-Xcc1</t>
  </si>
  <si>
    <t>rdlD_1</t>
  </si>
  <si>
    <t>StyR-44_3</t>
  </si>
  <si>
    <t>StyR-44_2</t>
  </si>
  <si>
    <t>HPnc0260</t>
  </si>
  <si>
    <t>N/A</t>
  </si>
  <si>
    <t>rseX</t>
  </si>
  <si>
    <t>sok_12</t>
  </si>
  <si>
    <t>SraG</t>
  </si>
  <si>
    <t>STAXI_1</t>
  </si>
  <si>
    <t>STAXI_2</t>
  </si>
  <si>
    <t>STAXI_3</t>
  </si>
  <si>
    <t>STnc100_11</t>
  </si>
  <si>
    <t>STnc410</t>
  </si>
  <si>
    <t>tp2</t>
  </si>
  <si>
    <t>sraA</t>
  </si>
  <si>
    <t>STnc480</t>
  </si>
  <si>
    <t>sar</t>
  </si>
  <si>
    <t>group-II-D1D4-2</t>
  </si>
  <si>
    <t>DicF_3</t>
  </si>
  <si>
    <t>C0465</t>
  </si>
  <si>
    <t>STnc430</t>
  </si>
  <si>
    <t>nt</t>
  </si>
  <si>
    <t>TTCTGGTGACATTTGGCGGTATCAGTTTTACTCCGTAACTGCTCTGCCGCCC</t>
  </si>
  <si>
    <t>AAGAGCAACAACGCAGCCTGCAGACTGGCGCTGAAGATACCAAAGGGTAGTTCAGATTACACGGTCACCTGGAAAGGGGGCCATTTTACTTTTT</t>
  </si>
  <si>
    <t>GAAAGCACGACATTGCTCACATTGCTTCCAGTATTACTTAGCCAGCCGGGTGCTGGCTTTTTTTT</t>
  </si>
  <si>
    <t>CCCAGAGGTATTGATAGGTGAAGTCAACTTCGGGTTGAGCACATGAATTACACCAGCCTGCGCAGATGCGCAGGTTTTTTTT</t>
  </si>
  <si>
    <t>CACGATGTTGCACAGGCTGTGGTGTTAGGCCTGAAAATAGTAAATAAAAGAACCTGCCTCACCAGCAGGTTTTTTT</t>
  </si>
  <si>
    <t>TCTGATAATAGATGTGTTAGAAAATTTCTGCATGGTGAATCCCCCTGTGCGGAGGGGCRAYYRGYGAACGGTAKGATMTMTKKGATRATCGTAAGCGAGAWTACGCRGGTTTGSTGGCACYAGGCYGAAYTCACCGGGAGGCACCCGGCACCATGCAATGGCACATAGCGCCACTCTCCAGCCCCTCTCCGGAGGGGCTTTCTTATGGAC</t>
  </si>
  <si>
    <t>TCCATTTCACTCCAGACCCTAACTTCAGCTCCTGCAAAATCGCAAGGTAAACGTTTGCCTTTACACACCTTACGCACAACAAAAGTGTTGCGGTACGCCGGAAAAACGACACGGAGCGTCAGGAAGGGGTCAATGGCCAGTACGCAAATAGTGTAAGCGTGGAATTTTGGCCGATCTTGACGAAAAGGGGAAGTGGTAAAAACACTTATCATTATAAATGACGGGAGATTTTTTCATCACAGTGTGTAAAAATGCGTAATATCACTTTTTGTGTGGTAATAAAAAAGGAGAAAACTTGATGAGCACCGACCTTAAATTTTCACTGGTAACAACGATTATCGTCCTCGGTTTGATCGTGGCCGTGGGTTTGACTGCCGCGCTGCACTGATTT</t>
  </si>
  <si>
    <t>ACGGTTATAAATCAACATATTGATTTATAAGCATGGAAATCCCCTGAGTGAAACAACGAATTGCTGTGTGTAGTCTTTGCCCATCTCCCACGATGGGCTTTTTTTTAA</t>
  </si>
  <si>
    <t>ATTCTGCCCAAGCGGAGAAGGATGAGAAGCTTCGACTAAGGTTCGACTCGAGCGCCAGCGAGAGAGCGTTGCCGCAGGCAACGACCTGAAGGGCGAAGCGCGCAGCGCTGAGTAATCCTTCCCCCACCACCA</t>
  </si>
  <si>
    <t>GCTTTTAATACACCGCAGCAATAACAGGTTGAGTTATCTCAACACAAAGTAATAACCGTTAAGGGTGTAGCCTATGATCAACACAAATATGAAATATTGGTCCTGGATGGGTGCATTTTCTCTGTCGATGCTCTTCTGGGCCGAACTCCTCTGGATCATTACTCACTGATCCTTGACCCCGCTGCGGCGGGGTTGTCATTTGC</t>
  </si>
  <si>
    <t>CTTACTGAGAGCACAAAGTTTCCCGTGCCAACAGGGAGTGTTATAACGGTTTATTAGTCTGGAGACGGCAGACTATCCTCTTCCCGGTCCCCTATGCCGGGTTTTTTTTATGTC</t>
  </si>
  <si>
    <t>ATTGAACTCTTAAGGTTCACTTAATCTCTGACGCGCATACTCTCCTCCAGGTTAACGGAGGAGAGTGCAATGAAAAACCGTGTTTATGAAAGTTTAACTACCGTGTTCAGCGTGCTGGTGGTCAGCAGCTTTCTTTATATCTGGTTTGCCACGTTCTGATCTTTCT</t>
  </si>
  <si>
    <t>TCGCTGAAAAACATAACCCATAAAATGCTAGCTGTACCAGGAACCACCTCCTTAGCCTGTGTAATCTCCCTTACACGGGCTTATTT</t>
  </si>
  <si>
    <t>TTTTGTTTACTGTTTATTAAAAAATCAACCGCATGGTGAATCCTCCTTGGAGGGGCTAAATGATCGAGTTTTAAGGGCACGTAGCGAGTTCTGTTTGATCATTGCAGAACTTAGCGGGAGGCGCCATGCGTACATCACTAATGTTATTTCCTTCTATCA</t>
  </si>
  <si>
    <t>GCCGCGTGAGCACAGGATAAGAGAACGAAAAATCAGCAGTCTATGCAGCGACAAATATTGATAGCCTGAATCAGTATTG</t>
  </si>
  <si>
    <t>ATAACGTGATGGGAAGCGCCTCGCTTCCCGTGTATGATTGAACCCGCATGGCTCCCGAAACATTGAGGGAAGCGTTGAGGGTTCATTTTTAT</t>
  </si>
  <si>
    <t>TTCTGGTGACGTTTGGCGGTATCAGTTTTACTCCGTGACTGCTCTGCCGCCC</t>
  </si>
  <si>
    <t>TTGACGCTGTTGTCTTTTCAACCTAGAGTAAAGGAACAAGGGTAAGGGAGGATTTCTCCCCCCTCTGATGAGTTGTTAGTAAGTCGGGAAACTTAACAGTAACAACACAACCAGTATGATGACGAGCTTCATCATAACCCTTTCCTTCTA</t>
  </si>
  <si>
    <t>AACGGGTAATTATACTGACACGGGCGAAGGGGAATTTCCTCTCCGCCCGTGCATTCATCTAGGGGCAATTTAAAAAAG</t>
  </si>
  <si>
    <t>ACATGCTGAGCGTTTGTTAAAAAAATCCTGCATGATGAATCCCCCTGAGCGGCGGGGCATAATGACAGATGTTTGGTTGCGTATTGTATAGGCAAGTTGCGGATTCTGTCTGGTCATTGCAGAATTCACCGGGAGGCACCCGGCATCATGCTGTATACAGAGATTAGGCATATATCCAGGCTTCTCATCGCAGGAGCCTTTTTACATGC</t>
  </si>
  <si>
    <t>GAAAGACGCGCATTTGTTATCATCATCCCTGAATTCAGAGATGAAATTTTGGCCACTCATGAGTGGCCTTTT</t>
  </si>
  <si>
    <t>TCAGACTGAGCATTTGTTAAAAAAATTTCGCATGGTGAATCCCCCTGTGTGGAGGGGCGACTGGTGAAAAATCCTTGCTTGTGATTCATTATCGACACGGGTTCGGTGGTACCAGGCCGAACTCACCGGGAGGCACCCGGCACCATGCAGTATACAGAGATTAGGCATATACCAAGGCCTCTCATAGCAGGGGCCTTTTTACATGT</t>
  </si>
  <si>
    <t>TTACGTGACGAAGCGCGCGGCAAAGTGGACAATAAAGCCTGAGCGTTAAGTCAGTCGTCAGACGCCGGTTAATCCGGCGTTTTTTT</t>
  </si>
  <si>
    <t>CGGGTTATATGCCTTTATTGTCACAGATTTTATTTTCTGTTGGGCCATTGCATTGCCACTGATTTTCCAACATATAAAAAGACAAGCCCGAACAGTCGTCCGGGCTTTTTTTTAGAATTGGA</t>
  </si>
  <si>
    <t>ATTCTGCCCAAGCGGGGAAGGATGAGAAGCTTCGACCAAGGTTCGACTTGAGCGCCAGCGAGAGAGCGTTGCCGCAGGCAACGACCCGAAGGGCGAAGCGCGCAGCGCTGAGTAATCCTTCCCCCACCACCA</t>
  </si>
  <si>
    <t>GCAGGTGAATGCAACGTCAAGCGATGGGCGTTGCGCTCCATATTGTCTTACTTCCTTTTTTGAATTACTGCATAGCACAATTGATTCGTACGACGCCGACTTTGATGAGTCGGCTTTT</t>
  </si>
  <si>
    <t>CCCAGAGGTATTGATTGGTGAGATTATTCGGTACGCTCTTCGTACCCTGTCTCTTGCACCAACCTGCGCGGATGCGCAGGTTTTTTTT</t>
  </si>
  <si>
    <t>GTGCGGCCTGAAAAACAGTGCAGTGCCCTTGTAACTCATCATAATAATTTACGGCGCAGCCAAGATTTCCCTGGTGTTGGCGCAGTATTCGCGCACCCCGGTCTAGCC</t>
  </si>
  <si>
    <t>TACATCGAATAATTTGAAAATCAAAGAGATAGGTAGATTTTCACTCGAAAGTAGTATTACGTGTAAGTGAGGAGTAATTATTGTTCGGTATCAAAGGGAGACAAAAAAAGCGCCCGTAGGCGCTTTTTAGATTCA</t>
  </si>
  <si>
    <t>CATTCATTGAGAAAACTGATGCTACTGTGTCAACGATCCGTTATCAGTGCAGGAAAATGCCTGTTAGCGTAAAAGCAAAACACAAATCTATCCATGCAAGCATTCACCGCCGGTTTACTGGCGGTTTTTTTTCGCCGTCATAAAAATCAGGCCCCTTGTACACAACTGTAACAAGGGGCCGGTTAGGTGAGGGATTATCTCCGTTCATTAGTCA</t>
  </si>
  <si>
    <t>ATCAACACCAACCGGAACCTCCACCACGTGCTCGAATGAGGTGTGTTGACGTCGGGGGAAACCCTCCTGTGTACCAGCGGGATAGAGAGAAAGACAAAGACCGGAAAACAAACTAAAGCGCCCTTGTGGCGCTTTAGTTTT</t>
  </si>
  <si>
    <t>GCCCCTTCAAGAGCCAAGCCACTGAGAGTGCCGGAGATAAGCGCCGGATGGGGTAGAAACC</t>
  </si>
  <si>
    <t>GTTCACTGCCGTACAGGCAGATAAAATG</t>
  </si>
  <si>
    <t>TTTGCACTCATCGGGGAAGGGTGAGAACCTTCGACTAAGGTTCGACTCGAGCGAAAGCGAGAGAACGTTTTCACAGGCAACGGCCCGAAGGGTGAGGAGCGAAGCGACGAATAATCCTTTCCCCACCGCCA</t>
  </si>
  <si>
    <t>ACTAATTACAAGAACCAGGGGCGGAAATTCTAGCCCTCTCGATTGTTACGTAGCACGGACAGACTATACGCCTGATGGTCGTTCCCCATCGGGCCTGAAAACCGCAATACGCTGGGTAACAATCTTCGAGGGTAGCAGTTAACGCTGCTACCCTCTTTTTTCT</t>
  </si>
  <si>
    <t>GTTTACTGTTTATTAAAAATACTACTGCATGGCGAATCCCCCTGTGCGGAGGGGCAATCAGCAACCAGGTATATGGGATAATCGCGGATTCAGGTGCTGGTACTGAATTCACCGGGAGGCACCCGGCACCATGCTTTGCCACAAAAGTGTTATTTCTGTTTTTCTCA</t>
  </si>
  <si>
    <t>GGGTGCTTGAGGCTGTCTGGCGTTAAGCATTCGCGAGGTTCCAGATGGACAAAAGCCCCAGGCGATATTTCTATCAACCTGAGGCTCGCGTTCGAACGTAGCAATTCGGATGTTAGTCTCTTCTTTGCAGGGAGGCAAGACATGCTAACAAA</t>
  </si>
  <si>
    <t>GTTTGCGGGGAGTTTGTTAAAAGAAACTGGCATGGTGAATCCCCCTGTGCGGAGGGGCAATCAGCGAGTAGGTATATGGGATAATCGCGGATTCAGGTGCTGGTACTGAATTCACCGGGAGGCACCCGGCACCATGCAATGGCACATAGCGCCACTCTCCAGCCCCTCTCCGGAGGGGCTTTCTTATGGAC</t>
  </si>
  <si>
    <t>CGCTATACTAGCCACTGAAAATGCCGGTTCACTTTCTTCGAATCGGCTTTCAATGTGT</t>
  </si>
  <si>
    <t>RTTCACTGCCGTACAGGCAGCTTAGAAA</t>
  </si>
  <si>
    <t>CCAATGTTTCAGCAATCTGAGAGAAACGCCTTCGGGTGATTGCAATATCCTCGTAGCCTGAAAGAGGATGCCTTTATGGTGGTACATCCGTTTAGCCTCTGGGAACGGATATCACTACGGTGATTGAGGTA</t>
  </si>
  <si>
    <t>ACTTCCTGAGCCGGAACGAAAAGTTTTATCGGAATGCGTGTTCTGGTGAACTTTTGGCTTACGGTTGTGATGTTGTGTTGTTGTGTTTGCAATTGGTCTGCGATTCAGACCATGGTAGCAAAGCTACCTTTTTTCACTTCCTGTACATTTACCCTGTCTGTCCATAGTGATTAATGTAGCACCGCCTAATTGCGGTGCTTTTTTTT</t>
  </si>
  <si>
    <t>AGTTAGTCGCGTAGGGTACAGAGGTAAGATGTTCTATCTTTCAGACCTTTTACTTCACGTAATCGGATTTGGCTGAATATTTTAGCCGCCCCAGTCAGTAATGACTGGGGCGTTTTTTA</t>
  </si>
  <si>
    <t>ACTGCTTTTCTTTGATGTCCCCATTTTGTGGAGCCCATCAACCCCGCCATTTCGGTTCAAGGTTGATGGGTTTTTTGTT</t>
  </si>
  <si>
    <t>ACACCGTCGCTTAAAGTGACGGCATAATAATAAAAAAATGAAATTCCTCTTTGACGGGCCAATAGCGATATTGGCCATTTTTTT</t>
  </si>
  <si>
    <t>TTCTGGTGACGTTTGGCGGTATCAGTTTTACTCCGTGGCTGCTCTGCCGCCC</t>
  </si>
  <si>
    <t>ACCCTTCCGGTTGCAGCCTGAGAAATCAGGCTGATGGCTGGTGACTTTTTAGTCACCAGCCT</t>
  </si>
  <si>
    <t>GGGTGCTTGAGGCTGTCTGCCTCGGGCATGCCACCGTAAGGCAGACAGAGAAAAGCCCCAGTTAACATTACGCGTCCTGCAAGACGCTTAACATTAATCTGAGGCCCAATCTATGCTTCACAAACGTAGGTTAGCCTCTTACGCGCCGAAAGGCAAGGAGAAGCAGGTTATGAAG</t>
  </si>
  <si>
    <t>GAAAATAAGAACACATGTTCTCATCTTCCAGGATGCAGCAGACTGAAGAAATTCAGACATCCCGCAACCTGCGATTATCGCAAGGTCAAGGCAAAGTCCGGTAATGGCGTTCTGAATACCAGAGATAATTCTCTGGCGAAACCCACCTTAAGGTGGGTTTT</t>
  </si>
  <si>
    <t>ATGGCCCTTTTCGCCGTCTCGCAAACGGGCGCTGGCTTTAGGAAAGAATGTTCCATGACCGTAAATACAGGCACCCCACAGTGCTTGCTATCGCGGCAATATCGCCAGTGGTGCTGTCGTGATGCGGTCTTCGCATGGACCGCACAATGAAGATACGGTGCTTCTGTATCGTACTTATTGTTTCTGGTGCGCTGTTAACCGAGGTAAATAATAACCGGAGTCTCTCCGGCGACAATTTACTGGTGATTAACAACCTTCAGAGCAGCAGGTAAGCCCGAATGCCGCCCTTTGGGGCGGCATATTTT</t>
  </si>
  <si>
    <t>GTCTGGTTTCAAGATTAGCCCTGTTGTCAGGTTTTACCTCTCAACGTGCGGGGGTTTTCT</t>
  </si>
  <si>
    <t>CGAAATGTTGCACAATCAGCAAGTTAGCGTCACTGTAGTAAATAAAAGAACCTGCCTCACCAGCAGGTTTTTTT</t>
  </si>
  <si>
    <t>GGGTGCTTGAGGCTATCTGCYTCGGGCATGAACACCAACGGCAGATAGAGAAAAGCCCCAGTTAACATTACGCGTCCKGCAAGACGCTTAACATTAATCTGAGGCTCAATCCATGCTGAACACATGTAGGTTAGCCTCTTACGTGCCGAAAGGCAAGGAGAAGCAGGCTATGAAG</t>
  </si>
  <si>
    <t>GTCTAGGTTCAAGATTAGCCCCCGTGGTGTTGTCAGGTGCATACCTGCAACGTGCGGGGGTTTTCT</t>
  </si>
  <si>
    <t>GGGTGCCTTTCGGCTGACGGCTGGAAGGATTACCTGAAGGCCGGATGTGGAAAGGCCCCGAGTCAACTTAAACGTTAACCCGAGGCCCTGACCATCTACCTTCAGCAAGTGGAAGGTTAGCGCCTCTCTGTAAAAGGAGCAAGTGCTATGCCGCAAAA</t>
  </si>
  <si>
    <t>AGGCAACTAAGCCTGCATTAATGCCAACTTTTAGCGCACGGCTCTCTCCCAAGAGCCATTTCCCTGGACCGAATACAGGAATCGTGTTCGGTCTCTTTTT</t>
  </si>
  <si>
    <t>TTGACACTAAGGGCGGAGTGACATAATTTCAGGAGTGAGGGTTAGGGAAAGGTTTCCCCCTCCCCCTGGTGTTCTTAGTAAGCCTGGAAGCTAATCACTAAGAGTATCACCAGTATGATGACGTGCTTCATCATAACCCTTTTCTTATT</t>
  </si>
  <si>
    <t>CGCTATCATCATTAACTTTATTTATTACCGTCATTCATTTCTGAATGTCTGTTTACCCCTATTTCAACCGGATGCCTCGCATCCGGTTTTTTTT</t>
  </si>
  <si>
    <t>GTTTGCTGTTTATTAAAAACACTTCTGCATGGTGAATCCCCCTGTGCGGAGGGGCGATCAGCAASMAGGTATATGGGATAATCGCGGATTCAGGTGCTGATACTGAATTCACCGGGAGGCACCCGGCACCATGCAAGAAAAAGAATGTGCATGCAAACATGCCCCTCTCCGGAGGGGCTTTTTTATGGGT</t>
  </si>
  <si>
    <t>GAAACGGAGCGGCACCTCTTTTAACCCTTGAAGTCACTGCCCGTTTCGAGAGTTTCTCAACTCGAATAACTAAAGCCAACGTGAACTTTTGCGGATCTCCAGGATCCGCT</t>
  </si>
  <si>
    <t>GCGGCTATCTGCAAAGTTAAAACTGCATAAAAAAATAGAGTCTGTCGACATCCGCCAGACTCTACAGTACACACAGCAGTGCATCCGCGTCTTAAATCCGGCATTGTCTCCTCTGCGCCGGTGACTGTGTTATAACGGTTTTAACCTTTAGTTGCCAATTTTCTTCAGTGACAGATTTCA</t>
  </si>
  <si>
    <t>CGTCAAAATTCGTGCCGAAATTGCGCGTTTTGCGCGGAACACGTATACTTTCTGTGTTGACATAATACAGTGTGCTTTGCGGTTACCAGCCGCGGGCGGCTGACGAAACCTCGCTCCGGCGGGGTTTTTT</t>
  </si>
  <si>
    <t>TAGGCATATTTTTTTCCATCAGATATAGCGTATTGATGATAGCCATTTTAAACTATGCGCTTCGTTTTGCAGGTTGATGTTCGTTATCAGCACTGAACGAAAATAAAGCAGTAACCCGCAATGTGTGCGAATTATTGGCAAAAGGCAACCACAGGCTGCCTTTTTCTTT</t>
  </si>
  <si>
    <t>AACACATCAGATTTCCTGGTGTAACGAATTTTTTAAGTGCTTCTTGCTTAAGCAAGTTTCATCCCGACCCCCTCAGGGTCGGGATTT</t>
  </si>
  <si>
    <t>CTTTAAAAATCTGGATCAAGCTGAAAATTGAAACACTGAACAACGARAGTTGTTCGTGAGTCTCTCAAATTTTCGCAACACGATGATGAATCGAAAGAAACATCTTCGG</t>
  </si>
  <si>
    <t>TTGACGCTGATTTTTTTTCAACCTAAAGTAAAGGAACAAGGGTGAGGGAGGATTTCTCCCCCCTCTGATTGGCTGTTAATAAGCTGCGAAACTTACGAGTAACAACACAATCAGTATGATGACGAGCTTCATCATAACCCTTTCCTTCTG</t>
  </si>
  <si>
    <t>TTGACATCGTTGATTCTTTGACCTAATTTAGTGAGTAAGGGTAAGGGAGGATGACTCCTCCCCTGAGACTGACTGTTAATAAGCTCCGAAACTTATCAGTAACAGTACAATCAGTATGATGACAAGTCGCATCATAACCCTTCTCCTTTAA</t>
  </si>
  <si>
    <t>CTTTAAAAATCTGGATCAAGCTGAAAATTGAAACACTGAACAACGCAAGTTGTTCGTGAGTCTCTCAAATTTTCGCAACACGATGATGAATCGAAAGAAACATCTTCGG</t>
  </si>
  <si>
    <t>TTGACATCGTTGATTCTTTAACCTAATTTAGTGAGTAAGGGTAAGGGAGGATGACTCCTCCCCTGAGACTGACTGTTAATAAGCTGGCAAACTTATCAGTAACAGTACAATCAGTATGATGACAAGTCGCATCATAACCCTTCTCCTTCAA</t>
  </si>
  <si>
    <t>CTTTAAAAATCTGGATCAAGCTGAAAATTGAAACACTGAACAACGARAGTTGTTCGTGAGTCTCTCAAATTTTCGCAACAYGATGATGAATCGAAAGAAACATCTTCGG</t>
  </si>
  <si>
    <t>TGTTGGTTCTCCCGCAACGCTACTCTGTTTACCAGGTCAGGTCCGGAAGGAAGCAGCCAAGGCAGATGACGCGTGTGCCGGGATGTAGCTGGCAGGG</t>
  </si>
  <si>
    <t>CCCATTTAGGCACAATGCGCCGCTGTCAAAAAATGACTAAAAACCGACGTTTCATCAGCGTCGGTTATTTTTTGC</t>
  </si>
  <si>
    <t>GTTTGCTGTTTATTAAAAACACTTCTGCATGGTGAATCCCCCTGTGCGGTGGGGCAATCAGCAAGAAGGAATATGGGGTAATCGCGGATTCAGGTGCTGATACTGAATTCACCGGGAGGCACCCGGCACCATGCTTTGCCACAAAAGTGTTATTTCTGTTTTTCTCA</t>
  </si>
  <si>
    <t>GTAGATGCTCATTCCATCTCTTATGTTCGCCTTAGTGCCTCATAAACTCCGGAATGACGCAGAGCCGTTTACGGTGCTTATCGTCCACTGACAGATGTCGCTTATGCCTCATCAGACACCATGGACACAACGTTGAGTGAAGCACCCACTTGTTGTCATACAGACCTGTTTTAACGCCTGCTCCGTAATAAGAGCAGGCGTTTTTTT</t>
  </si>
  <si>
    <t>AGATAAAAAGAGACCGAACACGATTCCTGTATTCGGTCCAGGGAAATGGCTCTTGGGAGAGAGCCGTGCGCTAAAAGTTGGCATTAATGCAGGCTTAGTTGCCTTGCCCTTTAAGAATAGATGACGACGCCAGGTTTTCCAGTTT</t>
  </si>
  <si>
    <t>AGATGCTCATTCCATCTCTTATGTTCGCCTTAGTGCCTCATAAACTCCGGAATGACGCAGAGCCGTTTACGGTGCTTATCGTCCACTGACAGATGTCGCTTATGCCTCATCAGACACCATGGACACAACGTTGAGTGAAGCACCCACTT</t>
  </si>
  <si>
    <t>CTTTAAAAATCTGGATCAAGCTGAAAATTGAAACACTGAACAACGAGAGTTGTTCGTGAGTCTCTCAAATTTTCGCAACACGATGATGAATCGAAAGAAACATCTTCGG</t>
  </si>
  <si>
    <t>GTTTGCTGTTTATTAAAAACACTTCTGCATGGTGAATCCCCCTGTGCGGAGGGGCGATCAGCAAGAAGGTATATGGGATAATCGCGGATTCAGGTGCTGGTACTGAATTCACCGGGAGGCACCCGGCACCATGCTTTGCCACAAAAGTGTTATTTCTGTTTTTCTCA</t>
  </si>
  <si>
    <t>CTTTTAATCAATTGGTCGCAGGTTCGAATCCTGCACGACCCACCAATTTTAACATCAAACTCAGATGTTAAGCGTGAAGGATAACGTTGCGTCAGCAACGGCCCGTAGGGCAAGCGAAGCGAGTCATCCTGCACGACCCACCA</t>
  </si>
  <si>
    <t>AATTATGGCGGGGCGTACGGGGCCGACTTCGGTCGGGCCGGATTCTTTGCTCTCCGGTGTTGAGAACCCTGTACGTCTCGCCAGCCCG</t>
  </si>
  <si>
    <t>GGGTGCTTGAGGCTATCTGCCTCGGGCATGAACACCAACGGCAGATAGAGAAAAGCCCCAGTTAACATTACGCGTCCGGCAAGACGCTTAACATTAATCTGAGGCTCAATCCATGCTGAACACATGTAGGTTAGCCTCTTACGTGCCGAAAGGCAAGGAGAAGCAGGCTATGAAG</t>
  </si>
  <si>
    <t>GTTTGCTGTTTATTAAAAACACTTCTGCATGGTGAATCCCCCTGTGCGGAGGGGCGATCAGCAACCAGGTATATGGGATAATCGCGGATTCAGGTGCTGATACTGAATTCACCGGGAGGCACCCGGCACCATGCAAGAAAAAGAATGTGCATGCAAACATGCCCCTCTCCGGAGGGGCTTTTTTATGGGT</t>
  </si>
  <si>
    <t>GAGTCAGACAACGAAGTGAACATCAGGATGATGACACTTCTGAAGGACACACCAGGATGGTGTTTCAGGGAAAGGCTTCTGGATGAAGCGAAGAGGATGACGCAGGACGCGTTAAAGGACACCTCCAGGATGGAGAATGAGAACCGGTCAGGATGATTCGGTGGGTCAGGAAGGCCTGGGACACTTCAGGATGAAGTATCACATCGGGGTGGTGTGAGCAGGAAGCAATAGTTCAGGATGAACGATTGGCCGCATGGCCAGAGGAAAAGTTGTCAAGGATGAGCAGGGAGCAACAAAAGTAGCTGGAATGCTGCGAAACGAACCGGGAGCACTGTGAATACAGTGCTCCCTTTTTTTATT</t>
  </si>
  <si>
    <t>CTTCCGATGTAGACCCGTATTCTTCGCCTGTACCACGGGTCGGTTTTAGTACAGGCGTTTTCTT</t>
  </si>
  <si>
    <t>ATAGAGCGAGGACGCTAACAGGAACAATGACTCAGGATGAGGGTCAGGAGCGCCAGGAGGCGAAGACAGAGGATTGTCAGGAAGACAAACGTCCGGAGACGTAATTAAACGGAAATGGAATCAACACGGATTGTTCCGGCTAATGGAAAAACAGGGTGTGTTGGCGGCCTGCAAGGATTGTAAGACCCGTTAAGGGTTATGAGTCAGGAAAAAAGGCGACAGAGTAATCTGTCGCCTTTTTTCTTTGCTTGCTT</t>
  </si>
  <si>
    <t>GAAGCTGACCAGACAGTCGCCGCTTCGTCGTCGTCCTCTTCGGGGGAGACGGGCGGAGGGGAGGAAAGTCCGGGCTCCATAGGGCAGGGTGCCAGGTAACGCCTGGGGGGGAAACCCACGACCAGTGCAACAGAGAGCAAACCGCCGATGGCCCGCGCAAGCGGGATCAGGTAAGGGTGAAAGGGTGCGGTAAGAGCGCACCGCGCGGCTGGTAACAGTCCGTGGCACGGTAAACTCCACCCGGAGCAAGGCCAAATAGGGGTTCATAAGGTACGGCCCGTACTGAACCCGGGTAGGCTGCTTGAGCCAGTGAGCGATTGCTGGCCTAGATGAATGACTGTCCACGACAGAACCCGGCTTATCGGTCAGTTTCACCT</t>
  </si>
  <si>
    <t>AGTGGCTCATTCACCGACTTATGTCAGCCCCTTCGGGACGTGCTACATAAAATTCGAATGACGCACAACAAGGTGCCTGCCGTCCAACTTCTGATATCAGCGTAGCTATATCAACCATCGGGCGAAACGTCGAGTTAGGCACCGCCTT</t>
  </si>
  <si>
    <t>GTGGCTCATTCACCGACTTATGTCAGCCCCTTCGGGACGTGCTACATAAAATTCGAATGACGCACAACAAGGTGCCTGCCGTCCAACTTCTGATATCAGCGTAGCTATATCAACCATCGGGCGAAACGTCGAGTTAGGCACCGCCTTATTCCATAACAAAGCCGGGTAATTCCCGGCTTTGTTGT</t>
  </si>
  <si>
    <t>ATTTCTCTGAGATGTTCGCAAGCGGGCCAGTCCCCTGAGCCGATATTTCATACCACAAGAATGTGGCGCTCCGCGGTTGGTGAGCATGCTCGGTCCGTCCGAGAAGCCTTAAAACTGCGACGACACATTCACCTTGAACCAAGGGTTCAAGGGTTACAGCCTGCGGCGGCATCTCGGAGATTCC</t>
  </si>
  <si>
    <t>TTGACATTCTGAACGTGAAGGCATACTTTCAGGAGTGAGGGTAGAGCGGGGTTTCCCCCGCCCTGGTAGTCTTAGTATGCTGGGTAGCTAATCACTAAGAAGCACCACGATGATGAGTATCTTCATCATGACCCTTTCCTTATT</t>
  </si>
  <si>
    <t>AGTCATAACTGCTATTCCCTATAAATAGTGATTGTGATTAGCGGTGCGGGTGTGTTGGCGCACATCCGCACCGCGCT</t>
  </si>
  <si>
    <t>GGTCGGGTGGAGAGGCGTAATACAACACCCGCAAGGGGAATATGCCCAGAGCTTCTTATTTGGCTCAGTTGACACCCGACCGCCAGCTA</t>
  </si>
  <si>
    <t>TTGATGGTTCAAGATTAGCCCCCGTTCTGTTGTCAGGTTTTACCTCTCAACGTGCGGGGGTTTTCT</t>
  </si>
  <si>
    <t>CTTTAAAAATCTGGATCAAGCTGAAAATTGAAACACTGAACAACGCAAGTTGTTCGTGAGTCTCTCAAATTTTCGCAACACGATGATGAATCGAAAGAAACATMTTCGG</t>
  </si>
  <si>
    <t>TGTAACAAAGTTGCCATAGCGATTCTCCTTCTGATAACGCATACGAAGACAGTGTAAATCTTTTAACGTATTGGATACAGAGAAGAAGCAGAGGGAAAAAGGAGAAGACCAGATTAACAAAATCTGGTGCGTCCGAGTGGACTCGAACCACCGACCCCCACCA</t>
  </si>
  <si>
    <t>TTTTTATTATTCTGTGTCATGATGCTTCCGTTATTAGCCTTTTATCGTCTTGTTTATATTTTTTGGGCCGGCATGATGCCGGCTTTTTTT</t>
  </si>
  <si>
    <t>GGGTGCTTGAGGCTATCTGCCTTGGGCATGAACACCAAAGGCAGATAGAGAAAAACCCACCCGACTATAAATCAAAGTGTATTACCCCCATTTGTTGGACGATGAAATGGGTTTAGTTAACTATG</t>
  </si>
  <si>
    <t>CTTCTGCGCATCCTCGCGACTAATGACAACCCTAACCCAGCTCTATGTGGGTAAAGCCTCTCATTAGCCGCGCGAACCTCTGCAACGGAAGATCATTCATAGCAACAATACATTAGTTTCCAGTGAATTGCTGCCGTCAGCTTGAAAAAAGGGGCCACTCAGGCCCCCTTTT</t>
  </si>
  <si>
    <t>TGTCGCTTTTGCGACCAGCCAATGTTCCAGCAGTCTGAGAGGGACGCCTTCGGGTGACTGCCAG</t>
  </si>
  <si>
    <t>GTTTACTGTTTATTAAAAATACTACTGCATGGTGAATCCCCCTGTGCGGAGGGGCAATCAGCAACCAGGTATATGTGATAATCGCGGATTCAGGTGCTGATACTGAATTCACCGGGAGGCACCCGGCACCATGCAAGAAAAAGAATGTGCATGCAAACATGCCCCTCTCCGGAGGGGCATTTTTTATGG</t>
  </si>
  <si>
    <t>AGGATAAATTGTTCAATAACGGATTATCCCCGCTGACGAAAGCGCCATTTTCGACCATCGTCACGCCTTTTGTCTGCAGAAAATTAAGGCAGTACCTTCATTTAAGCGTCAGGTGGATGTTTTTGCTCTTATTTCGATCAATGAATAAACGGGAAAAC</t>
  </si>
  <si>
    <t>GTTATTCCTTATCTATCTAATAACGTTGAGTTTTCTGGAACCTGTCCCATTGAACTCTCGCCGGAAAGCTCAATAAGACAGGTTCTACGTTTAGTTGCCGCGCTTTTATATGCG</t>
  </si>
  <si>
    <t>ATGTACGTCAGTATATGGGGATGTTTCCCCCACATTCAACGCCGAGAATAGAGGAAAAATTAAAGGGGAGATAAAATCCCCCCTTTTTGGTTAACT</t>
  </si>
  <si>
    <t>TTGCAAAAAAAGCCACGGTATAAACCGTGGCAAAATCCAACATAGCTAAAAATAATCAGGCGAGTGG</t>
  </si>
  <si>
    <t>TCAATATTTCCTAAGCCGATTTGTTGATAACGAAGCCCTGACTGTTACAGCAGTTGGGGCTTCAACT</t>
  </si>
  <si>
    <t>GGTGGCAGGCCCACCGGGATCTGCTGTCGAAAGTCGGTCCCAAACAACCCCGGCTGCTGTGGTAAAGAGCCATGGTAGTGAGCGCAGGGGGAACGATCAGACGAGATCTGATCCTATG</t>
  </si>
  <si>
    <t>TGTGTGTAGTCCTGGCGGCATCAGTTTTTTTCTTGAAGTTCGGCTGATGTCCGCCC</t>
  </si>
  <si>
    <t>GGGAAACTTTATTGCTGATGCCACCCGCCGCGAAATTGAAATAAAACCCGATGCGCAGATCATCGGGTTCATTTCA</t>
  </si>
  <si>
    <t>AAAAGTAATTAATCTGAGTATTTTCCGAAATCAATCACGATTAAAAATCTATTTTAGGATTAACCTCACGGTATGATTTCCGTTAAATCACAGACAAGGGGATTTATCTGATAAAACAATGCCGACTTATAGTCGGCATTGTTTTTAAGG</t>
  </si>
  <si>
    <t>X031</t>
  </si>
  <si>
    <t xml:space="preserve"> </t>
  </si>
  <si>
    <t>arrS</t>
  </si>
  <si>
    <t>GTAATCCGATTTAAATATCGAGTCTCCTTGTTTCGACTTAAGCTGGCAATTGGATTGCCAGCTTTCTTT</t>
  </si>
  <si>
    <t>sok_15/sokX</t>
  </si>
  <si>
    <t>hypothetical protein [Escherichia coli]</t>
  </si>
  <si>
    <t>PEVLIGEVNFGLST*ITPACADAQVFF</t>
  </si>
  <si>
    <t xml:space="preserve">PEVLIGGVNVKLTTLLTPACADAQVFF  </t>
  </si>
  <si>
    <t>hypothetical protein [Klebsiella pneumoniae]</t>
  </si>
  <si>
    <t>WP_032431128.1</t>
  </si>
  <si>
    <t>LIIDVLENFCMVNPPVRRGXXXTVXXXX*S*ARXRXFXGTRXNSPGGTRHHAMAHSATLQPLSGGAFLW</t>
  </si>
  <si>
    <t xml:space="preserve">NSPGGTRHHAMAHSATLQPLSGGAFL  </t>
  </si>
  <si>
    <t>WP_014639591.1</t>
  </si>
  <si>
    <t>HFTPDPNFSSCKIAR*TFAFTHLTHNKSVAVRRKNDTERQEGVNGQYANSVSVEFWPILTKRGSGKNTYHYK*REIFSSQCVKMRNITFCVVIKKEKT**APTLNFHW*QRLSSSV*SWPWV*LPRCTD</t>
  </si>
  <si>
    <t>KYDTERQEGVNGRYAILVSVEFWPILTKRGSAKNSYHAKWREIFSQMYAKMRYITFCVGIKRRK</t>
  </si>
  <si>
    <t>hypothetical protein [Escherichia fergusonii]</t>
  </si>
  <si>
    <t>WP_024256705.1</t>
  </si>
  <si>
    <t>SAQAEKDEKLRLRFDSSASERALPQATT*RAKRAALSNPSPTT</t>
  </si>
  <si>
    <t xml:space="preserve">SAHAGKDEKLRLRFGSSVSERALPQATTRRAKRAALSNPSPTT  </t>
  </si>
  <si>
    <t>WP_032085083.1</t>
  </si>
  <si>
    <t>ILPKRRRMRSFD*GSTRAPARERCRRQRPEGRSAQR*VILPPPP</t>
  </si>
  <si>
    <t xml:space="preserve">MVLDGCIFSVDALLGRTPLDHYSLILDPAAAGLSF  </t>
  </si>
  <si>
    <t>WP_032102405.1</t>
  </si>
  <si>
    <t>IELLRFT*SLTRILSSRLTEESAMKNRVYESLTTVFSVLVVSSFLYIWFATF*SF</t>
  </si>
  <si>
    <t xml:space="preserve">MKNRVYESLTTVFSVLVVSSFLYIWFATF  </t>
  </si>
  <si>
    <t>MULTISPECIES: membrane protein [Enterobacteriaceae]</t>
  </si>
  <si>
    <t>WP_000797656.1</t>
  </si>
  <si>
    <t>FVYCLLKNQPHGESSLEGLNDRVLRARSEFCLIIAELSGRRHAYITNVISFY</t>
  </si>
  <si>
    <t xml:space="preserve">FVYCLLKNQPHGESSLEGLNDRVLRARSEFCLIIAELSGRRHAYITNVISFY  </t>
  </si>
  <si>
    <t>WP_032210431.1</t>
  </si>
  <si>
    <t>HAERLLKKSCMMNPPERRGIMTDVWLRIV*ASCGFCLVIAEFTGRHPASCCIQRLGIYPGFSSQEPFYM</t>
  </si>
  <si>
    <t xml:space="preserve">IVCACCGFCLVIAEFTGRHPASCCIQRLGIYPGSSSQEPFYM  </t>
  </si>
  <si>
    <t>WP_047088241.1</t>
  </si>
  <si>
    <t>QTEHLLKKFRMVNPPVWRGDW*KILACDSLSTRVRWYQAELTGRHPAPCSIQRLGIYQGLS*QGPFYM</t>
  </si>
  <si>
    <t xml:space="preserve">LMIVSENTRVWWHQAELTGRHPAPCSIQRLGIYPGSSSQEPFYM  </t>
  </si>
  <si>
    <t>WP_000624529.1</t>
  </si>
  <si>
    <t>SAQAGKDEKLRPRFDLSASERALPQATTRRAKRAALSNPSPTT</t>
  </si>
  <si>
    <t xml:space="preserve">SAQAGKDEKLRPRFDLSASERALPQATTRRAKRAALSNPSPTT  </t>
  </si>
  <si>
    <t>WP_032198627.1</t>
  </si>
  <si>
    <t xml:space="preserve"> QVNATSSDGRCAPYCLTSFFELLHSTIDSYDADFDESAF</t>
  </si>
  <si>
    <t xml:space="preserve">QVNATSSDGRCAPYCLTSFFELLHSTIDSYDADFDESAF  </t>
  </si>
  <si>
    <t>hypothetical protein HMPREF9530_02500 [Escherichia coli MS 21-1]</t>
  </si>
  <si>
    <t>EFK20880.1</t>
  </si>
  <si>
    <t>PEVLIGEIIRYALRTLSLAPTCADAQVFF</t>
  </si>
  <si>
    <t xml:space="preserve">PEVLIGEIIRYALRTLSLAPTCADAQVFF  </t>
  </si>
  <si>
    <t>hypothetical protein ECW26_17480 [Escherichia coli W26]</t>
  </si>
  <si>
    <t>EID67584.1</t>
  </si>
  <si>
    <t>INTNRNLHHVLE*GVLTSGETLLCTSGIERKTKTGKQTKAPLWRFSF</t>
  </si>
  <si>
    <t xml:space="preserve">INTNRNLHHVLDMRGVDVGGNPPVISGIERKTKTGNKLKRP  </t>
  </si>
  <si>
    <t>hypothetical protein [Salmonella enterica]</t>
  </si>
  <si>
    <t>WP_021293977.1</t>
  </si>
  <si>
    <t>LHSSGKGENLRLRFDSSESERTFSQATARRVRSEATNNPFPTA</t>
  </si>
  <si>
    <t xml:space="preserve">MHLSGKGENLRLRFDSSESERTLPTATARRVRSEVTNNPSPT  </t>
  </si>
  <si>
    <t>hypothetical protein Sesv_1486 [Salmonella enterica subsp. enterica serovar Virchow str. SVQ1]</t>
  </si>
  <si>
    <t>ETO89751.1</t>
  </si>
  <si>
    <t>LLFIKNTTAWRIPLCGGAISNQVYGIIADSGAGTEFTGRHPAPCFATKVLFLFFS</t>
  </si>
  <si>
    <t xml:space="preserve">RIPLCGGAISNQVYGIIADSGAGTEFTGRHPAPCFATKVLFLFFS  </t>
  </si>
  <si>
    <t>hypothetical protein EC80586_1720 [Escherichia coli 8.0586]</t>
  </si>
  <si>
    <t>EKK57342.1</t>
  </si>
  <si>
    <t>GCLRLSGVKHSRGSRWTKAPGDISINLRLAFERSNSDVSLFFAGRQDMLT</t>
  </si>
  <si>
    <t xml:space="preserve">MRLSGVKHSRGSRWTKAPGDISINLRLAFERSNSDVSLFFAGRQDMLT  </t>
  </si>
  <si>
    <t>Small toxic membrane polypeptide [Escherichia coli O55:H7 str. CB9615]</t>
  </si>
  <si>
    <t>ADD57923.1</t>
  </si>
  <si>
    <t>VCGEFVKRNWHGESPCAEGQSASRYMG*SRIQVLVLNSPGGTRHHAMAHSATLQPLSGGAFLW</t>
  </si>
  <si>
    <t>VCGEFVKRNWHGESPCAEGQSATGVLSPTLILSVRVQVLILNSPGGTRHHAMAHSATLQPLSGGAFL</t>
  </si>
  <si>
    <t>conserved hypothetical protein from phage origin [Escherichia coli ED1a]</t>
  </si>
  <si>
    <t>CAR07920.2</t>
  </si>
  <si>
    <t>VSRVGYRGKMFYLSDLLLHVIGFG*IF*PPQSVMTGAFF</t>
  </si>
  <si>
    <t xml:space="preserve">VSRVGYRGKMFYLSDLLLHVIGFG  </t>
  </si>
  <si>
    <t>hypothetical protein ECDEC8B_4957 [Escherichia coli DEC8B]</t>
  </si>
  <si>
    <t>EHW05537.1</t>
  </si>
  <si>
    <t>GA*GCLPRACHRKADREKPQLTLRVLQDA*H*SEAQSMLHKRRLASYAPKGKEKQVMK</t>
  </si>
  <si>
    <t xml:space="preserve">MLHKRRLASYAPKGKEKQVMK  </t>
  </si>
  <si>
    <t>hok/gef family protein [Escherichia coli PA5]</t>
  </si>
  <si>
    <t>EIN62216.1</t>
  </si>
  <si>
    <t>GA*GYLXRA*TPTADREKPQLTLRVXQDA*H*SEAQSMLNTCRLASYVPKGKEKQAMK</t>
  </si>
  <si>
    <t xml:space="preserve">MLNTCRLASYVPKGKEKQAMK  </t>
  </si>
  <si>
    <t>Regulatory protein mokC [Escherichia coli]</t>
  </si>
  <si>
    <t>WP_000935257.1</t>
  </si>
  <si>
    <t>frame (relative to first nt of ncRNA)</t>
  </si>
  <si>
    <t>Query (translated according to frame given)</t>
  </si>
  <si>
    <t>Subject (aligned to)</t>
  </si>
  <si>
    <t>Description</t>
  </si>
  <si>
    <t>Accession</t>
  </si>
  <si>
    <t>Max score</t>
  </si>
  <si>
    <t>Total score</t>
  </si>
  <si>
    <t>Query coverage</t>
  </si>
  <si>
    <t>E value</t>
  </si>
  <si>
    <t>Ident</t>
  </si>
  <si>
    <t>blastp results of ncRNAs with RCV above threshold</t>
  </si>
  <si>
    <t>distance to proposed start codon</t>
  </si>
  <si>
    <t>caaatagtg</t>
  </si>
  <si>
    <t>caagcgggg</t>
  </si>
  <si>
    <t>gaccaaggt</t>
  </si>
  <si>
    <t>tcagggcaa</t>
  </si>
  <si>
    <t>Shine Dalgarno prediction</t>
  </si>
  <si>
    <t>proposed sequence</t>
  </si>
  <si>
    <t>ΔG°</t>
  </si>
  <si>
    <t>taaagtggt</t>
  </si>
  <si>
    <t>tgaggctca</t>
  </si>
  <si>
    <t>tcaggtata</t>
  </si>
  <si>
    <t>gtagggtac</t>
  </si>
  <si>
    <t>tatgggata</t>
  </si>
  <si>
    <t>aacggagga</t>
  </si>
  <si>
    <t>tgaggccca</t>
  </si>
  <si>
    <t>PRODIGAL</t>
  </si>
  <si>
    <t>bin #</t>
  </si>
  <si>
    <t>S0</t>
  </si>
  <si>
    <t>S13</t>
  </si>
  <si>
    <t>S2</t>
  </si>
  <si>
    <t>S24</t>
  </si>
  <si>
    <t>S6</t>
  </si>
  <si>
    <t>S16</t>
  </si>
  <si>
    <t>Comment</t>
  </si>
  <si>
    <t>fragment, subject is multispecies</t>
  </si>
  <si>
    <t>fragment of hit, but nearly complete</t>
  </si>
  <si>
    <t>fragment of tpr protein</t>
  </si>
  <si>
    <t>fragment, upstream part of hit</t>
  </si>
  <si>
    <t>complete protein</t>
  </si>
  <si>
    <t>fragment, but nearly complete</t>
  </si>
  <si>
    <t>fragment, multispecies</t>
  </si>
  <si>
    <t>fragment, only Escherichia</t>
  </si>
  <si>
    <t>fragment, downstream end of gene</t>
  </si>
  <si>
    <t>fragment, upstream part of hit, extension and hit to hok/gef, multispecies</t>
  </si>
  <si>
    <t>fragment, two species</t>
  </si>
  <si>
    <t>fragment, upstream part of hit, multispecies</t>
  </si>
  <si>
    <t>function</t>
  </si>
  <si>
    <t>unknown</t>
  </si>
  <si>
    <t>Hfq binding sRNA</t>
  </si>
  <si>
    <t>Rfam</t>
  </si>
  <si>
    <t>RF00039</t>
  </si>
  <si>
    <t>accession</t>
  </si>
  <si>
    <t>RF00057</t>
  </si>
  <si>
    <t>RF00079</t>
  </si>
  <si>
    <t xml:space="preserve">antitoxin </t>
  </si>
  <si>
    <t>RF02083</t>
  </si>
  <si>
    <t>bacterial sRNA of unknown function</t>
  </si>
  <si>
    <t>RF02076</t>
  </si>
  <si>
    <t>RF02069</t>
  </si>
  <si>
    <t>RF02081</t>
  </si>
  <si>
    <t>RF00034</t>
  </si>
  <si>
    <t>antisense regulation of rpoS</t>
  </si>
  <si>
    <t>RF00391</t>
  </si>
  <si>
    <t>unknown, involved in aa starvation</t>
  </si>
  <si>
    <t>RF02079</t>
  </si>
  <si>
    <t>RF00122</t>
  </si>
  <si>
    <t>RF02052</t>
  </si>
  <si>
    <t>RF00112</t>
  </si>
  <si>
    <r>
      <t xml:space="preserve">Hfq binding  /repressor of </t>
    </r>
    <r>
      <rPr>
        <i/>
        <sz val="11"/>
        <rFont val="Calibri"/>
        <family val="2"/>
        <scheme val="minor"/>
      </rPr>
      <t>ompX</t>
    </r>
  </si>
  <si>
    <r>
      <t xml:space="preserve">Hfq binding / inhibits </t>
    </r>
    <r>
      <rPr>
        <i/>
        <sz val="11"/>
        <rFont val="Calibri"/>
        <family val="2"/>
        <scheme val="minor"/>
      </rPr>
      <t>ftsZ</t>
    </r>
  </si>
  <si>
    <r>
      <t xml:space="preserve">Hfq binding / binds </t>
    </r>
    <r>
      <rPr>
        <i/>
        <sz val="11"/>
        <rFont val="Calibri"/>
        <family val="2"/>
        <scheme val="minor"/>
      </rPr>
      <t>gadX</t>
    </r>
    <r>
      <rPr>
        <sz val="11"/>
        <rFont val="Calibri"/>
        <family val="2"/>
        <scheme val="minor"/>
      </rPr>
      <t xml:space="preserve"> leader</t>
    </r>
  </si>
  <si>
    <t>RF00119</t>
  </si>
  <si>
    <t>RF00371</t>
  </si>
  <si>
    <t>RF00113</t>
  </si>
  <si>
    <t>antitoxin to ibs</t>
  </si>
  <si>
    <t>RF02031</t>
  </si>
  <si>
    <t>RF00078</t>
  </si>
  <si>
    <r>
      <t xml:space="preserve">Hfq binding / repressor of </t>
    </r>
    <r>
      <rPr>
        <i/>
        <sz val="11"/>
        <rFont val="Calibri"/>
        <family val="2"/>
        <scheme val="minor"/>
      </rPr>
      <t>ompA</t>
    </r>
  </si>
  <si>
    <t>RF00370</t>
  </si>
  <si>
    <t>RF00121</t>
  </si>
  <si>
    <r>
      <t xml:space="preserve">Hfq binding / repressor of </t>
    </r>
    <r>
      <rPr>
        <i/>
        <sz val="11"/>
        <rFont val="Calibri"/>
        <family val="2"/>
        <scheme val="minor"/>
      </rPr>
      <t>ompC</t>
    </r>
  </si>
  <si>
    <t>RF01796</t>
  </si>
  <si>
    <t>Hfq binding / regulates 32 genes</t>
  </si>
  <si>
    <t>RF00081</t>
  </si>
  <si>
    <t>Hfq binding / regulates several genes</t>
  </si>
  <si>
    <t>RF02084</t>
  </si>
  <si>
    <t>RF01407</t>
  </si>
  <si>
    <t>RF01408</t>
  </si>
  <si>
    <t>RF00118</t>
  </si>
  <si>
    <t>RF01317</t>
  </si>
  <si>
    <t>CRISPR</t>
  </si>
  <si>
    <t>RF00369</t>
  </si>
  <si>
    <t>RF01794</t>
  </si>
  <si>
    <t>RF02051</t>
  </si>
  <si>
    <t>regulates genes for DNA interacting proteins</t>
  </si>
  <si>
    <t>RF01728</t>
  </si>
  <si>
    <t>RF00022</t>
  </si>
  <si>
    <t>RF00021</t>
  </si>
  <si>
    <t>RF00110</t>
  </si>
  <si>
    <t>Hfq binding sRNA / accelerates omp RNA degr.</t>
  </si>
  <si>
    <t>RF00368</t>
  </si>
  <si>
    <t>Hfq binding / inhibits ftsZ</t>
  </si>
  <si>
    <t>RF00630</t>
  </si>
  <si>
    <t>RF00372</t>
  </si>
  <si>
    <t>RF00126</t>
  </si>
  <si>
    <t>RF01813</t>
  </si>
  <si>
    <t>RydB</t>
  </si>
  <si>
    <t>RF01830</t>
  </si>
  <si>
    <t>RF00033</t>
  </si>
  <si>
    <t>RF00111</t>
  </si>
  <si>
    <t>RF00035</t>
  </si>
  <si>
    <t>global regulator of oxidative stress</t>
  </si>
  <si>
    <t>RF00115</t>
  </si>
  <si>
    <t>RF01400</t>
  </si>
  <si>
    <t>RF00077</t>
  </si>
  <si>
    <t>EG31188</t>
  </si>
  <si>
    <r>
      <t xml:space="preserve">antisense sRNA regulator of </t>
    </r>
    <r>
      <rPr>
        <i/>
        <sz val="11"/>
        <rFont val="Calibri"/>
        <family val="2"/>
        <scheme val="minor"/>
      </rPr>
      <t>gadE</t>
    </r>
    <r>
      <rPr>
        <sz val="11"/>
        <rFont val="Calibri"/>
        <family val="2"/>
        <scheme val="minor"/>
      </rPr>
      <t xml:space="preserve"> and acid resistance</t>
    </r>
  </si>
  <si>
    <t>RF00014</t>
  </si>
  <si>
    <t>regulates silencing of H-NS and translation of RpoS</t>
  </si>
  <si>
    <t>RF00169</t>
  </si>
  <si>
    <t>RNA component of the signal recognition particle</t>
  </si>
  <si>
    <t>RF02074</t>
  </si>
  <si>
    <t>RF00083</t>
  </si>
  <si>
    <t>positive control of the synthesis of GlmS mRNA</t>
  </si>
  <si>
    <t>RF00101</t>
  </si>
  <si>
    <t>RF00128</t>
  </si>
  <si>
    <t>RF01695</t>
  </si>
  <si>
    <t>RF00505</t>
  </si>
  <si>
    <r>
      <t xml:space="preserve">Hfq binding sRNA / negatively regulates </t>
    </r>
    <r>
      <rPr>
        <i/>
        <sz val="11"/>
        <rFont val="Calibri"/>
        <family val="2"/>
        <scheme val="minor"/>
      </rPr>
      <t>yejABEF</t>
    </r>
  </si>
  <si>
    <t>RF00018</t>
  </si>
  <si>
    <t>RF00084</t>
  </si>
  <si>
    <t>regulates glycogen biosynthesis</t>
  </si>
  <si>
    <t>RF00010</t>
  </si>
  <si>
    <t>part of Ribonuclease P</t>
  </si>
  <si>
    <t>controls another ncRNA: GlmZ</t>
  </si>
  <si>
    <t>RF01809</t>
  </si>
  <si>
    <t>RF02221</t>
  </si>
  <si>
    <t>antitoxin</t>
  </si>
  <si>
    <t>Xanthomonas-sRNA like</t>
  </si>
  <si>
    <t>RF00013</t>
  </si>
  <si>
    <t>associates with RNA polymerase</t>
  </si>
  <si>
    <t>RF02194</t>
  </si>
  <si>
    <t>bacterial antisense RNA</t>
  </si>
  <si>
    <t>RF01401</t>
  </si>
  <si>
    <t>RF00082</t>
  </si>
  <si>
    <t>RF02060</t>
  </si>
  <si>
    <t>RF02030</t>
  </si>
  <si>
    <t>RF02029</t>
  </si>
  <si>
    <t>RF02068</t>
  </si>
  <si>
    <t>RF00262</t>
  </si>
  <si>
    <r>
      <t xml:space="preserve">regulates the </t>
    </r>
    <r>
      <rPr>
        <i/>
        <sz val="11"/>
        <rFont val="Calibri"/>
        <family val="2"/>
        <scheme val="minor"/>
      </rPr>
      <t>ant</t>
    </r>
    <r>
      <rPr>
        <sz val="11"/>
        <rFont val="Calibri"/>
        <family val="2"/>
        <scheme val="minor"/>
      </rPr>
      <t xml:space="preserve"> gene</t>
    </r>
  </si>
  <si>
    <t>RF01999</t>
  </si>
  <si>
    <t>Group II catalytic intron / ribozyme</t>
  </si>
  <si>
    <t>RF00116</t>
  </si>
  <si>
    <t>RF02053</t>
  </si>
  <si>
    <t>X008</t>
  </si>
  <si>
    <t>X022</t>
  </si>
  <si>
    <t>(X014)</t>
  </si>
  <si>
    <t>(X040)</t>
  </si>
  <si>
    <t>(X025b)</t>
  </si>
  <si>
    <t>Z6077/DicF_4</t>
  </si>
  <si>
    <r>
      <t xml:space="preserve">overlaps to protein-coding genes from </t>
    </r>
    <r>
      <rPr>
        <b/>
        <i/>
        <sz val="11"/>
        <rFont val="Calibri"/>
        <family val="2"/>
        <scheme val="minor"/>
      </rPr>
      <t>[84]</t>
    </r>
    <r>
      <rPr>
        <sz val="11"/>
        <rFont val="Calibri"/>
        <family val="2"/>
        <scheme val="minor"/>
      </rPr>
      <t xml:space="preserve"> (partial in brackets)</t>
    </r>
  </si>
  <si>
    <t>LRCV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</si>
</sst>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E+00"/>
    <numFmt numFmtId="165" formatCode="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ourier New"/>
      <family val="3"/>
    </font>
    <font>
      <sz val="11"/>
      <name val="CourierPS"/>
      <family val="3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color indexed="81"/>
      <name val="Segoe UI"/>
      <family val="2"/>
    </font>
    <font>
      <b/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9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/>
    <xf numFmtId="0" fontId="3" fillId="0" borderId="0" xfId="0" applyFont="1" applyFill="1" applyAlignment="1"/>
    <xf numFmtId="0" fontId="2" fillId="5" borderId="1" xfId="0" applyFont="1" applyFill="1" applyBorder="1" applyAlignment="1">
      <alignment horizontal="center" wrapText="1"/>
    </xf>
    <xf numFmtId="165" fontId="2" fillId="5" borderId="1" xfId="0" applyNumberFormat="1" applyFont="1" applyFill="1" applyBorder="1" applyAlignment="1">
      <alignment horizontal="center" wrapText="1"/>
    </xf>
    <xf numFmtId="165" fontId="5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165" fontId="4" fillId="5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5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Font="1" applyFill="1" applyBorder="1" applyAlignment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3" fillId="6" borderId="7" xfId="0" applyFont="1" applyFill="1" applyBorder="1"/>
    <xf numFmtId="0" fontId="2" fillId="7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/>
    <xf numFmtId="0" fontId="6" fillId="7" borderId="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9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5" borderId="1" xfId="0" applyFont="1" applyFill="1" applyBorder="1"/>
    <xf numFmtId="0" fontId="6" fillId="0" borderId="0" xfId="0" applyFont="1" applyFill="1"/>
    <xf numFmtId="2" fontId="2" fillId="3" borderId="1" xfId="0" applyNumberFormat="1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2" fontId="3" fillId="0" borderId="0" xfId="0" applyNumberFormat="1" applyFont="1" applyFill="1" applyAlignment="1">
      <alignment horizontal="center"/>
    </xf>
    <xf numFmtId="11" fontId="3" fillId="3" borderId="1" xfId="0" applyNumberFormat="1" applyFont="1" applyFill="1" applyBorder="1" applyAlignment="1">
      <alignment horizontal="center"/>
    </xf>
    <xf numFmtId="11" fontId="6" fillId="3" borderId="1" xfId="0" applyNumberFormat="1" applyFont="1" applyFill="1" applyBorder="1" applyAlignment="1">
      <alignment horizontal="center"/>
    </xf>
    <xf numFmtId="11" fontId="3" fillId="6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6" xfId="0" applyBorder="1" applyAlignment="1"/>
    <xf numFmtId="0" fontId="2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17"/>
  <sheetViews>
    <sheetView tabSelected="1" zoomScale="90" zoomScaleNormal="90" workbookViewId="0">
      <pane ySplit="2" topLeftCell="A18" activePane="bottomLeft" state="frozen"/>
      <selection activeCell="O1" sqref="O1"/>
      <selection pane="bottomLeft" activeCell="A31" sqref="A31:XFD31"/>
    </sheetView>
  </sheetViews>
  <sheetFormatPr baseColWidth="10" defaultRowHeight="15"/>
  <cols>
    <col min="1" max="1" width="21.5703125" style="33" bestFit="1" customWidth="1"/>
    <col min="2" max="2" width="13.42578125" style="11" customWidth="1"/>
    <col min="3" max="3" width="15.42578125" style="11" customWidth="1"/>
    <col min="4" max="9" width="11.42578125" style="11" customWidth="1"/>
    <col min="10" max="11" width="11.42578125" style="71" customWidth="1"/>
    <col min="12" max="13" width="11.42578125" style="11" customWidth="1"/>
    <col min="14" max="14" width="11.42578125" style="3" customWidth="1"/>
    <col min="15" max="15" width="11.42578125" style="19" customWidth="1"/>
    <col min="16" max="16" width="48.85546875" style="41" bestFit="1" customWidth="1"/>
    <col min="17" max="17" width="11.42578125" style="11" customWidth="1"/>
    <col min="18" max="19" width="18.28515625" style="22" customWidth="1"/>
    <col min="20" max="20" width="61.7109375" style="3" customWidth="1"/>
    <col min="21" max="21" width="16.7109375" style="11" bestFit="1" customWidth="1"/>
    <col min="22" max="22" width="15.5703125" style="41" customWidth="1"/>
    <col min="23" max="27" width="11.42578125" style="11" customWidth="1"/>
    <col min="28" max="28" width="11" style="19" bestFit="1" customWidth="1"/>
    <col min="29" max="29" width="14.42578125" style="20" bestFit="1" customWidth="1"/>
    <col min="30" max="30" width="11.42578125" style="19"/>
    <col min="31" max="16384" width="11.42578125" style="3"/>
  </cols>
  <sheetData>
    <row r="1" spans="1:31">
      <c r="A1" s="80" t="s">
        <v>238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2" t="s">
        <v>366</v>
      </c>
      <c r="P1" s="83"/>
      <c r="Q1" s="76" t="s">
        <v>326</v>
      </c>
      <c r="R1" s="76"/>
      <c r="S1" s="76"/>
      <c r="T1" s="76"/>
      <c r="U1" s="76"/>
      <c r="V1" s="76"/>
      <c r="W1" s="76"/>
      <c r="X1" s="76"/>
      <c r="Y1" s="76"/>
      <c r="Z1" s="76"/>
      <c r="AA1" s="76"/>
      <c r="AB1" s="77" t="s">
        <v>332</v>
      </c>
      <c r="AC1" s="78"/>
      <c r="AD1" s="79"/>
      <c r="AE1" s="26" t="s">
        <v>342</v>
      </c>
    </row>
    <row r="2" spans="1:31" s="4" customFormat="1" ht="75">
      <c r="A2" s="10" t="s">
        <v>0</v>
      </c>
      <c r="B2" s="10" t="s">
        <v>12</v>
      </c>
      <c r="C2" s="10" t="s">
        <v>478</v>
      </c>
      <c r="D2" s="10" t="s">
        <v>1</v>
      </c>
      <c r="E2" s="10" t="s">
        <v>13</v>
      </c>
      <c r="F2" s="10" t="s">
        <v>2</v>
      </c>
      <c r="G2" s="10" t="s">
        <v>3</v>
      </c>
      <c r="H2" s="10" t="s">
        <v>4</v>
      </c>
      <c r="I2" s="10" t="s">
        <v>5</v>
      </c>
      <c r="J2" s="66" t="s">
        <v>6</v>
      </c>
      <c r="K2" s="66" t="s">
        <v>479</v>
      </c>
      <c r="L2" s="10" t="s">
        <v>14</v>
      </c>
      <c r="M2" s="10" t="s">
        <v>7</v>
      </c>
      <c r="N2" s="48" t="s">
        <v>127</v>
      </c>
      <c r="O2" s="54" t="s">
        <v>368</v>
      </c>
      <c r="P2" s="46" t="s">
        <v>363</v>
      </c>
      <c r="Q2" s="5" t="s">
        <v>316</v>
      </c>
      <c r="R2" s="6" t="s">
        <v>317</v>
      </c>
      <c r="S2" s="6" t="s">
        <v>318</v>
      </c>
      <c r="T2" s="6" t="s">
        <v>319</v>
      </c>
      <c r="U2" s="5" t="s">
        <v>320</v>
      </c>
      <c r="V2" s="5" t="s">
        <v>350</v>
      </c>
      <c r="W2" s="5" t="s">
        <v>321</v>
      </c>
      <c r="X2" s="5" t="s">
        <v>322</v>
      </c>
      <c r="Y2" s="5" t="s">
        <v>323</v>
      </c>
      <c r="Z2" s="5" t="s">
        <v>324</v>
      </c>
      <c r="AA2" s="5" t="s">
        <v>325</v>
      </c>
      <c r="AB2" s="31" t="s">
        <v>334</v>
      </c>
      <c r="AC2" s="24" t="s">
        <v>333</v>
      </c>
      <c r="AD2" s="23" t="s">
        <v>327</v>
      </c>
      <c r="AE2" s="23" t="s">
        <v>343</v>
      </c>
    </row>
    <row r="3" spans="1:31">
      <c r="A3" s="32" t="s">
        <v>15</v>
      </c>
      <c r="B3" s="2">
        <v>1255006</v>
      </c>
      <c r="C3" s="2"/>
      <c r="D3" s="2">
        <v>52</v>
      </c>
      <c r="E3" s="2" t="s">
        <v>8</v>
      </c>
      <c r="F3" s="2">
        <v>2</v>
      </c>
      <c r="G3" s="2">
        <v>7</v>
      </c>
      <c r="H3" s="2">
        <v>2</v>
      </c>
      <c r="I3" s="2">
        <v>16</v>
      </c>
      <c r="J3" s="69">
        <v>8</v>
      </c>
      <c r="K3" s="69">
        <f t="shared" ref="K3:K33" si="0">LN(J3)</f>
        <v>2.0794415416798357</v>
      </c>
      <c r="L3" s="72">
        <v>1.5536127939697001E-11</v>
      </c>
      <c r="M3" s="2"/>
      <c r="N3" s="49" t="s">
        <v>128</v>
      </c>
      <c r="O3" s="55" t="s">
        <v>367</v>
      </c>
      <c r="P3" s="51" t="s">
        <v>386</v>
      </c>
      <c r="Q3" s="1" t="s">
        <v>238</v>
      </c>
      <c r="R3" s="21"/>
      <c r="S3" s="21"/>
      <c r="T3" s="7"/>
      <c r="U3" s="1"/>
      <c r="V3" s="38"/>
      <c r="W3" s="1"/>
      <c r="X3" s="1"/>
      <c r="Y3" s="8"/>
      <c r="Z3" s="9"/>
      <c r="AA3" s="8"/>
      <c r="AB3" s="27"/>
      <c r="AC3" s="27"/>
      <c r="AD3" s="27"/>
      <c r="AE3" s="27"/>
    </row>
    <row r="4" spans="1:31">
      <c r="A4" s="32" t="s">
        <v>16</v>
      </c>
      <c r="B4" s="2">
        <v>719959</v>
      </c>
      <c r="C4" s="2"/>
      <c r="D4" s="2">
        <v>94</v>
      </c>
      <c r="E4" s="2" t="s">
        <v>9</v>
      </c>
      <c r="F4" s="2">
        <v>47</v>
      </c>
      <c r="G4" s="2">
        <v>141</v>
      </c>
      <c r="H4" s="2">
        <v>28</v>
      </c>
      <c r="I4" s="2">
        <v>182</v>
      </c>
      <c r="J4" s="69">
        <v>6.5</v>
      </c>
      <c r="K4" s="69">
        <f t="shared" si="0"/>
        <v>1.8718021769015913</v>
      </c>
      <c r="L4" s="72">
        <v>4.8262505103480102E-11</v>
      </c>
      <c r="M4" s="2"/>
      <c r="N4" s="49" t="s">
        <v>129</v>
      </c>
      <c r="O4" s="55" t="s">
        <v>375</v>
      </c>
      <c r="P4" s="51" t="s">
        <v>373</v>
      </c>
      <c r="Q4" s="1" t="s">
        <v>238</v>
      </c>
      <c r="R4" s="21"/>
      <c r="S4" s="21"/>
      <c r="T4" s="7"/>
      <c r="U4" s="1"/>
      <c r="V4" s="38"/>
      <c r="W4" s="1"/>
      <c r="X4" s="1"/>
      <c r="Y4" s="8"/>
      <c r="Z4" s="9"/>
      <c r="AA4" s="8"/>
      <c r="AB4" s="27"/>
      <c r="AC4" s="27"/>
      <c r="AD4" s="27"/>
      <c r="AE4" s="27"/>
    </row>
    <row r="5" spans="1:31" s="65" customFormat="1">
      <c r="A5" s="57" t="s">
        <v>17</v>
      </c>
      <c r="B5" s="58">
        <v>4367464</v>
      </c>
      <c r="C5" s="58"/>
      <c r="D5" s="58">
        <v>65</v>
      </c>
      <c r="E5" s="58" t="s">
        <v>8</v>
      </c>
      <c r="F5" s="58">
        <v>92</v>
      </c>
      <c r="G5" s="58">
        <v>192</v>
      </c>
      <c r="H5" s="58">
        <v>80</v>
      </c>
      <c r="I5" s="58">
        <v>359</v>
      </c>
      <c r="J5" s="70">
        <v>4.4874999999999998</v>
      </c>
      <c r="K5" s="70">
        <f t="shared" si="0"/>
        <v>1.5012957538143972</v>
      </c>
      <c r="L5" s="73">
        <v>1.77362291520211E-9</v>
      </c>
      <c r="M5" s="58"/>
      <c r="N5" s="59" t="s">
        <v>130</v>
      </c>
      <c r="O5" s="60" t="s">
        <v>369</v>
      </c>
      <c r="P5" s="61" t="s">
        <v>365</v>
      </c>
      <c r="Q5" s="44" t="s">
        <v>238</v>
      </c>
      <c r="R5" s="42"/>
      <c r="S5" s="42"/>
      <c r="T5" s="43"/>
      <c r="U5" s="44"/>
      <c r="V5" s="45"/>
      <c r="W5" s="44"/>
      <c r="X5" s="44"/>
      <c r="Y5" s="62"/>
      <c r="Z5" s="63"/>
      <c r="AA5" s="62"/>
      <c r="AB5" s="64"/>
      <c r="AC5" s="64"/>
      <c r="AD5" s="64"/>
      <c r="AE5" s="64"/>
    </row>
    <row r="6" spans="1:31">
      <c r="A6" s="32" t="s">
        <v>18</v>
      </c>
      <c r="B6" s="2">
        <v>3766084</v>
      </c>
      <c r="C6" s="2"/>
      <c r="D6" s="2">
        <v>82</v>
      </c>
      <c r="E6" s="2" t="s">
        <v>8</v>
      </c>
      <c r="F6" s="2">
        <v>504</v>
      </c>
      <c r="G6" s="2">
        <v>844</v>
      </c>
      <c r="H6" s="2">
        <v>348</v>
      </c>
      <c r="I6" s="2">
        <v>1251</v>
      </c>
      <c r="J6" s="69">
        <v>3.5948275862068964</v>
      </c>
      <c r="K6" s="69">
        <f t="shared" si="0"/>
        <v>1.2794960306924368</v>
      </c>
      <c r="L6" s="72">
        <v>1.47452033916195E-8</v>
      </c>
      <c r="M6" s="2"/>
      <c r="N6" s="49" t="s">
        <v>131</v>
      </c>
      <c r="O6" s="55" t="s">
        <v>370</v>
      </c>
      <c r="P6" s="51" t="s">
        <v>365</v>
      </c>
      <c r="Q6" s="1">
        <v>2</v>
      </c>
      <c r="R6" s="21" t="s">
        <v>243</v>
      </c>
      <c r="S6" s="21" t="s">
        <v>244</v>
      </c>
      <c r="T6" s="7" t="s">
        <v>245</v>
      </c>
      <c r="U6" s="1" t="s">
        <v>246</v>
      </c>
      <c r="V6" s="38" t="s">
        <v>351</v>
      </c>
      <c r="W6" s="1">
        <v>44.7</v>
      </c>
      <c r="X6" s="1">
        <v>44.7</v>
      </c>
      <c r="Y6" s="8">
        <v>1</v>
      </c>
      <c r="Z6" s="9">
        <v>6.9999999999999994E-5</v>
      </c>
      <c r="AA6" s="8">
        <v>0.78</v>
      </c>
      <c r="AB6" s="26">
        <v>-3.4</v>
      </c>
      <c r="AC6" s="28" t="s">
        <v>335</v>
      </c>
      <c r="AD6" s="26">
        <v>14</v>
      </c>
      <c r="AE6" s="26" t="s">
        <v>344</v>
      </c>
    </row>
    <row r="7" spans="1:31">
      <c r="A7" s="32" t="s">
        <v>19</v>
      </c>
      <c r="B7" s="2">
        <v>2954314</v>
      </c>
      <c r="C7" s="2"/>
      <c r="D7" s="2">
        <v>76</v>
      </c>
      <c r="E7" s="2" t="s">
        <v>9</v>
      </c>
      <c r="F7" s="2">
        <v>5057</v>
      </c>
      <c r="G7" s="2">
        <v>8198</v>
      </c>
      <c r="H7" s="2">
        <v>3764</v>
      </c>
      <c r="I7" s="2">
        <v>13114</v>
      </c>
      <c r="J7" s="69">
        <v>3.4840595111583421</v>
      </c>
      <c r="K7" s="69">
        <f t="shared" si="0"/>
        <v>1.2481981401182944</v>
      </c>
      <c r="L7" s="72">
        <v>1.96529280627189E-8</v>
      </c>
      <c r="M7" s="2"/>
      <c r="N7" s="49" t="s">
        <v>132</v>
      </c>
      <c r="O7" s="55" t="s">
        <v>372</v>
      </c>
      <c r="P7" s="51" t="s">
        <v>371</v>
      </c>
      <c r="Q7" s="1" t="s">
        <v>238</v>
      </c>
      <c r="R7" s="21"/>
      <c r="S7" s="21"/>
      <c r="T7" s="7"/>
      <c r="U7" s="1"/>
      <c r="V7" s="38"/>
      <c r="W7" s="1"/>
      <c r="X7" s="1"/>
      <c r="Y7" s="8"/>
      <c r="Z7" s="9"/>
      <c r="AA7" s="8"/>
      <c r="AB7" s="27"/>
      <c r="AC7" s="27"/>
      <c r="AD7" s="27"/>
      <c r="AE7" s="27"/>
    </row>
    <row r="8" spans="1:31">
      <c r="A8" s="32" t="s">
        <v>20</v>
      </c>
      <c r="B8" s="2">
        <v>2995675</v>
      </c>
      <c r="C8" s="2"/>
      <c r="D8" s="2">
        <v>210</v>
      </c>
      <c r="E8" s="2" t="s">
        <v>8</v>
      </c>
      <c r="F8" s="2">
        <v>496</v>
      </c>
      <c r="G8" s="2">
        <v>742</v>
      </c>
      <c r="H8" s="2">
        <v>134</v>
      </c>
      <c r="I8" s="2">
        <v>430</v>
      </c>
      <c r="J8" s="69">
        <v>3.2089552238805972</v>
      </c>
      <c r="K8" s="69">
        <f t="shared" si="0"/>
        <v>1.1659454087366967</v>
      </c>
      <c r="L8" s="72">
        <v>4.1230005742853802E-8</v>
      </c>
      <c r="M8" s="2"/>
      <c r="N8" s="49" t="s">
        <v>133</v>
      </c>
      <c r="O8" s="55" t="s">
        <v>374</v>
      </c>
      <c r="P8" s="51" t="s">
        <v>364</v>
      </c>
      <c r="Q8" s="1">
        <v>2</v>
      </c>
      <c r="R8" s="21" t="s">
        <v>247</v>
      </c>
      <c r="S8" s="21" t="s">
        <v>248</v>
      </c>
      <c r="T8" s="7" t="s">
        <v>242</v>
      </c>
      <c r="U8" s="1" t="s">
        <v>249</v>
      </c>
      <c r="V8" s="38" t="s">
        <v>351</v>
      </c>
      <c r="W8" s="1">
        <v>56.2</v>
      </c>
      <c r="X8" s="1">
        <v>56.2</v>
      </c>
      <c r="Y8" s="8">
        <v>0.37</v>
      </c>
      <c r="Z8" s="9">
        <v>1E-8</v>
      </c>
      <c r="AA8" s="8">
        <v>1</v>
      </c>
      <c r="AB8" s="26">
        <v>-5.6</v>
      </c>
      <c r="AC8" s="28" t="s">
        <v>339</v>
      </c>
      <c r="AD8" s="26">
        <v>13</v>
      </c>
      <c r="AE8" s="26" t="s">
        <v>346</v>
      </c>
    </row>
    <row r="9" spans="1:31">
      <c r="A9" s="32" t="s">
        <v>21</v>
      </c>
      <c r="B9" s="2">
        <v>2412748</v>
      </c>
      <c r="C9" s="2"/>
      <c r="D9" s="2">
        <v>391</v>
      </c>
      <c r="E9" s="2" t="s">
        <v>8</v>
      </c>
      <c r="F9" s="2">
        <v>533</v>
      </c>
      <c r="G9" s="2">
        <v>779</v>
      </c>
      <c r="H9" s="2">
        <v>77</v>
      </c>
      <c r="I9" s="2">
        <v>242</v>
      </c>
      <c r="J9" s="69">
        <v>3.1428571428571428</v>
      </c>
      <c r="K9" s="69">
        <f t="shared" si="0"/>
        <v>1.1451323043030026</v>
      </c>
      <c r="L9" s="72">
        <v>4.9570425653122601E-8</v>
      </c>
      <c r="M9" s="2"/>
      <c r="N9" s="49" t="s">
        <v>134</v>
      </c>
      <c r="O9" s="55" t="s">
        <v>376</v>
      </c>
      <c r="P9" s="51" t="s">
        <v>364</v>
      </c>
      <c r="Q9" s="1">
        <v>3</v>
      </c>
      <c r="R9" s="21" t="s">
        <v>250</v>
      </c>
      <c r="S9" s="21" t="s">
        <v>251</v>
      </c>
      <c r="T9" s="7" t="s">
        <v>252</v>
      </c>
      <c r="U9" s="1" t="s">
        <v>253</v>
      </c>
      <c r="V9" s="38" t="s">
        <v>352</v>
      </c>
      <c r="W9" s="1">
        <v>98.2</v>
      </c>
      <c r="X9" s="1">
        <v>98.2</v>
      </c>
      <c r="Y9" s="8">
        <v>0.49</v>
      </c>
      <c r="Z9" s="9">
        <v>9.9999999999999996E-24</v>
      </c>
      <c r="AA9" s="8">
        <v>0.75</v>
      </c>
      <c r="AB9" s="26">
        <v>-3.1</v>
      </c>
      <c r="AC9" s="28" t="s">
        <v>328</v>
      </c>
      <c r="AD9" s="26">
        <v>5</v>
      </c>
      <c r="AE9" s="26" t="s">
        <v>344</v>
      </c>
    </row>
    <row r="10" spans="1:31">
      <c r="A10" s="32" t="s">
        <v>23</v>
      </c>
      <c r="B10" s="2">
        <v>1824178</v>
      </c>
      <c r="C10" s="2"/>
      <c r="D10" s="2">
        <v>132</v>
      </c>
      <c r="E10" s="2" t="s">
        <v>8</v>
      </c>
      <c r="F10" s="2">
        <v>22</v>
      </c>
      <c r="G10" s="2">
        <v>28</v>
      </c>
      <c r="H10" s="2">
        <v>9</v>
      </c>
      <c r="I10" s="2">
        <v>26</v>
      </c>
      <c r="J10" s="69">
        <v>2.8888888888888888</v>
      </c>
      <c r="K10" s="69">
        <f t="shared" si="0"/>
        <v>1.0608719606852626</v>
      </c>
      <c r="L10" s="72">
        <v>1.03104329851611E-7</v>
      </c>
      <c r="M10" s="2"/>
      <c r="N10" s="49" t="s">
        <v>136</v>
      </c>
      <c r="O10" s="55" t="s">
        <v>379</v>
      </c>
      <c r="P10" s="51" t="s">
        <v>380</v>
      </c>
      <c r="Q10" s="1">
        <v>3</v>
      </c>
      <c r="R10" s="21" t="s">
        <v>254</v>
      </c>
      <c r="S10" s="21" t="s">
        <v>255</v>
      </c>
      <c r="T10" s="7" t="s">
        <v>242</v>
      </c>
      <c r="U10" s="1" t="s">
        <v>256</v>
      </c>
      <c r="V10" s="38" t="s">
        <v>353</v>
      </c>
      <c r="W10" s="1">
        <v>72.8</v>
      </c>
      <c r="X10" s="1">
        <v>72.8</v>
      </c>
      <c r="Y10" s="8">
        <v>1</v>
      </c>
      <c r="Z10" s="9">
        <v>2.0000000000000002E-15</v>
      </c>
      <c r="AA10" s="8">
        <v>0.88</v>
      </c>
      <c r="AB10" s="26"/>
      <c r="AC10" s="25"/>
      <c r="AD10" s="26"/>
      <c r="AE10" s="26"/>
    </row>
    <row r="11" spans="1:31">
      <c r="A11" s="32" t="s">
        <v>22</v>
      </c>
      <c r="B11" s="2">
        <v>2445280</v>
      </c>
      <c r="C11" s="2"/>
      <c r="D11" s="2">
        <v>108</v>
      </c>
      <c r="E11" s="2" t="s">
        <v>9</v>
      </c>
      <c r="F11" s="2">
        <v>568</v>
      </c>
      <c r="G11" s="2">
        <v>745</v>
      </c>
      <c r="H11" s="2">
        <v>297</v>
      </c>
      <c r="I11" s="2">
        <v>839</v>
      </c>
      <c r="J11" s="69">
        <v>2.8249158249158248</v>
      </c>
      <c r="K11" s="69">
        <f t="shared" si="0"/>
        <v>1.0384785676645065</v>
      </c>
      <c r="L11" s="72">
        <v>1.24802455259143E-7</v>
      </c>
      <c r="M11" s="2"/>
      <c r="N11" s="49" t="s">
        <v>135</v>
      </c>
      <c r="O11" s="55" t="s">
        <v>377</v>
      </c>
      <c r="P11" s="51" t="s">
        <v>378</v>
      </c>
      <c r="Q11" s="1" t="s">
        <v>238</v>
      </c>
      <c r="R11" s="21"/>
      <c r="S11" s="21"/>
      <c r="T11" s="7"/>
      <c r="U11" s="1"/>
      <c r="V11" s="38"/>
      <c r="W11" s="1"/>
      <c r="X11" s="1"/>
      <c r="Y11" s="8"/>
      <c r="Z11" s="9"/>
      <c r="AA11" s="8"/>
      <c r="AB11" s="27"/>
      <c r="AC11" s="27"/>
      <c r="AD11" s="27"/>
      <c r="AE11" s="27"/>
    </row>
    <row r="12" spans="1:31">
      <c r="A12" s="32" t="s">
        <v>24</v>
      </c>
      <c r="B12" s="2">
        <v>2250970</v>
      </c>
      <c r="C12" s="2"/>
      <c r="D12" s="2">
        <v>203</v>
      </c>
      <c r="E12" s="2" t="s">
        <v>8</v>
      </c>
      <c r="F12" s="2">
        <v>1225</v>
      </c>
      <c r="G12" s="2">
        <v>1534</v>
      </c>
      <c r="H12" s="2">
        <v>341</v>
      </c>
      <c r="I12" s="2">
        <v>919</v>
      </c>
      <c r="J12" s="69">
        <v>2.6950146627565981</v>
      </c>
      <c r="K12" s="69">
        <f t="shared" si="0"/>
        <v>0.99140364507217016</v>
      </c>
      <c r="L12" s="72">
        <v>1.8553491099027E-7</v>
      </c>
      <c r="M12" s="2"/>
      <c r="N12" s="49" t="s">
        <v>137</v>
      </c>
      <c r="O12" s="55" t="s">
        <v>381</v>
      </c>
      <c r="P12" s="51" t="s">
        <v>364</v>
      </c>
      <c r="Q12" s="1">
        <v>1</v>
      </c>
      <c r="R12" s="21" t="s">
        <v>257</v>
      </c>
      <c r="S12" s="21" t="s">
        <v>258</v>
      </c>
      <c r="T12" s="7" t="s">
        <v>242</v>
      </c>
      <c r="U12" s="1" t="s">
        <v>259</v>
      </c>
      <c r="V12" s="38" t="s">
        <v>354</v>
      </c>
      <c r="W12" s="1">
        <v>72</v>
      </c>
      <c r="X12" s="1">
        <v>72</v>
      </c>
      <c r="Y12" s="8">
        <v>0.52</v>
      </c>
      <c r="Z12" s="9">
        <v>8.0000000000000006E-15</v>
      </c>
      <c r="AA12" s="8">
        <v>0.97</v>
      </c>
      <c r="AB12" s="26">
        <v>-3.6</v>
      </c>
      <c r="AC12" s="28" t="s">
        <v>329</v>
      </c>
      <c r="AD12" s="26">
        <v>4</v>
      </c>
      <c r="AE12" s="26" t="s">
        <v>344</v>
      </c>
    </row>
    <row r="13" spans="1:31">
      <c r="A13" s="32" t="s">
        <v>25</v>
      </c>
      <c r="B13" s="2">
        <v>4474223</v>
      </c>
      <c r="C13" s="2"/>
      <c r="D13" s="2">
        <v>114</v>
      </c>
      <c r="E13" s="2" t="s">
        <v>9</v>
      </c>
      <c r="F13" s="2">
        <v>213</v>
      </c>
      <c r="G13" s="2">
        <v>248</v>
      </c>
      <c r="H13" s="2">
        <v>106</v>
      </c>
      <c r="I13" s="2">
        <v>264</v>
      </c>
      <c r="J13" s="69">
        <v>2.4905660377358489</v>
      </c>
      <c r="K13" s="69">
        <f t="shared" si="0"/>
        <v>0.91251000903424895</v>
      </c>
      <c r="L13" s="72">
        <v>3.5517793095518602E-7</v>
      </c>
      <c r="M13" s="2"/>
      <c r="N13" s="49" t="s">
        <v>138</v>
      </c>
      <c r="O13" s="55" t="s">
        <v>382</v>
      </c>
      <c r="P13" s="51" t="s">
        <v>387</v>
      </c>
      <c r="Q13" s="1" t="s">
        <v>238</v>
      </c>
      <c r="R13" s="21"/>
      <c r="S13" s="21"/>
      <c r="T13" s="7"/>
      <c r="U13" s="1"/>
      <c r="V13" s="38"/>
      <c r="W13" s="1"/>
      <c r="X13" s="1"/>
      <c r="Y13" s="8"/>
      <c r="Z13" s="9"/>
      <c r="AA13" s="8"/>
      <c r="AB13" s="27"/>
      <c r="AC13" s="27"/>
      <c r="AD13" s="27"/>
      <c r="AE13" s="27"/>
    </row>
    <row r="14" spans="1:31">
      <c r="A14" s="32" t="s">
        <v>26</v>
      </c>
      <c r="B14" s="2">
        <v>5216481</v>
      </c>
      <c r="C14" s="2"/>
      <c r="D14" s="2">
        <v>166</v>
      </c>
      <c r="E14" s="2" t="s">
        <v>9</v>
      </c>
      <c r="F14" s="2">
        <v>502</v>
      </c>
      <c r="G14" s="2">
        <v>572</v>
      </c>
      <c r="H14" s="2">
        <v>171</v>
      </c>
      <c r="I14" s="2">
        <v>419</v>
      </c>
      <c r="J14" s="69">
        <v>2.4502923976608186</v>
      </c>
      <c r="K14" s="69">
        <f t="shared" si="0"/>
        <v>0.89620736341947782</v>
      </c>
      <c r="L14" s="72">
        <v>4.0522543898191501E-7</v>
      </c>
      <c r="M14" s="2"/>
      <c r="N14" s="49" t="s">
        <v>139</v>
      </c>
      <c r="O14" s="55" t="s">
        <v>383</v>
      </c>
      <c r="P14" s="51" t="s">
        <v>364</v>
      </c>
      <c r="Q14" s="1">
        <v>1</v>
      </c>
      <c r="R14" s="21" t="s">
        <v>260</v>
      </c>
      <c r="S14" s="21" t="s">
        <v>261</v>
      </c>
      <c r="T14" s="7" t="s">
        <v>262</v>
      </c>
      <c r="U14" s="1" t="s">
        <v>263</v>
      </c>
      <c r="V14" s="38" t="s">
        <v>355</v>
      </c>
      <c r="W14" s="1">
        <v>58.5</v>
      </c>
      <c r="X14" s="1">
        <v>58.5</v>
      </c>
      <c r="Y14" s="8">
        <v>0.52</v>
      </c>
      <c r="Z14" s="9">
        <v>5.0000000000000003E-10</v>
      </c>
      <c r="AA14" s="8">
        <v>1</v>
      </c>
      <c r="AB14" s="26">
        <v>-6.3</v>
      </c>
      <c r="AC14" s="28" t="s">
        <v>340</v>
      </c>
      <c r="AD14" s="26">
        <v>7</v>
      </c>
      <c r="AE14" s="26" t="s">
        <v>347</v>
      </c>
    </row>
    <row r="15" spans="1:31">
      <c r="A15" s="32" t="s">
        <v>28</v>
      </c>
      <c r="B15" s="2">
        <v>902843</v>
      </c>
      <c r="C15" s="2" t="s">
        <v>472</v>
      </c>
      <c r="D15" s="2">
        <v>159</v>
      </c>
      <c r="E15" s="2" t="s">
        <v>9</v>
      </c>
      <c r="F15" s="2">
        <v>1046</v>
      </c>
      <c r="G15" s="2">
        <v>1049</v>
      </c>
      <c r="H15" s="2">
        <v>372</v>
      </c>
      <c r="I15" s="2">
        <v>802</v>
      </c>
      <c r="J15" s="69">
        <v>2.1559139784946235</v>
      </c>
      <c r="K15" s="69">
        <f t="shared" si="0"/>
        <v>0.76821475359336788</v>
      </c>
      <c r="L15" s="72">
        <v>1.10913364792519E-6</v>
      </c>
      <c r="M15" s="2"/>
      <c r="N15" s="49" t="s">
        <v>141</v>
      </c>
      <c r="O15" s="55" t="s">
        <v>374</v>
      </c>
      <c r="P15" s="51" t="s">
        <v>364</v>
      </c>
      <c r="Q15" s="1">
        <v>2</v>
      </c>
      <c r="R15" s="21" t="s">
        <v>264</v>
      </c>
      <c r="S15" s="21" t="s">
        <v>265</v>
      </c>
      <c r="T15" s="7" t="s">
        <v>242</v>
      </c>
      <c r="U15" s="1" t="s">
        <v>266</v>
      </c>
      <c r="V15" s="38" t="s">
        <v>356</v>
      </c>
      <c r="W15" s="1">
        <v>108</v>
      </c>
      <c r="X15" s="1">
        <v>108</v>
      </c>
      <c r="Y15" s="8">
        <v>1</v>
      </c>
      <c r="Z15" s="9">
        <v>6.0000000000000005E-29</v>
      </c>
      <c r="AA15" s="8">
        <v>1</v>
      </c>
      <c r="AB15" s="26"/>
      <c r="AC15" s="25"/>
      <c r="AD15" s="26"/>
      <c r="AE15" s="26"/>
    </row>
    <row r="16" spans="1:31">
      <c r="A16" s="32" t="s">
        <v>27</v>
      </c>
      <c r="B16" s="2">
        <v>2912765</v>
      </c>
      <c r="C16" s="2"/>
      <c r="D16" s="2">
        <v>86</v>
      </c>
      <c r="E16" s="2" t="s">
        <v>9</v>
      </c>
      <c r="F16" s="2">
        <v>16620</v>
      </c>
      <c r="G16" s="2">
        <v>16668</v>
      </c>
      <c r="H16" s="2">
        <v>10932</v>
      </c>
      <c r="I16" s="2">
        <v>23563</v>
      </c>
      <c r="J16" s="69">
        <v>2.1554152945481158</v>
      </c>
      <c r="K16" s="69">
        <f t="shared" si="0"/>
        <v>0.76798341707641482</v>
      </c>
      <c r="L16" s="72">
        <v>1.1111039470712499E-6</v>
      </c>
      <c r="M16" s="2"/>
      <c r="N16" s="49" t="s">
        <v>140</v>
      </c>
      <c r="O16" s="55" t="s">
        <v>384</v>
      </c>
      <c r="P16" s="51" t="s">
        <v>385</v>
      </c>
      <c r="Q16" s="1" t="s">
        <v>238</v>
      </c>
      <c r="R16" s="21"/>
      <c r="S16" s="21"/>
      <c r="T16" s="7"/>
      <c r="U16" s="1"/>
      <c r="V16" s="38"/>
      <c r="W16" s="1"/>
      <c r="X16" s="1"/>
      <c r="Y16" s="8"/>
      <c r="Z16" s="9"/>
      <c r="AA16" s="8"/>
      <c r="AB16" s="27"/>
      <c r="AC16" s="27"/>
      <c r="AD16" s="27"/>
      <c r="AE16" s="27"/>
    </row>
    <row r="17" spans="1:31">
      <c r="A17" s="32" t="s">
        <v>30</v>
      </c>
      <c r="B17" s="2">
        <v>3426663</v>
      </c>
      <c r="C17" s="2"/>
      <c r="D17" s="2">
        <v>92</v>
      </c>
      <c r="E17" s="2" t="s">
        <v>8</v>
      </c>
      <c r="F17" s="2">
        <v>64</v>
      </c>
      <c r="G17" s="2">
        <v>63</v>
      </c>
      <c r="H17" s="2">
        <v>39</v>
      </c>
      <c r="I17" s="2">
        <v>83</v>
      </c>
      <c r="J17" s="69">
        <v>2.1282051282051282</v>
      </c>
      <c r="K17" s="69">
        <f t="shared" si="0"/>
        <v>0.75527896166695152</v>
      </c>
      <c r="L17" s="72">
        <v>1.2245529212862E-6</v>
      </c>
      <c r="M17" s="2"/>
      <c r="N17" s="49" t="s">
        <v>143</v>
      </c>
      <c r="O17" s="55" t="s">
        <v>389</v>
      </c>
      <c r="P17" s="51" t="s">
        <v>364</v>
      </c>
      <c r="Q17" s="1" t="s">
        <v>238</v>
      </c>
      <c r="R17" s="21"/>
      <c r="S17" s="21"/>
      <c r="T17" s="7"/>
      <c r="U17" s="1"/>
      <c r="V17" s="38"/>
      <c r="W17" s="1"/>
      <c r="X17" s="1"/>
      <c r="Y17" s="8"/>
      <c r="Z17" s="9"/>
      <c r="AA17" s="8"/>
      <c r="AB17" s="27"/>
      <c r="AC17" s="27"/>
      <c r="AD17" s="27"/>
      <c r="AE17" s="27"/>
    </row>
    <row r="18" spans="1:31">
      <c r="A18" s="32" t="s">
        <v>477</v>
      </c>
      <c r="B18" s="2">
        <v>2325956</v>
      </c>
      <c r="C18" s="2"/>
      <c r="D18" s="2">
        <v>52</v>
      </c>
      <c r="E18" s="2" t="s">
        <v>9</v>
      </c>
      <c r="F18" s="2">
        <v>118</v>
      </c>
      <c r="G18" s="2">
        <v>112</v>
      </c>
      <c r="H18" s="2">
        <v>128</v>
      </c>
      <c r="I18" s="2">
        <v>262</v>
      </c>
      <c r="J18" s="69">
        <v>2.046875</v>
      </c>
      <c r="K18" s="69">
        <f t="shared" si="0"/>
        <v>0.71631423984147968</v>
      </c>
      <c r="L18" s="72">
        <v>1.64494428922523E-6</v>
      </c>
      <c r="M18" s="2"/>
      <c r="N18" s="49" t="s">
        <v>144</v>
      </c>
      <c r="O18" s="55" t="s">
        <v>367</v>
      </c>
      <c r="P18" s="51" t="s">
        <v>386</v>
      </c>
      <c r="Q18" s="1" t="s">
        <v>238</v>
      </c>
      <c r="R18" s="21"/>
      <c r="S18" s="21"/>
      <c r="T18" s="7"/>
      <c r="U18" s="1"/>
      <c r="V18" s="38"/>
      <c r="W18" s="1"/>
      <c r="X18" s="1"/>
      <c r="Y18" s="8"/>
      <c r="Z18" s="9"/>
      <c r="AA18" s="8"/>
      <c r="AB18" s="27"/>
      <c r="AC18" s="27"/>
      <c r="AD18" s="27"/>
      <c r="AE18" s="27"/>
    </row>
    <row r="19" spans="1:31">
      <c r="A19" s="32" t="s">
        <v>29</v>
      </c>
      <c r="B19" s="2">
        <v>1763522</v>
      </c>
      <c r="C19" s="2"/>
      <c r="D19" s="2">
        <v>79</v>
      </c>
      <c r="E19" s="2" t="s">
        <v>9</v>
      </c>
      <c r="F19" s="2">
        <v>1</v>
      </c>
      <c r="G19" s="2">
        <v>1</v>
      </c>
      <c r="H19" s="2">
        <v>1</v>
      </c>
      <c r="I19" s="2">
        <v>2</v>
      </c>
      <c r="J19" s="69">
        <v>2</v>
      </c>
      <c r="K19" s="69">
        <f t="shared" si="0"/>
        <v>0.69314718055994529</v>
      </c>
      <c r="L19" s="72">
        <v>1.9561971968950999E-6</v>
      </c>
      <c r="M19" s="2"/>
      <c r="N19" s="49" t="s">
        <v>142</v>
      </c>
      <c r="O19" s="55" t="s">
        <v>388</v>
      </c>
      <c r="P19" s="51" t="s">
        <v>364</v>
      </c>
      <c r="Q19" s="1" t="s">
        <v>238</v>
      </c>
      <c r="R19" s="21"/>
      <c r="S19" s="21"/>
      <c r="T19" s="7"/>
      <c r="U19" s="1"/>
      <c r="V19" s="38"/>
      <c r="W19" s="1"/>
      <c r="X19" s="1"/>
      <c r="Y19" s="8"/>
      <c r="Z19" s="9"/>
      <c r="AA19" s="8"/>
      <c r="AB19" s="27"/>
      <c r="AC19" s="27"/>
      <c r="AD19" s="27"/>
      <c r="AE19" s="27"/>
    </row>
    <row r="20" spans="1:31">
      <c r="A20" s="32" t="s">
        <v>38</v>
      </c>
      <c r="B20" s="2">
        <v>1824000</v>
      </c>
      <c r="C20" s="2"/>
      <c r="D20" s="2">
        <v>132</v>
      </c>
      <c r="E20" s="2" t="s">
        <v>8</v>
      </c>
      <c r="F20" s="2">
        <v>3</v>
      </c>
      <c r="G20" s="2">
        <v>2</v>
      </c>
      <c r="H20" s="2">
        <v>1</v>
      </c>
      <c r="I20" s="2">
        <v>2</v>
      </c>
      <c r="J20" s="69">
        <v>2</v>
      </c>
      <c r="K20" s="69">
        <f t="shared" si="0"/>
        <v>0.69314718055994529</v>
      </c>
      <c r="L20" s="72">
        <v>1.9561971968950999E-6</v>
      </c>
      <c r="M20" s="2"/>
      <c r="N20" s="49" t="s">
        <v>152</v>
      </c>
      <c r="O20" s="55" t="s">
        <v>379</v>
      </c>
      <c r="P20" s="51" t="s">
        <v>380</v>
      </c>
      <c r="Q20" s="1">
        <v>3</v>
      </c>
      <c r="R20" s="21" t="s">
        <v>273</v>
      </c>
      <c r="S20" s="21" t="s">
        <v>274</v>
      </c>
      <c r="T20" s="7" t="s">
        <v>242</v>
      </c>
      <c r="U20" s="1" t="s">
        <v>275</v>
      </c>
      <c r="V20" s="38" t="s">
        <v>357</v>
      </c>
      <c r="W20" s="1">
        <v>85.9</v>
      </c>
      <c r="X20" s="1">
        <v>85.9</v>
      </c>
      <c r="Y20" s="8">
        <v>1</v>
      </c>
      <c r="Z20" s="9">
        <v>3.0000000000000003E-20</v>
      </c>
      <c r="AA20" s="8">
        <v>1</v>
      </c>
      <c r="AB20" s="26">
        <v>-2.9</v>
      </c>
      <c r="AC20" s="28" t="s">
        <v>330</v>
      </c>
      <c r="AD20" s="26">
        <v>5</v>
      </c>
      <c r="AE20" s="26" t="s">
        <v>345</v>
      </c>
    </row>
    <row r="21" spans="1:31">
      <c r="A21" s="32" t="s">
        <v>31</v>
      </c>
      <c r="B21" s="2">
        <v>4002118</v>
      </c>
      <c r="C21" s="2"/>
      <c r="D21" s="2">
        <v>150</v>
      </c>
      <c r="E21" s="2" t="s">
        <v>8</v>
      </c>
      <c r="F21" s="2">
        <v>859</v>
      </c>
      <c r="G21" s="2">
        <v>791</v>
      </c>
      <c r="H21" s="2">
        <v>324</v>
      </c>
      <c r="I21" s="2">
        <v>641</v>
      </c>
      <c r="J21" s="69">
        <v>1.978395061728395</v>
      </c>
      <c r="K21" s="69">
        <f t="shared" si="0"/>
        <v>0.68228594112834062</v>
      </c>
      <c r="L21" s="72">
        <v>2.1205775802002302E-6</v>
      </c>
      <c r="M21" s="2"/>
      <c r="N21" s="49" t="s">
        <v>145</v>
      </c>
      <c r="O21" s="55" t="s">
        <v>390</v>
      </c>
      <c r="P21" s="51" t="s">
        <v>391</v>
      </c>
      <c r="Q21" s="1" t="s">
        <v>238</v>
      </c>
      <c r="R21" s="21"/>
      <c r="S21" s="21"/>
      <c r="T21" s="7"/>
      <c r="U21" s="1"/>
      <c r="V21" s="38"/>
      <c r="W21" s="1"/>
      <c r="X21" s="1"/>
      <c r="Y21" s="8"/>
      <c r="Z21" s="9"/>
      <c r="AA21" s="8"/>
      <c r="AB21" s="27"/>
      <c r="AC21" s="27"/>
      <c r="AD21" s="27"/>
      <c r="AE21" s="27"/>
    </row>
    <row r="22" spans="1:31">
      <c r="A22" s="32" t="s">
        <v>32</v>
      </c>
      <c r="B22" s="2">
        <v>14107</v>
      </c>
      <c r="C22" s="2"/>
      <c r="D22" s="2">
        <v>78</v>
      </c>
      <c r="E22" s="2" t="s">
        <v>9</v>
      </c>
      <c r="F22" s="2">
        <v>59</v>
      </c>
      <c r="G22" s="2">
        <v>51</v>
      </c>
      <c r="H22" s="2">
        <v>43</v>
      </c>
      <c r="I22" s="2">
        <v>79</v>
      </c>
      <c r="J22" s="69">
        <v>1.8372093023255813</v>
      </c>
      <c r="K22" s="69">
        <f t="shared" si="0"/>
        <v>0.608247736773459</v>
      </c>
      <c r="L22" s="72">
        <v>3.6408291173017898E-6</v>
      </c>
      <c r="M22" s="2"/>
      <c r="N22" s="49" t="s">
        <v>146</v>
      </c>
      <c r="O22" s="55" t="s">
        <v>392</v>
      </c>
      <c r="P22" s="51" t="s">
        <v>364</v>
      </c>
      <c r="Q22" s="1" t="s">
        <v>238</v>
      </c>
      <c r="R22" s="21"/>
      <c r="S22" s="21"/>
      <c r="T22" s="7"/>
      <c r="U22" s="1"/>
      <c r="V22" s="38"/>
      <c r="W22" s="1"/>
      <c r="X22" s="1"/>
      <c r="Y22" s="8"/>
      <c r="Z22" s="9"/>
      <c r="AA22" s="8"/>
      <c r="AB22" s="27"/>
      <c r="AC22" s="27"/>
      <c r="AD22" s="27"/>
      <c r="AE22" s="27"/>
    </row>
    <row r="23" spans="1:31">
      <c r="A23" s="32" t="s">
        <v>33</v>
      </c>
      <c r="B23" s="2">
        <v>1866224</v>
      </c>
      <c r="C23" s="2" t="s">
        <v>473</v>
      </c>
      <c r="D23" s="2">
        <v>209</v>
      </c>
      <c r="E23" s="2" t="s">
        <v>9</v>
      </c>
      <c r="F23" s="2">
        <v>5038</v>
      </c>
      <c r="G23" s="2">
        <v>4068</v>
      </c>
      <c r="H23" s="2">
        <v>1364</v>
      </c>
      <c r="I23" s="2">
        <v>2366</v>
      </c>
      <c r="J23" s="69">
        <v>1.7346041055718475</v>
      </c>
      <c r="K23" s="69">
        <f t="shared" si="0"/>
        <v>0.5507792061349247</v>
      </c>
      <c r="L23" s="72">
        <v>5.4759897133438403E-6</v>
      </c>
      <c r="M23" s="2"/>
      <c r="N23" s="49" t="s">
        <v>147</v>
      </c>
      <c r="O23" s="55" t="s">
        <v>374</v>
      </c>
      <c r="P23" s="51" t="s">
        <v>364</v>
      </c>
      <c r="Q23" s="1">
        <v>2</v>
      </c>
      <c r="R23" s="21" t="s">
        <v>267</v>
      </c>
      <c r="S23" s="21" t="s">
        <v>268</v>
      </c>
      <c r="T23" s="7" t="s">
        <v>242</v>
      </c>
      <c r="U23" s="1" t="s">
        <v>269</v>
      </c>
      <c r="V23" s="38" t="s">
        <v>358</v>
      </c>
      <c r="W23" s="1">
        <v>81.3</v>
      </c>
      <c r="X23" s="1">
        <v>81.3</v>
      </c>
      <c r="Y23" s="8">
        <v>0.6</v>
      </c>
      <c r="Z23" s="9">
        <v>2.9999999999999998E-18</v>
      </c>
      <c r="AA23" s="8">
        <v>0.93</v>
      </c>
      <c r="AB23" s="26"/>
      <c r="AC23" s="26"/>
      <c r="AD23" s="26"/>
      <c r="AE23" s="26"/>
    </row>
    <row r="24" spans="1:31">
      <c r="A24" s="32" t="s">
        <v>34</v>
      </c>
      <c r="B24" s="2">
        <v>3606250</v>
      </c>
      <c r="C24" s="2"/>
      <c r="D24" s="2">
        <v>72</v>
      </c>
      <c r="E24" s="2" t="s">
        <v>9</v>
      </c>
      <c r="F24" s="2">
        <v>1500</v>
      </c>
      <c r="G24" s="2">
        <v>1180</v>
      </c>
      <c r="H24" s="2">
        <v>1178</v>
      </c>
      <c r="I24" s="2">
        <v>1992</v>
      </c>
      <c r="J24" s="69">
        <v>1.6910016977928692</v>
      </c>
      <c r="K24" s="69">
        <f t="shared" si="0"/>
        <v>0.52532107393301153</v>
      </c>
      <c r="L24" s="72">
        <v>6.5404745553943002E-6</v>
      </c>
      <c r="M24" s="2"/>
      <c r="N24" s="49" t="s">
        <v>148</v>
      </c>
      <c r="O24" s="55" t="s">
        <v>393</v>
      </c>
      <c r="P24" s="51" t="s">
        <v>394</v>
      </c>
      <c r="Q24" s="1" t="s">
        <v>238</v>
      </c>
      <c r="R24" s="21"/>
      <c r="S24" s="21"/>
      <c r="T24" s="7"/>
      <c r="U24" s="1"/>
      <c r="V24" s="38"/>
      <c r="W24" s="1"/>
      <c r="X24" s="1"/>
      <c r="Y24" s="8"/>
      <c r="Z24" s="9"/>
      <c r="AA24" s="8"/>
      <c r="AB24" s="26"/>
      <c r="AC24" s="25"/>
      <c r="AD24" s="26"/>
      <c r="AE24" s="26"/>
    </row>
    <row r="25" spans="1:31">
      <c r="A25" s="32" t="s">
        <v>35</v>
      </c>
      <c r="B25" s="2">
        <v>1353605</v>
      </c>
      <c r="C25" s="2"/>
      <c r="D25" s="2">
        <v>206</v>
      </c>
      <c r="E25" s="2" t="s">
        <v>9</v>
      </c>
      <c r="F25" s="2">
        <v>2403</v>
      </c>
      <c r="G25" s="2">
        <v>1688</v>
      </c>
      <c r="H25" s="2">
        <v>660</v>
      </c>
      <c r="I25" s="2">
        <v>996</v>
      </c>
      <c r="J25" s="69">
        <v>1.509090909090909</v>
      </c>
      <c r="K25" s="69">
        <f t="shared" si="0"/>
        <v>0.41150742256412698</v>
      </c>
      <c r="L25" s="72">
        <v>1.4131115996018901E-5</v>
      </c>
      <c r="M25" s="2"/>
      <c r="N25" s="49" t="s">
        <v>149</v>
      </c>
      <c r="O25" s="55" t="s">
        <v>374</v>
      </c>
      <c r="P25" s="51" t="s">
        <v>364</v>
      </c>
      <c r="Q25" s="1">
        <v>2</v>
      </c>
      <c r="R25" s="21" t="s">
        <v>270</v>
      </c>
      <c r="S25" s="21" t="s">
        <v>271</v>
      </c>
      <c r="T25" s="7" t="s">
        <v>242</v>
      </c>
      <c r="U25" s="1" t="s">
        <v>272</v>
      </c>
      <c r="V25" s="38" t="s">
        <v>358</v>
      </c>
      <c r="W25" s="1">
        <v>67</v>
      </c>
      <c r="X25" s="1">
        <v>67</v>
      </c>
      <c r="Y25" s="8">
        <v>0.64</v>
      </c>
      <c r="Z25" s="9">
        <v>2E-12</v>
      </c>
      <c r="AA25" s="8">
        <v>0.75</v>
      </c>
      <c r="AB25" s="26"/>
      <c r="AC25" s="26"/>
      <c r="AD25" s="26"/>
      <c r="AE25" s="26"/>
    </row>
    <row r="26" spans="1:31">
      <c r="A26" s="32" t="s">
        <v>36</v>
      </c>
      <c r="B26" s="2">
        <v>2565135</v>
      </c>
      <c r="C26" s="2"/>
      <c r="D26" s="2">
        <v>86</v>
      </c>
      <c r="E26" s="2" t="s">
        <v>8</v>
      </c>
      <c r="F26" s="2">
        <v>94</v>
      </c>
      <c r="G26" s="2">
        <v>65</v>
      </c>
      <c r="H26" s="2">
        <v>62</v>
      </c>
      <c r="I26" s="2">
        <v>92</v>
      </c>
      <c r="J26" s="69">
        <v>1.4838709677419355</v>
      </c>
      <c r="K26" s="69">
        <f t="shared" si="0"/>
        <v>0.39465419200394874</v>
      </c>
      <c r="L26" s="72">
        <v>1.57865484109454E-5</v>
      </c>
      <c r="M26" s="2"/>
      <c r="N26" s="49" t="s">
        <v>150</v>
      </c>
      <c r="O26" s="55" t="s">
        <v>395</v>
      </c>
      <c r="P26" s="51" t="s">
        <v>364</v>
      </c>
      <c r="Q26" s="1" t="s">
        <v>238</v>
      </c>
      <c r="R26" s="21"/>
      <c r="S26" s="21"/>
      <c r="T26" s="7"/>
      <c r="U26" s="1"/>
      <c r="V26" s="38"/>
      <c r="W26" s="1"/>
      <c r="X26" s="1"/>
      <c r="Y26" s="8"/>
      <c r="Z26" s="9"/>
      <c r="AA26" s="8"/>
      <c r="AB26" s="27"/>
      <c r="AC26" s="27"/>
      <c r="AD26" s="27"/>
      <c r="AE26" s="27"/>
    </row>
    <row r="27" spans="1:31">
      <c r="A27" s="32" t="s">
        <v>37</v>
      </c>
      <c r="B27" s="2">
        <v>2113860</v>
      </c>
      <c r="C27" s="2"/>
      <c r="D27" s="2">
        <v>122</v>
      </c>
      <c r="E27" s="2" t="s">
        <v>8</v>
      </c>
      <c r="F27" s="2">
        <v>43</v>
      </c>
      <c r="G27" s="2">
        <v>29</v>
      </c>
      <c r="H27" s="2">
        <v>20</v>
      </c>
      <c r="I27" s="2">
        <v>29</v>
      </c>
      <c r="J27" s="69">
        <v>1.45</v>
      </c>
      <c r="K27" s="69">
        <f t="shared" si="0"/>
        <v>0.37156355643248301</v>
      </c>
      <c r="L27" s="72">
        <v>1.83487243039515E-5</v>
      </c>
      <c r="M27" s="2"/>
      <c r="N27" s="49" t="s">
        <v>151</v>
      </c>
      <c r="O27" s="55" t="s">
        <v>396</v>
      </c>
      <c r="P27" s="51" t="s">
        <v>397</v>
      </c>
      <c r="Q27" s="1" t="s">
        <v>238</v>
      </c>
      <c r="R27" s="21"/>
      <c r="S27" s="21"/>
      <c r="T27" s="7"/>
      <c r="U27" s="1"/>
      <c r="V27" s="38"/>
      <c r="W27" s="1"/>
      <c r="X27" s="1"/>
      <c r="Y27" s="8"/>
      <c r="Z27" s="9"/>
      <c r="AA27" s="8"/>
      <c r="AB27" s="27"/>
      <c r="AC27" s="27"/>
      <c r="AD27" s="27"/>
      <c r="AE27" s="27"/>
    </row>
    <row r="28" spans="1:31">
      <c r="A28" s="32" t="s">
        <v>39</v>
      </c>
      <c r="B28" s="2">
        <v>2168565</v>
      </c>
      <c r="C28" s="2" t="s">
        <v>237</v>
      </c>
      <c r="D28" s="2">
        <v>118</v>
      </c>
      <c r="E28" s="2" t="s">
        <v>8</v>
      </c>
      <c r="F28" s="2">
        <v>175</v>
      </c>
      <c r="G28" s="2">
        <v>106</v>
      </c>
      <c r="H28" s="2">
        <v>84</v>
      </c>
      <c r="I28" s="2">
        <v>109</v>
      </c>
      <c r="J28" s="69">
        <v>1.2976190476190477</v>
      </c>
      <c r="K28" s="69">
        <f t="shared" si="0"/>
        <v>0.26053108338583014</v>
      </c>
      <c r="L28" s="72">
        <v>3.6988484052202698E-5</v>
      </c>
      <c r="M28" s="2"/>
      <c r="N28" s="49" t="s">
        <v>153</v>
      </c>
      <c r="O28" s="55" t="s">
        <v>398</v>
      </c>
      <c r="P28" s="51" t="s">
        <v>399</v>
      </c>
      <c r="Q28" s="1">
        <v>2</v>
      </c>
      <c r="R28" s="21" t="s">
        <v>276</v>
      </c>
      <c r="S28" s="21" t="s">
        <v>277</v>
      </c>
      <c r="T28" s="7" t="s">
        <v>278</v>
      </c>
      <c r="U28" s="1" t="s">
        <v>279</v>
      </c>
      <c r="V28" s="38" t="s">
        <v>357</v>
      </c>
      <c r="W28" s="1">
        <v>81.3</v>
      </c>
      <c r="X28" s="1">
        <v>81.3</v>
      </c>
      <c r="Y28" s="8">
        <v>1</v>
      </c>
      <c r="Z28" s="9">
        <v>2.0000000000000001E-18</v>
      </c>
      <c r="AA28" s="8">
        <v>1</v>
      </c>
      <c r="AB28" s="26">
        <v>-5</v>
      </c>
      <c r="AC28" s="28" t="s">
        <v>331</v>
      </c>
      <c r="AD28" s="26">
        <v>8</v>
      </c>
      <c r="AE28" s="26" t="s">
        <v>348</v>
      </c>
    </row>
    <row r="29" spans="1:31">
      <c r="A29" s="32" t="s">
        <v>40</v>
      </c>
      <c r="B29" s="2">
        <v>3765887</v>
      </c>
      <c r="C29" s="2"/>
      <c r="D29" s="2">
        <v>88</v>
      </c>
      <c r="E29" s="2" t="s">
        <v>8</v>
      </c>
      <c r="F29" s="2">
        <v>696</v>
      </c>
      <c r="G29" s="2">
        <v>380</v>
      </c>
      <c r="H29" s="2">
        <v>447</v>
      </c>
      <c r="I29" s="2">
        <v>525</v>
      </c>
      <c r="J29" s="69">
        <v>1.174496644295302</v>
      </c>
      <c r="K29" s="69">
        <f t="shared" si="0"/>
        <v>0.16083966797805488</v>
      </c>
      <c r="L29" s="72">
        <v>6.7283633521153505E-5</v>
      </c>
      <c r="M29" s="2"/>
      <c r="N29" s="49" t="s">
        <v>154</v>
      </c>
      <c r="O29" s="55" t="s">
        <v>370</v>
      </c>
      <c r="P29" s="51" t="s">
        <v>365</v>
      </c>
      <c r="Q29" s="1">
        <v>2</v>
      </c>
      <c r="R29" s="21" t="s">
        <v>280</v>
      </c>
      <c r="S29" s="21" t="s">
        <v>281</v>
      </c>
      <c r="T29" s="7" t="s">
        <v>282</v>
      </c>
      <c r="U29" s="1" t="s">
        <v>283</v>
      </c>
      <c r="V29" s="38" t="s">
        <v>358</v>
      </c>
      <c r="W29" s="1">
        <v>61.6</v>
      </c>
      <c r="X29" s="1">
        <v>61.6</v>
      </c>
      <c r="Y29" s="8">
        <v>1</v>
      </c>
      <c r="Z29" s="9">
        <v>1.9999999999999999E-11</v>
      </c>
      <c r="AA29" s="8">
        <v>1</v>
      </c>
      <c r="AB29" s="26"/>
      <c r="AC29" s="25"/>
      <c r="AD29" s="26"/>
      <c r="AE29" s="26" t="s">
        <v>344</v>
      </c>
    </row>
    <row r="30" spans="1:31">
      <c r="A30" s="32" t="s">
        <v>41</v>
      </c>
      <c r="B30" s="2">
        <v>4160147</v>
      </c>
      <c r="C30" s="2"/>
      <c r="D30" s="2">
        <v>108</v>
      </c>
      <c r="E30" s="2" t="s">
        <v>9</v>
      </c>
      <c r="F30" s="2">
        <v>3234</v>
      </c>
      <c r="G30" s="2">
        <v>1708</v>
      </c>
      <c r="H30" s="2">
        <v>1694</v>
      </c>
      <c r="I30" s="2">
        <v>1923</v>
      </c>
      <c r="J30" s="69">
        <v>1.1351829988193625</v>
      </c>
      <c r="K30" s="69">
        <f t="shared" si="0"/>
        <v>0.12679387037678003</v>
      </c>
      <c r="L30" s="72">
        <v>8.1984884941710398E-5</v>
      </c>
      <c r="M30" s="2"/>
      <c r="N30" s="49" t="s">
        <v>155</v>
      </c>
      <c r="O30" s="55" t="s">
        <v>400</v>
      </c>
      <c r="P30" s="51" t="s">
        <v>401</v>
      </c>
      <c r="Q30" s="1" t="s">
        <v>238</v>
      </c>
      <c r="R30" s="21"/>
      <c r="S30" s="21"/>
      <c r="T30" s="7"/>
      <c r="U30" s="1"/>
      <c r="V30" s="38"/>
      <c r="W30" s="1"/>
      <c r="X30" s="1"/>
      <c r="Y30" s="8"/>
      <c r="Z30" s="9"/>
      <c r="AA30" s="8"/>
      <c r="AB30" s="27"/>
      <c r="AC30" s="27"/>
      <c r="AD30" s="27"/>
      <c r="AE30" s="27"/>
    </row>
    <row r="31" spans="1:31">
      <c r="A31" s="32" t="s">
        <v>42</v>
      </c>
      <c r="B31" s="2">
        <v>1161203</v>
      </c>
      <c r="C31" s="2"/>
      <c r="D31" s="2">
        <v>135</v>
      </c>
      <c r="E31" s="2" t="s">
        <v>8</v>
      </c>
      <c r="F31" s="2">
        <v>2</v>
      </c>
      <c r="G31" s="2">
        <v>1</v>
      </c>
      <c r="H31" s="2">
        <v>1</v>
      </c>
      <c r="I31" s="2">
        <v>1</v>
      </c>
      <c r="J31" s="69">
        <v>1</v>
      </c>
      <c r="K31" s="69">
        <f t="shared" si="0"/>
        <v>0</v>
      </c>
      <c r="L31" s="72">
        <v>1.66106972544155E-4</v>
      </c>
      <c r="M31" s="2"/>
      <c r="N31" s="49" t="s">
        <v>156</v>
      </c>
      <c r="O31" s="55" t="s">
        <v>402</v>
      </c>
      <c r="P31" s="51" t="s">
        <v>364</v>
      </c>
      <c r="Q31" s="1" t="s">
        <v>238</v>
      </c>
      <c r="R31" s="21"/>
      <c r="S31" s="21"/>
      <c r="T31" s="7"/>
      <c r="U31" s="1"/>
      <c r="V31" s="38"/>
      <c r="W31" s="1"/>
      <c r="X31" s="1"/>
      <c r="Y31" s="8"/>
      <c r="Z31" s="9"/>
      <c r="AA31" s="8"/>
      <c r="AB31" s="27"/>
      <c r="AC31" s="27"/>
      <c r="AD31" s="27"/>
      <c r="AE31" s="27"/>
    </row>
    <row r="32" spans="1:31">
      <c r="A32" s="32" t="s">
        <v>43</v>
      </c>
      <c r="B32" s="2">
        <v>1939628</v>
      </c>
      <c r="C32" s="2"/>
      <c r="D32" s="2">
        <v>214</v>
      </c>
      <c r="E32" s="2" t="s">
        <v>9</v>
      </c>
      <c r="F32" s="2">
        <v>132</v>
      </c>
      <c r="G32" s="2">
        <v>58</v>
      </c>
      <c r="H32" s="2">
        <v>35</v>
      </c>
      <c r="I32" s="2">
        <v>33</v>
      </c>
      <c r="J32" s="69">
        <v>0.94285714285714284</v>
      </c>
      <c r="K32" s="69">
        <f t="shared" si="0"/>
        <v>-5.8840500022933465E-2</v>
      </c>
      <c r="L32" s="72">
        <v>2.2687546401534099E-4</v>
      </c>
      <c r="M32" s="2"/>
      <c r="N32" s="49" t="s">
        <v>157</v>
      </c>
      <c r="O32" s="55" t="s">
        <v>403</v>
      </c>
      <c r="P32" s="51" t="s">
        <v>365</v>
      </c>
      <c r="Q32" s="1" t="s">
        <v>238</v>
      </c>
      <c r="R32" s="42"/>
      <c r="S32" s="42"/>
      <c r="T32" s="43"/>
      <c r="U32" s="44"/>
      <c r="V32" s="45"/>
      <c r="W32" s="1"/>
      <c r="X32" s="1"/>
      <c r="Y32" s="8"/>
      <c r="Z32" s="9"/>
      <c r="AA32" s="8"/>
      <c r="AB32" s="26"/>
      <c r="AC32" s="28"/>
      <c r="AD32" s="26"/>
      <c r="AE32" s="26"/>
    </row>
    <row r="33" spans="1:31">
      <c r="A33" s="32" t="s">
        <v>44</v>
      </c>
      <c r="B33" s="2">
        <v>5161197</v>
      </c>
      <c r="C33" s="2"/>
      <c r="D33" s="2">
        <v>141</v>
      </c>
      <c r="E33" s="2" t="s">
        <v>8</v>
      </c>
      <c r="F33" s="2">
        <v>627</v>
      </c>
      <c r="G33" s="2">
        <v>265</v>
      </c>
      <c r="H33" s="2">
        <v>252</v>
      </c>
      <c r="I33" s="2">
        <v>228</v>
      </c>
      <c r="J33" s="69">
        <v>0.90476190476190477</v>
      </c>
      <c r="K33" s="69">
        <f t="shared" si="0"/>
        <v>-0.10008345855698253</v>
      </c>
      <c r="L33" s="72">
        <v>2.8060826459985701E-4</v>
      </c>
      <c r="M33" s="2"/>
      <c r="N33" s="49" t="s">
        <v>158</v>
      </c>
      <c r="O33" s="55" t="s">
        <v>404</v>
      </c>
      <c r="P33" s="51" t="s">
        <v>365</v>
      </c>
      <c r="Q33" s="1">
        <v>1</v>
      </c>
      <c r="R33" s="21" t="s">
        <v>284</v>
      </c>
      <c r="S33" s="21" t="s">
        <v>285</v>
      </c>
      <c r="T33" s="7" t="s">
        <v>286</v>
      </c>
      <c r="U33" s="1" t="s">
        <v>287</v>
      </c>
      <c r="V33" s="38" t="s">
        <v>359</v>
      </c>
      <c r="W33" s="1">
        <v>46.2</v>
      </c>
      <c r="X33" s="1">
        <v>46.2</v>
      </c>
      <c r="Y33" s="8">
        <v>0.87</v>
      </c>
      <c r="Z33" s="9">
        <v>4.0000000000000003E-5</v>
      </c>
      <c r="AA33" s="8">
        <v>0.59</v>
      </c>
      <c r="AB33" s="26"/>
      <c r="AC33" s="28"/>
      <c r="AD33" s="26"/>
      <c r="AE33" s="26"/>
    </row>
    <row r="34" spans="1:31">
      <c r="A34" s="32" t="s">
        <v>423</v>
      </c>
      <c r="B34" s="2">
        <v>2439675</v>
      </c>
      <c r="C34" s="2"/>
      <c r="D34" s="2">
        <v>61</v>
      </c>
      <c r="E34" s="2" t="s">
        <v>8</v>
      </c>
      <c r="F34" s="2">
        <v>280</v>
      </c>
      <c r="G34" s="2">
        <v>102</v>
      </c>
      <c r="H34" s="2">
        <v>260</v>
      </c>
      <c r="I34" s="2">
        <v>203</v>
      </c>
      <c r="J34" s="69">
        <v>0.78076923076923077</v>
      </c>
      <c r="K34" s="69">
        <f t="shared" ref="K34:K65" si="1">LN(J34)</f>
        <v>-0.24747565197374038</v>
      </c>
      <c r="L34" s="72">
        <v>5.7635940728939495E-4</v>
      </c>
      <c r="M34" s="2"/>
      <c r="N34" s="49" t="s">
        <v>159</v>
      </c>
      <c r="O34" s="55" t="s">
        <v>405</v>
      </c>
      <c r="P34" s="51" t="s">
        <v>364</v>
      </c>
      <c r="Q34" s="1" t="s">
        <v>238</v>
      </c>
      <c r="R34" s="21"/>
      <c r="S34" s="21"/>
      <c r="T34" s="7"/>
      <c r="U34" s="1"/>
      <c r="V34" s="38"/>
      <c r="W34" s="1"/>
      <c r="X34" s="1"/>
      <c r="Y34" s="8"/>
      <c r="Z34" s="9"/>
      <c r="AA34" s="8"/>
      <c r="AB34" s="27"/>
      <c r="AC34" s="27"/>
      <c r="AD34" s="27"/>
      <c r="AE34" s="27"/>
    </row>
    <row r="35" spans="1:31">
      <c r="A35" s="32" t="s">
        <v>46</v>
      </c>
      <c r="B35" s="2">
        <v>1824474</v>
      </c>
      <c r="C35" s="2"/>
      <c r="D35" s="2">
        <v>131</v>
      </c>
      <c r="E35" s="2" t="s">
        <v>8</v>
      </c>
      <c r="F35" s="2">
        <v>30</v>
      </c>
      <c r="G35" s="2">
        <v>10</v>
      </c>
      <c r="H35" s="2">
        <v>13</v>
      </c>
      <c r="I35" s="2">
        <v>9</v>
      </c>
      <c r="J35" s="69">
        <v>0.69230769230769229</v>
      </c>
      <c r="K35" s="69">
        <f t="shared" si="1"/>
        <v>-0.3677247801253174</v>
      </c>
      <c r="L35" s="72">
        <v>9.9068954563685807E-4</v>
      </c>
      <c r="M35" s="2"/>
      <c r="N35" s="49" t="s">
        <v>161</v>
      </c>
      <c r="O35" s="55" t="s">
        <v>379</v>
      </c>
      <c r="P35" s="51" t="s">
        <v>380</v>
      </c>
      <c r="Q35" s="1">
        <v>2</v>
      </c>
      <c r="R35" s="21" t="s">
        <v>288</v>
      </c>
      <c r="S35" s="21" t="s">
        <v>289</v>
      </c>
      <c r="T35" s="7" t="s">
        <v>290</v>
      </c>
      <c r="U35" s="1" t="s">
        <v>291</v>
      </c>
      <c r="V35" s="38" t="s">
        <v>354</v>
      </c>
      <c r="W35" s="1">
        <v>71.599999999999994</v>
      </c>
      <c r="X35" s="1">
        <v>71.599999999999994</v>
      </c>
      <c r="Y35" s="8">
        <v>0.97</v>
      </c>
      <c r="Z35" s="9">
        <v>8.9999999999999995E-15</v>
      </c>
      <c r="AA35" s="8">
        <v>0.83</v>
      </c>
      <c r="AB35" s="26"/>
      <c r="AC35" s="28"/>
      <c r="AD35" s="26"/>
      <c r="AE35" s="26"/>
    </row>
    <row r="36" spans="1:31">
      <c r="A36" s="32" t="s">
        <v>47</v>
      </c>
      <c r="B36" s="2">
        <v>767984</v>
      </c>
      <c r="C36" s="2"/>
      <c r="D36" s="2">
        <v>163</v>
      </c>
      <c r="E36" s="2" t="s">
        <v>8</v>
      </c>
      <c r="F36" s="2">
        <v>3945</v>
      </c>
      <c r="G36" s="2">
        <v>1269</v>
      </c>
      <c r="H36" s="2">
        <v>1369</v>
      </c>
      <c r="I36" s="2">
        <v>946</v>
      </c>
      <c r="J36" s="69">
        <v>0.69101533966398831</v>
      </c>
      <c r="K36" s="69">
        <f t="shared" si="1"/>
        <v>-0.36959325623657063</v>
      </c>
      <c r="L36" s="72">
        <v>9.9874457406290396E-4</v>
      </c>
      <c r="M36" s="2"/>
      <c r="N36" s="49" t="s">
        <v>162</v>
      </c>
      <c r="O36" s="55" t="s">
        <v>408</v>
      </c>
      <c r="P36" s="51" t="s">
        <v>365</v>
      </c>
      <c r="Q36" s="1" t="s">
        <v>238</v>
      </c>
      <c r="R36" s="42"/>
      <c r="S36" s="42"/>
      <c r="T36" s="43"/>
      <c r="U36" s="44"/>
      <c r="V36" s="45"/>
      <c r="W36" s="1"/>
      <c r="X36" s="1"/>
      <c r="Y36" s="8"/>
      <c r="Z36" s="9"/>
      <c r="AA36" s="8"/>
      <c r="AB36" s="26"/>
      <c r="AC36" s="26"/>
      <c r="AD36" s="26"/>
      <c r="AE36" s="26"/>
    </row>
    <row r="37" spans="1:31">
      <c r="A37" s="32" t="s">
        <v>45</v>
      </c>
      <c r="B37" s="2">
        <v>1058550</v>
      </c>
      <c r="C37" s="2"/>
      <c r="D37" s="2">
        <v>28</v>
      </c>
      <c r="E37" s="2" t="s">
        <v>9</v>
      </c>
      <c r="F37" s="2">
        <v>3</v>
      </c>
      <c r="G37" s="2">
        <v>1</v>
      </c>
      <c r="H37" s="2">
        <v>6</v>
      </c>
      <c r="I37" s="2">
        <v>4</v>
      </c>
      <c r="J37" s="69">
        <v>0.66666666666666663</v>
      </c>
      <c r="K37" s="69">
        <f t="shared" si="1"/>
        <v>-0.40546510810816444</v>
      </c>
      <c r="L37" s="72">
        <v>1.1645500950921901E-3</v>
      </c>
      <c r="M37" s="2"/>
      <c r="N37" s="49" t="s">
        <v>160</v>
      </c>
      <c r="O37" s="55" t="s">
        <v>406</v>
      </c>
      <c r="P37" s="51" t="s">
        <v>407</v>
      </c>
      <c r="Q37" s="1" t="s">
        <v>238</v>
      </c>
      <c r="R37" s="21"/>
      <c r="S37" s="21"/>
      <c r="T37" s="7"/>
      <c r="U37" s="1"/>
      <c r="V37" s="38"/>
      <c r="W37" s="1"/>
      <c r="X37" s="1"/>
      <c r="Y37" s="8"/>
      <c r="Z37" s="9"/>
      <c r="AA37" s="8"/>
      <c r="AB37" s="27"/>
      <c r="AC37" s="27"/>
      <c r="AD37" s="27"/>
      <c r="AE37" s="27"/>
    </row>
    <row r="38" spans="1:31">
      <c r="A38" s="32" t="s">
        <v>48</v>
      </c>
      <c r="B38" s="2">
        <v>1267542</v>
      </c>
      <c r="C38" s="2" t="s">
        <v>474</v>
      </c>
      <c r="D38" s="2">
        <v>167</v>
      </c>
      <c r="E38" s="2" t="s">
        <v>9</v>
      </c>
      <c r="F38" s="2">
        <v>3718</v>
      </c>
      <c r="G38" s="2">
        <v>1129</v>
      </c>
      <c r="H38" s="2">
        <v>1259</v>
      </c>
      <c r="I38" s="2">
        <v>822</v>
      </c>
      <c r="J38" s="69">
        <v>0.6528991262907069</v>
      </c>
      <c r="K38" s="69">
        <f t="shared" si="1"/>
        <v>-0.42633263898816726</v>
      </c>
      <c r="L38" s="72">
        <v>1.27131047184037E-3</v>
      </c>
      <c r="M38" s="2"/>
      <c r="N38" s="49" t="s">
        <v>163</v>
      </c>
      <c r="O38" s="55" t="s">
        <v>374</v>
      </c>
      <c r="P38" s="51" t="s">
        <v>364</v>
      </c>
      <c r="Q38" s="1">
        <v>3</v>
      </c>
      <c r="R38" s="21" t="s">
        <v>292</v>
      </c>
      <c r="S38" s="21" t="s">
        <v>293</v>
      </c>
      <c r="T38" s="7" t="s">
        <v>294</v>
      </c>
      <c r="U38" s="1" t="s">
        <v>295</v>
      </c>
      <c r="V38" s="38" t="s">
        <v>354</v>
      </c>
      <c r="W38" s="1">
        <v>94.4</v>
      </c>
      <c r="X38" s="1">
        <v>94.4</v>
      </c>
      <c r="Y38" s="8">
        <v>0.81</v>
      </c>
      <c r="Z38" s="9">
        <v>1.9999999999999999E-23</v>
      </c>
      <c r="AA38" s="8">
        <v>1</v>
      </c>
      <c r="AB38" s="26"/>
      <c r="AC38" s="26"/>
      <c r="AD38" s="26"/>
      <c r="AE38" s="26"/>
    </row>
    <row r="39" spans="1:31">
      <c r="A39" s="32" t="s">
        <v>241</v>
      </c>
      <c r="B39" s="2">
        <v>3674872</v>
      </c>
      <c r="C39" s="2"/>
      <c r="D39" s="2">
        <v>152</v>
      </c>
      <c r="E39" s="2" t="s">
        <v>8</v>
      </c>
      <c r="F39" s="2">
        <v>93</v>
      </c>
      <c r="G39" s="2">
        <v>28</v>
      </c>
      <c r="H39" s="2">
        <v>35</v>
      </c>
      <c r="I39" s="2">
        <v>22</v>
      </c>
      <c r="J39" s="69">
        <v>0.62857142857142856</v>
      </c>
      <c r="K39" s="69">
        <f t="shared" si="1"/>
        <v>-0.46430560813109784</v>
      </c>
      <c r="L39" s="72">
        <v>1.4867552584943899E-3</v>
      </c>
      <c r="M39" s="2"/>
      <c r="N39" s="49" t="s">
        <v>164</v>
      </c>
      <c r="O39" s="55" t="s">
        <v>409</v>
      </c>
      <c r="P39" s="51" t="s">
        <v>371</v>
      </c>
      <c r="Q39" s="1">
        <v>1</v>
      </c>
      <c r="R39" s="21" t="s">
        <v>296</v>
      </c>
      <c r="S39" s="21" t="s">
        <v>297</v>
      </c>
      <c r="T39" s="7" t="s">
        <v>298</v>
      </c>
      <c r="U39" s="1" t="s">
        <v>299</v>
      </c>
      <c r="V39" s="38" t="s">
        <v>360</v>
      </c>
      <c r="W39" s="1">
        <v>99.8</v>
      </c>
      <c r="X39" s="1">
        <v>99.8</v>
      </c>
      <c r="Y39" s="8">
        <v>0.96</v>
      </c>
      <c r="Z39" s="9">
        <v>2.0000000000000001E-25</v>
      </c>
      <c r="AA39" s="8">
        <v>0.98</v>
      </c>
      <c r="AB39" s="26">
        <v>-4.0999999999999996</v>
      </c>
      <c r="AC39" s="28" t="s">
        <v>337</v>
      </c>
      <c r="AD39" s="26">
        <v>16</v>
      </c>
      <c r="AE39" s="26" t="s">
        <v>346</v>
      </c>
    </row>
    <row r="40" spans="1:31">
      <c r="A40" s="32" t="s">
        <v>49</v>
      </c>
      <c r="B40" s="2">
        <v>1641323</v>
      </c>
      <c r="C40" s="2"/>
      <c r="D40" s="2">
        <v>191</v>
      </c>
      <c r="E40" s="2" t="s">
        <v>9</v>
      </c>
      <c r="F40" s="2">
        <v>4486</v>
      </c>
      <c r="G40" s="2">
        <v>1215</v>
      </c>
      <c r="H40" s="2">
        <v>1329</v>
      </c>
      <c r="I40" s="2">
        <v>773</v>
      </c>
      <c r="J40" s="69">
        <v>0.581640331075997</v>
      </c>
      <c r="K40" s="69">
        <f t="shared" si="1"/>
        <v>-0.54190301012582331</v>
      </c>
      <c r="L40" s="72">
        <v>2.0224523010966499E-3</v>
      </c>
      <c r="M40" s="2" t="s">
        <v>10</v>
      </c>
      <c r="N40" s="49" t="s">
        <v>165</v>
      </c>
      <c r="O40" s="55" t="s">
        <v>374</v>
      </c>
      <c r="P40" s="51" t="s">
        <v>364</v>
      </c>
      <c r="Q40" s="1">
        <v>1</v>
      </c>
      <c r="R40" s="21" t="s">
        <v>300</v>
      </c>
      <c r="S40" s="21" t="s">
        <v>301</v>
      </c>
      <c r="T40" s="7" t="s">
        <v>302</v>
      </c>
      <c r="U40" s="1" t="s">
        <v>303</v>
      </c>
      <c r="V40" s="38" t="s">
        <v>357</v>
      </c>
      <c r="W40" s="1">
        <v>108</v>
      </c>
      <c r="X40" s="1">
        <v>108</v>
      </c>
      <c r="Y40" s="8">
        <v>0.98</v>
      </c>
      <c r="Z40" s="9">
        <v>3.0000000000000001E-27</v>
      </c>
      <c r="AA40" s="8">
        <v>0.79</v>
      </c>
      <c r="AB40" s="26"/>
      <c r="AC40" s="26"/>
      <c r="AD40" s="26"/>
      <c r="AE40" s="26"/>
    </row>
    <row r="41" spans="1:31">
      <c r="A41" s="32" t="s">
        <v>53</v>
      </c>
      <c r="B41" s="2">
        <v>3732394</v>
      </c>
      <c r="C41" s="2"/>
      <c r="D41" s="2">
        <v>206</v>
      </c>
      <c r="E41" s="2" t="s">
        <v>9</v>
      </c>
      <c r="F41" s="2">
        <v>13532</v>
      </c>
      <c r="G41" s="2">
        <v>3307</v>
      </c>
      <c r="H41" s="2">
        <v>3716</v>
      </c>
      <c r="I41" s="2">
        <v>1952</v>
      </c>
      <c r="J41" s="69">
        <v>0.52529601722282027</v>
      </c>
      <c r="K41" s="69">
        <f t="shared" si="1"/>
        <v>-0.6437933329606913</v>
      </c>
      <c r="L41" s="72">
        <v>2.9562511255881701E-3</v>
      </c>
      <c r="M41" s="2" t="s">
        <v>11</v>
      </c>
      <c r="N41" s="49" t="s">
        <v>169</v>
      </c>
      <c r="O41" s="55" t="s">
        <v>413</v>
      </c>
      <c r="P41" s="51" t="s">
        <v>401</v>
      </c>
      <c r="Q41" s="1" t="s">
        <v>238</v>
      </c>
      <c r="R41" s="42"/>
      <c r="S41" s="42"/>
      <c r="T41" s="43"/>
      <c r="U41" s="44"/>
      <c r="V41" s="45"/>
      <c r="W41" s="1"/>
      <c r="X41" s="1"/>
      <c r="Y41" s="8"/>
      <c r="Z41" s="9"/>
      <c r="AA41" s="8"/>
      <c r="AB41" s="26"/>
      <c r="AC41" s="28"/>
      <c r="AD41" s="26"/>
      <c r="AE41" s="26"/>
    </row>
    <row r="42" spans="1:31">
      <c r="A42" s="32" t="s">
        <v>54</v>
      </c>
      <c r="B42" s="2">
        <v>4914606</v>
      </c>
      <c r="C42" s="2"/>
      <c r="D42" s="2">
        <v>119</v>
      </c>
      <c r="E42" s="2" t="s">
        <v>9</v>
      </c>
      <c r="F42" s="2">
        <v>323</v>
      </c>
      <c r="G42" s="2">
        <v>77</v>
      </c>
      <c r="H42" s="2">
        <v>154</v>
      </c>
      <c r="I42" s="2">
        <v>79</v>
      </c>
      <c r="J42" s="69">
        <v>0.51298701298701299</v>
      </c>
      <c r="K42" s="69">
        <f t="shared" si="1"/>
        <v>-0.66750474994660769</v>
      </c>
      <c r="L42" s="72">
        <v>3.2166973206916301E-3</v>
      </c>
      <c r="M42" s="2"/>
      <c r="N42" s="49" t="s">
        <v>170</v>
      </c>
      <c r="O42" s="55" t="s">
        <v>414</v>
      </c>
      <c r="P42" s="51" t="s">
        <v>401</v>
      </c>
      <c r="Q42" s="1">
        <v>2</v>
      </c>
      <c r="R42" s="21" t="s">
        <v>304</v>
      </c>
      <c r="S42" s="21" t="s">
        <v>305</v>
      </c>
      <c r="T42" s="7" t="s">
        <v>306</v>
      </c>
      <c r="U42" s="1" t="s">
        <v>307</v>
      </c>
      <c r="V42" s="38" t="s">
        <v>361</v>
      </c>
      <c r="W42" s="1">
        <v>52.4</v>
      </c>
      <c r="X42" s="1">
        <v>52.4</v>
      </c>
      <c r="Y42" s="8">
        <v>0.61</v>
      </c>
      <c r="Z42" s="9">
        <v>9.9999999999999995E-8</v>
      </c>
      <c r="AA42" s="8">
        <v>1</v>
      </c>
      <c r="AB42" s="26">
        <v>-4.4000000000000004</v>
      </c>
      <c r="AC42" s="28" t="s">
        <v>338</v>
      </c>
      <c r="AD42" s="26">
        <v>9</v>
      </c>
      <c r="AE42" s="26" t="s">
        <v>346</v>
      </c>
    </row>
    <row r="43" spans="1:31">
      <c r="A43" s="32" t="s">
        <v>50</v>
      </c>
      <c r="B43" s="2">
        <v>5326800</v>
      </c>
      <c r="C43" s="2"/>
      <c r="D43" s="2">
        <v>58</v>
      </c>
      <c r="E43" s="2" t="s">
        <v>8</v>
      </c>
      <c r="F43" s="2">
        <v>20</v>
      </c>
      <c r="G43" s="2">
        <v>5</v>
      </c>
      <c r="H43" s="2">
        <v>20</v>
      </c>
      <c r="I43" s="2">
        <v>10</v>
      </c>
      <c r="J43" s="69">
        <v>0.5</v>
      </c>
      <c r="K43" s="69">
        <f t="shared" si="1"/>
        <v>-0.69314718055994529</v>
      </c>
      <c r="L43" s="72">
        <v>3.5184798703118401E-3</v>
      </c>
      <c r="M43" s="2"/>
      <c r="N43" s="49" t="s">
        <v>166</v>
      </c>
      <c r="O43" s="55" t="s">
        <v>410</v>
      </c>
      <c r="P43" s="51" t="s">
        <v>364</v>
      </c>
      <c r="Q43" s="1" t="s">
        <v>238</v>
      </c>
      <c r="R43" s="21"/>
      <c r="S43" s="21"/>
      <c r="T43" s="7"/>
      <c r="U43" s="1"/>
      <c r="V43" s="38"/>
      <c r="W43" s="1"/>
      <c r="X43" s="1"/>
      <c r="Y43" s="8"/>
      <c r="Z43" s="9"/>
      <c r="AA43" s="8"/>
      <c r="AB43" s="27"/>
      <c r="AC43" s="27"/>
      <c r="AD43" s="27"/>
      <c r="AE43" s="27"/>
    </row>
    <row r="44" spans="1:31">
      <c r="A44" s="32" t="s">
        <v>51</v>
      </c>
      <c r="B44" s="2">
        <v>1058490</v>
      </c>
      <c r="C44" s="2"/>
      <c r="D44" s="2">
        <v>28</v>
      </c>
      <c r="E44" s="2" t="s">
        <v>9</v>
      </c>
      <c r="F44" s="2">
        <v>4</v>
      </c>
      <c r="G44" s="2">
        <v>1</v>
      </c>
      <c r="H44" s="2">
        <v>8</v>
      </c>
      <c r="I44" s="2">
        <v>4</v>
      </c>
      <c r="J44" s="69">
        <v>0.5</v>
      </c>
      <c r="K44" s="69">
        <f t="shared" si="1"/>
        <v>-0.69314718055994529</v>
      </c>
      <c r="L44" s="72">
        <v>3.5184798703118401E-3</v>
      </c>
      <c r="M44" s="2"/>
      <c r="N44" s="49" t="s">
        <v>167</v>
      </c>
      <c r="O44" s="55" t="s">
        <v>406</v>
      </c>
      <c r="P44" s="51" t="s">
        <v>407</v>
      </c>
      <c r="Q44" s="1" t="s">
        <v>238</v>
      </c>
      <c r="R44" s="21"/>
      <c r="S44" s="21"/>
      <c r="T44" s="7"/>
      <c r="U44" s="1"/>
      <c r="V44" s="38"/>
      <c r="W44" s="1"/>
      <c r="X44" s="1"/>
      <c r="Y44" s="8"/>
      <c r="Z44" s="9"/>
      <c r="AA44" s="8"/>
      <c r="AB44" s="27"/>
      <c r="AC44" s="27"/>
      <c r="AD44" s="27"/>
      <c r="AE44" s="27"/>
    </row>
    <row r="45" spans="1:31">
      <c r="A45" s="32" t="s">
        <v>52</v>
      </c>
      <c r="B45" s="2">
        <v>1482887</v>
      </c>
      <c r="C45" s="2"/>
      <c r="D45" s="2">
        <v>131</v>
      </c>
      <c r="E45" s="2" t="s">
        <v>9</v>
      </c>
      <c r="F45" s="2">
        <v>4</v>
      </c>
      <c r="G45" s="2">
        <v>1</v>
      </c>
      <c r="H45" s="2">
        <v>2</v>
      </c>
      <c r="I45" s="2">
        <v>1</v>
      </c>
      <c r="J45" s="69">
        <v>0.5</v>
      </c>
      <c r="K45" s="69">
        <f t="shared" si="1"/>
        <v>-0.69314718055994529</v>
      </c>
      <c r="L45" s="72">
        <v>3.5184798703118401E-3</v>
      </c>
      <c r="M45" s="2"/>
      <c r="N45" s="49" t="s">
        <v>168</v>
      </c>
      <c r="O45" s="55" t="s">
        <v>412</v>
      </c>
      <c r="P45" s="51" t="s">
        <v>411</v>
      </c>
      <c r="Q45" s="1" t="s">
        <v>238</v>
      </c>
      <c r="R45" s="42"/>
      <c r="S45" s="42"/>
      <c r="T45" s="43"/>
      <c r="U45" s="44"/>
      <c r="V45" s="45"/>
      <c r="W45" s="1"/>
      <c r="X45" s="1"/>
      <c r="Y45" s="8"/>
      <c r="Z45" s="9"/>
      <c r="AA45" s="8"/>
      <c r="AB45" s="26"/>
      <c r="AC45" s="28"/>
      <c r="AD45" s="26"/>
      <c r="AE45" s="26"/>
    </row>
    <row r="46" spans="1:31">
      <c r="A46" s="32" t="s">
        <v>55</v>
      </c>
      <c r="B46" s="2">
        <v>1014999</v>
      </c>
      <c r="C46" s="2"/>
      <c r="D46" s="2">
        <v>79</v>
      </c>
      <c r="E46" s="2" t="s">
        <v>8</v>
      </c>
      <c r="F46" s="2">
        <v>1953</v>
      </c>
      <c r="G46" s="2">
        <v>439</v>
      </c>
      <c r="H46" s="2">
        <v>1398</v>
      </c>
      <c r="I46" s="2">
        <v>676</v>
      </c>
      <c r="J46" s="69">
        <v>0.48354792560801146</v>
      </c>
      <c r="K46" s="69">
        <f t="shared" si="1"/>
        <v>-0.7266048467507914</v>
      </c>
      <c r="L46" s="72">
        <v>3.9452090650536897E-3</v>
      </c>
      <c r="M46" s="2"/>
      <c r="N46" s="49" t="s">
        <v>171</v>
      </c>
      <c r="O46" s="55" t="s">
        <v>415</v>
      </c>
      <c r="P46" s="51" t="s">
        <v>416</v>
      </c>
      <c r="Q46" s="1" t="s">
        <v>238</v>
      </c>
      <c r="R46" s="42"/>
      <c r="S46" s="42"/>
      <c r="T46" s="43"/>
      <c r="U46" s="44"/>
      <c r="V46" s="45"/>
      <c r="W46" s="1"/>
      <c r="X46" s="1"/>
      <c r="Y46" s="8"/>
      <c r="Z46" s="9"/>
      <c r="AA46" s="8"/>
      <c r="AB46" s="26"/>
      <c r="AC46" s="28"/>
      <c r="AD46" s="26"/>
      <c r="AE46" s="26"/>
    </row>
    <row r="47" spans="1:31">
      <c r="A47" s="32" t="s">
        <v>56</v>
      </c>
      <c r="B47" s="2">
        <v>572997</v>
      </c>
      <c r="C47" s="2"/>
      <c r="D47" s="2">
        <v>84</v>
      </c>
      <c r="E47" s="2" t="s">
        <v>9</v>
      </c>
      <c r="F47" s="2">
        <v>704</v>
      </c>
      <c r="G47" s="2">
        <v>151</v>
      </c>
      <c r="H47" s="2">
        <v>474</v>
      </c>
      <c r="I47" s="2">
        <v>219</v>
      </c>
      <c r="J47" s="69">
        <v>0.46202531645569622</v>
      </c>
      <c r="K47" s="69">
        <f t="shared" si="1"/>
        <v>-0.77213559187857561</v>
      </c>
      <c r="L47" s="72">
        <v>4.5893367596309097E-3</v>
      </c>
      <c r="M47" s="2"/>
      <c r="N47" s="49" t="s">
        <v>172</v>
      </c>
      <c r="O47" s="55" t="s">
        <v>417</v>
      </c>
      <c r="P47" s="51" t="s">
        <v>365</v>
      </c>
      <c r="Q47" s="1" t="s">
        <v>238</v>
      </c>
      <c r="R47" s="21"/>
      <c r="S47" s="21"/>
      <c r="T47" s="7"/>
      <c r="U47" s="1"/>
      <c r="V47" s="38"/>
      <c r="W47" s="1"/>
      <c r="X47" s="1"/>
      <c r="Y47" s="8"/>
      <c r="Z47" s="9"/>
      <c r="AA47" s="8"/>
      <c r="AB47" s="27"/>
      <c r="AC47" s="27"/>
      <c r="AD47" s="27"/>
      <c r="AE47" s="27"/>
    </row>
    <row r="48" spans="1:31">
      <c r="A48" s="32" t="s">
        <v>58</v>
      </c>
      <c r="B48" s="2">
        <v>5058572</v>
      </c>
      <c r="C48" s="2"/>
      <c r="D48" s="2">
        <v>62</v>
      </c>
      <c r="E48" s="2" t="s">
        <v>9</v>
      </c>
      <c r="F48" s="2">
        <v>261</v>
      </c>
      <c r="G48" s="2">
        <v>52</v>
      </c>
      <c r="H48" s="2">
        <v>238</v>
      </c>
      <c r="I48" s="2">
        <v>102</v>
      </c>
      <c r="J48" s="69">
        <v>0.42857142857142855</v>
      </c>
      <c r="K48" s="69">
        <f t="shared" si="1"/>
        <v>-0.84729786038720367</v>
      </c>
      <c r="L48" s="72">
        <v>5.8250032915274598E-3</v>
      </c>
      <c r="M48" s="2"/>
      <c r="N48" s="49" t="s">
        <v>174</v>
      </c>
      <c r="O48" s="55" t="s">
        <v>419</v>
      </c>
      <c r="P48" s="51" t="s">
        <v>364</v>
      </c>
      <c r="Q48" s="1" t="s">
        <v>238</v>
      </c>
      <c r="R48" s="21"/>
      <c r="S48" s="21"/>
      <c r="T48" s="7"/>
      <c r="U48" s="1"/>
      <c r="V48" s="38"/>
      <c r="W48" s="1"/>
      <c r="X48" s="1"/>
      <c r="Y48" s="8"/>
      <c r="Z48" s="9"/>
      <c r="AA48" s="8"/>
      <c r="AB48" s="27"/>
      <c r="AC48" s="27"/>
      <c r="AD48" s="27"/>
      <c r="AE48" s="27"/>
    </row>
    <row r="49" spans="1:31">
      <c r="A49" s="32" t="s">
        <v>59</v>
      </c>
      <c r="B49" s="2">
        <v>2777459</v>
      </c>
      <c r="C49" s="2" t="s">
        <v>475</v>
      </c>
      <c r="D49" s="2">
        <v>175</v>
      </c>
      <c r="E49" s="2" t="s">
        <v>8</v>
      </c>
      <c r="F49" s="2">
        <v>1539</v>
      </c>
      <c r="G49" s="2">
        <v>298</v>
      </c>
      <c r="H49" s="2">
        <v>497</v>
      </c>
      <c r="I49" s="2">
        <v>207</v>
      </c>
      <c r="J49" s="69">
        <v>0.4164989939637827</v>
      </c>
      <c r="K49" s="69">
        <f t="shared" si="1"/>
        <v>-0.87587123283125967</v>
      </c>
      <c r="L49" s="72">
        <v>6.3547914082178096E-3</v>
      </c>
      <c r="M49" s="2"/>
      <c r="N49" s="49" t="s">
        <v>175</v>
      </c>
      <c r="O49" s="47" t="s">
        <v>409</v>
      </c>
      <c r="P49" s="56" t="s">
        <v>364</v>
      </c>
      <c r="Q49" s="1">
        <v>2</v>
      </c>
      <c r="R49" s="21" t="s">
        <v>308</v>
      </c>
      <c r="S49" s="21" t="s">
        <v>309</v>
      </c>
      <c r="T49" s="7" t="s">
        <v>310</v>
      </c>
      <c r="U49" s="1" t="s">
        <v>311</v>
      </c>
      <c r="V49" s="38" t="s">
        <v>362</v>
      </c>
      <c r="W49" s="1">
        <v>46.2</v>
      </c>
      <c r="X49" s="1">
        <v>46.2</v>
      </c>
      <c r="Y49" s="8">
        <v>0.36</v>
      </c>
      <c r="Z49" s="9">
        <v>4.0000000000000003E-5</v>
      </c>
      <c r="AA49" s="8">
        <v>1</v>
      </c>
      <c r="AB49" s="26">
        <v>-4.7</v>
      </c>
      <c r="AC49" s="28" t="s">
        <v>341</v>
      </c>
      <c r="AD49" s="26">
        <v>4</v>
      </c>
      <c r="AE49" s="26" t="s">
        <v>349</v>
      </c>
    </row>
    <row r="50" spans="1:31">
      <c r="A50" s="32" t="s">
        <v>60</v>
      </c>
      <c r="B50" s="2">
        <v>5068058</v>
      </c>
      <c r="C50" s="2"/>
      <c r="D50" s="2">
        <v>161</v>
      </c>
      <c r="E50" s="2" t="s">
        <v>8</v>
      </c>
      <c r="F50" s="2">
        <v>606</v>
      </c>
      <c r="G50" s="2">
        <v>114</v>
      </c>
      <c r="H50" s="2">
        <v>213</v>
      </c>
      <c r="I50" s="2">
        <v>86</v>
      </c>
      <c r="J50" s="69">
        <v>0.40375586854460094</v>
      </c>
      <c r="K50" s="69">
        <f t="shared" si="1"/>
        <v>-0.90694486945591735</v>
      </c>
      <c r="L50" s="72">
        <v>6.9704644685370997E-3</v>
      </c>
      <c r="M50" s="2"/>
      <c r="N50" s="49" t="s">
        <v>176</v>
      </c>
      <c r="O50" s="55" t="s">
        <v>420</v>
      </c>
      <c r="P50" s="51" t="s">
        <v>364</v>
      </c>
      <c r="Q50" s="1" t="s">
        <v>238</v>
      </c>
      <c r="R50" s="21"/>
      <c r="S50" s="21"/>
      <c r="T50" s="7"/>
      <c r="U50" s="1"/>
      <c r="V50" s="38"/>
      <c r="W50" s="1"/>
      <c r="X50" s="1"/>
      <c r="Y50" s="8"/>
      <c r="Z50" s="9"/>
      <c r="AA50" s="8"/>
      <c r="AB50" s="27"/>
      <c r="AC50" s="27"/>
      <c r="AD50" s="27"/>
      <c r="AE50" s="27"/>
    </row>
    <row r="51" spans="1:31">
      <c r="A51" s="32" t="s">
        <v>57</v>
      </c>
      <c r="B51" s="2">
        <v>1881271</v>
      </c>
      <c r="C51" s="2"/>
      <c r="D51" s="2">
        <v>52</v>
      </c>
      <c r="E51" s="2" t="s">
        <v>8</v>
      </c>
      <c r="F51" s="2">
        <v>5</v>
      </c>
      <c r="G51" s="2">
        <v>1</v>
      </c>
      <c r="H51" s="2">
        <v>5</v>
      </c>
      <c r="I51" s="2">
        <v>2</v>
      </c>
      <c r="J51" s="69">
        <v>0.4</v>
      </c>
      <c r="K51" s="69">
        <f t="shared" si="1"/>
        <v>-0.916290731874155</v>
      </c>
      <c r="L51" s="72">
        <v>7.1638884720293099E-3</v>
      </c>
      <c r="M51" s="2"/>
      <c r="N51" s="49" t="s">
        <v>173</v>
      </c>
      <c r="O51" s="55" t="s">
        <v>367</v>
      </c>
      <c r="P51" s="51" t="s">
        <v>418</v>
      </c>
      <c r="Q51" s="1" t="s">
        <v>238</v>
      </c>
      <c r="R51" s="21"/>
      <c r="S51" s="21"/>
      <c r="T51" s="7"/>
      <c r="U51" s="1"/>
      <c r="V51" s="38"/>
      <c r="W51" s="1"/>
      <c r="X51" s="1"/>
      <c r="Y51" s="8"/>
      <c r="Z51" s="9"/>
      <c r="AA51" s="8"/>
      <c r="AB51" s="27"/>
      <c r="AC51" s="27"/>
      <c r="AD51" s="27"/>
      <c r="AE51" s="27"/>
    </row>
    <row r="52" spans="1:31">
      <c r="A52" s="32" t="s">
        <v>62</v>
      </c>
      <c r="B52" s="2">
        <v>1807675</v>
      </c>
      <c r="C52" s="2"/>
      <c r="D52" s="2">
        <v>60</v>
      </c>
      <c r="E52" s="2" t="s">
        <v>9</v>
      </c>
      <c r="F52" s="2">
        <v>58</v>
      </c>
      <c r="G52" s="2">
        <v>10</v>
      </c>
      <c r="H52" s="2">
        <v>55</v>
      </c>
      <c r="I52" s="2">
        <v>20</v>
      </c>
      <c r="J52" s="69">
        <v>0.36363636363636365</v>
      </c>
      <c r="K52" s="69">
        <f t="shared" si="1"/>
        <v>-1.0116009116784799</v>
      </c>
      <c r="L52" s="72">
        <v>9.3637247758325808E-3</v>
      </c>
      <c r="M52" s="2"/>
      <c r="N52" s="49" t="s">
        <v>178</v>
      </c>
      <c r="O52" s="55" t="s">
        <v>422</v>
      </c>
      <c r="P52" s="51" t="s">
        <v>371</v>
      </c>
      <c r="Q52" s="1" t="s">
        <v>238</v>
      </c>
      <c r="R52" s="21"/>
      <c r="S52" s="21"/>
      <c r="T52" s="7"/>
      <c r="U52" s="1"/>
      <c r="V52" s="38"/>
      <c r="W52" s="1"/>
      <c r="X52" s="1"/>
      <c r="Y52" s="8"/>
      <c r="Z52" s="9"/>
      <c r="AA52" s="8"/>
      <c r="AB52" s="27"/>
      <c r="AC52" s="27"/>
      <c r="AD52" s="27"/>
      <c r="AE52" s="27"/>
    </row>
    <row r="53" spans="1:31">
      <c r="A53" s="32" t="s">
        <v>63</v>
      </c>
      <c r="B53" s="2">
        <v>2953705</v>
      </c>
      <c r="C53" s="2"/>
      <c r="D53" s="2">
        <v>74</v>
      </c>
      <c r="E53" s="2" t="s">
        <v>9</v>
      </c>
      <c r="F53" s="2">
        <v>7227</v>
      </c>
      <c r="G53" s="2">
        <v>1195</v>
      </c>
      <c r="H53" s="2">
        <v>5524</v>
      </c>
      <c r="I53" s="2">
        <v>1963</v>
      </c>
      <c r="J53" s="69">
        <v>0.35535843591600291</v>
      </c>
      <c r="K53" s="69">
        <f t="shared" si="1"/>
        <v>-1.0346283202527216</v>
      </c>
      <c r="L53" s="72">
        <v>9.9595434344528205E-3</v>
      </c>
      <c r="M53" s="2"/>
      <c r="N53" s="50" t="s">
        <v>179</v>
      </c>
      <c r="O53" s="55" t="s">
        <v>372</v>
      </c>
      <c r="P53" s="51" t="s">
        <v>371</v>
      </c>
      <c r="Q53" s="1" t="s">
        <v>238</v>
      </c>
      <c r="R53" s="21"/>
      <c r="S53" s="21"/>
      <c r="T53" s="7"/>
      <c r="U53" s="1"/>
      <c r="V53" s="38"/>
      <c r="W53" s="1"/>
      <c r="X53" s="1"/>
      <c r="Y53" s="8"/>
      <c r="Z53" s="9"/>
      <c r="AA53" s="8"/>
      <c r="AB53" s="27"/>
      <c r="AC53" s="27"/>
      <c r="AD53" s="27"/>
      <c r="AE53" s="27"/>
    </row>
    <row r="54" spans="1:31">
      <c r="A54" s="32" t="s">
        <v>64</v>
      </c>
      <c r="B54" s="2">
        <v>1888482</v>
      </c>
      <c r="C54" s="2" t="s">
        <v>476</v>
      </c>
      <c r="D54" s="2">
        <v>175</v>
      </c>
      <c r="E54" s="2" t="s">
        <v>9</v>
      </c>
      <c r="F54" s="2">
        <v>3663</v>
      </c>
      <c r="G54" s="2">
        <v>598</v>
      </c>
      <c r="H54" s="2">
        <v>1184</v>
      </c>
      <c r="I54" s="2">
        <v>415</v>
      </c>
      <c r="J54" s="69">
        <v>0.35050675675675674</v>
      </c>
      <c r="K54" s="69">
        <f t="shared" si="1"/>
        <v>-1.0483752952132528</v>
      </c>
      <c r="L54" s="72">
        <v>1.0327571969444701E-2</v>
      </c>
      <c r="M54" s="2"/>
      <c r="N54" s="49" t="s">
        <v>180</v>
      </c>
      <c r="O54" s="55" t="s">
        <v>409</v>
      </c>
      <c r="P54" s="51" t="s">
        <v>364</v>
      </c>
      <c r="Q54" s="1">
        <v>2</v>
      </c>
      <c r="R54" s="21" t="s">
        <v>312</v>
      </c>
      <c r="S54" s="21" t="s">
        <v>313</v>
      </c>
      <c r="T54" s="7" t="s">
        <v>314</v>
      </c>
      <c r="U54" s="1" t="s">
        <v>315</v>
      </c>
      <c r="V54" s="38" t="s">
        <v>362</v>
      </c>
      <c r="W54" s="1">
        <v>48.5</v>
      </c>
      <c r="X54" s="1">
        <v>48.5</v>
      </c>
      <c r="Y54" s="8">
        <v>0.36</v>
      </c>
      <c r="Z54" s="9">
        <v>6.9999999999999999E-6</v>
      </c>
      <c r="AA54" s="8">
        <v>1</v>
      </c>
      <c r="AB54" s="26">
        <v>-4.7</v>
      </c>
      <c r="AC54" s="28" t="s">
        <v>336</v>
      </c>
      <c r="AD54" s="26">
        <v>4</v>
      </c>
      <c r="AE54" s="26" t="s">
        <v>349</v>
      </c>
    </row>
    <row r="55" spans="1:31">
      <c r="A55" s="35" t="s">
        <v>61</v>
      </c>
      <c r="B55" s="36">
        <v>3444344</v>
      </c>
      <c r="C55" s="36"/>
      <c r="D55" s="36">
        <v>305</v>
      </c>
      <c r="E55" s="36" t="s">
        <v>9</v>
      </c>
      <c r="F55" s="36">
        <v>16</v>
      </c>
      <c r="G55" s="36">
        <v>3</v>
      </c>
      <c r="H55" s="36">
        <v>3</v>
      </c>
      <c r="I55" s="36">
        <v>1</v>
      </c>
      <c r="J55" s="68">
        <v>0.33333333333333331</v>
      </c>
      <c r="K55" s="68">
        <f t="shared" si="1"/>
        <v>-1.0986122886681098</v>
      </c>
      <c r="L55" s="74">
        <v>1.1752474251589E-2</v>
      </c>
      <c r="M55" s="36"/>
      <c r="N55" s="37" t="s">
        <v>177</v>
      </c>
      <c r="O55" s="47" t="s">
        <v>421</v>
      </c>
      <c r="P55" s="51" t="s">
        <v>364</v>
      </c>
      <c r="Q55" s="16" t="s">
        <v>238</v>
      </c>
      <c r="R55" s="29"/>
      <c r="S55" s="29"/>
      <c r="T55" s="15"/>
      <c r="U55" s="16"/>
      <c r="V55" s="39"/>
      <c r="W55" s="16"/>
      <c r="X55" s="16"/>
      <c r="Y55" s="16"/>
      <c r="Z55" s="16"/>
      <c r="AA55" s="16"/>
      <c r="AB55" s="17"/>
      <c r="AC55" s="17"/>
      <c r="AD55" s="17"/>
      <c r="AE55" s="17"/>
    </row>
    <row r="56" spans="1:31">
      <c r="A56" s="35" t="s">
        <v>73</v>
      </c>
      <c r="B56" s="36">
        <v>2172064</v>
      </c>
      <c r="C56" s="36"/>
      <c r="D56" s="36">
        <v>180</v>
      </c>
      <c r="E56" s="36" t="s">
        <v>8</v>
      </c>
      <c r="F56" s="36">
        <v>10</v>
      </c>
      <c r="G56" s="36">
        <v>1</v>
      </c>
      <c r="H56" s="36">
        <v>3</v>
      </c>
      <c r="I56" s="36">
        <v>1</v>
      </c>
      <c r="J56" s="68">
        <v>0.33333333333333331</v>
      </c>
      <c r="K56" s="68">
        <f t="shared" si="1"/>
        <v>-1.0986122886681098</v>
      </c>
      <c r="L56" s="74">
        <v>1.1752474251589E-2</v>
      </c>
      <c r="M56" s="52"/>
      <c r="N56" s="53" t="s">
        <v>188</v>
      </c>
      <c r="O56" s="47" t="s">
        <v>429</v>
      </c>
      <c r="P56" s="51" t="s">
        <v>364</v>
      </c>
      <c r="Q56" s="18" t="s">
        <v>238</v>
      </c>
      <c r="R56" s="30"/>
      <c r="S56" s="30"/>
      <c r="T56" s="17"/>
      <c r="U56" s="18"/>
      <c r="V56" s="40"/>
      <c r="W56" s="18"/>
      <c r="X56" s="18"/>
      <c r="Y56" s="18"/>
      <c r="Z56" s="18"/>
      <c r="AA56" s="18"/>
      <c r="AB56" s="17"/>
      <c r="AC56" s="17"/>
      <c r="AD56" s="17"/>
      <c r="AE56" s="17"/>
    </row>
    <row r="57" spans="1:31">
      <c r="A57" s="35" t="s">
        <v>66</v>
      </c>
      <c r="B57" s="36">
        <v>1480784</v>
      </c>
      <c r="C57" s="36"/>
      <c r="D57" s="36">
        <v>158</v>
      </c>
      <c r="E57" s="36" t="s">
        <v>9</v>
      </c>
      <c r="F57" s="36">
        <v>2602</v>
      </c>
      <c r="G57" s="36">
        <v>366</v>
      </c>
      <c r="H57" s="36">
        <v>932</v>
      </c>
      <c r="I57" s="36">
        <v>282</v>
      </c>
      <c r="J57" s="68">
        <v>0.30257510729613735</v>
      </c>
      <c r="K57" s="68">
        <f t="shared" si="1"/>
        <v>-1.1954257437474776</v>
      </c>
      <c r="L57" s="74">
        <v>1.48647323059754E-2</v>
      </c>
      <c r="M57" s="36"/>
      <c r="N57" s="37" t="s">
        <v>182</v>
      </c>
      <c r="O57" s="47" t="s">
        <v>409</v>
      </c>
      <c r="P57" s="51" t="s">
        <v>364</v>
      </c>
      <c r="Q57" s="18" t="s">
        <v>238</v>
      </c>
      <c r="R57" s="30"/>
      <c r="S57" s="30"/>
      <c r="T57" s="17"/>
      <c r="U57" s="18"/>
      <c r="V57" s="40"/>
      <c r="W57" s="18"/>
      <c r="X57" s="18"/>
      <c r="Y57" s="18"/>
      <c r="Z57" s="18"/>
      <c r="AA57" s="18"/>
      <c r="AB57" s="17"/>
      <c r="AC57" s="17"/>
      <c r="AD57" s="17"/>
      <c r="AE57" s="17"/>
    </row>
    <row r="58" spans="1:31">
      <c r="A58" s="35" t="s">
        <v>65</v>
      </c>
      <c r="B58" s="36">
        <v>4509509</v>
      </c>
      <c r="C58" s="36"/>
      <c r="D58" s="36">
        <v>66</v>
      </c>
      <c r="E58" s="36" t="s">
        <v>9</v>
      </c>
      <c r="F58" s="36">
        <v>78</v>
      </c>
      <c r="G58" s="36">
        <v>11</v>
      </c>
      <c r="H58" s="36">
        <v>67</v>
      </c>
      <c r="I58" s="36">
        <v>20</v>
      </c>
      <c r="J58" s="68">
        <v>0.29850746268656714</v>
      </c>
      <c r="K58" s="68">
        <f t="shared" si="1"/>
        <v>-1.2089603458369751</v>
      </c>
      <c r="L58" s="68">
        <v>1.53395019401028E-2</v>
      </c>
      <c r="M58" s="36"/>
      <c r="N58" s="37" t="s">
        <v>181</v>
      </c>
      <c r="O58" s="47" t="s">
        <v>422</v>
      </c>
      <c r="P58" s="51" t="s">
        <v>371</v>
      </c>
      <c r="Q58" s="18" t="s">
        <v>238</v>
      </c>
      <c r="R58" s="30"/>
      <c r="S58" s="30"/>
      <c r="T58" s="17"/>
      <c r="U58" s="18"/>
      <c r="V58" s="40"/>
      <c r="W58" s="18"/>
      <c r="X58" s="18"/>
      <c r="Y58" s="18"/>
      <c r="Z58" s="18"/>
      <c r="AA58" s="18"/>
      <c r="AB58" s="17"/>
      <c r="AC58" s="17"/>
      <c r="AD58" s="17"/>
      <c r="AE58" s="17"/>
    </row>
    <row r="59" spans="1:31">
      <c r="A59" s="35" t="s">
        <v>67</v>
      </c>
      <c r="B59" s="36">
        <v>1807146</v>
      </c>
      <c r="C59" s="36"/>
      <c r="D59" s="36">
        <v>60</v>
      </c>
      <c r="E59" s="36" t="s">
        <v>9</v>
      </c>
      <c r="F59" s="36">
        <v>59</v>
      </c>
      <c r="G59" s="36">
        <v>8</v>
      </c>
      <c r="H59" s="36">
        <v>56</v>
      </c>
      <c r="I59" s="36">
        <v>16</v>
      </c>
      <c r="J59" s="68">
        <v>0.2857142857142857</v>
      </c>
      <c r="K59" s="68">
        <f t="shared" si="1"/>
        <v>-1.2527629684953681</v>
      </c>
      <c r="L59" s="68">
        <v>1.6944838667222101E-2</v>
      </c>
      <c r="M59" s="36"/>
      <c r="N59" s="37" t="s">
        <v>178</v>
      </c>
      <c r="O59" s="47" t="s">
        <v>422</v>
      </c>
      <c r="P59" s="51" t="s">
        <v>371</v>
      </c>
      <c r="Q59" s="18" t="s">
        <v>238</v>
      </c>
      <c r="R59" s="30"/>
      <c r="S59" s="30"/>
      <c r="T59" s="17"/>
      <c r="U59" s="18"/>
      <c r="V59" s="40"/>
      <c r="W59" s="18"/>
      <c r="X59" s="18"/>
      <c r="Y59" s="18"/>
      <c r="Z59" s="18"/>
      <c r="AA59" s="18"/>
      <c r="AB59" s="17"/>
      <c r="AC59" s="17"/>
      <c r="AD59" s="17"/>
      <c r="AE59" s="17"/>
    </row>
    <row r="60" spans="1:31">
      <c r="A60" s="35" t="s">
        <v>68</v>
      </c>
      <c r="B60" s="36">
        <v>2600241</v>
      </c>
      <c r="C60" s="36"/>
      <c r="D60" s="36">
        <v>100</v>
      </c>
      <c r="E60" s="36" t="s">
        <v>8</v>
      </c>
      <c r="F60" s="36">
        <v>2380</v>
      </c>
      <c r="G60" s="36">
        <v>314</v>
      </c>
      <c r="H60" s="36">
        <v>1346</v>
      </c>
      <c r="I60" s="36">
        <v>382</v>
      </c>
      <c r="J60" s="68">
        <v>0.2838038632986627</v>
      </c>
      <c r="K60" s="68">
        <f t="shared" si="1"/>
        <v>-1.259471901598098</v>
      </c>
      <c r="L60" s="68">
        <v>1.7200130128707799E-2</v>
      </c>
      <c r="M60" s="36"/>
      <c r="N60" s="37" t="s">
        <v>183</v>
      </c>
      <c r="O60" s="47" t="s">
        <v>426</v>
      </c>
      <c r="P60" s="51" t="s">
        <v>364</v>
      </c>
      <c r="Q60" s="18" t="s">
        <v>238</v>
      </c>
      <c r="R60" s="30"/>
      <c r="S60" s="30"/>
      <c r="T60" s="17"/>
      <c r="U60" s="18"/>
      <c r="V60" s="40"/>
      <c r="W60" s="18"/>
      <c r="X60" s="18"/>
      <c r="Y60" s="18"/>
      <c r="Z60" s="18"/>
      <c r="AA60" s="18"/>
      <c r="AB60" s="17"/>
      <c r="AC60" s="17"/>
      <c r="AD60" s="17"/>
      <c r="AE60" s="17"/>
    </row>
    <row r="61" spans="1:31">
      <c r="A61" s="35" t="s">
        <v>69</v>
      </c>
      <c r="B61" s="36">
        <v>2898598</v>
      </c>
      <c r="C61" s="36"/>
      <c r="D61" s="36">
        <v>149</v>
      </c>
      <c r="E61" s="36" t="s">
        <v>9</v>
      </c>
      <c r="F61" s="36">
        <v>358</v>
      </c>
      <c r="G61" s="36">
        <v>47</v>
      </c>
      <c r="H61" s="36">
        <v>136</v>
      </c>
      <c r="I61" s="36">
        <v>38</v>
      </c>
      <c r="J61" s="68">
        <v>0.27941176470588236</v>
      </c>
      <c r="K61" s="68">
        <f t="shared" si="1"/>
        <v>-1.2750687260096663</v>
      </c>
      <c r="L61" s="68">
        <v>1.78034355325003E-2</v>
      </c>
      <c r="M61" s="36"/>
      <c r="N61" s="37" t="s">
        <v>184</v>
      </c>
      <c r="O61" s="47" t="s">
        <v>390</v>
      </c>
      <c r="P61" s="51" t="s">
        <v>391</v>
      </c>
      <c r="Q61" s="18" t="s">
        <v>238</v>
      </c>
      <c r="R61" s="30"/>
      <c r="S61" s="30"/>
      <c r="T61" s="17"/>
      <c r="U61" s="18"/>
      <c r="V61" s="40"/>
      <c r="W61" s="18"/>
      <c r="X61" s="18"/>
      <c r="Y61" s="18"/>
      <c r="Z61" s="18"/>
      <c r="AA61" s="18"/>
      <c r="AB61" s="17"/>
      <c r="AC61" s="17"/>
      <c r="AD61" s="17"/>
      <c r="AE61" s="17"/>
    </row>
    <row r="62" spans="1:31">
      <c r="A62" s="35" t="s">
        <v>70</v>
      </c>
      <c r="B62" s="36">
        <v>3117339</v>
      </c>
      <c r="C62" s="36"/>
      <c r="D62" s="36">
        <v>94</v>
      </c>
      <c r="E62" s="36" t="s">
        <v>9</v>
      </c>
      <c r="F62" s="36">
        <v>1059</v>
      </c>
      <c r="G62" s="36">
        <v>132</v>
      </c>
      <c r="H62" s="36">
        <v>637</v>
      </c>
      <c r="I62" s="36">
        <v>171</v>
      </c>
      <c r="J62" s="68">
        <v>0.26844583987441129</v>
      </c>
      <c r="K62" s="68">
        <f t="shared" si="1"/>
        <v>-1.3151060990695036</v>
      </c>
      <c r="L62" s="68">
        <v>1.9415878127682799E-2</v>
      </c>
      <c r="M62" s="36"/>
      <c r="N62" s="37" t="s">
        <v>185</v>
      </c>
      <c r="O62" s="47" t="s">
        <v>425</v>
      </c>
      <c r="P62" s="51" t="s">
        <v>364</v>
      </c>
      <c r="Q62" s="18" t="s">
        <v>238</v>
      </c>
      <c r="R62" s="30"/>
      <c r="S62" s="30"/>
      <c r="T62" s="17"/>
      <c r="U62" s="18"/>
      <c r="V62" s="40"/>
      <c r="W62" s="18"/>
      <c r="X62" s="18"/>
      <c r="Y62" s="18"/>
      <c r="Z62" s="18"/>
      <c r="AA62" s="18"/>
      <c r="AB62" s="17"/>
      <c r="AC62" s="17"/>
      <c r="AD62" s="17"/>
      <c r="AE62" s="17"/>
    </row>
    <row r="63" spans="1:31">
      <c r="A63" s="35" t="s">
        <v>71</v>
      </c>
      <c r="B63" s="36">
        <v>1893978</v>
      </c>
      <c r="C63" s="36"/>
      <c r="D63" s="36">
        <v>190</v>
      </c>
      <c r="E63" s="36" t="s">
        <v>9</v>
      </c>
      <c r="F63" s="36">
        <v>6373</v>
      </c>
      <c r="G63" s="36">
        <v>703</v>
      </c>
      <c r="H63" s="36">
        <v>1897</v>
      </c>
      <c r="I63" s="36">
        <v>450</v>
      </c>
      <c r="J63" s="68">
        <v>0.23721665788086452</v>
      </c>
      <c r="K63" s="68">
        <f t="shared" si="1"/>
        <v>-1.4387813871706487</v>
      </c>
      <c r="L63" s="68">
        <v>2.50064591149851E-2</v>
      </c>
      <c r="M63" s="36"/>
      <c r="N63" s="37" t="s">
        <v>186</v>
      </c>
      <c r="O63" s="47" t="s">
        <v>374</v>
      </c>
      <c r="P63" s="51" t="s">
        <v>364</v>
      </c>
      <c r="Q63" s="18" t="s">
        <v>238</v>
      </c>
      <c r="R63" s="30"/>
      <c r="S63" s="30"/>
      <c r="T63" s="17"/>
      <c r="U63" s="18"/>
      <c r="V63" s="40"/>
      <c r="W63" s="18"/>
      <c r="X63" s="18"/>
      <c r="Y63" s="18"/>
      <c r="Z63" s="18"/>
      <c r="AA63" s="18"/>
      <c r="AB63" s="17"/>
      <c r="AC63" s="17"/>
      <c r="AD63" s="17"/>
      <c r="AE63" s="17"/>
    </row>
    <row r="64" spans="1:31">
      <c r="A64" s="35" t="s">
        <v>72</v>
      </c>
      <c r="B64" s="36">
        <v>5033797</v>
      </c>
      <c r="C64" s="36"/>
      <c r="D64" s="36">
        <v>110</v>
      </c>
      <c r="E64" s="36" t="s">
        <v>8</v>
      </c>
      <c r="F64" s="36">
        <v>106</v>
      </c>
      <c r="G64" s="36">
        <v>11</v>
      </c>
      <c r="H64" s="36">
        <v>55</v>
      </c>
      <c r="I64" s="36">
        <v>12</v>
      </c>
      <c r="J64" s="68">
        <v>0.21818181818181817</v>
      </c>
      <c r="K64" s="68">
        <f t="shared" si="1"/>
        <v>-1.5224265354444706</v>
      </c>
      <c r="L64" s="68">
        <v>2.93580978771023E-2</v>
      </c>
      <c r="M64" s="36"/>
      <c r="N64" s="37" t="s">
        <v>187</v>
      </c>
      <c r="O64" s="47" t="s">
        <v>427</v>
      </c>
      <c r="P64" s="51" t="s">
        <v>428</v>
      </c>
      <c r="Q64" s="18" t="s">
        <v>238</v>
      </c>
      <c r="R64" s="30"/>
      <c r="S64" s="30"/>
      <c r="T64" s="17"/>
      <c r="U64" s="18"/>
      <c r="V64" s="40"/>
      <c r="W64" s="18"/>
      <c r="X64" s="18"/>
      <c r="Y64" s="18"/>
      <c r="Z64" s="18"/>
      <c r="AA64" s="18"/>
      <c r="AB64" s="17"/>
      <c r="AC64" s="17"/>
      <c r="AD64" s="17"/>
      <c r="AE64" s="17"/>
    </row>
    <row r="65" spans="1:31">
      <c r="A65" s="35" t="s">
        <v>239</v>
      </c>
      <c r="B65" s="36">
        <v>4467416</v>
      </c>
      <c r="C65" s="36"/>
      <c r="D65" s="36">
        <v>69</v>
      </c>
      <c r="E65" s="75" t="s">
        <v>8</v>
      </c>
      <c r="F65" s="75">
        <v>266</v>
      </c>
      <c r="G65" s="75">
        <v>22</v>
      </c>
      <c r="H65" s="75">
        <v>201</v>
      </c>
      <c r="I65" s="75">
        <v>36</v>
      </c>
      <c r="J65" s="68">
        <v>0.17910447761194029</v>
      </c>
      <c r="K65" s="68">
        <f t="shared" si="1"/>
        <v>-1.7197859696029658</v>
      </c>
      <c r="L65" s="68">
        <v>4.1860966505615903E-2</v>
      </c>
      <c r="M65" s="36"/>
      <c r="N65" s="37" t="s">
        <v>240</v>
      </c>
      <c r="O65" s="47" t="s">
        <v>432</v>
      </c>
      <c r="P65" s="51" t="s">
        <v>433</v>
      </c>
      <c r="Q65" s="18" t="s">
        <v>238</v>
      </c>
      <c r="R65" s="30"/>
      <c r="S65" s="30"/>
      <c r="T65" s="17"/>
      <c r="U65" s="18"/>
      <c r="V65" s="40"/>
      <c r="W65" s="18"/>
      <c r="X65" s="18"/>
      <c r="Y65" s="18"/>
      <c r="Z65" s="18"/>
      <c r="AA65" s="18"/>
      <c r="AB65" s="17"/>
      <c r="AC65" s="17"/>
      <c r="AD65" s="17"/>
      <c r="AE65" s="17"/>
    </row>
    <row r="66" spans="1:31">
      <c r="A66" s="34" t="s">
        <v>74</v>
      </c>
      <c r="B66" s="12">
        <v>4712705</v>
      </c>
      <c r="C66" s="12"/>
      <c r="D66" s="12">
        <v>130</v>
      </c>
      <c r="E66" s="12" t="s">
        <v>8</v>
      </c>
      <c r="F66" s="12">
        <v>99</v>
      </c>
      <c r="G66" s="12">
        <v>8</v>
      </c>
      <c r="H66" s="12">
        <v>43</v>
      </c>
      <c r="I66" s="12">
        <v>7</v>
      </c>
      <c r="J66" s="67">
        <v>0.16279069767441862</v>
      </c>
      <c r="K66" s="67">
        <f t="shared" ref="K66:K97" si="2">LN(J66)</f>
        <v>-1.8152899666382492</v>
      </c>
      <c r="L66" s="67">
        <v>4.9334976506953801E-2</v>
      </c>
      <c r="M66" s="12"/>
      <c r="N66" s="13" t="s">
        <v>189</v>
      </c>
      <c r="O66" s="47" t="s">
        <v>430</v>
      </c>
      <c r="P66" s="51" t="s">
        <v>365</v>
      </c>
      <c r="Q66" s="18" t="s">
        <v>238</v>
      </c>
      <c r="R66" s="30"/>
      <c r="S66" s="30"/>
      <c r="T66" s="17"/>
      <c r="U66" s="18"/>
      <c r="V66" s="40"/>
      <c r="W66" s="18"/>
      <c r="X66" s="18"/>
      <c r="Y66" s="18"/>
      <c r="Z66" s="18"/>
      <c r="AA66" s="18"/>
      <c r="AB66" s="17"/>
      <c r="AC66" s="17"/>
      <c r="AD66" s="17"/>
      <c r="AE66" s="17"/>
    </row>
    <row r="67" spans="1:31">
      <c r="A67" s="34" t="s">
        <v>75</v>
      </c>
      <c r="B67" s="12">
        <v>1590770</v>
      </c>
      <c r="C67" s="12"/>
      <c r="D67" s="12">
        <v>169</v>
      </c>
      <c r="E67" s="12" t="s">
        <v>9</v>
      </c>
      <c r="F67" s="12">
        <v>511</v>
      </c>
      <c r="G67" s="12">
        <v>38</v>
      </c>
      <c r="H67" s="12">
        <v>171</v>
      </c>
      <c r="I67" s="12">
        <v>27</v>
      </c>
      <c r="J67" s="67">
        <v>0.15789473684210525</v>
      </c>
      <c r="K67" s="67">
        <f t="shared" si="2"/>
        <v>-1.8458266904983309</v>
      </c>
      <c r="L67" s="67">
        <v>5.1966256638424801E-2</v>
      </c>
      <c r="M67" s="12"/>
      <c r="N67" s="13" t="s">
        <v>190</v>
      </c>
      <c r="O67" s="47" t="s">
        <v>431</v>
      </c>
      <c r="P67" s="51" t="s">
        <v>364</v>
      </c>
      <c r="Q67" s="18" t="s">
        <v>238</v>
      </c>
      <c r="R67" s="30"/>
      <c r="S67" s="30"/>
      <c r="T67" s="17"/>
      <c r="U67" s="18"/>
      <c r="V67" s="40"/>
      <c r="W67" s="18"/>
      <c r="X67" s="18"/>
      <c r="Y67" s="18"/>
      <c r="Z67" s="18"/>
      <c r="AA67" s="18"/>
      <c r="AB67" s="17"/>
      <c r="AC67" s="17"/>
      <c r="AD67" s="17"/>
      <c r="AE67" s="17"/>
    </row>
    <row r="68" spans="1:31">
      <c r="A68" s="34" t="s">
        <v>78</v>
      </c>
      <c r="B68" s="12">
        <v>4001742</v>
      </c>
      <c r="C68" s="12"/>
      <c r="D68" s="12">
        <v>150</v>
      </c>
      <c r="E68" s="12" t="s">
        <v>8</v>
      </c>
      <c r="F68" s="12">
        <v>771</v>
      </c>
      <c r="G68" s="12">
        <v>54</v>
      </c>
      <c r="H68" s="12">
        <v>291</v>
      </c>
      <c r="I68" s="12">
        <v>44</v>
      </c>
      <c r="J68" s="67">
        <v>0.15120274914089346</v>
      </c>
      <c r="K68" s="67">
        <f t="shared" si="2"/>
        <v>-1.8891336332532314</v>
      </c>
      <c r="L68" s="67">
        <v>5.5922132065256001E-2</v>
      </c>
      <c r="M68" s="12"/>
      <c r="N68" s="13" t="s">
        <v>193</v>
      </c>
      <c r="O68" s="47" t="s">
        <v>390</v>
      </c>
      <c r="P68" s="51" t="s">
        <v>391</v>
      </c>
      <c r="Q68" s="18" t="s">
        <v>238</v>
      </c>
      <c r="R68" s="30"/>
      <c r="S68" s="30"/>
      <c r="T68" s="17"/>
      <c r="U68" s="18"/>
      <c r="V68" s="40"/>
      <c r="W68" s="18"/>
      <c r="X68" s="18"/>
      <c r="Y68" s="18"/>
      <c r="Z68" s="18"/>
      <c r="AA68" s="18"/>
      <c r="AB68" s="17"/>
      <c r="AC68" s="17"/>
      <c r="AD68" s="17"/>
      <c r="AE68" s="17"/>
    </row>
    <row r="69" spans="1:31">
      <c r="A69" s="34" t="s">
        <v>76</v>
      </c>
      <c r="B69" s="12">
        <v>2725072</v>
      </c>
      <c r="C69" s="12"/>
      <c r="D69" s="12">
        <v>87</v>
      </c>
      <c r="E69" s="12" t="s">
        <v>8</v>
      </c>
      <c r="F69" s="12">
        <v>82</v>
      </c>
      <c r="G69" s="12">
        <v>6</v>
      </c>
      <c r="H69" s="12">
        <v>53</v>
      </c>
      <c r="I69" s="12">
        <v>8</v>
      </c>
      <c r="J69" s="67">
        <v>0.15094339622641509</v>
      </c>
      <c r="K69" s="67">
        <f t="shared" si="2"/>
        <v>-1.890850371872286</v>
      </c>
      <c r="L69" s="67">
        <v>5.6084635294549302E-2</v>
      </c>
      <c r="M69" s="12"/>
      <c r="N69" s="13" t="s">
        <v>191</v>
      </c>
      <c r="O69" s="47" t="s">
        <v>434</v>
      </c>
      <c r="P69" s="51" t="s">
        <v>435</v>
      </c>
      <c r="Q69" s="18" t="s">
        <v>238</v>
      </c>
      <c r="R69" s="30"/>
      <c r="S69" s="30"/>
      <c r="T69" s="17"/>
      <c r="U69" s="18"/>
      <c r="V69" s="40"/>
      <c r="W69" s="18"/>
      <c r="X69" s="18"/>
      <c r="Y69" s="18"/>
      <c r="Z69" s="18"/>
      <c r="AA69" s="18"/>
      <c r="AB69" s="17"/>
      <c r="AC69" s="17"/>
      <c r="AD69" s="17"/>
      <c r="AE69" s="17"/>
    </row>
    <row r="70" spans="1:31">
      <c r="A70" s="34" t="s">
        <v>77</v>
      </c>
      <c r="B70" s="12">
        <v>5087479</v>
      </c>
      <c r="C70" s="12"/>
      <c r="D70" s="12">
        <v>109</v>
      </c>
      <c r="E70" s="12" t="s">
        <v>9</v>
      </c>
      <c r="F70" s="12">
        <v>1784</v>
      </c>
      <c r="G70" s="12">
        <v>125</v>
      </c>
      <c r="H70" s="12">
        <v>926</v>
      </c>
      <c r="I70" s="12">
        <v>139</v>
      </c>
      <c r="J70" s="67">
        <v>0.15010799136069114</v>
      </c>
      <c r="K70" s="67">
        <f t="shared" si="2"/>
        <v>-1.8964003015154876</v>
      </c>
      <c r="L70" s="67">
        <v>5.66130444072237E-2</v>
      </c>
      <c r="M70" s="12"/>
      <c r="N70" s="13" t="s">
        <v>192</v>
      </c>
      <c r="O70" s="47" t="s">
        <v>424</v>
      </c>
      <c r="P70" s="51" t="s">
        <v>364</v>
      </c>
      <c r="Q70" s="18" t="s">
        <v>238</v>
      </c>
      <c r="R70" s="30"/>
      <c r="S70" s="30"/>
      <c r="T70" s="17"/>
      <c r="U70" s="18"/>
      <c r="V70" s="40"/>
      <c r="W70" s="18"/>
      <c r="X70" s="18"/>
      <c r="Y70" s="18"/>
      <c r="Z70" s="18"/>
      <c r="AA70" s="18"/>
      <c r="AB70" s="17"/>
      <c r="AC70" s="17"/>
      <c r="AD70" s="17"/>
      <c r="AE70" s="17"/>
    </row>
    <row r="71" spans="1:31">
      <c r="A71" s="34" t="s">
        <v>79</v>
      </c>
      <c r="B71" s="12">
        <v>3861645</v>
      </c>
      <c r="C71" s="12"/>
      <c r="D71" s="12">
        <v>151</v>
      </c>
      <c r="E71" s="12" t="s">
        <v>9</v>
      </c>
      <c r="F71" s="12">
        <v>1621</v>
      </c>
      <c r="G71" s="12">
        <v>113</v>
      </c>
      <c r="H71" s="12">
        <v>607</v>
      </c>
      <c r="I71" s="12">
        <v>91</v>
      </c>
      <c r="J71" s="67">
        <v>0.14991762767710048</v>
      </c>
      <c r="K71" s="67">
        <f t="shared" si="2"/>
        <v>-1.8976692845426484</v>
      </c>
      <c r="L71" s="67">
        <v>5.6734525109660101E-2</v>
      </c>
      <c r="M71" s="12"/>
      <c r="N71" s="13" t="s">
        <v>194</v>
      </c>
      <c r="O71" s="47" t="s">
        <v>390</v>
      </c>
      <c r="P71" s="51" t="s">
        <v>391</v>
      </c>
      <c r="Q71" s="18" t="s">
        <v>238</v>
      </c>
      <c r="R71" s="30"/>
      <c r="S71" s="30"/>
      <c r="T71" s="17"/>
      <c r="U71" s="18"/>
      <c r="V71" s="40"/>
      <c r="W71" s="18"/>
      <c r="X71" s="18"/>
      <c r="Y71" s="18"/>
      <c r="Z71" s="18"/>
      <c r="AA71" s="18"/>
      <c r="AB71" s="17"/>
      <c r="AC71" s="17"/>
      <c r="AD71" s="17"/>
      <c r="AE71" s="17"/>
    </row>
    <row r="72" spans="1:31">
      <c r="A72" s="34" t="s">
        <v>80</v>
      </c>
      <c r="B72" s="12">
        <v>4902290</v>
      </c>
      <c r="C72" s="12"/>
      <c r="D72" s="12">
        <v>109</v>
      </c>
      <c r="E72" s="12" t="s">
        <v>9</v>
      </c>
      <c r="F72" s="12">
        <v>1846</v>
      </c>
      <c r="G72" s="12">
        <v>127</v>
      </c>
      <c r="H72" s="12">
        <v>958</v>
      </c>
      <c r="I72" s="12">
        <v>142</v>
      </c>
      <c r="J72" s="67">
        <v>0.14822546972860126</v>
      </c>
      <c r="K72" s="67">
        <f t="shared" si="2"/>
        <v>-1.9090207203695997</v>
      </c>
      <c r="L72" s="67">
        <v>5.7832269954563399E-2</v>
      </c>
      <c r="M72" s="12"/>
      <c r="N72" s="13" t="s">
        <v>195</v>
      </c>
      <c r="O72" s="47" t="s">
        <v>424</v>
      </c>
      <c r="P72" s="51" t="s">
        <v>364</v>
      </c>
      <c r="Q72" s="18" t="s">
        <v>238</v>
      </c>
      <c r="R72" s="30"/>
      <c r="S72" s="30"/>
      <c r="T72" s="17"/>
      <c r="U72" s="18"/>
      <c r="V72" s="40"/>
      <c r="W72" s="18"/>
      <c r="X72" s="18"/>
      <c r="Y72" s="18"/>
      <c r="Z72" s="18"/>
      <c r="AA72" s="18"/>
      <c r="AB72" s="17"/>
      <c r="AC72" s="17"/>
      <c r="AD72" s="17"/>
      <c r="AE72" s="17"/>
    </row>
    <row r="73" spans="1:31">
      <c r="A73" s="34" t="s">
        <v>81</v>
      </c>
      <c r="B73" s="12">
        <v>3861252</v>
      </c>
      <c r="C73" s="12"/>
      <c r="D73" s="12">
        <v>151</v>
      </c>
      <c r="E73" s="12" t="s">
        <v>9</v>
      </c>
      <c r="F73" s="12">
        <v>2395</v>
      </c>
      <c r="G73" s="12">
        <v>153</v>
      </c>
      <c r="H73" s="12">
        <v>897</v>
      </c>
      <c r="I73" s="12">
        <v>123</v>
      </c>
      <c r="J73" s="67">
        <v>0.13712374581939799</v>
      </c>
      <c r="K73" s="67">
        <f t="shared" si="2"/>
        <v>-1.9868715066863787</v>
      </c>
      <c r="L73" s="67">
        <v>6.5927446172643706E-2</v>
      </c>
      <c r="M73" s="12"/>
      <c r="N73" s="13" t="s">
        <v>196</v>
      </c>
      <c r="O73" s="47" t="s">
        <v>390</v>
      </c>
      <c r="P73" s="51" t="s">
        <v>391</v>
      </c>
      <c r="Q73" s="18" t="s">
        <v>238</v>
      </c>
      <c r="R73" s="30"/>
      <c r="S73" s="30"/>
      <c r="T73" s="17"/>
      <c r="U73" s="18"/>
      <c r="V73" s="40"/>
      <c r="W73" s="18"/>
      <c r="X73" s="18"/>
      <c r="Y73" s="18"/>
      <c r="Z73" s="18"/>
      <c r="AA73" s="18"/>
      <c r="AB73" s="17"/>
      <c r="AC73" s="17"/>
      <c r="AD73" s="17"/>
      <c r="AE73" s="17"/>
    </row>
    <row r="74" spans="1:31">
      <c r="A74" s="34" t="s">
        <v>82</v>
      </c>
      <c r="B74" s="12">
        <v>4806012</v>
      </c>
      <c r="C74" s="12"/>
      <c r="D74" s="12">
        <v>109</v>
      </c>
      <c r="E74" s="12" t="s">
        <v>9</v>
      </c>
      <c r="F74" s="12">
        <v>1761</v>
      </c>
      <c r="G74" s="12">
        <v>112</v>
      </c>
      <c r="H74" s="12">
        <v>914</v>
      </c>
      <c r="I74" s="12">
        <v>125</v>
      </c>
      <c r="J74" s="67">
        <v>0.13676148796498905</v>
      </c>
      <c r="K74" s="67">
        <f t="shared" si="2"/>
        <v>-1.989516834151849</v>
      </c>
      <c r="L74" s="67">
        <v>6.6220840098879005E-2</v>
      </c>
      <c r="M74" s="12"/>
      <c r="N74" s="14" t="s">
        <v>197</v>
      </c>
      <c r="O74" s="47" t="s">
        <v>424</v>
      </c>
      <c r="P74" s="51" t="s">
        <v>364</v>
      </c>
      <c r="Q74" s="18" t="s">
        <v>238</v>
      </c>
      <c r="R74" s="30"/>
      <c r="S74" s="30"/>
      <c r="T74" s="17"/>
      <c r="U74" s="18"/>
      <c r="V74" s="40"/>
      <c r="W74" s="18"/>
      <c r="X74" s="18"/>
      <c r="Y74" s="18"/>
      <c r="Z74" s="18"/>
      <c r="AA74" s="18"/>
      <c r="AB74" s="17"/>
      <c r="AC74" s="17"/>
      <c r="AD74" s="17"/>
      <c r="AE74" s="17"/>
    </row>
    <row r="75" spans="1:31">
      <c r="A75" s="34" t="s">
        <v>83</v>
      </c>
      <c r="B75" s="12">
        <v>228975</v>
      </c>
      <c r="C75" s="12"/>
      <c r="D75" s="12">
        <v>109</v>
      </c>
      <c r="E75" s="12" t="s">
        <v>9</v>
      </c>
      <c r="F75" s="12">
        <v>1908</v>
      </c>
      <c r="G75" s="12">
        <v>111</v>
      </c>
      <c r="H75" s="12">
        <v>990</v>
      </c>
      <c r="I75" s="12">
        <v>124</v>
      </c>
      <c r="J75" s="67">
        <v>0.12525252525252525</v>
      </c>
      <c r="K75" s="67">
        <f t="shared" si="2"/>
        <v>-2.0774233775235986</v>
      </c>
      <c r="L75" s="67">
        <v>7.6720691735638294E-2</v>
      </c>
      <c r="M75" s="12"/>
      <c r="N75" s="13" t="s">
        <v>195</v>
      </c>
      <c r="O75" s="47" t="s">
        <v>424</v>
      </c>
      <c r="P75" s="51" t="s">
        <v>364</v>
      </c>
      <c r="Q75" s="18" t="s">
        <v>238</v>
      </c>
      <c r="R75" s="30"/>
      <c r="S75" s="30"/>
      <c r="T75" s="17"/>
      <c r="U75" s="18"/>
      <c r="V75" s="40"/>
      <c r="W75" s="18"/>
      <c r="X75" s="18"/>
      <c r="Y75" s="18"/>
      <c r="Z75" s="18"/>
      <c r="AA75" s="18"/>
      <c r="AB75" s="17"/>
      <c r="AC75" s="17"/>
      <c r="AD75" s="17"/>
      <c r="AE75" s="17"/>
    </row>
    <row r="76" spans="1:31">
      <c r="A76" s="34" t="s">
        <v>85</v>
      </c>
      <c r="B76" s="12">
        <v>2830003</v>
      </c>
      <c r="C76" s="12"/>
      <c r="D76" s="12">
        <v>75</v>
      </c>
      <c r="E76" s="12" t="s">
        <v>8</v>
      </c>
      <c r="F76" s="12">
        <v>112</v>
      </c>
      <c r="G76" s="12">
        <v>6</v>
      </c>
      <c r="H76" s="12">
        <v>84</v>
      </c>
      <c r="I76" s="12">
        <v>10</v>
      </c>
      <c r="J76" s="67">
        <v>0.11904761904761904</v>
      </c>
      <c r="K76" s="67">
        <f t="shared" si="2"/>
        <v>-2.1282317058492679</v>
      </c>
      <c r="L76" s="67">
        <v>8.3500535130465903E-2</v>
      </c>
      <c r="M76" s="12"/>
      <c r="N76" s="13" t="s">
        <v>199</v>
      </c>
      <c r="O76" s="47" t="s">
        <v>438</v>
      </c>
      <c r="P76" s="51" t="s">
        <v>364</v>
      </c>
      <c r="Q76" s="18" t="s">
        <v>238</v>
      </c>
      <c r="R76" s="30"/>
      <c r="S76" s="30"/>
      <c r="T76" s="17"/>
      <c r="U76" s="18"/>
      <c r="V76" s="40"/>
      <c r="W76" s="18"/>
      <c r="X76" s="18"/>
      <c r="Y76" s="18"/>
      <c r="Z76" s="18"/>
      <c r="AA76" s="18"/>
      <c r="AB76" s="17"/>
      <c r="AC76" s="17"/>
      <c r="AD76" s="17"/>
      <c r="AE76" s="17"/>
    </row>
    <row r="77" spans="1:31">
      <c r="A77" s="34" t="s">
        <v>84</v>
      </c>
      <c r="B77" s="12">
        <v>542524</v>
      </c>
      <c r="C77" s="12"/>
      <c r="D77" s="12">
        <v>97</v>
      </c>
      <c r="E77" s="12" t="s">
        <v>9</v>
      </c>
      <c r="F77" s="12">
        <v>230378</v>
      </c>
      <c r="G77" s="12">
        <v>12741</v>
      </c>
      <c r="H77" s="12">
        <v>134343</v>
      </c>
      <c r="I77" s="12">
        <v>15969</v>
      </c>
      <c r="J77" s="67">
        <v>0.1188673767892633</v>
      </c>
      <c r="K77" s="67">
        <f t="shared" si="2"/>
        <v>-2.1297468881285919</v>
      </c>
      <c r="L77" s="67">
        <v>8.3711223578232602E-2</v>
      </c>
      <c r="M77" s="12" t="s">
        <v>10</v>
      </c>
      <c r="N77" s="13" t="s">
        <v>198</v>
      </c>
      <c r="O77" s="47" t="s">
        <v>436</v>
      </c>
      <c r="P77" s="51" t="s">
        <v>437</v>
      </c>
      <c r="Q77" s="18" t="s">
        <v>238</v>
      </c>
      <c r="R77" s="30"/>
      <c r="S77" s="30"/>
      <c r="T77" s="17"/>
      <c r="U77" s="18"/>
      <c r="V77" s="40"/>
      <c r="W77" s="18"/>
      <c r="X77" s="18"/>
      <c r="Y77" s="18"/>
      <c r="Z77" s="18"/>
      <c r="AA77" s="18"/>
      <c r="AB77" s="17"/>
      <c r="AC77" s="17"/>
      <c r="AD77" s="17"/>
      <c r="AE77" s="17"/>
    </row>
    <row r="78" spans="1:31">
      <c r="A78" s="34" t="s">
        <v>86</v>
      </c>
      <c r="B78" s="12">
        <v>2773346</v>
      </c>
      <c r="C78" s="12"/>
      <c r="D78" s="12">
        <v>167</v>
      </c>
      <c r="E78" s="12" t="s">
        <v>8</v>
      </c>
      <c r="F78" s="12">
        <v>3475</v>
      </c>
      <c r="G78" s="12">
        <v>184</v>
      </c>
      <c r="H78" s="12">
        <v>1177</v>
      </c>
      <c r="I78" s="12">
        <v>134</v>
      </c>
      <c r="J78" s="67">
        <v>0.11384876805437553</v>
      </c>
      <c r="K78" s="67">
        <f t="shared" si="2"/>
        <v>-2.1728843073093653</v>
      </c>
      <c r="L78" s="67">
        <v>8.99238588155402E-2</v>
      </c>
      <c r="M78" s="12"/>
      <c r="N78" s="13" t="s">
        <v>200</v>
      </c>
      <c r="O78" s="47" t="s">
        <v>374</v>
      </c>
      <c r="P78" s="51" t="s">
        <v>364</v>
      </c>
      <c r="Q78" s="18" t="s">
        <v>238</v>
      </c>
      <c r="R78" s="30"/>
      <c r="S78" s="30"/>
      <c r="T78" s="17"/>
      <c r="U78" s="18"/>
      <c r="V78" s="40"/>
      <c r="W78" s="18"/>
      <c r="X78" s="18"/>
      <c r="Y78" s="18"/>
      <c r="Z78" s="18"/>
      <c r="AA78" s="18"/>
      <c r="AB78" s="17"/>
      <c r="AC78" s="17"/>
      <c r="AD78" s="17"/>
      <c r="AE78" s="17"/>
    </row>
    <row r="79" spans="1:31">
      <c r="A79" s="34" t="s">
        <v>87</v>
      </c>
      <c r="B79" s="12">
        <v>4848834</v>
      </c>
      <c r="C79" s="12"/>
      <c r="D79" s="12">
        <v>207</v>
      </c>
      <c r="E79" s="12" t="s">
        <v>9</v>
      </c>
      <c r="F79" s="12">
        <v>7351</v>
      </c>
      <c r="G79" s="12">
        <v>364</v>
      </c>
      <c r="H79" s="12">
        <v>2009</v>
      </c>
      <c r="I79" s="12">
        <v>214</v>
      </c>
      <c r="J79" s="67">
        <v>0.10652065704330513</v>
      </c>
      <c r="K79" s="67">
        <f t="shared" si="2"/>
        <v>-2.2394163497930828</v>
      </c>
      <c r="L79" s="67">
        <v>0.100348265667823</v>
      </c>
      <c r="M79" s="12" t="s">
        <v>10</v>
      </c>
      <c r="N79" s="13" t="s">
        <v>201</v>
      </c>
      <c r="O79" s="47" t="s">
        <v>439</v>
      </c>
      <c r="P79" s="51" t="s">
        <v>440</v>
      </c>
      <c r="Q79" s="18" t="s">
        <v>238</v>
      </c>
      <c r="R79" s="30"/>
      <c r="S79" s="30"/>
      <c r="T79" s="17"/>
      <c r="U79" s="18"/>
      <c r="V79" s="40"/>
      <c r="W79" s="18"/>
      <c r="X79" s="18"/>
      <c r="Y79" s="18"/>
      <c r="Z79" s="18"/>
      <c r="AA79" s="18"/>
      <c r="AB79" s="17"/>
      <c r="AC79" s="17"/>
      <c r="AD79" s="17"/>
      <c r="AE79" s="17"/>
    </row>
    <row r="80" spans="1:31">
      <c r="A80" s="34" t="s">
        <v>88</v>
      </c>
      <c r="B80" s="12">
        <v>2600138</v>
      </c>
      <c r="C80" s="12"/>
      <c r="D80" s="12">
        <v>145</v>
      </c>
      <c r="E80" s="12" t="s">
        <v>9</v>
      </c>
      <c r="F80" s="12">
        <v>2011</v>
      </c>
      <c r="G80" s="12">
        <v>91</v>
      </c>
      <c r="H80" s="12">
        <v>784</v>
      </c>
      <c r="I80" s="12">
        <v>76</v>
      </c>
      <c r="J80" s="67">
        <v>9.6938775510204078E-2</v>
      </c>
      <c r="K80" s="67">
        <f t="shared" si="2"/>
        <v>-2.333675680064077</v>
      </c>
      <c r="L80" s="67">
        <v>0.11696298194287701</v>
      </c>
      <c r="M80" s="12"/>
      <c r="N80" s="13" t="s">
        <v>202</v>
      </c>
      <c r="O80" s="47" t="s">
        <v>441</v>
      </c>
      <c r="P80" s="51" t="s">
        <v>364</v>
      </c>
      <c r="Q80" s="18" t="s">
        <v>238</v>
      </c>
      <c r="R80" s="30"/>
      <c r="S80" s="30"/>
      <c r="T80" s="17"/>
      <c r="U80" s="18"/>
      <c r="V80" s="40"/>
      <c r="W80" s="18"/>
      <c r="X80" s="18"/>
      <c r="Y80" s="18"/>
      <c r="Z80" s="18"/>
      <c r="AA80" s="18"/>
      <c r="AB80" s="17"/>
      <c r="AC80" s="17"/>
      <c r="AD80" s="17"/>
      <c r="AE80" s="17"/>
    </row>
    <row r="81" spans="1:31">
      <c r="A81" s="34" t="s">
        <v>89</v>
      </c>
      <c r="B81" s="12">
        <v>4848836</v>
      </c>
      <c r="C81" s="12"/>
      <c r="D81" s="12">
        <v>149</v>
      </c>
      <c r="E81" s="12" t="s">
        <v>9</v>
      </c>
      <c r="F81" s="12">
        <v>7310</v>
      </c>
      <c r="G81" s="12">
        <v>323</v>
      </c>
      <c r="H81" s="12">
        <v>2775</v>
      </c>
      <c r="I81" s="12">
        <v>264</v>
      </c>
      <c r="J81" s="67">
        <v>9.5135135135135135E-2</v>
      </c>
      <c r="K81" s="67">
        <f t="shared" si="2"/>
        <v>-2.3524569230342189</v>
      </c>
      <c r="L81" s="67">
        <v>0.120540597015527</v>
      </c>
      <c r="M81" s="12"/>
      <c r="N81" s="13" t="s">
        <v>203</v>
      </c>
      <c r="O81" s="47" t="s">
        <v>442</v>
      </c>
      <c r="P81" s="51" t="s">
        <v>440</v>
      </c>
      <c r="Q81" s="18" t="s">
        <v>238</v>
      </c>
      <c r="R81" s="30"/>
      <c r="S81" s="30"/>
      <c r="T81" s="17"/>
      <c r="U81" s="18"/>
      <c r="V81" s="40"/>
      <c r="W81" s="18"/>
      <c r="X81" s="18"/>
      <c r="Y81" s="18"/>
      <c r="Z81" s="18"/>
      <c r="AA81" s="18"/>
      <c r="AB81" s="17"/>
      <c r="AC81" s="17"/>
      <c r="AD81" s="17"/>
      <c r="AE81" s="17"/>
    </row>
    <row r="82" spans="1:31">
      <c r="A82" s="34" t="s">
        <v>90</v>
      </c>
      <c r="B82" s="12">
        <v>5046470</v>
      </c>
      <c r="C82" s="12"/>
      <c r="D82" s="12">
        <v>109</v>
      </c>
      <c r="E82" s="12" t="s">
        <v>9</v>
      </c>
      <c r="F82" s="12">
        <v>4004</v>
      </c>
      <c r="G82" s="12">
        <v>161</v>
      </c>
      <c r="H82" s="12">
        <v>2078</v>
      </c>
      <c r="I82" s="12">
        <v>180</v>
      </c>
      <c r="J82" s="67">
        <v>8.662175168431184E-2</v>
      </c>
      <c r="K82" s="67">
        <f t="shared" si="2"/>
        <v>-2.4462043207689623</v>
      </c>
      <c r="L82" s="67">
        <v>0.13974732197110301</v>
      </c>
      <c r="M82" s="12"/>
      <c r="N82" s="13" t="s">
        <v>204</v>
      </c>
      <c r="O82" s="47" t="s">
        <v>424</v>
      </c>
      <c r="P82" s="51" t="s">
        <v>364</v>
      </c>
      <c r="Q82" s="18" t="s">
        <v>238</v>
      </c>
      <c r="R82" s="30"/>
      <c r="S82" s="30"/>
      <c r="T82" s="17"/>
      <c r="U82" s="18"/>
      <c r="V82" s="40"/>
      <c r="W82" s="18"/>
      <c r="X82" s="18"/>
      <c r="Y82" s="18"/>
      <c r="Z82" s="18"/>
      <c r="AA82" s="18"/>
      <c r="AB82" s="17"/>
      <c r="AC82" s="17"/>
      <c r="AD82" s="17"/>
      <c r="AE82" s="17"/>
    </row>
    <row r="83" spans="1:31">
      <c r="A83" s="34" t="s">
        <v>91</v>
      </c>
      <c r="B83" s="12">
        <v>2314989</v>
      </c>
      <c r="C83" s="12"/>
      <c r="D83" s="12">
        <v>167</v>
      </c>
      <c r="E83" s="12" t="s">
        <v>8</v>
      </c>
      <c r="F83" s="12">
        <v>706</v>
      </c>
      <c r="G83" s="12">
        <v>23</v>
      </c>
      <c r="H83" s="12">
        <v>239</v>
      </c>
      <c r="I83" s="12">
        <v>17</v>
      </c>
      <c r="J83" s="67">
        <v>7.1129707112970716E-2</v>
      </c>
      <c r="K83" s="67">
        <f t="shared" si="2"/>
        <v>-2.6432502078752944</v>
      </c>
      <c r="L83" s="67">
        <v>0.18724524303780199</v>
      </c>
      <c r="M83" s="12"/>
      <c r="N83" s="13" t="s">
        <v>205</v>
      </c>
      <c r="O83" s="47" t="s">
        <v>374</v>
      </c>
      <c r="P83" s="51" t="s">
        <v>364</v>
      </c>
      <c r="Q83" s="18" t="s">
        <v>238</v>
      </c>
      <c r="R83" s="30"/>
      <c r="S83" s="30"/>
      <c r="T83" s="17"/>
      <c r="U83" s="18"/>
      <c r="V83" s="40"/>
      <c r="W83" s="18"/>
      <c r="X83" s="18"/>
      <c r="Y83" s="18"/>
      <c r="Z83" s="18"/>
      <c r="AA83" s="18"/>
      <c r="AB83" s="17"/>
      <c r="AC83" s="17"/>
      <c r="AD83" s="17"/>
      <c r="AE83" s="17"/>
    </row>
    <row r="84" spans="1:31">
      <c r="A84" s="34" t="s">
        <v>92</v>
      </c>
      <c r="B84" s="12">
        <v>867059</v>
      </c>
      <c r="C84" s="12"/>
      <c r="D84" s="12">
        <v>143</v>
      </c>
      <c r="E84" s="12" t="s">
        <v>9</v>
      </c>
      <c r="F84" s="12">
        <v>3357</v>
      </c>
      <c r="G84" s="12">
        <v>102</v>
      </c>
      <c r="H84" s="12">
        <v>1328</v>
      </c>
      <c r="I84" s="12">
        <v>87</v>
      </c>
      <c r="J84" s="67">
        <v>6.551204819277108E-2</v>
      </c>
      <c r="K84" s="67">
        <f t="shared" si="2"/>
        <v>-2.7255212113817957</v>
      </c>
      <c r="L84" s="67">
        <v>0.209658420774956</v>
      </c>
      <c r="M84" s="12"/>
      <c r="N84" s="13" t="s">
        <v>206</v>
      </c>
      <c r="O84" s="47" t="s">
        <v>379</v>
      </c>
      <c r="P84" s="51" t="s">
        <v>380</v>
      </c>
      <c r="Q84" s="18" t="s">
        <v>238</v>
      </c>
      <c r="R84" s="30"/>
      <c r="S84" s="30"/>
      <c r="T84" s="17"/>
      <c r="U84" s="18"/>
      <c r="V84" s="40"/>
      <c r="W84" s="18"/>
      <c r="X84" s="18"/>
      <c r="Y84" s="18"/>
      <c r="Z84" s="18"/>
      <c r="AA84" s="18"/>
      <c r="AB84" s="17"/>
      <c r="AC84" s="17"/>
      <c r="AD84" s="17"/>
      <c r="AE84" s="17"/>
    </row>
    <row r="85" spans="1:31">
      <c r="A85" s="34" t="s">
        <v>93</v>
      </c>
      <c r="B85" s="12">
        <v>2673794</v>
      </c>
      <c r="C85" s="12"/>
      <c r="D85" s="12">
        <v>88</v>
      </c>
      <c r="E85" s="12" t="s">
        <v>9</v>
      </c>
      <c r="F85" s="12">
        <v>108363</v>
      </c>
      <c r="G85" s="12">
        <v>3042</v>
      </c>
      <c r="H85" s="12">
        <v>69654</v>
      </c>
      <c r="I85" s="12">
        <v>4203</v>
      </c>
      <c r="J85" s="67">
        <v>6.0341114652424845E-2</v>
      </c>
      <c r="K85" s="67">
        <f t="shared" si="2"/>
        <v>-2.8077415725609742</v>
      </c>
      <c r="L85" s="67">
        <v>0.23330910025409499</v>
      </c>
      <c r="M85" s="12"/>
      <c r="N85" s="13" t="s">
        <v>207</v>
      </c>
      <c r="O85" s="47" t="s">
        <v>443</v>
      </c>
      <c r="P85" s="51" t="s">
        <v>467</v>
      </c>
      <c r="Q85" s="18" t="s">
        <v>238</v>
      </c>
      <c r="R85" s="30"/>
      <c r="S85" s="30"/>
      <c r="T85" s="17"/>
      <c r="U85" s="18"/>
      <c r="V85" s="40"/>
      <c r="W85" s="18"/>
      <c r="X85" s="18"/>
      <c r="Y85" s="18"/>
      <c r="Z85" s="18"/>
      <c r="AA85" s="18"/>
      <c r="AB85" s="17"/>
      <c r="AC85" s="17"/>
      <c r="AD85" s="17"/>
      <c r="AE85" s="17"/>
    </row>
    <row r="86" spans="1:31">
      <c r="A86" s="34" t="s">
        <v>94</v>
      </c>
      <c r="B86" s="12">
        <v>1389612</v>
      </c>
      <c r="C86" s="12"/>
      <c r="D86" s="12">
        <v>175</v>
      </c>
      <c r="E86" s="12" t="s">
        <v>8</v>
      </c>
      <c r="F86" s="12">
        <v>934</v>
      </c>
      <c r="G86" s="12">
        <v>22</v>
      </c>
      <c r="H86" s="12">
        <v>302</v>
      </c>
      <c r="I86" s="12">
        <v>15</v>
      </c>
      <c r="J86" s="67">
        <v>4.9668874172185427E-2</v>
      </c>
      <c r="K86" s="67">
        <f t="shared" si="2"/>
        <v>-3.0023768162726596</v>
      </c>
      <c r="L86" s="67">
        <v>0.29283421643655</v>
      </c>
      <c r="M86" s="12"/>
      <c r="N86" s="13" t="s">
        <v>208</v>
      </c>
      <c r="O86" s="47" t="s">
        <v>392</v>
      </c>
      <c r="P86" s="51" t="s">
        <v>364</v>
      </c>
      <c r="Q86" s="18" t="s">
        <v>238</v>
      </c>
      <c r="R86" s="30"/>
      <c r="S86" s="30"/>
      <c r="T86" s="17"/>
      <c r="U86" s="18"/>
      <c r="V86" s="40"/>
      <c r="W86" s="18"/>
      <c r="X86" s="18"/>
      <c r="Y86" s="18"/>
      <c r="Z86" s="18"/>
      <c r="AA86" s="18"/>
      <c r="AB86" s="17"/>
      <c r="AC86" s="17"/>
      <c r="AD86" s="17"/>
      <c r="AE86" s="17"/>
    </row>
    <row r="87" spans="1:31">
      <c r="A87" s="34" t="s">
        <v>95</v>
      </c>
      <c r="B87" s="12">
        <v>2145571</v>
      </c>
      <c r="C87" s="12"/>
      <c r="D87" s="12">
        <v>190</v>
      </c>
      <c r="E87" s="12" t="s">
        <v>8</v>
      </c>
      <c r="F87" s="12">
        <v>327</v>
      </c>
      <c r="G87" s="12">
        <v>7</v>
      </c>
      <c r="H87" s="12">
        <v>97</v>
      </c>
      <c r="I87" s="12">
        <v>4</v>
      </c>
      <c r="J87" s="67">
        <v>4.1237113402061855E-2</v>
      </c>
      <c r="K87" s="67">
        <f t="shared" si="2"/>
        <v>-3.188416617383492</v>
      </c>
      <c r="L87" s="67">
        <v>0.35169800279791702</v>
      </c>
      <c r="M87" s="12"/>
      <c r="N87" s="13" t="s">
        <v>209</v>
      </c>
      <c r="O87" s="47" t="s">
        <v>374</v>
      </c>
      <c r="P87" s="51" t="s">
        <v>364</v>
      </c>
      <c r="Q87" s="18" t="s">
        <v>238</v>
      </c>
      <c r="R87" s="30"/>
      <c r="S87" s="30"/>
      <c r="T87" s="17"/>
      <c r="U87" s="18"/>
      <c r="V87" s="40"/>
      <c r="W87" s="18"/>
      <c r="X87" s="18"/>
      <c r="Y87" s="18"/>
      <c r="Z87" s="18"/>
      <c r="AA87" s="18"/>
      <c r="AB87" s="17"/>
      <c r="AC87" s="17"/>
      <c r="AD87" s="17"/>
      <c r="AE87" s="17"/>
    </row>
    <row r="88" spans="1:31">
      <c r="A88" s="34" t="s">
        <v>96</v>
      </c>
      <c r="B88" s="12">
        <v>3714213</v>
      </c>
      <c r="C88" s="12"/>
      <c r="D88" s="12">
        <v>360</v>
      </c>
      <c r="E88" s="12" t="s">
        <v>8</v>
      </c>
      <c r="F88" s="12">
        <v>43044</v>
      </c>
      <c r="G88" s="12">
        <v>748</v>
      </c>
      <c r="H88" s="12">
        <v>6763</v>
      </c>
      <c r="I88" s="12">
        <v>253</v>
      </c>
      <c r="J88" s="67">
        <v>3.7409433683276649E-2</v>
      </c>
      <c r="K88" s="67">
        <f t="shared" si="2"/>
        <v>-3.2858323688474198</v>
      </c>
      <c r="L88" s="67">
        <v>0.38226850924279399</v>
      </c>
      <c r="M88" s="12"/>
      <c r="N88" s="13" t="s">
        <v>210</v>
      </c>
      <c r="O88" s="47" t="s">
        <v>446</v>
      </c>
      <c r="P88" s="51" t="s">
        <v>448</v>
      </c>
      <c r="Q88" s="18" t="s">
        <v>238</v>
      </c>
      <c r="R88" s="30"/>
      <c r="S88" s="30"/>
      <c r="T88" s="17"/>
      <c r="U88" s="18"/>
      <c r="V88" s="40"/>
      <c r="W88" s="18"/>
      <c r="X88" s="18"/>
      <c r="Y88" s="18"/>
      <c r="Z88" s="18"/>
      <c r="AA88" s="18"/>
      <c r="AB88" s="17"/>
      <c r="AC88" s="17"/>
      <c r="AD88" s="17"/>
      <c r="AE88" s="17"/>
    </row>
    <row r="89" spans="1:31">
      <c r="A89" s="34" t="s">
        <v>98</v>
      </c>
      <c r="B89" s="12">
        <v>4915753</v>
      </c>
      <c r="C89" s="12"/>
      <c r="D89" s="12">
        <v>254</v>
      </c>
      <c r="E89" s="12" t="s">
        <v>9</v>
      </c>
      <c r="F89" s="12">
        <v>25764</v>
      </c>
      <c r="G89" s="12">
        <v>425</v>
      </c>
      <c r="H89" s="12">
        <v>5738</v>
      </c>
      <c r="I89" s="12">
        <v>203</v>
      </c>
      <c r="J89" s="67">
        <v>3.5378180550714532E-2</v>
      </c>
      <c r="K89" s="67">
        <f t="shared" si="2"/>
        <v>-3.3416600174995228</v>
      </c>
      <c r="L89" s="67">
        <v>0.39952600847654801</v>
      </c>
      <c r="M89" s="12"/>
      <c r="N89" s="13" t="s">
        <v>212</v>
      </c>
      <c r="O89" s="47" t="s">
        <v>447</v>
      </c>
      <c r="P89" s="51" t="s">
        <v>448</v>
      </c>
      <c r="Q89" s="18" t="s">
        <v>238</v>
      </c>
      <c r="R89" s="30"/>
      <c r="S89" s="30"/>
      <c r="T89" s="17"/>
      <c r="U89" s="18"/>
      <c r="V89" s="40"/>
      <c r="W89" s="18"/>
      <c r="X89" s="18"/>
      <c r="Y89" s="18"/>
      <c r="Z89" s="18"/>
      <c r="AA89" s="18"/>
      <c r="AB89" s="17"/>
      <c r="AC89" s="17"/>
      <c r="AD89" s="17"/>
      <c r="AE89" s="17"/>
    </row>
    <row r="90" spans="1:31">
      <c r="A90" s="34" t="s">
        <v>97</v>
      </c>
      <c r="B90" s="12">
        <v>2079463</v>
      </c>
      <c r="C90" s="12"/>
      <c r="D90" s="12">
        <v>64</v>
      </c>
      <c r="E90" s="12" t="s">
        <v>9</v>
      </c>
      <c r="F90" s="12">
        <v>1636</v>
      </c>
      <c r="G90" s="12">
        <v>27</v>
      </c>
      <c r="H90" s="12">
        <v>1446</v>
      </c>
      <c r="I90" s="12">
        <v>51</v>
      </c>
      <c r="J90" s="67">
        <v>3.5269709543568464E-2</v>
      </c>
      <c r="K90" s="67">
        <f t="shared" si="2"/>
        <v>-3.3447307699943845</v>
      </c>
      <c r="L90" s="67">
        <v>0.40046827619319098</v>
      </c>
      <c r="M90" s="12"/>
      <c r="N90" s="13" t="s">
        <v>211</v>
      </c>
      <c r="O90" s="47" t="s">
        <v>444</v>
      </c>
      <c r="P90" s="51" t="s">
        <v>445</v>
      </c>
      <c r="Q90" s="18" t="s">
        <v>238</v>
      </c>
      <c r="R90" s="30"/>
      <c r="S90" s="30"/>
      <c r="T90" s="17"/>
      <c r="U90" s="18"/>
      <c r="V90" s="40"/>
      <c r="W90" s="18"/>
      <c r="X90" s="18"/>
      <c r="Y90" s="18"/>
      <c r="Z90" s="18"/>
      <c r="AA90" s="18"/>
      <c r="AB90" s="17"/>
      <c r="AC90" s="17"/>
      <c r="AD90" s="17"/>
      <c r="AE90" s="17"/>
    </row>
    <row r="91" spans="1:31">
      <c r="A91" s="34" t="s">
        <v>99</v>
      </c>
      <c r="B91" s="12">
        <v>4077043</v>
      </c>
      <c r="C91" s="12"/>
      <c r="D91" s="12">
        <v>377</v>
      </c>
      <c r="E91" s="12" t="s">
        <v>8</v>
      </c>
      <c r="F91" s="12">
        <v>39359</v>
      </c>
      <c r="G91" s="12">
        <v>640</v>
      </c>
      <c r="H91" s="12">
        <v>5905</v>
      </c>
      <c r="I91" s="12">
        <v>206</v>
      </c>
      <c r="J91" s="67">
        <v>3.4885690093141408E-2</v>
      </c>
      <c r="K91" s="67">
        <f t="shared" si="2"/>
        <v>-3.3556785598418815</v>
      </c>
      <c r="L91" s="67">
        <v>0.40382125561279902</v>
      </c>
      <c r="M91" s="12"/>
      <c r="N91" s="13" t="s">
        <v>213</v>
      </c>
      <c r="O91" s="47" t="s">
        <v>449</v>
      </c>
      <c r="P91" s="51" t="s">
        <v>450</v>
      </c>
      <c r="Q91" s="18" t="s">
        <v>238</v>
      </c>
      <c r="R91" s="30"/>
      <c r="S91" s="30"/>
      <c r="T91" s="17"/>
      <c r="U91" s="18"/>
      <c r="V91" s="40"/>
      <c r="W91" s="18"/>
      <c r="X91" s="18"/>
      <c r="Y91" s="18"/>
      <c r="Z91" s="18"/>
      <c r="AA91" s="18"/>
      <c r="AB91" s="17"/>
      <c r="AC91" s="17"/>
      <c r="AD91" s="17"/>
      <c r="AE91" s="17"/>
    </row>
    <row r="92" spans="1:31">
      <c r="A92" s="34" t="s">
        <v>100</v>
      </c>
      <c r="B92" s="12">
        <v>3481543</v>
      </c>
      <c r="C92" s="12"/>
      <c r="D92" s="12">
        <v>185</v>
      </c>
      <c r="E92" s="12" t="s">
        <v>8</v>
      </c>
      <c r="F92" s="12">
        <v>7668</v>
      </c>
      <c r="G92" s="12">
        <v>122</v>
      </c>
      <c r="H92" s="12">
        <v>2345</v>
      </c>
      <c r="I92" s="12">
        <v>80</v>
      </c>
      <c r="J92" s="67">
        <v>3.4115138592750532E-2</v>
      </c>
      <c r="K92" s="67">
        <f t="shared" si="2"/>
        <v>-3.378014046206498</v>
      </c>
      <c r="L92" s="67">
        <v>0.41062999892992902</v>
      </c>
      <c r="M92" s="12"/>
      <c r="N92" s="14" t="s">
        <v>215</v>
      </c>
      <c r="O92" s="47" t="s">
        <v>439</v>
      </c>
      <c r="P92" s="51" t="s">
        <v>440</v>
      </c>
      <c r="Q92" s="18" t="s">
        <v>238</v>
      </c>
      <c r="R92" s="30"/>
      <c r="S92" s="30"/>
      <c r="T92" s="17"/>
      <c r="U92" s="18"/>
      <c r="V92" s="40"/>
      <c r="W92" s="18"/>
      <c r="X92" s="18"/>
      <c r="Y92" s="18"/>
      <c r="Z92" s="18"/>
      <c r="AA92" s="18"/>
      <c r="AB92" s="17"/>
      <c r="AC92" s="17"/>
      <c r="AD92" s="17"/>
      <c r="AE92" s="17"/>
    </row>
    <row r="93" spans="1:31">
      <c r="A93" s="34" t="s">
        <v>101</v>
      </c>
      <c r="B93" s="12">
        <v>3481544</v>
      </c>
      <c r="C93" s="12"/>
      <c r="D93" s="12">
        <v>148</v>
      </c>
      <c r="E93" s="12" t="s">
        <v>8</v>
      </c>
      <c r="F93" s="12">
        <v>7634</v>
      </c>
      <c r="G93" s="12">
        <v>119</v>
      </c>
      <c r="H93" s="12">
        <v>2918</v>
      </c>
      <c r="I93" s="12">
        <v>98</v>
      </c>
      <c r="J93" s="67">
        <v>3.3584647018505824E-2</v>
      </c>
      <c r="K93" s="67">
        <f t="shared" si="2"/>
        <v>-3.3936862504121592</v>
      </c>
      <c r="L93" s="67">
        <v>0.41538083445594498</v>
      </c>
      <c r="M93" s="12"/>
      <c r="N93" s="14" t="s">
        <v>214</v>
      </c>
      <c r="O93" s="47" t="s">
        <v>442</v>
      </c>
      <c r="P93" s="51" t="s">
        <v>451</v>
      </c>
      <c r="Q93" s="18" t="s">
        <v>238</v>
      </c>
      <c r="R93" s="30"/>
      <c r="S93" s="30"/>
      <c r="T93" s="17"/>
      <c r="U93" s="18"/>
      <c r="V93" s="40"/>
      <c r="W93" s="18"/>
      <c r="X93" s="18"/>
      <c r="Y93" s="18"/>
      <c r="Z93" s="18"/>
      <c r="AA93" s="18"/>
      <c r="AB93" s="17"/>
      <c r="AC93" s="17"/>
      <c r="AD93" s="17"/>
      <c r="AE93" s="17"/>
    </row>
    <row r="94" spans="1:31">
      <c r="A94" s="34" t="s">
        <v>102</v>
      </c>
      <c r="B94" s="12">
        <v>3860420</v>
      </c>
      <c r="C94" s="12"/>
      <c r="D94" s="12">
        <v>184</v>
      </c>
      <c r="E94" s="12" t="s">
        <v>9</v>
      </c>
      <c r="F94" s="12">
        <v>470148</v>
      </c>
      <c r="G94" s="12">
        <v>7239</v>
      </c>
      <c r="H94" s="12">
        <v>144532</v>
      </c>
      <c r="I94" s="12">
        <v>4783</v>
      </c>
      <c r="J94" s="67">
        <v>3.3093017463260731E-2</v>
      </c>
      <c r="K94" s="67">
        <f t="shared" si="2"/>
        <v>-3.4084329716243644</v>
      </c>
      <c r="L94" s="67">
        <v>0.419830226330276</v>
      </c>
      <c r="M94" s="12"/>
      <c r="N94" s="13" t="s">
        <v>216</v>
      </c>
      <c r="O94" s="47" t="s">
        <v>456</v>
      </c>
      <c r="P94" s="51" t="s">
        <v>457</v>
      </c>
      <c r="Q94" s="18" t="s">
        <v>238</v>
      </c>
      <c r="R94" s="30"/>
      <c r="S94" s="30"/>
      <c r="T94" s="17"/>
      <c r="U94" s="18"/>
      <c r="V94" s="40"/>
      <c r="W94" s="18"/>
      <c r="X94" s="18"/>
      <c r="Y94" s="18"/>
      <c r="Z94" s="18"/>
      <c r="AA94" s="18"/>
      <c r="AB94" s="17"/>
      <c r="AC94" s="17"/>
      <c r="AD94" s="17"/>
      <c r="AE94" s="17"/>
    </row>
    <row r="95" spans="1:31">
      <c r="A95" s="34" t="s">
        <v>103</v>
      </c>
      <c r="B95" s="12">
        <v>2899260</v>
      </c>
      <c r="C95" s="12"/>
      <c r="D95" s="12">
        <v>144</v>
      </c>
      <c r="E95" s="12" t="s">
        <v>9</v>
      </c>
      <c r="F95" s="12">
        <v>3436</v>
      </c>
      <c r="G95" s="12">
        <v>44</v>
      </c>
      <c r="H95" s="12">
        <v>1350</v>
      </c>
      <c r="I95" s="12">
        <v>37</v>
      </c>
      <c r="J95" s="67">
        <v>2.7407407407407408E-2</v>
      </c>
      <c r="K95" s="67">
        <f t="shared" si="2"/>
        <v>-3.5969419587882507</v>
      </c>
      <c r="L95" s="67">
        <v>0.47472694794495701</v>
      </c>
      <c r="M95" s="12"/>
      <c r="N95" s="13" t="s">
        <v>217</v>
      </c>
      <c r="O95" s="47" t="s">
        <v>390</v>
      </c>
      <c r="P95" s="51" t="s">
        <v>391</v>
      </c>
      <c r="Q95" s="18" t="s">
        <v>238</v>
      </c>
      <c r="R95" s="30"/>
      <c r="S95" s="30"/>
      <c r="T95" s="17"/>
      <c r="U95" s="18"/>
      <c r="V95" s="40"/>
      <c r="W95" s="18"/>
      <c r="X95" s="18"/>
      <c r="Y95" s="18"/>
      <c r="Z95" s="18"/>
      <c r="AA95" s="18"/>
      <c r="AB95" s="17"/>
      <c r="AC95" s="17"/>
      <c r="AD95" s="17"/>
      <c r="AE95" s="17"/>
    </row>
    <row r="96" spans="1:31">
      <c r="A96" s="34" t="s">
        <v>104</v>
      </c>
      <c r="B96" s="12">
        <v>5467620</v>
      </c>
      <c r="C96" s="12"/>
      <c r="D96" s="12">
        <v>77</v>
      </c>
      <c r="E96" s="12" t="s">
        <v>9</v>
      </c>
      <c r="F96" s="12">
        <v>726</v>
      </c>
      <c r="G96" s="12">
        <v>6</v>
      </c>
      <c r="H96" s="12">
        <v>533</v>
      </c>
      <c r="I96" s="12">
        <v>9</v>
      </c>
      <c r="J96" s="67">
        <v>1.6885553470919325E-2</v>
      </c>
      <c r="K96" s="67">
        <f t="shared" si="2"/>
        <v>-4.0812968468296251</v>
      </c>
      <c r="L96" s="67">
        <v>0.59963812585894105</v>
      </c>
      <c r="M96" s="12"/>
      <c r="N96" s="13" t="s">
        <v>218</v>
      </c>
      <c r="O96" s="47" t="s">
        <v>452</v>
      </c>
      <c r="P96" s="51" t="s">
        <v>454</v>
      </c>
      <c r="Q96" s="18" t="s">
        <v>238</v>
      </c>
      <c r="R96" s="30"/>
      <c r="S96" s="30"/>
      <c r="T96" s="17"/>
      <c r="U96" s="18"/>
      <c r="V96" s="40"/>
      <c r="W96" s="18"/>
      <c r="X96" s="18"/>
      <c r="Y96" s="18"/>
      <c r="Z96" s="18"/>
      <c r="AA96" s="18"/>
      <c r="AB96" s="17"/>
      <c r="AC96" s="17"/>
      <c r="AD96" s="17"/>
      <c r="AE96" s="17"/>
    </row>
    <row r="97" spans="1:31">
      <c r="A97" s="34" t="s">
        <v>105</v>
      </c>
      <c r="B97" s="12">
        <v>1392052</v>
      </c>
      <c r="C97" s="12"/>
      <c r="D97" s="12">
        <v>89</v>
      </c>
      <c r="E97" s="12" t="s">
        <v>8</v>
      </c>
      <c r="F97" s="12">
        <v>40293</v>
      </c>
      <c r="G97" s="12">
        <v>290</v>
      </c>
      <c r="H97" s="12">
        <v>25609</v>
      </c>
      <c r="I97" s="12">
        <v>396</v>
      </c>
      <c r="J97" s="67">
        <v>1.5463313678784802E-2</v>
      </c>
      <c r="K97" s="67">
        <f t="shared" si="2"/>
        <v>-4.1692849199295576</v>
      </c>
      <c r="L97" s="67">
        <v>0.62067717197334005</v>
      </c>
      <c r="M97" s="12"/>
      <c r="N97" s="13" t="s">
        <v>219</v>
      </c>
      <c r="O97" s="47" t="s">
        <v>453</v>
      </c>
      <c r="P97" s="51" t="s">
        <v>455</v>
      </c>
      <c r="Q97" s="18" t="s">
        <v>238</v>
      </c>
      <c r="R97" s="30"/>
      <c r="S97" s="30"/>
      <c r="T97" s="17"/>
      <c r="U97" s="18"/>
      <c r="V97" s="40"/>
      <c r="W97" s="18"/>
      <c r="X97" s="18"/>
      <c r="Y97" s="18"/>
      <c r="Z97" s="18"/>
      <c r="AA97" s="18"/>
      <c r="AB97" s="17"/>
      <c r="AC97" s="17"/>
      <c r="AD97" s="17"/>
      <c r="AE97" s="17"/>
    </row>
    <row r="98" spans="1:31">
      <c r="A98" s="34" t="s">
        <v>106</v>
      </c>
      <c r="B98" s="12">
        <v>1806611</v>
      </c>
      <c r="C98" s="12"/>
      <c r="D98" s="12">
        <v>66</v>
      </c>
      <c r="E98" s="12" t="s">
        <v>9</v>
      </c>
      <c r="F98" s="12">
        <v>2090</v>
      </c>
      <c r="G98" s="12">
        <v>8</v>
      </c>
      <c r="H98" s="12">
        <v>1791</v>
      </c>
      <c r="I98" s="12">
        <v>15</v>
      </c>
      <c r="J98" s="67">
        <v>8.3752093802345051E-3</v>
      </c>
      <c r="K98" s="67">
        <f t="shared" ref="K98:K100" si="3">LN(J98)</f>
        <v>-4.7824792009585018</v>
      </c>
      <c r="L98" s="67">
        <v>0.76186587004825401</v>
      </c>
      <c r="M98" s="12"/>
      <c r="N98" s="13" t="s">
        <v>220</v>
      </c>
      <c r="O98" s="47" t="s">
        <v>422</v>
      </c>
      <c r="P98" s="51" t="s">
        <v>371</v>
      </c>
      <c r="Q98" s="18" t="s">
        <v>238</v>
      </c>
      <c r="R98" s="30"/>
      <c r="S98" s="30"/>
      <c r="T98" s="17"/>
      <c r="U98" s="18"/>
      <c r="V98" s="40"/>
      <c r="W98" s="18"/>
      <c r="X98" s="18"/>
      <c r="Y98" s="18"/>
      <c r="Z98" s="18"/>
      <c r="AA98" s="18"/>
      <c r="AB98" s="17"/>
      <c r="AC98" s="17"/>
      <c r="AD98" s="17"/>
      <c r="AE98" s="17"/>
    </row>
    <row r="99" spans="1:31">
      <c r="A99" s="34" t="s">
        <v>107</v>
      </c>
      <c r="B99" s="12">
        <v>4229125</v>
      </c>
      <c r="C99" s="12"/>
      <c r="D99" s="12">
        <v>109</v>
      </c>
      <c r="E99" s="12" t="s">
        <v>8</v>
      </c>
      <c r="F99" s="12">
        <v>2523</v>
      </c>
      <c r="G99" s="12">
        <v>2</v>
      </c>
      <c r="H99" s="12">
        <v>1309</v>
      </c>
      <c r="I99" s="12">
        <v>2</v>
      </c>
      <c r="J99" s="67">
        <v>1.5278838808250573E-3</v>
      </c>
      <c r="K99" s="67">
        <f t="shared" si="3"/>
        <v>-6.4838715853499549</v>
      </c>
      <c r="L99" s="67">
        <v>0.95570126110123199</v>
      </c>
      <c r="M99" s="12"/>
      <c r="N99" s="13" t="s">
        <v>221</v>
      </c>
      <c r="O99" s="47" t="s">
        <v>424</v>
      </c>
      <c r="P99" s="51" t="s">
        <v>364</v>
      </c>
      <c r="Q99" s="18" t="s">
        <v>238</v>
      </c>
      <c r="R99" s="30"/>
      <c r="S99" s="30"/>
      <c r="T99" s="17"/>
      <c r="U99" s="18"/>
      <c r="V99" s="40"/>
      <c r="W99" s="18"/>
      <c r="X99" s="18"/>
      <c r="Y99" s="18"/>
      <c r="Z99" s="18"/>
      <c r="AA99" s="18"/>
      <c r="AB99" s="17"/>
      <c r="AC99" s="17"/>
      <c r="AD99" s="17"/>
      <c r="AE99" s="17"/>
    </row>
    <row r="100" spans="1:31">
      <c r="A100" s="34" t="s">
        <v>108</v>
      </c>
      <c r="B100" s="12">
        <v>3519339</v>
      </c>
      <c r="C100" s="12"/>
      <c r="D100" s="12">
        <v>109</v>
      </c>
      <c r="E100" s="12" t="s">
        <v>8</v>
      </c>
      <c r="F100" s="12">
        <v>2499</v>
      </c>
      <c r="G100" s="12">
        <v>1</v>
      </c>
      <c r="H100" s="12">
        <v>1297</v>
      </c>
      <c r="I100" s="12">
        <v>1</v>
      </c>
      <c r="J100" s="67">
        <v>7.7101002313030066E-4</v>
      </c>
      <c r="K100" s="67">
        <f t="shared" si="3"/>
        <v>-7.167809184316444</v>
      </c>
      <c r="L100" s="67">
        <v>0.97187501057233106</v>
      </c>
      <c r="M100" s="12"/>
      <c r="N100" s="13" t="s">
        <v>192</v>
      </c>
      <c r="O100" s="47" t="s">
        <v>424</v>
      </c>
      <c r="P100" s="51" t="s">
        <v>364</v>
      </c>
      <c r="Q100" s="18" t="s">
        <v>238</v>
      </c>
      <c r="R100" s="30"/>
      <c r="S100" s="30"/>
      <c r="T100" s="17"/>
      <c r="U100" s="18"/>
      <c r="V100" s="40"/>
      <c r="W100" s="18"/>
      <c r="X100" s="18"/>
      <c r="Y100" s="18"/>
      <c r="Z100" s="18"/>
      <c r="AA100" s="18"/>
      <c r="AB100" s="17"/>
      <c r="AC100" s="17"/>
      <c r="AD100" s="17"/>
      <c r="AE100" s="17"/>
    </row>
    <row r="101" spans="1:31">
      <c r="A101" s="34" t="s">
        <v>109</v>
      </c>
      <c r="B101" s="12">
        <v>2421623</v>
      </c>
      <c r="C101" s="12"/>
      <c r="D101" s="12">
        <v>163</v>
      </c>
      <c r="E101" s="12" t="s">
        <v>8</v>
      </c>
      <c r="F101" s="12">
        <v>1</v>
      </c>
      <c r="G101" s="12">
        <v>0</v>
      </c>
      <c r="H101" s="12">
        <v>0</v>
      </c>
      <c r="I101" s="12">
        <v>0</v>
      </c>
      <c r="J101" s="12" t="s">
        <v>110</v>
      </c>
      <c r="K101" s="67" t="s">
        <v>110</v>
      </c>
      <c r="L101" s="12" t="s">
        <v>110</v>
      </c>
      <c r="M101" s="12"/>
      <c r="N101" s="13" t="s">
        <v>222</v>
      </c>
      <c r="O101" s="47" t="s">
        <v>458</v>
      </c>
      <c r="P101" s="51" t="s">
        <v>459</v>
      </c>
      <c r="Q101" s="18" t="s">
        <v>238</v>
      </c>
      <c r="R101" s="30"/>
      <c r="S101" s="30"/>
      <c r="T101" s="17"/>
      <c r="U101" s="18"/>
      <c r="V101" s="40"/>
      <c r="W101" s="18"/>
      <c r="X101" s="18"/>
      <c r="Y101" s="18"/>
      <c r="Z101" s="18"/>
      <c r="AA101" s="18"/>
      <c r="AB101" s="17"/>
      <c r="AC101" s="17"/>
      <c r="AD101" s="17"/>
      <c r="AE101" s="17"/>
    </row>
    <row r="102" spans="1:31">
      <c r="A102" s="34" t="s">
        <v>111</v>
      </c>
      <c r="B102" s="12">
        <v>2733408</v>
      </c>
      <c r="C102" s="12"/>
      <c r="D102" s="12">
        <v>90</v>
      </c>
      <c r="E102" s="12" t="s">
        <v>9</v>
      </c>
      <c r="F102" s="12">
        <v>4</v>
      </c>
      <c r="G102" s="12">
        <v>0</v>
      </c>
      <c r="H102" s="12">
        <v>3</v>
      </c>
      <c r="I102" s="12">
        <v>0</v>
      </c>
      <c r="J102" s="12" t="s">
        <v>110</v>
      </c>
      <c r="K102" s="67" t="s">
        <v>110</v>
      </c>
      <c r="L102" s="12" t="s">
        <v>110</v>
      </c>
      <c r="M102" s="12"/>
      <c r="N102" s="13" t="s">
        <v>223</v>
      </c>
      <c r="O102" s="47" t="s">
        <v>460</v>
      </c>
      <c r="P102" s="51" t="s">
        <v>365</v>
      </c>
      <c r="Q102" s="18" t="s">
        <v>238</v>
      </c>
      <c r="R102" s="30"/>
      <c r="S102" s="30"/>
      <c r="T102" s="17"/>
      <c r="U102" s="18"/>
      <c r="V102" s="40"/>
      <c r="W102" s="18"/>
      <c r="X102" s="18"/>
      <c r="Y102" s="18"/>
      <c r="Z102" s="18"/>
      <c r="AA102" s="18"/>
      <c r="AB102" s="17"/>
      <c r="AC102" s="17"/>
      <c r="AD102" s="17"/>
      <c r="AE102" s="17"/>
    </row>
    <row r="103" spans="1:31">
      <c r="A103" s="34" t="s">
        <v>112</v>
      </c>
      <c r="B103" s="12">
        <v>2152486</v>
      </c>
      <c r="C103" s="12"/>
      <c r="D103" s="12">
        <v>125</v>
      </c>
      <c r="E103" s="12" t="s">
        <v>8</v>
      </c>
      <c r="F103" s="12">
        <v>13</v>
      </c>
      <c r="G103" s="12">
        <v>0</v>
      </c>
      <c r="H103" s="12">
        <v>6</v>
      </c>
      <c r="I103" s="12">
        <v>0</v>
      </c>
      <c r="J103" s="12" t="s">
        <v>110</v>
      </c>
      <c r="K103" s="67" t="s">
        <v>110</v>
      </c>
      <c r="L103" s="12" t="s">
        <v>110</v>
      </c>
      <c r="M103" s="12"/>
      <c r="N103" s="13" t="s">
        <v>224</v>
      </c>
      <c r="O103" s="47" t="s">
        <v>392</v>
      </c>
      <c r="P103" s="51" t="s">
        <v>364</v>
      </c>
      <c r="Q103" s="18" t="s">
        <v>238</v>
      </c>
      <c r="R103" s="30"/>
      <c r="S103" s="30"/>
      <c r="T103" s="17"/>
      <c r="U103" s="18"/>
      <c r="V103" s="40"/>
      <c r="W103" s="18"/>
      <c r="X103" s="18"/>
      <c r="Y103" s="18"/>
      <c r="Z103" s="18"/>
      <c r="AA103" s="18"/>
      <c r="AB103" s="17"/>
      <c r="AC103" s="17"/>
      <c r="AD103" s="17"/>
      <c r="AE103" s="17"/>
    </row>
    <row r="104" spans="1:31">
      <c r="A104" s="34" t="s">
        <v>113</v>
      </c>
      <c r="B104" s="12">
        <v>4120940</v>
      </c>
      <c r="C104" s="12"/>
      <c r="D104" s="12">
        <v>172</v>
      </c>
      <c r="E104" s="12" t="s">
        <v>9</v>
      </c>
      <c r="F104" s="12">
        <v>1</v>
      </c>
      <c r="G104" s="12">
        <v>0</v>
      </c>
      <c r="H104" s="12">
        <v>0</v>
      </c>
      <c r="I104" s="12">
        <v>0</v>
      </c>
      <c r="J104" s="12" t="s">
        <v>110</v>
      </c>
      <c r="K104" s="67" t="s">
        <v>110</v>
      </c>
      <c r="L104" s="12" t="s">
        <v>110</v>
      </c>
      <c r="M104" s="12"/>
      <c r="N104" s="13" t="s">
        <v>225</v>
      </c>
      <c r="O104" s="47" t="s">
        <v>461</v>
      </c>
      <c r="P104" s="51" t="s">
        <v>364</v>
      </c>
      <c r="Q104" s="18" t="s">
        <v>238</v>
      </c>
      <c r="R104" s="30"/>
      <c r="S104" s="30"/>
      <c r="T104" s="17"/>
      <c r="U104" s="18"/>
      <c r="V104" s="40"/>
      <c r="W104" s="18"/>
      <c r="X104" s="18"/>
      <c r="Y104" s="18"/>
      <c r="Z104" s="18"/>
      <c r="AA104" s="18"/>
      <c r="AB104" s="17"/>
      <c r="AC104" s="17"/>
      <c r="AD104" s="17"/>
      <c r="AE104" s="17"/>
    </row>
    <row r="105" spans="1:31">
      <c r="A105" s="34" t="s">
        <v>114</v>
      </c>
      <c r="B105" s="12">
        <v>1087216</v>
      </c>
      <c r="C105" s="12"/>
      <c r="D105" s="12">
        <v>64</v>
      </c>
      <c r="E105" s="12" t="s">
        <v>9</v>
      </c>
      <c r="F105" s="12">
        <v>6</v>
      </c>
      <c r="G105" s="12">
        <v>0</v>
      </c>
      <c r="H105" s="12">
        <v>5</v>
      </c>
      <c r="I105" s="12">
        <v>0</v>
      </c>
      <c r="J105" s="12" t="s">
        <v>110</v>
      </c>
      <c r="K105" s="67" t="s">
        <v>110</v>
      </c>
      <c r="L105" s="12" t="s">
        <v>110</v>
      </c>
      <c r="M105" s="12"/>
      <c r="N105" s="13" t="s">
        <v>226</v>
      </c>
      <c r="O105" s="47" t="s">
        <v>412</v>
      </c>
      <c r="P105" s="51" t="s">
        <v>411</v>
      </c>
      <c r="Q105" s="18" t="s">
        <v>238</v>
      </c>
      <c r="R105" s="30"/>
      <c r="S105" s="30"/>
      <c r="T105" s="17"/>
      <c r="U105" s="18"/>
      <c r="V105" s="40"/>
      <c r="W105" s="18"/>
      <c r="X105" s="18"/>
      <c r="Y105" s="18"/>
      <c r="Z105" s="18"/>
      <c r="AA105" s="18"/>
      <c r="AB105" s="17"/>
      <c r="AC105" s="17"/>
      <c r="AD105" s="17"/>
      <c r="AE105" s="17"/>
    </row>
    <row r="106" spans="1:31">
      <c r="A106" s="34" t="s">
        <v>115</v>
      </c>
      <c r="B106" s="12">
        <v>1087280</v>
      </c>
      <c r="C106" s="12"/>
      <c r="D106" s="12">
        <v>131</v>
      </c>
      <c r="E106" s="12" t="s">
        <v>9</v>
      </c>
      <c r="F106" s="12">
        <v>2</v>
      </c>
      <c r="G106" s="12">
        <v>0</v>
      </c>
      <c r="H106" s="12">
        <v>1</v>
      </c>
      <c r="I106" s="12">
        <v>0</v>
      </c>
      <c r="J106" s="12" t="s">
        <v>110</v>
      </c>
      <c r="K106" s="67" t="s">
        <v>110</v>
      </c>
      <c r="L106" s="12" t="s">
        <v>110</v>
      </c>
      <c r="M106" s="12"/>
      <c r="N106" s="13" t="s">
        <v>168</v>
      </c>
      <c r="O106" s="47" t="s">
        <v>412</v>
      </c>
      <c r="P106" s="51" t="s">
        <v>411</v>
      </c>
      <c r="Q106" s="18" t="s">
        <v>238</v>
      </c>
      <c r="R106" s="30"/>
      <c r="S106" s="30"/>
      <c r="T106" s="17"/>
      <c r="U106" s="18"/>
      <c r="V106" s="40"/>
      <c r="W106" s="18"/>
      <c r="X106" s="18"/>
      <c r="Y106" s="18"/>
      <c r="Z106" s="18"/>
      <c r="AA106" s="18"/>
      <c r="AB106" s="17"/>
      <c r="AC106" s="17"/>
      <c r="AD106" s="17"/>
      <c r="AE106" s="17"/>
    </row>
    <row r="107" spans="1:31">
      <c r="A107" s="34" t="s">
        <v>116</v>
      </c>
      <c r="B107" s="12">
        <v>1482823</v>
      </c>
      <c r="C107" s="12"/>
      <c r="D107" s="12">
        <v>64</v>
      </c>
      <c r="E107" s="12" t="s">
        <v>9</v>
      </c>
      <c r="F107" s="12">
        <v>3</v>
      </c>
      <c r="G107" s="12">
        <v>0</v>
      </c>
      <c r="H107" s="12">
        <v>3</v>
      </c>
      <c r="I107" s="12">
        <v>0</v>
      </c>
      <c r="J107" s="12" t="s">
        <v>110</v>
      </c>
      <c r="K107" s="67" t="s">
        <v>110</v>
      </c>
      <c r="L107" s="12" t="s">
        <v>110</v>
      </c>
      <c r="M107" s="12"/>
      <c r="N107" s="13" t="s">
        <v>226</v>
      </c>
      <c r="O107" s="47" t="s">
        <v>412</v>
      </c>
      <c r="P107" s="51" t="s">
        <v>411</v>
      </c>
      <c r="Q107" s="18" t="s">
        <v>238</v>
      </c>
      <c r="R107" s="30"/>
      <c r="S107" s="30"/>
      <c r="T107" s="17"/>
      <c r="U107" s="18"/>
      <c r="V107" s="40"/>
      <c r="W107" s="18"/>
      <c r="X107" s="18"/>
      <c r="Y107" s="18"/>
      <c r="Z107" s="18"/>
      <c r="AA107" s="18"/>
      <c r="AB107" s="17"/>
      <c r="AC107" s="17"/>
      <c r="AD107" s="17"/>
      <c r="AE107" s="17"/>
    </row>
    <row r="108" spans="1:31">
      <c r="A108" s="34" t="s">
        <v>117</v>
      </c>
      <c r="B108" s="12">
        <v>3553828</v>
      </c>
      <c r="C108" s="12"/>
      <c r="D108" s="12">
        <v>189</v>
      </c>
      <c r="E108" s="12" t="s">
        <v>8</v>
      </c>
      <c r="F108" s="12">
        <v>387</v>
      </c>
      <c r="G108" s="12">
        <v>0</v>
      </c>
      <c r="H108" s="12">
        <v>116</v>
      </c>
      <c r="I108" s="12">
        <v>0</v>
      </c>
      <c r="J108" s="12" t="s">
        <v>110</v>
      </c>
      <c r="K108" s="67" t="s">
        <v>110</v>
      </c>
      <c r="L108" s="12" t="s">
        <v>110</v>
      </c>
      <c r="M108" s="12"/>
      <c r="N108" s="13" t="s">
        <v>227</v>
      </c>
      <c r="O108" s="47" t="s">
        <v>374</v>
      </c>
      <c r="P108" s="51" t="s">
        <v>364</v>
      </c>
      <c r="Q108" s="18" t="s">
        <v>238</v>
      </c>
      <c r="R108" s="30"/>
      <c r="S108" s="30"/>
      <c r="T108" s="17"/>
      <c r="U108" s="18"/>
      <c r="V108" s="40"/>
      <c r="W108" s="18"/>
      <c r="X108" s="18"/>
      <c r="Y108" s="18"/>
      <c r="Z108" s="18"/>
      <c r="AA108" s="18"/>
      <c r="AB108" s="17"/>
      <c r="AC108" s="17"/>
      <c r="AD108" s="17"/>
      <c r="AE108" s="17"/>
    </row>
    <row r="109" spans="1:31">
      <c r="A109" s="34" t="s">
        <v>118</v>
      </c>
      <c r="B109" s="12">
        <v>4777710</v>
      </c>
      <c r="C109" s="12"/>
      <c r="D109" s="12">
        <v>158</v>
      </c>
      <c r="E109" s="12" t="s">
        <v>9</v>
      </c>
      <c r="F109" s="12">
        <v>3</v>
      </c>
      <c r="G109" s="12">
        <v>0</v>
      </c>
      <c r="H109" s="12">
        <v>1</v>
      </c>
      <c r="I109" s="12">
        <v>0</v>
      </c>
      <c r="J109" s="12" t="s">
        <v>110</v>
      </c>
      <c r="K109" s="67" t="s">
        <v>110</v>
      </c>
      <c r="L109" s="12" t="s">
        <v>110</v>
      </c>
      <c r="M109" s="12"/>
      <c r="N109" s="13" t="s">
        <v>228</v>
      </c>
      <c r="O109" s="47" t="s">
        <v>462</v>
      </c>
      <c r="P109" s="51" t="s">
        <v>364</v>
      </c>
      <c r="Q109" s="18" t="s">
        <v>238</v>
      </c>
      <c r="R109" s="30"/>
      <c r="S109" s="30"/>
      <c r="T109" s="17"/>
      <c r="U109" s="18"/>
      <c r="V109" s="40"/>
      <c r="W109" s="18"/>
      <c r="X109" s="18"/>
      <c r="Y109" s="18"/>
      <c r="Z109" s="18"/>
      <c r="AA109" s="18"/>
      <c r="AB109" s="17"/>
      <c r="AC109" s="17"/>
      <c r="AD109" s="17"/>
      <c r="AE109" s="17"/>
    </row>
    <row r="110" spans="1:31">
      <c r="A110" s="34" t="s">
        <v>119</v>
      </c>
      <c r="B110" s="12">
        <v>127504</v>
      </c>
      <c r="C110" s="12"/>
      <c r="D110" s="12">
        <v>114</v>
      </c>
      <c r="E110" s="12" t="s">
        <v>8</v>
      </c>
      <c r="F110" s="12">
        <v>1</v>
      </c>
      <c r="G110" s="12">
        <v>0</v>
      </c>
      <c r="H110" s="12">
        <v>0</v>
      </c>
      <c r="I110" s="12">
        <v>0</v>
      </c>
      <c r="J110" s="12" t="s">
        <v>110</v>
      </c>
      <c r="K110" s="67" t="s">
        <v>110</v>
      </c>
      <c r="L110" s="12" t="s">
        <v>110</v>
      </c>
      <c r="M110" s="12"/>
      <c r="N110" s="13" t="s">
        <v>229</v>
      </c>
      <c r="O110" s="47" t="s">
        <v>463</v>
      </c>
      <c r="P110" s="51" t="s">
        <v>364</v>
      </c>
      <c r="Q110" s="18" t="s">
        <v>238</v>
      </c>
      <c r="R110" s="30"/>
      <c r="S110" s="30"/>
      <c r="T110" s="17"/>
      <c r="U110" s="18"/>
      <c r="V110" s="40"/>
      <c r="W110" s="18"/>
      <c r="X110" s="18"/>
      <c r="Y110" s="18"/>
      <c r="Z110" s="18"/>
      <c r="AA110" s="18"/>
      <c r="AB110" s="17"/>
      <c r="AC110" s="17"/>
      <c r="AD110" s="17"/>
      <c r="AE110" s="17"/>
    </row>
    <row r="111" spans="1:31">
      <c r="A111" s="34" t="s">
        <v>120</v>
      </c>
      <c r="B111" s="12">
        <v>524870</v>
      </c>
      <c r="C111" s="12"/>
      <c r="D111" s="12">
        <v>96</v>
      </c>
      <c r="E111" s="12" t="s">
        <v>8</v>
      </c>
      <c r="F111" s="12">
        <v>0</v>
      </c>
      <c r="G111" s="12">
        <v>0</v>
      </c>
      <c r="H111" s="12">
        <v>0</v>
      </c>
      <c r="I111" s="12">
        <v>0</v>
      </c>
      <c r="J111" s="12" t="s">
        <v>110</v>
      </c>
      <c r="K111" s="67" t="s">
        <v>110</v>
      </c>
      <c r="L111" s="12" t="s">
        <v>110</v>
      </c>
      <c r="M111" s="12"/>
      <c r="N111" s="13" t="s">
        <v>230</v>
      </c>
      <c r="O111" s="47" t="s">
        <v>464</v>
      </c>
      <c r="P111" s="51" t="s">
        <v>364</v>
      </c>
      <c r="Q111" s="18" t="s">
        <v>238</v>
      </c>
      <c r="R111" s="30"/>
      <c r="S111" s="30"/>
      <c r="T111" s="17"/>
      <c r="U111" s="18"/>
      <c r="V111" s="40"/>
      <c r="W111" s="18"/>
      <c r="X111" s="18"/>
      <c r="Y111" s="18"/>
      <c r="Z111" s="18"/>
      <c r="AA111" s="18"/>
      <c r="AB111" s="17"/>
      <c r="AC111" s="17"/>
      <c r="AD111" s="17"/>
      <c r="AE111" s="17"/>
    </row>
    <row r="112" spans="1:31">
      <c r="A112" s="34" t="s">
        <v>121</v>
      </c>
      <c r="B112" s="12">
        <v>635390</v>
      </c>
      <c r="C112" s="12"/>
      <c r="D112" s="12">
        <v>67</v>
      </c>
      <c r="E112" s="12" t="s">
        <v>9</v>
      </c>
      <c r="F112" s="12">
        <v>0</v>
      </c>
      <c r="G112" s="12">
        <v>0</v>
      </c>
      <c r="H112" s="12">
        <v>0</v>
      </c>
      <c r="I112" s="12">
        <v>0</v>
      </c>
      <c r="J112" s="12" t="s">
        <v>110</v>
      </c>
      <c r="K112" s="67" t="s">
        <v>110</v>
      </c>
      <c r="L112" s="12" t="s">
        <v>110</v>
      </c>
      <c r="M112" s="12"/>
      <c r="N112" s="14" t="s">
        <v>231</v>
      </c>
      <c r="O112" s="47" t="s">
        <v>465</v>
      </c>
      <c r="P112" s="51" t="s">
        <v>365</v>
      </c>
      <c r="Q112" s="18" t="s">
        <v>238</v>
      </c>
      <c r="R112" s="30"/>
      <c r="S112" s="30"/>
      <c r="T112" s="17"/>
      <c r="U112" s="18"/>
      <c r="V112" s="40"/>
      <c r="W112" s="18"/>
      <c r="X112" s="18"/>
      <c r="Y112" s="18"/>
      <c r="Z112" s="18"/>
      <c r="AA112" s="18"/>
      <c r="AB112" s="17"/>
      <c r="AC112" s="17"/>
      <c r="AD112" s="17"/>
      <c r="AE112" s="17"/>
    </row>
    <row r="113" spans="1:31">
      <c r="A113" s="34" t="s">
        <v>122</v>
      </c>
      <c r="B113" s="12">
        <v>1661162</v>
      </c>
      <c r="C113" s="12"/>
      <c r="D113" s="12">
        <v>67</v>
      </c>
      <c r="E113" s="12" t="s">
        <v>8</v>
      </c>
      <c r="F113" s="12">
        <v>0</v>
      </c>
      <c r="G113" s="12">
        <v>0</v>
      </c>
      <c r="H113" s="12">
        <v>0</v>
      </c>
      <c r="I113" s="12">
        <v>0</v>
      </c>
      <c r="J113" s="12" t="s">
        <v>110</v>
      </c>
      <c r="K113" s="67" t="s">
        <v>110</v>
      </c>
      <c r="L113" s="12" t="s">
        <v>110</v>
      </c>
      <c r="M113" s="12"/>
      <c r="N113" s="13" t="s">
        <v>232</v>
      </c>
      <c r="O113" s="47" t="s">
        <v>466</v>
      </c>
      <c r="P113" s="51" t="s">
        <v>467</v>
      </c>
      <c r="Q113" s="18" t="s">
        <v>238</v>
      </c>
      <c r="R113" s="30"/>
      <c r="S113" s="30"/>
      <c r="T113" s="17"/>
      <c r="U113" s="18"/>
      <c r="V113" s="40"/>
      <c r="W113" s="18"/>
      <c r="X113" s="18"/>
      <c r="Y113" s="18"/>
      <c r="Z113" s="18"/>
      <c r="AA113" s="18"/>
      <c r="AB113" s="17"/>
      <c r="AC113" s="17"/>
      <c r="AD113" s="17"/>
      <c r="AE113" s="17"/>
    </row>
    <row r="114" spans="1:31">
      <c r="A114" s="34" t="s">
        <v>123</v>
      </c>
      <c r="B114" s="12">
        <v>2037712</v>
      </c>
      <c r="C114" s="12"/>
      <c r="D114" s="12">
        <v>118</v>
      </c>
      <c r="E114" s="12" t="s">
        <v>8</v>
      </c>
      <c r="F114" s="12">
        <v>0</v>
      </c>
      <c r="G114" s="12">
        <v>0</v>
      </c>
      <c r="H114" s="12">
        <v>0</v>
      </c>
      <c r="I114" s="12">
        <v>0</v>
      </c>
      <c r="J114" s="12" t="s">
        <v>110</v>
      </c>
      <c r="K114" s="67" t="s">
        <v>110</v>
      </c>
      <c r="L114" s="12" t="s">
        <v>110</v>
      </c>
      <c r="M114" s="12"/>
      <c r="N114" s="13" t="s">
        <v>233</v>
      </c>
      <c r="O114" s="47" t="s">
        <v>468</v>
      </c>
      <c r="P114" s="51" t="s">
        <v>469</v>
      </c>
      <c r="Q114" s="18" t="s">
        <v>238</v>
      </c>
      <c r="R114" s="30"/>
      <c r="S114" s="30"/>
      <c r="T114" s="17"/>
      <c r="U114" s="18"/>
      <c r="V114" s="40"/>
      <c r="W114" s="18"/>
      <c r="X114" s="18"/>
      <c r="Y114" s="18"/>
      <c r="Z114" s="18"/>
      <c r="AA114" s="18"/>
      <c r="AB114" s="17"/>
      <c r="AC114" s="17"/>
      <c r="AD114" s="17"/>
      <c r="AE114" s="17"/>
    </row>
    <row r="115" spans="1:31">
      <c r="A115" s="34" t="s">
        <v>124</v>
      </c>
      <c r="B115" s="12">
        <v>2159230</v>
      </c>
      <c r="C115" s="12"/>
      <c r="D115" s="12">
        <v>56</v>
      </c>
      <c r="E115" s="12" t="s">
        <v>9</v>
      </c>
      <c r="F115" s="12">
        <v>0</v>
      </c>
      <c r="G115" s="12">
        <v>0</v>
      </c>
      <c r="H115" s="12">
        <v>0</v>
      </c>
      <c r="I115" s="12">
        <v>0</v>
      </c>
      <c r="J115" s="12" t="s">
        <v>110</v>
      </c>
      <c r="K115" s="67" t="s">
        <v>110</v>
      </c>
      <c r="L115" s="12" t="s">
        <v>110</v>
      </c>
      <c r="M115" s="12"/>
      <c r="N115" s="13" t="s">
        <v>234</v>
      </c>
      <c r="O115" s="47" t="s">
        <v>367</v>
      </c>
      <c r="P115" s="51" t="s">
        <v>418</v>
      </c>
      <c r="Q115" s="18" t="s">
        <v>238</v>
      </c>
      <c r="R115" s="30"/>
      <c r="S115" s="30"/>
      <c r="T115" s="17"/>
      <c r="U115" s="18"/>
      <c r="V115" s="40"/>
      <c r="W115" s="18"/>
      <c r="X115" s="18"/>
      <c r="Y115" s="18"/>
      <c r="Z115" s="18"/>
      <c r="AA115" s="18"/>
      <c r="AB115" s="17"/>
      <c r="AC115" s="17"/>
      <c r="AD115" s="17"/>
      <c r="AE115" s="17"/>
    </row>
    <row r="116" spans="1:31">
      <c r="A116" s="34" t="s">
        <v>125</v>
      </c>
      <c r="B116" s="12">
        <v>2649880</v>
      </c>
      <c r="C116" s="12"/>
      <c r="D116" s="12">
        <v>76</v>
      </c>
      <c r="E116" s="12" t="s">
        <v>9</v>
      </c>
      <c r="F116" s="12">
        <v>0</v>
      </c>
      <c r="G116" s="12">
        <v>0</v>
      </c>
      <c r="H116" s="12">
        <v>0</v>
      </c>
      <c r="I116" s="12">
        <v>0</v>
      </c>
      <c r="J116" s="12" t="s">
        <v>110</v>
      </c>
      <c r="K116" s="67" t="s">
        <v>110</v>
      </c>
      <c r="L116" s="12" t="s">
        <v>110</v>
      </c>
      <c r="M116" s="12"/>
      <c r="N116" s="14" t="s">
        <v>235</v>
      </c>
      <c r="O116" s="47" t="s">
        <v>470</v>
      </c>
      <c r="P116" s="51" t="s">
        <v>364</v>
      </c>
      <c r="Q116" s="18" t="s">
        <v>238</v>
      </c>
      <c r="R116" s="30"/>
      <c r="S116" s="30"/>
      <c r="T116" s="17"/>
      <c r="U116" s="18"/>
      <c r="V116" s="40"/>
      <c r="W116" s="18"/>
      <c r="X116" s="18"/>
      <c r="Y116" s="18"/>
      <c r="Z116" s="18"/>
      <c r="AA116" s="18"/>
      <c r="AB116" s="17"/>
      <c r="AC116" s="17"/>
      <c r="AD116" s="17"/>
      <c r="AE116" s="17"/>
    </row>
    <row r="117" spans="1:31">
      <c r="A117" s="34" t="s">
        <v>126</v>
      </c>
      <c r="B117" s="12">
        <v>5118969</v>
      </c>
      <c r="C117" s="12"/>
      <c r="D117" s="12">
        <v>150</v>
      </c>
      <c r="E117" s="12" t="s">
        <v>8</v>
      </c>
      <c r="F117" s="12">
        <v>0</v>
      </c>
      <c r="G117" s="12">
        <v>0</v>
      </c>
      <c r="H117" s="12">
        <v>0</v>
      </c>
      <c r="I117" s="12">
        <v>0</v>
      </c>
      <c r="J117" s="12" t="s">
        <v>110</v>
      </c>
      <c r="K117" s="67" t="s">
        <v>110</v>
      </c>
      <c r="L117" s="12" t="s">
        <v>110</v>
      </c>
      <c r="M117" s="12"/>
      <c r="N117" s="14" t="s">
        <v>236</v>
      </c>
      <c r="O117" s="47" t="s">
        <v>471</v>
      </c>
      <c r="P117" s="51" t="s">
        <v>364</v>
      </c>
    </row>
  </sheetData>
  <autoFilter ref="A2:AF2">
    <sortState ref="A3:AF118">
      <sortCondition descending="1" ref="J2"/>
    </sortState>
  </autoFilter>
  <mergeCells count="4">
    <mergeCell ref="Q1:AA1"/>
    <mergeCell ref="AB1:AD1"/>
    <mergeCell ref="A1:N1"/>
    <mergeCell ref="O1:P1"/>
  </mergeCells>
  <conditionalFormatting sqref="AC40:AD40 AC37:AD37 AB3:AB37 AB39:AB54 AB38:AD38">
    <cfRule type="colorScale" priority="92">
      <colorScale>
        <cfvo type="min"/>
        <cfvo type="max"/>
        <color theme="5" tint="0.79998168889431442"/>
        <color theme="5" tint="-0.249977111117893"/>
      </colorScale>
    </cfRule>
  </conditionalFormatting>
  <conditionalFormatting sqref="AB3:AB54">
    <cfRule type="colorScale" priority="103">
      <colorScale>
        <cfvo type="min"/>
        <cfvo type="max"/>
        <color rgb="FFF8696B"/>
        <color rgb="FFFCFCFF"/>
      </colorScale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known ncRNA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Neuhaus</dc:creator>
  <cp:lastModifiedBy>Klaus</cp:lastModifiedBy>
  <cp:lastPrinted>2016-11-10T16:09:11Z</cp:lastPrinted>
  <dcterms:created xsi:type="dcterms:W3CDTF">2015-08-10T13:13:58Z</dcterms:created>
  <dcterms:modified xsi:type="dcterms:W3CDTF">2016-12-01T17:27:39Z</dcterms:modified>
</cp:coreProperties>
</file>