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71027"/>
</workbook>
</file>

<file path=xl/calcChain.xml><?xml version="1.0" encoding="utf-8"?>
<calcChain xmlns="http://schemas.openxmlformats.org/spreadsheetml/2006/main">
  <c r="M22" i="3" l="1"/>
  <c r="M32" i="3"/>
  <c r="M29" i="3"/>
  <c r="M4" i="3"/>
  <c r="M7" i="3"/>
  <c r="M13" i="3"/>
  <c r="M31" i="3"/>
  <c r="M18" i="3"/>
  <c r="M15" i="3"/>
  <c r="M20" i="3"/>
  <c r="M24" i="3"/>
  <c r="M5" i="3"/>
  <c r="M3" i="3"/>
  <c r="M14" i="3"/>
  <c r="M19" i="3"/>
  <c r="M23" i="3"/>
  <c r="M27" i="3"/>
  <c r="M26" i="3"/>
  <c r="M6" i="3"/>
  <c r="M12" i="3"/>
  <c r="M17" i="3"/>
  <c r="M16" i="3"/>
  <c r="M11" i="3"/>
  <c r="M25" i="3"/>
  <c r="M28" i="3"/>
  <c r="M30" i="3"/>
  <c r="M10" i="3"/>
  <c r="M9" i="3"/>
  <c r="M8" i="3"/>
  <c r="M21" i="3"/>
  <c r="J22" i="3"/>
  <c r="K22" i="3"/>
  <c r="L22" i="3"/>
  <c r="N22" i="3"/>
  <c r="O22" i="3"/>
  <c r="J32" i="3"/>
  <c r="K32" i="3"/>
  <c r="L32" i="3"/>
  <c r="N32" i="3"/>
  <c r="O32" i="3"/>
  <c r="J29" i="3"/>
  <c r="K29" i="3"/>
  <c r="L29" i="3"/>
  <c r="N29" i="3"/>
  <c r="O29" i="3"/>
  <c r="J4" i="3"/>
  <c r="K4" i="3"/>
  <c r="L4" i="3"/>
  <c r="N4" i="3"/>
  <c r="O4" i="3"/>
  <c r="J7" i="3"/>
  <c r="K7" i="3"/>
  <c r="L7" i="3"/>
  <c r="N7" i="3"/>
  <c r="O7" i="3"/>
  <c r="J13" i="3"/>
  <c r="K13" i="3"/>
  <c r="L13" i="3"/>
  <c r="N13" i="3"/>
  <c r="O13" i="3"/>
  <c r="J31" i="3"/>
  <c r="K31" i="3"/>
  <c r="L31" i="3"/>
  <c r="N31" i="3"/>
  <c r="O31" i="3"/>
  <c r="J18" i="3"/>
  <c r="K18" i="3"/>
  <c r="L18" i="3"/>
  <c r="N18" i="3"/>
  <c r="O18" i="3"/>
  <c r="J15" i="3"/>
  <c r="K15" i="3"/>
  <c r="L15" i="3"/>
  <c r="N15" i="3"/>
  <c r="O15" i="3"/>
  <c r="J20" i="3"/>
  <c r="K20" i="3"/>
  <c r="L20" i="3"/>
  <c r="N20" i="3"/>
  <c r="O20" i="3"/>
  <c r="J24" i="3"/>
  <c r="K24" i="3"/>
  <c r="L24" i="3"/>
  <c r="N24" i="3"/>
  <c r="O24" i="3"/>
  <c r="J5" i="3"/>
  <c r="K5" i="3"/>
  <c r="L5" i="3"/>
  <c r="N5" i="3"/>
  <c r="O5" i="3"/>
  <c r="J3" i="3"/>
  <c r="K3" i="3"/>
  <c r="L3" i="3"/>
  <c r="N3" i="3"/>
  <c r="O3" i="3"/>
  <c r="J14" i="3"/>
  <c r="K14" i="3"/>
  <c r="L14" i="3"/>
  <c r="N14" i="3"/>
  <c r="O14" i="3"/>
  <c r="J19" i="3"/>
  <c r="K19" i="3"/>
  <c r="L19" i="3"/>
  <c r="N19" i="3"/>
  <c r="O19" i="3"/>
  <c r="J23" i="3"/>
  <c r="K23" i="3"/>
  <c r="L23" i="3"/>
  <c r="N23" i="3"/>
  <c r="O23" i="3"/>
  <c r="J27" i="3"/>
  <c r="K27" i="3"/>
  <c r="L27" i="3"/>
  <c r="N27" i="3"/>
  <c r="O27" i="3"/>
  <c r="J26" i="3"/>
  <c r="K26" i="3"/>
  <c r="L26" i="3"/>
  <c r="N26" i="3"/>
  <c r="O26" i="3"/>
  <c r="J6" i="3"/>
  <c r="K6" i="3"/>
  <c r="L6" i="3"/>
  <c r="N6" i="3"/>
  <c r="O6" i="3"/>
  <c r="J12" i="3"/>
  <c r="K12" i="3"/>
  <c r="L12" i="3"/>
  <c r="N12" i="3"/>
  <c r="O12" i="3"/>
  <c r="J17" i="3"/>
  <c r="K17" i="3"/>
  <c r="L17" i="3"/>
  <c r="N17" i="3"/>
  <c r="O17" i="3"/>
  <c r="J16" i="3"/>
  <c r="K16" i="3"/>
  <c r="L16" i="3"/>
  <c r="N16" i="3"/>
  <c r="O16" i="3"/>
  <c r="J11" i="3"/>
  <c r="K11" i="3"/>
  <c r="L11" i="3"/>
  <c r="N11" i="3"/>
  <c r="O11" i="3"/>
  <c r="J25" i="3"/>
  <c r="K25" i="3"/>
  <c r="L25" i="3"/>
  <c r="N25" i="3"/>
  <c r="O25" i="3"/>
  <c r="J28" i="3"/>
  <c r="K28" i="3"/>
  <c r="L28" i="3"/>
  <c r="N28" i="3"/>
  <c r="O28" i="3"/>
  <c r="J30" i="3"/>
  <c r="K30" i="3"/>
  <c r="L30" i="3"/>
  <c r="N30" i="3"/>
  <c r="O30" i="3"/>
  <c r="J10" i="3"/>
  <c r="K10" i="3"/>
  <c r="L10" i="3"/>
  <c r="N10" i="3"/>
  <c r="O10" i="3"/>
  <c r="J9" i="3"/>
  <c r="K9" i="3"/>
  <c r="L9" i="3"/>
  <c r="N9" i="3"/>
  <c r="O9" i="3"/>
  <c r="J8" i="3"/>
  <c r="K8" i="3"/>
  <c r="L8" i="3"/>
  <c r="N8" i="3"/>
  <c r="O8" i="3"/>
  <c r="O21" i="3"/>
  <c r="N21" i="3"/>
  <c r="L21" i="3"/>
  <c r="K21" i="3"/>
  <c r="J21" i="3"/>
</calcChain>
</file>

<file path=xl/sharedStrings.xml><?xml version="1.0" encoding="utf-8"?>
<sst xmlns="http://schemas.openxmlformats.org/spreadsheetml/2006/main" count="291" uniqueCount="196">
  <si>
    <t>Px006292</t>
    <phoneticPr fontId="1" type="noConversion"/>
  </si>
  <si>
    <t>UGT33AA1</t>
    <phoneticPr fontId="1" type="noConversion"/>
  </si>
  <si>
    <t>Px015079</t>
    <phoneticPr fontId="1" type="noConversion"/>
  </si>
  <si>
    <t>Px011048</t>
    <phoneticPr fontId="1" type="noConversion"/>
  </si>
  <si>
    <t>Sub-family name</t>
    <phoneticPr fontId="1" type="noConversion"/>
  </si>
  <si>
    <t>Px005514</t>
    <phoneticPr fontId="1" type="noConversion"/>
  </si>
  <si>
    <t>Px006053</t>
    <phoneticPr fontId="1" type="noConversion"/>
  </si>
  <si>
    <t>Px013958</t>
    <phoneticPr fontId="1" type="noConversion"/>
  </si>
  <si>
    <t>CCE005a</t>
    <phoneticPr fontId="1" type="noConversion"/>
  </si>
  <si>
    <t>CCE016a</t>
    <phoneticPr fontId="1" type="noConversion"/>
  </si>
  <si>
    <t xml:space="preserve">Px017997 </t>
    <phoneticPr fontId="1" type="noConversion"/>
  </si>
  <si>
    <t>CCE016c</t>
    <phoneticPr fontId="1" type="noConversion"/>
  </si>
  <si>
    <t xml:space="preserve">Px017996 </t>
    <phoneticPr fontId="1" type="noConversion"/>
  </si>
  <si>
    <t>CCE016d</t>
    <phoneticPr fontId="1" type="noConversion"/>
  </si>
  <si>
    <t xml:space="preserve">Px017995 </t>
    <phoneticPr fontId="1" type="noConversion"/>
  </si>
  <si>
    <t>CCE029a</t>
    <phoneticPr fontId="1" type="noConversion"/>
  </si>
  <si>
    <t>AOX1</t>
    <phoneticPr fontId="1" type="noConversion"/>
  </si>
  <si>
    <t>Px007526</t>
    <phoneticPr fontId="1" type="noConversion"/>
  </si>
  <si>
    <t>AOX2</t>
    <phoneticPr fontId="1" type="noConversion"/>
  </si>
  <si>
    <t>Px003730</t>
    <phoneticPr fontId="1" type="noConversion"/>
  </si>
  <si>
    <t>AOX3</t>
    <phoneticPr fontId="1" type="noConversion"/>
  </si>
  <si>
    <t>PxGSTe5</t>
    <phoneticPr fontId="1" type="noConversion"/>
  </si>
  <si>
    <t>Px006105</t>
    <phoneticPr fontId="1" type="noConversion"/>
  </si>
  <si>
    <t>PxGSTe6</t>
    <phoneticPr fontId="1" type="noConversion"/>
  </si>
  <si>
    <t>Novel00288</t>
    <phoneticPr fontId="1" type="noConversion"/>
  </si>
  <si>
    <t>ALD5</t>
    <phoneticPr fontId="1" type="noConversion"/>
  </si>
  <si>
    <t>ACT13</t>
    <phoneticPr fontId="1" type="noConversion"/>
  </si>
  <si>
    <t>Px001710</t>
    <phoneticPr fontId="1" type="noConversion"/>
  </si>
  <si>
    <t>FAR6</t>
    <phoneticPr fontId="1" type="noConversion"/>
  </si>
  <si>
    <t>Px005643</t>
    <phoneticPr fontId="1" type="noConversion"/>
  </si>
  <si>
    <t>FAR7</t>
    <phoneticPr fontId="1" type="noConversion"/>
  </si>
  <si>
    <t>Des12</t>
    <phoneticPr fontId="1" type="noConversion"/>
  </si>
  <si>
    <t>Des16</t>
    <phoneticPr fontId="1" type="noConversion"/>
  </si>
  <si>
    <t>Novel03271</t>
    <phoneticPr fontId="1" type="noConversion"/>
  </si>
  <si>
    <t>Position</t>
    <phoneticPr fontId="1" type="noConversion"/>
  </si>
  <si>
    <t>Length</t>
    <phoneticPr fontId="1" type="noConversion"/>
  </si>
  <si>
    <t>Tm</t>
    <phoneticPr fontId="1" type="noConversion"/>
  </si>
  <si>
    <t>ATATTGTGCGGCTGGATA</t>
    <phoneticPr fontId="1" type="noConversion"/>
  </si>
  <si>
    <t>PxGSTe7</t>
    <phoneticPr fontId="1" type="noConversion"/>
  </si>
  <si>
    <t>TCCCTTCGTGAAATCCAA</t>
    <phoneticPr fontId="1" type="noConversion"/>
  </si>
  <si>
    <t>Novel01101</t>
    <phoneticPr fontId="1" type="noConversion"/>
  </si>
  <si>
    <t>CTGTCTGGGAATTGATAAGTATT</t>
    <phoneticPr fontId="1" type="noConversion"/>
  </si>
  <si>
    <t>CCGTGAGTGTAATGTTGATAA</t>
    <phoneticPr fontId="1" type="noConversion"/>
  </si>
  <si>
    <t>GTTCCACAACTACCATCAC</t>
    <phoneticPr fontId="1" type="noConversion"/>
  </si>
  <si>
    <t>TCCTTCTCATCCTATTCACAA</t>
    <phoneticPr fontId="1" type="noConversion"/>
  </si>
  <si>
    <t>TTCTTCCGCCTGTTAGTT</t>
    <phoneticPr fontId="1" type="noConversion"/>
  </si>
  <si>
    <t>ATGTATGTAGAGTCGTTCAATG</t>
    <phoneticPr fontId="1" type="noConversion"/>
  </si>
  <si>
    <t>CYP305B1</t>
    <phoneticPr fontId="1" type="noConversion"/>
  </si>
  <si>
    <t>GTGTGAGAAGTTGGTATATGATT</t>
    <phoneticPr fontId="1" type="noConversion"/>
  </si>
  <si>
    <t>CTGTTGTGTTCTTGGAGTTAT</t>
    <phoneticPr fontId="1" type="noConversion"/>
  </si>
  <si>
    <t>aldehyde oxidase 2 [Danaus plexippus]</t>
    <phoneticPr fontId="1" type="noConversion"/>
  </si>
  <si>
    <t>GAAGTGCCGACGATAATG</t>
    <phoneticPr fontId="1" type="noConversion"/>
  </si>
  <si>
    <t>CTGAAGTTGTTCTTGAAGTAGT</t>
    <phoneticPr fontId="1" type="noConversion"/>
  </si>
  <si>
    <t>CYP366C1</t>
    <phoneticPr fontId="1" type="noConversion"/>
  </si>
  <si>
    <t>AATGGACAACTGAACAACAA</t>
    <phoneticPr fontId="1" type="noConversion"/>
  </si>
  <si>
    <t>AGCGTGAACAGCATATTG</t>
    <phoneticPr fontId="1" type="noConversion"/>
  </si>
  <si>
    <t>AAGGTCCATTCGTTCAGT</t>
    <phoneticPr fontId="1" type="noConversion"/>
  </si>
  <si>
    <t>CYP6BG6</t>
    <phoneticPr fontId="1" type="noConversion"/>
  </si>
  <si>
    <t>Px005900</t>
    <phoneticPr fontId="1" type="noConversion"/>
  </si>
  <si>
    <t>CAGAACGAAGCCAAGAAC</t>
    <phoneticPr fontId="1" type="noConversion"/>
  </si>
  <si>
    <t>CYP4M22</t>
    <phoneticPr fontId="1" type="noConversion"/>
  </si>
  <si>
    <t>UGT33W1</t>
    <phoneticPr fontId="1" type="noConversion"/>
  </si>
  <si>
    <t>CYP4G77</t>
    <phoneticPr fontId="1" type="noConversion"/>
  </si>
  <si>
    <t>CYP6CN1</t>
    <phoneticPr fontId="1" type="noConversion"/>
  </si>
  <si>
    <t>UGT40W1</t>
    <phoneticPr fontId="1" type="noConversion"/>
  </si>
  <si>
    <t>UGT39B5</t>
    <phoneticPr fontId="1" type="noConversion"/>
  </si>
  <si>
    <t>CYP341A12</t>
    <phoneticPr fontId="1" type="noConversion"/>
  </si>
  <si>
    <t>CYP321E1</t>
    <phoneticPr fontId="1" type="noConversion"/>
  </si>
  <si>
    <t>CYP6BG3</t>
    <phoneticPr fontId="1" type="noConversion"/>
  </si>
  <si>
    <t>CYP6AN14</t>
    <phoneticPr fontId="1" type="noConversion"/>
  </si>
  <si>
    <t>UGT33Z1</t>
    <phoneticPr fontId="1" type="noConversion"/>
  </si>
  <si>
    <t>FAR5</t>
    <phoneticPr fontId="1" type="noConversion"/>
  </si>
  <si>
    <t>Gene_id</t>
  </si>
  <si>
    <t>L</t>
  </si>
  <si>
    <t>H</t>
  </si>
  <si>
    <t>G</t>
  </si>
  <si>
    <t>Novel00288</t>
  </si>
  <si>
    <t>Novel00289</t>
  </si>
  <si>
    <t>Novel01101</t>
  </si>
  <si>
    <t>Novel03271</t>
  </si>
  <si>
    <t>Px001710</t>
  </si>
  <si>
    <t>Px002515</t>
  </si>
  <si>
    <t>Px003730</t>
  </si>
  <si>
    <t>Px004816</t>
  </si>
  <si>
    <t>Px005514</t>
  </si>
  <si>
    <t>Px005643</t>
  </si>
  <si>
    <t>Px005900</t>
  </si>
  <si>
    <t>Px006053</t>
  </si>
  <si>
    <t>Px006105</t>
  </si>
  <si>
    <t>Px006292</t>
  </si>
  <si>
    <t>Px007519</t>
  </si>
  <si>
    <t>Px007526</t>
  </si>
  <si>
    <t>Px008026</t>
  </si>
  <si>
    <t>Px008489</t>
  </si>
  <si>
    <t>Px010678</t>
  </si>
  <si>
    <t>Px011048</t>
  </si>
  <si>
    <t>Px011285</t>
  </si>
  <si>
    <t>Px013663</t>
  </si>
  <si>
    <t>Px013707</t>
  </si>
  <si>
    <t>Px013958</t>
  </si>
  <si>
    <t>Px014217</t>
  </si>
  <si>
    <t>Px014651</t>
  </si>
  <si>
    <t>Px014674</t>
  </si>
  <si>
    <t>Px015079</t>
  </si>
  <si>
    <t>Px015380</t>
  </si>
  <si>
    <t>Px015406</t>
  </si>
  <si>
    <t>Px017997</t>
  </si>
  <si>
    <t>Px017996</t>
    <phoneticPr fontId="1" type="noConversion"/>
  </si>
  <si>
    <t>Px017995</t>
    <phoneticPr fontId="1" type="noConversion"/>
  </si>
  <si>
    <t>ma</t>
    <phoneticPr fontId="1" type="noConversion"/>
  </si>
  <si>
    <t>fa</t>
    <phoneticPr fontId="1" type="noConversion"/>
  </si>
  <si>
    <t>B</t>
    <phoneticPr fontId="1" type="noConversion"/>
  </si>
  <si>
    <t>Px006403</t>
    <phoneticPr fontId="1" type="noConversion"/>
  </si>
  <si>
    <t>Product Length</t>
    <phoneticPr fontId="1" type="noConversion"/>
  </si>
  <si>
    <t>Sense Primer</t>
    <phoneticPr fontId="1" type="noConversion"/>
  </si>
  <si>
    <t>Position</t>
    <phoneticPr fontId="1" type="noConversion"/>
  </si>
  <si>
    <t>Anti-sense Primer</t>
    <phoneticPr fontId="1" type="noConversion"/>
  </si>
  <si>
    <t>Length</t>
    <phoneticPr fontId="1" type="noConversion"/>
  </si>
  <si>
    <t>GTCTCCTGGCTCATTCTT</t>
    <phoneticPr fontId="1" type="noConversion"/>
  </si>
  <si>
    <t>Novel00289</t>
    <phoneticPr fontId="1" type="noConversion"/>
  </si>
  <si>
    <t>CTTAGAAGTTAATGAGGAAGTGAT</t>
    <phoneticPr fontId="1" type="noConversion"/>
  </si>
  <si>
    <t>Px004816</t>
    <phoneticPr fontId="1" type="noConversion"/>
  </si>
  <si>
    <t>CYP366C1</t>
    <phoneticPr fontId="1" type="noConversion"/>
  </si>
  <si>
    <t>FAR6</t>
    <phoneticPr fontId="1" type="noConversion"/>
  </si>
  <si>
    <t>CCATATCCGTTCTTGATTCTAAT</t>
    <phoneticPr fontId="1" type="noConversion"/>
  </si>
  <si>
    <t>AGAGAATCGCAATCCATAGA</t>
    <phoneticPr fontId="1" type="noConversion"/>
  </si>
  <si>
    <t>CYP4M22</t>
    <phoneticPr fontId="1" type="noConversion"/>
  </si>
  <si>
    <t>TATGCCACATCCACATCTT</t>
    <phoneticPr fontId="1" type="noConversion"/>
  </si>
  <si>
    <t>TACTGCCGACTTCATCTC</t>
    <phoneticPr fontId="1" type="noConversion"/>
  </si>
  <si>
    <t>AGATCCTTCAAGCCAGAG</t>
    <phoneticPr fontId="1" type="noConversion"/>
  </si>
  <si>
    <t>GGTATGTGTCAGCATCAATC</t>
    <phoneticPr fontId="1" type="noConversion"/>
  </si>
  <si>
    <t>UGT33W1</t>
    <phoneticPr fontId="1" type="noConversion"/>
  </si>
  <si>
    <t>TCTACAGACGAAGCGATAG</t>
    <phoneticPr fontId="1" type="noConversion"/>
  </si>
  <si>
    <t>TCAAGTTCTATTCCGATACCA</t>
    <phoneticPr fontId="1" type="noConversion"/>
  </si>
  <si>
    <t>Px007519</t>
    <phoneticPr fontId="1" type="noConversion"/>
  </si>
  <si>
    <t>TTGACGGCAGAGTATATGAT</t>
    <phoneticPr fontId="1" type="noConversion"/>
  </si>
  <si>
    <t>CGACATCTTCCAACACATC</t>
    <phoneticPr fontId="1" type="noConversion"/>
  </si>
  <si>
    <t>GACACTCCTTCTACCACTT</t>
    <phoneticPr fontId="1" type="noConversion"/>
  </si>
  <si>
    <t>TTCCATAGCGTATTCAATCATAG</t>
    <phoneticPr fontId="1" type="noConversion"/>
  </si>
  <si>
    <t>aldehyde oxidase [Aedes aegypti]</t>
    <phoneticPr fontId="1" type="noConversion"/>
  </si>
  <si>
    <t>CYP4G77</t>
    <phoneticPr fontId="1" type="noConversion"/>
  </si>
  <si>
    <t>Px008026</t>
    <phoneticPr fontId="1" type="noConversion"/>
  </si>
  <si>
    <t>ATCATCCTGTCCACCATC</t>
    <phoneticPr fontId="1" type="noConversion"/>
  </si>
  <si>
    <t>TTGACCTTGAAGCCTTCT</t>
    <phoneticPr fontId="1" type="noConversion"/>
  </si>
  <si>
    <t>CYP6CN1</t>
    <phoneticPr fontId="1" type="noConversion"/>
  </si>
  <si>
    <t>Px008489</t>
    <phoneticPr fontId="1" type="noConversion"/>
  </si>
  <si>
    <t>CAGCAGAGGGTATATGAAGA</t>
    <phoneticPr fontId="1" type="noConversion"/>
  </si>
  <si>
    <t>GCGTCTCGTCTATCACTT</t>
    <phoneticPr fontId="1" type="noConversion"/>
  </si>
  <si>
    <t>Px010678</t>
    <phoneticPr fontId="1" type="noConversion"/>
  </si>
  <si>
    <t>TCTATCAAGCAAGTCATCCA</t>
    <phoneticPr fontId="1" type="noConversion"/>
  </si>
  <si>
    <t>ACAACATCCAGCATCAGA</t>
    <phoneticPr fontId="1" type="noConversion"/>
  </si>
  <si>
    <t>UGT40W1</t>
    <phoneticPr fontId="1" type="noConversion"/>
  </si>
  <si>
    <t>TCTTACAACTTAGCCGATGA</t>
    <phoneticPr fontId="1" type="noConversion"/>
  </si>
  <si>
    <t>GTAGACCTCCGACAACTC</t>
    <phoneticPr fontId="1" type="noConversion"/>
  </si>
  <si>
    <t>UGT39B5</t>
    <phoneticPr fontId="1" type="noConversion"/>
  </si>
  <si>
    <t>Px011285</t>
    <phoneticPr fontId="1" type="noConversion"/>
  </si>
  <si>
    <t>CTACCACGACATCAACAAG</t>
    <phoneticPr fontId="1" type="noConversion"/>
  </si>
  <si>
    <t>TGCCGTATTACATATTCAATCC</t>
    <phoneticPr fontId="1" type="noConversion"/>
  </si>
  <si>
    <t>Px013663</t>
    <phoneticPr fontId="1" type="noConversion"/>
  </si>
  <si>
    <t>GTCTCCACTGGTCATCTT</t>
    <phoneticPr fontId="1" type="noConversion"/>
  </si>
  <si>
    <t>CGACTCTTCCTTGGCTAT</t>
    <phoneticPr fontId="1" type="noConversion"/>
  </si>
  <si>
    <t>CYP321E1</t>
    <phoneticPr fontId="1" type="noConversion"/>
  </si>
  <si>
    <t>ACATTCTACGCAACTTCAC</t>
    <phoneticPr fontId="1" type="noConversion"/>
  </si>
  <si>
    <t>TTGGCAGGTCTTATGATGA</t>
    <phoneticPr fontId="1" type="noConversion"/>
  </si>
  <si>
    <t>CYP6BG3</t>
    <phoneticPr fontId="1" type="noConversion"/>
  </si>
  <si>
    <t>Px014217</t>
    <phoneticPr fontId="1" type="noConversion"/>
  </si>
  <si>
    <t>AACTGGTGATAGCGTGAA</t>
    <phoneticPr fontId="1" type="noConversion"/>
  </si>
  <si>
    <t>TTGGTGATGGTGATGATGA</t>
    <phoneticPr fontId="1" type="noConversion"/>
  </si>
  <si>
    <t>CYP6AN14</t>
    <phoneticPr fontId="1" type="noConversion"/>
  </si>
  <si>
    <t>Px014651</t>
    <phoneticPr fontId="1" type="noConversion"/>
  </si>
  <si>
    <t>CCAGACCAGAATCCAAGA</t>
    <phoneticPr fontId="1" type="noConversion"/>
  </si>
  <si>
    <t>ACACGATTAAGGACTCCAA</t>
    <phoneticPr fontId="1" type="noConversion"/>
  </si>
  <si>
    <t>Px014674</t>
    <phoneticPr fontId="1" type="noConversion"/>
  </si>
  <si>
    <t>CGGATATTGCTAATGAAGGAAT</t>
    <phoneticPr fontId="1" type="noConversion"/>
  </si>
  <si>
    <t>CGGAATTAGTAGGATGTGAGTA</t>
    <phoneticPr fontId="1" type="noConversion"/>
  </si>
  <si>
    <t>UGT33Z1</t>
    <phoneticPr fontId="1" type="noConversion"/>
  </si>
  <si>
    <t>ATAGCAGCGAATGTACCA</t>
    <phoneticPr fontId="1" type="noConversion"/>
  </si>
  <si>
    <t>CAGCAACATCCAGAATAGC</t>
    <phoneticPr fontId="1" type="noConversion"/>
  </si>
  <si>
    <t>Px015380</t>
    <phoneticPr fontId="1" type="noConversion"/>
  </si>
  <si>
    <t>ACGACGCACTTCATAGAT</t>
    <phoneticPr fontId="1" type="noConversion"/>
  </si>
  <si>
    <t>CTTGTTCTCTTTCTTCCTTGT</t>
    <phoneticPr fontId="1" type="noConversion"/>
  </si>
  <si>
    <t>FAR5</t>
    <phoneticPr fontId="1" type="noConversion"/>
  </si>
  <si>
    <t>Px015406</t>
    <phoneticPr fontId="1" type="noConversion"/>
  </si>
  <si>
    <t>CAAGGAGAGCGAGGATAC</t>
    <phoneticPr fontId="1" type="noConversion"/>
  </si>
  <si>
    <t>GAGGAAGATCAGACGAACT</t>
    <phoneticPr fontId="1" type="noConversion"/>
  </si>
  <si>
    <t>GTCTATGGCACAGAACTTG</t>
    <phoneticPr fontId="1" type="noConversion"/>
  </si>
  <si>
    <t>CAATCATCACATCAACCTCAT</t>
    <phoneticPr fontId="1" type="noConversion"/>
  </si>
  <si>
    <t>AAGAGCAGTGTTACGATAGA</t>
    <phoneticPr fontId="1" type="noConversion"/>
  </si>
  <si>
    <t>CGGTGTAGTAATGGAATTGATAA</t>
    <phoneticPr fontId="1" type="noConversion"/>
  </si>
  <si>
    <t>TCCACATTCAAGACCAAGT</t>
    <phoneticPr fontId="1" type="noConversion"/>
  </si>
  <si>
    <t>CTCCAGCGAAGAGATACAT</t>
    <phoneticPr fontId="1" type="noConversion"/>
  </si>
  <si>
    <t>TCTCTATTCTCTATGGCTGTT</t>
    <phoneticPr fontId="1" type="noConversion"/>
  </si>
  <si>
    <t>TGATAATTCATGTAGTCTTCTCTG</t>
    <phoneticPr fontId="1" type="noConversion"/>
  </si>
  <si>
    <t xml:space="preserve"> Gene ID</t>
    <phoneticPr fontId="1" type="noConversion"/>
  </si>
  <si>
    <t>ACT7</t>
    <phoneticPr fontId="1" type="noConversion"/>
  </si>
  <si>
    <t>AD9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</si>
</sst>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blast.ncbi.nlm.nih.gov/Blast.cgi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blast.ncbi.nlm.nih.gov/Blast.cgi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blast.ncbi.nlm.nih.gov/Blast.cg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35"/>
  <sheetViews>
    <sheetView tabSelected="1" zoomScale="80" zoomScaleNormal="80" workbookViewId="0">
      <selection activeCell="C35" sqref="C35"/>
    </sheetView>
  </sheetViews>
  <sheetFormatPr defaultColWidth="25.109375" defaultRowHeight="13.8" x14ac:dyDescent="0.25"/>
  <cols>
    <col min="1" max="1" width="8.88671875" style="1" customWidth="1"/>
    <col min="2" max="16384" width="25.109375" style="1"/>
  </cols>
  <sheetData>
    <row r="1" spans="1:145" x14ac:dyDescent="0.25">
      <c r="A1" s="1" t="s">
        <v>4</v>
      </c>
      <c r="B1" s="1" t="s">
        <v>193</v>
      </c>
      <c r="C1" s="1" t="s">
        <v>113</v>
      </c>
      <c r="D1" s="1" t="s">
        <v>114</v>
      </c>
      <c r="E1" s="1" t="s">
        <v>115</v>
      </c>
      <c r="F1" s="1" t="s">
        <v>35</v>
      </c>
      <c r="G1" s="1" t="s">
        <v>36</v>
      </c>
      <c r="H1" s="1" t="s">
        <v>116</v>
      </c>
      <c r="I1" s="1" t="s">
        <v>34</v>
      </c>
      <c r="J1" s="1" t="s">
        <v>117</v>
      </c>
      <c r="K1" s="1" t="s">
        <v>36</v>
      </c>
    </row>
    <row r="2" spans="1:145" x14ac:dyDescent="0.25">
      <c r="A2" s="1" t="s">
        <v>23</v>
      </c>
      <c r="B2" s="1" t="s">
        <v>24</v>
      </c>
      <c r="C2" s="1">
        <v>101</v>
      </c>
      <c r="D2" s="1" t="s">
        <v>37</v>
      </c>
      <c r="E2" s="1">
        <v>606</v>
      </c>
      <c r="F2" s="1">
        <v>18</v>
      </c>
      <c r="G2" s="1">
        <v>60</v>
      </c>
      <c r="H2" s="1" t="s">
        <v>118</v>
      </c>
      <c r="I2" s="1">
        <v>706</v>
      </c>
      <c r="J2" s="1">
        <v>18</v>
      </c>
      <c r="K2" s="1">
        <v>60.1</v>
      </c>
    </row>
    <row r="3" spans="1:145" x14ac:dyDescent="0.25">
      <c r="A3" s="1" t="s">
        <v>38</v>
      </c>
      <c r="B3" s="1" t="s">
        <v>119</v>
      </c>
      <c r="C3" s="1">
        <v>76</v>
      </c>
      <c r="D3" s="1" t="s">
        <v>39</v>
      </c>
      <c r="E3" s="1">
        <v>632</v>
      </c>
      <c r="F3" s="1">
        <v>18</v>
      </c>
      <c r="G3" s="1">
        <v>60</v>
      </c>
      <c r="H3" s="1" t="s">
        <v>120</v>
      </c>
      <c r="I3" s="1">
        <v>707</v>
      </c>
      <c r="J3" s="1">
        <v>24</v>
      </c>
      <c r="K3" s="1">
        <v>60.1</v>
      </c>
    </row>
    <row r="4" spans="1:145" x14ac:dyDescent="0.25">
      <c r="A4" s="1" t="s">
        <v>30</v>
      </c>
      <c r="B4" s="1" t="s">
        <v>40</v>
      </c>
      <c r="C4" s="1">
        <v>120</v>
      </c>
      <c r="D4" s="1" t="s">
        <v>41</v>
      </c>
      <c r="E4" s="1">
        <v>539</v>
      </c>
      <c r="F4" s="1">
        <v>23</v>
      </c>
      <c r="G4" s="1">
        <v>59.9</v>
      </c>
      <c r="H4" s="1" t="s">
        <v>42</v>
      </c>
      <c r="I4" s="1">
        <v>658</v>
      </c>
      <c r="J4" s="1">
        <v>21</v>
      </c>
      <c r="K4" s="1">
        <v>59.8</v>
      </c>
    </row>
    <row r="5" spans="1:145" x14ac:dyDescent="0.25">
      <c r="A5" s="1" t="s">
        <v>32</v>
      </c>
      <c r="B5" s="1" t="s">
        <v>33</v>
      </c>
      <c r="C5" s="1">
        <v>167</v>
      </c>
      <c r="D5" s="1" t="s">
        <v>43</v>
      </c>
      <c r="E5" s="1">
        <v>1033</v>
      </c>
      <c r="F5" s="1">
        <v>19</v>
      </c>
      <c r="G5" s="1">
        <v>59.7</v>
      </c>
      <c r="H5" s="1" t="s">
        <v>44</v>
      </c>
      <c r="I5" s="1">
        <v>1199</v>
      </c>
      <c r="J5" s="1">
        <v>21</v>
      </c>
      <c r="K5" s="1">
        <v>60</v>
      </c>
    </row>
    <row r="6" spans="1:145" x14ac:dyDescent="0.25">
      <c r="A6" s="1" t="s">
        <v>194</v>
      </c>
      <c r="B6" s="1" t="s">
        <v>27</v>
      </c>
      <c r="C6" s="1">
        <v>198</v>
      </c>
      <c r="D6" s="1" t="s">
        <v>45</v>
      </c>
      <c r="E6" s="1">
        <v>589</v>
      </c>
      <c r="F6" s="1">
        <v>18</v>
      </c>
      <c r="G6" s="1">
        <v>60</v>
      </c>
      <c r="H6" s="1" t="s">
        <v>46</v>
      </c>
      <c r="I6" s="1">
        <v>786</v>
      </c>
      <c r="J6" s="1">
        <v>22</v>
      </c>
      <c r="K6" s="1">
        <v>59.8</v>
      </c>
    </row>
    <row r="7" spans="1:145" x14ac:dyDescent="0.25">
      <c r="A7" s="1" t="s">
        <v>18</v>
      </c>
      <c r="B7" s="1" t="s">
        <v>19</v>
      </c>
      <c r="C7" s="1">
        <v>137</v>
      </c>
      <c r="D7" s="1" t="s">
        <v>48</v>
      </c>
      <c r="E7" s="1">
        <v>3474</v>
      </c>
      <c r="F7" s="1">
        <v>23</v>
      </c>
      <c r="G7" s="1">
        <v>60.2</v>
      </c>
      <c r="H7" s="1" t="s">
        <v>49</v>
      </c>
      <c r="I7" s="1">
        <v>3610</v>
      </c>
      <c r="J7" s="1">
        <v>21</v>
      </c>
      <c r="K7" s="1">
        <v>59.9</v>
      </c>
      <c r="EK7" s="1">
        <v>785</v>
      </c>
      <c r="EL7" s="1">
        <v>43.026004728132399</v>
      </c>
      <c r="EM7" s="1">
        <v>2521</v>
      </c>
      <c r="EN7" s="1">
        <v>0</v>
      </c>
      <c r="EO7" s="1" t="s">
        <v>50</v>
      </c>
    </row>
    <row r="8" spans="1:145" x14ac:dyDescent="0.25">
      <c r="A8" s="1" t="s">
        <v>8</v>
      </c>
      <c r="B8" s="1" t="s">
        <v>121</v>
      </c>
      <c r="C8" s="1">
        <v>197</v>
      </c>
      <c r="D8" s="1" t="s">
        <v>51</v>
      </c>
      <c r="E8" s="1">
        <v>832</v>
      </c>
      <c r="F8" s="1">
        <v>18</v>
      </c>
      <c r="G8" s="1">
        <v>59.7</v>
      </c>
      <c r="H8" s="1" t="s">
        <v>52</v>
      </c>
      <c r="I8" s="1">
        <v>1028</v>
      </c>
      <c r="J8" s="1">
        <v>22</v>
      </c>
      <c r="K8" s="1">
        <v>60.1</v>
      </c>
    </row>
    <row r="9" spans="1:145" x14ac:dyDescent="0.25">
      <c r="A9" s="1" t="s">
        <v>122</v>
      </c>
      <c r="B9" s="1" t="s">
        <v>5</v>
      </c>
      <c r="C9" s="1">
        <v>185</v>
      </c>
      <c r="D9" s="1" t="s">
        <v>54</v>
      </c>
      <c r="E9" s="1">
        <v>1060</v>
      </c>
      <c r="F9" s="1">
        <v>20</v>
      </c>
      <c r="G9" s="1">
        <v>59.9</v>
      </c>
      <c r="H9" s="1" t="s">
        <v>55</v>
      </c>
      <c r="I9" s="1">
        <v>1244</v>
      </c>
      <c r="J9" s="1">
        <v>18</v>
      </c>
      <c r="K9" s="1">
        <v>59.6</v>
      </c>
    </row>
    <row r="10" spans="1:145" x14ac:dyDescent="0.25">
      <c r="A10" s="1" t="s">
        <v>123</v>
      </c>
      <c r="B10" s="1" t="s">
        <v>29</v>
      </c>
      <c r="C10" s="1">
        <v>197</v>
      </c>
      <c r="D10" s="1" t="s">
        <v>124</v>
      </c>
      <c r="E10" s="1">
        <v>901</v>
      </c>
      <c r="F10" s="1">
        <v>23</v>
      </c>
      <c r="G10" s="1">
        <v>60.1</v>
      </c>
      <c r="H10" s="1" t="s">
        <v>56</v>
      </c>
      <c r="I10" s="1">
        <v>1097</v>
      </c>
      <c r="J10" s="1">
        <v>18</v>
      </c>
      <c r="K10" s="1">
        <v>60</v>
      </c>
    </row>
    <row r="11" spans="1:145" x14ac:dyDescent="0.25">
      <c r="A11" s="1" t="s">
        <v>57</v>
      </c>
      <c r="B11" s="1" t="s">
        <v>58</v>
      </c>
      <c r="C11" s="1">
        <v>129</v>
      </c>
      <c r="D11" s="1" t="s">
        <v>59</v>
      </c>
      <c r="E11" s="1">
        <v>586</v>
      </c>
      <c r="F11" s="1">
        <v>18</v>
      </c>
      <c r="G11" s="1">
        <v>60.1</v>
      </c>
      <c r="H11" s="1" t="s">
        <v>125</v>
      </c>
      <c r="I11" s="1">
        <v>714</v>
      </c>
      <c r="J11" s="1">
        <v>20</v>
      </c>
      <c r="K11" s="1">
        <v>60</v>
      </c>
    </row>
    <row r="12" spans="1:145" x14ac:dyDescent="0.25">
      <c r="A12" s="1" t="s">
        <v>126</v>
      </c>
      <c r="B12" s="1" t="s">
        <v>6</v>
      </c>
      <c r="C12" s="1">
        <v>191</v>
      </c>
      <c r="D12" s="1" t="s">
        <v>127</v>
      </c>
      <c r="E12" s="1">
        <v>2234</v>
      </c>
      <c r="F12" s="1">
        <v>19</v>
      </c>
      <c r="G12" s="1">
        <v>60.3</v>
      </c>
      <c r="H12" s="1" t="s">
        <v>128</v>
      </c>
      <c r="I12" s="1">
        <v>2424</v>
      </c>
      <c r="J12" s="1">
        <v>18</v>
      </c>
      <c r="K12" s="1">
        <v>59.9</v>
      </c>
    </row>
    <row r="13" spans="1:145" x14ac:dyDescent="0.25">
      <c r="A13" s="1" t="s">
        <v>21</v>
      </c>
      <c r="B13" s="1" t="s">
        <v>22</v>
      </c>
      <c r="C13" s="1">
        <v>172</v>
      </c>
      <c r="D13" s="1" t="s">
        <v>129</v>
      </c>
      <c r="E13" s="1">
        <v>370</v>
      </c>
      <c r="F13" s="1">
        <v>18</v>
      </c>
      <c r="G13" s="1">
        <v>59.8</v>
      </c>
      <c r="H13" s="1" t="s">
        <v>130</v>
      </c>
      <c r="I13" s="1">
        <v>541</v>
      </c>
      <c r="J13" s="1">
        <v>20</v>
      </c>
      <c r="K13" s="1">
        <v>60.4</v>
      </c>
    </row>
    <row r="14" spans="1:145" x14ac:dyDescent="0.25">
      <c r="A14" s="1" t="s">
        <v>131</v>
      </c>
      <c r="B14" s="1" t="s">
        <v>0</v>
      </c>
      <c r="C14" s="1">
        <v>113</v>
      </c>
      <c r="D14" s="1" t="s">
        <v>132</v>
      </c>
      <c r="E14" s="1">
        <v>1105</v>
      </c>
      <c r="F14" s="1">
        <v>19</v>
      </c>
      <c r="G14" s="1">
        <v>59.9</v>
      </c>
      <c r="H14" s="1" t="s">
        <v>133</v>
      </c>
      <c r="I14" s="1">
        <v>1217</v>
      </c>
      <c r="J14" s="1">
        <v>21</v>
      </c>
      <c r="K14" s="1">
        <v>60.1</v>
      </c>
    </row>
    <row r="15" spans="1:145" x14ac:dyDescent="0.25">
      <c r="A15" s="1" t="s">
        <v>20</v>
      </c>
      <c r="B15" s="1" t="s">
        <v>134</v>
      </c>
      <c r="C15" s="1">
        <v>142</v>
      </c>
      <c r="D15" s="1" t="s">
        <v>135</v>
      </c>
      <c r="E15" s="1">
        <v>3262</v>
      </c>
      <c r="F15" s="1">
        <v>20</v>
      </c>
      <c r="G15" s="1">
        <v>60</v>
      </c>
      <c r="H15" s="1" t="s">
        <v>136</v>
      </c>
      <c r="I15" s="1">
        <v>3403</v>
      </c>
      <c r="J15" s="1">
        <v>19</v>
      </c>
      <c r="K15" s="1">
        <v>60.1</v>
      </c>
      <c r="EK15" s="1">
        <v>788</v>
      </c>
      <c r="EL15" s="1">
        <v>44.674085850556402</v>
      </c>
      <c r="EM15" s="1">
        <v>2717</v>
      </c>
      <c r="EN15" s="1">
        <v>0</v>
      </c>
      <c r="EO15" s="1" t="s">
        <v>50</v>
      </c>
    </row>
    <row r="16" spans="1:145" x14ac:dyDescent="0.25">
      <c r="A16" s="1" t="s">
        <v>16</v>
      </c>
      <c r="B16" s="1" t="s">
        <v>17</v>
      </c>
      <c r="C16" s="1">
        <v>75</v>
      </c>
      <c r="D16" s="1" t="s">
        <v>137</v>
      </c>
      <c r="E16" s="1">
        <v>4654</v>
      </c>
      <c r="F16" s="1">
        <v>19</v>
      </c>
      <c r="G16" s="1">
        <v>59.8</v>
      </c>
      <c r="H16" s="1" t="s">
        <v>138</v>
      </c>
      <c r="I16" s="1">
        <v>4728</v>
      </c>
      <c r="J16" s="1">
        <v>23</v>
      </c>
      <c r="K16" s="1">
        <v>60.1</v>
      </c>
      <c r="EK16" s="1">
        <v>766</v>
      </c>
      <c r="EL16" s="1">
        <v>43.779904306220097</v>
      </c>
      <c r="EM16" s="1">
        <v>2580</v>
      </c>
      <c r="EN16" s="1">
        <v>0</v>
      </c>
      <c r="EO16" s="1" t="s">
        <v>139</v>
      </c>
    </row>
    <row r="17" spans="1:11" x14ac:dyDescent="0.25">
      <c r="A17" s="1" t="s">
        <v>140</v>
      </c>
      <c r="B17" s="1" t="s">
        <v>141</v>
      </c>
      <c r="C17" s="1">
        <v>113</v>
      </c>
      <c r="D17" s="1" t="s">
        <v>142</v>
      </c>
      <c r="E17" s="1">
        <v>1534</v>
      </c>
      <c r="F17" s="1">
        <v>18</v>
      </c>
      <c r="G17" s="1">
        <v>59.9</v>
      </c>
      <c r="H17" s="1" t="s">
        <v>143</v>
      </c>
      <c r="I17" s="1">
        <v>1646</v>
      </c>
      <c r="J17" s="1">
        <v>18</v>
      </c>
      <c r="K17" s="1">
        <v>59.9</v>
      </c>
    </row>
    <row r="18" spans="1:11" x14ac:dyDescent="0.25">
      <c r="A18" s="1" t="s">
        <v>144</v>
      </c>
      <c r="B18" s="1" t="s">
        <v>145</v>
      </c>
      <c r="C18" s="1">
        <v>112</v>
      </c>
      <c r="D18" s="1" t="s">
        <v>146</v>
      </c>
      <c r="E18" s="1">
        <v>985</v>
      </c>
      <c r="F18" s="1">
        <v>20</v>
      </c>
      <c r="G18" s="1">
        <v>60</v>
      </c>
      <c r="H18" s="1" t="s">
        <v>147</v>
      </c>
      <c r="I18" s="1">
        <v>1096</v>
      </c>
      <c r="J18" s="1">
        <v>18</v>
      </c>
      <c r="K18" s="1">
        <v>60.3</v>
      </c>
    </row>
    <row r="19" spans="1:11" x14ac:dyDescent="0.25">
      <c r="A19" s="1" t="s">
        <v>1</v>
      </c>
      <c r="B19" s="1" t="s">
        <v>148</v>
      </c>
      <c r="C19" s="1">
        <v>200</v>
      </c>
      <c r="D19" s="1" t="s">
        <v>149</v>
      </c>
      <c r="E19" s="1">
        <v>934</v>
      </c>
      <c r="F19" s="1">
        <v>20</v>
      </c>
      <c r="G19" s="1">
        <v>60.2</v>
      </c>
      <c r="H19" s="1" t="s">
        <v>150</v>
      </c>
      <c r="I19" s="1">
        <v>1133</v>
      </c>
      <c r="J19" s="1">
        <v>18</v>
      </c>
      <c r="K19" s="1">
        <v>60.1</v>
      </c>
    </row>
    <row r="20" spans="1:11" x14ac:dyDescent="0.25">
      <c r="A20" s="1" t="s">
        <v>151</v>
      </c>
      <c r="B20" s="1" t="s">
        <v>3</v>
      </c>
      <c r="C20" s="1">
        <v>96</v>
      </c>
      <c r="D20" s="1" t="s">
        <v>152</v>
      </c>
      <c r="E20" s="1">
        <v>1114</v>
      </c>
      <c r="F20" s="1">
        <v>20</v>
      </c>
      <c r="G20" s="1">
        <v>60.2</v>
      </c>
      <c r="H20" s="1" t="s">
        <v>153</v>
      </c>
      <c r="I20" s="1">
        <v>1209</v>
      </c>
      <c r="J20" s="1">
        <v>18</v>
      </c>
      <c r="K20" s="1">
        <v>60.2</v>
      </c>
    </row>
    <row r="21" spans="1:11" x14ac:dyDescent="0.25">
      <c r="A21" s="1" t="s">
        <v>154</v>
      </c>
      <c r="B21" s="1" t="s">
        <v>155</v>
      </c>
      <c r="C21" s="1">
        <v>162</v>
      </c>
      <c r="D21" s="1" t="s">
        <v>156</v>
      </c>
      <c r="E21" s="1">
        <v>1929</v>
      </c>
      <c r="F21" s="1">
        <v>19</v>
      </c>
      <c r="G21" s="1">
        <v>59.7</v>
      </c>
      <c r="H21" s="1" t="s">
        <v>157</v>
      </c>
      <c r="I21" s="1">
        <v>2090</v>
      </c>
      <c r="J21" s="1">
        <v>22</v>
      </c>
      <c r="K21" s="1">
        <v>60.2</v>
      </c>
    </row>
    <row r="22" spans="1:11" x14ac:dyDescent="0.25">
      <c r="A22" s="1" t="s">
        <v>25</v>
      </c>
      <c r="B22" s="1" t="s">
        <v>158</v>
      </c>
      <c r="C22" s="1">
        <v>145</v>
      </c>
      <c r="D22" s="1" t="s">
        <v>159</v>
      </c>
      <c r="E22" s="1">
        <v>2094</v>
      </c>
      <c r="F22" s="1">
        <v>18</v>
      </c>
      <c r="G22" s="1">
        <v>59.7</v>
      </c>
      <c r="H22" s="1" t="s">
        <v>160</v>
      </c>
      <c r="I22" s="1">
        <v>2238</v>
      </c>
      <c r="J22" s="1">
        <v>18</v>
      </c>
      <c r="K22" s="1">
        <v>59.9</v>
      </c>
    </row>
    <row r="23" spans="1:11" x14ac:dyDescent="0.25">
      <c r="A23" s="1" t="s">
        <v>161</v>
      </c>
      <c r="B23" s="1" t="s">
        <v>7</v>
      </c>
      <c r="C23" s="1">
        <v>88</v>
      </c>
      <c r="D23" s="1" t="s">
        <v>162</v>
      </c>
      <c r="E23" s="1">
        <v>1376</v>
      </c>
      <c r="F23" s="1">
        <v>19</v>
      </c>
      <c r="G23" s="1">
        <v>59.7</v>
      </c>
      <c r="H23" s="1" t="s">
        <v>163</v>
      </c>
      <c r="I23" s="1">
        <v>1463</v>
      </c>
      <c r="J23" s="1">
        <v>19</v>
      </c>
      <c r="K23" s="1">
        <v>59.9</v>
      </c>
    </row>
    <row r="24" spans="1:11" x14ac:dyDescent="0.25">
      <c r="A24" s="1" t="s">
        <v>164</v>
      </c>
      <c r="B24" s="1" t="s">
        <v>165</v>
      </c>
      <c r="C24" s="1">
        <v>150</v>
      </c>
      <c r="D24" s="1" t="s">
        <v>166</v>
      </c>
      <c r="E24" s="1">
        <v>849</v>
      </c>
      <c r="F24" s="1">
        <v>18</v>
      </c>
      <c r="G24" s="1">
        <v>60</v>
      </c>
      <c r="H24" s="1" t="s">
        <v>167</v>
      </c>
      <c r="I24" s="1">
        <v>998</v>
      </c>
      <c r="J24" s="1">
        <v>19</v>
      </c>
      <c r="K24" s="1">
        <v>60.3</v>
      </c>
    </row>
    <row r="25" spans="1:11" x14ac:dyDescent="0.25">
      <c r="A25" s="1" t="s">
        <v>168</v>
      </c>
      <c r="B25" s="1" t="s">
        <v>169</v>
      </c>
      <c r="C25" s="1">
        <v>150</v>
      </c>
      <c r="D25" s="1" t="s">
        <v>170</v>
      </c>
      <c r="E25" s="1">
        <v>1005</v>
      </c>
      <c r="F25" s="1">
        <v>18</v>
      </c>
      <c r="G25" s="1">
        <v>59.7</v>
      </c>
      <c r="H25" s="1" t="s">
        <v>171</v>
      </c>
      <c r="I25" s="1">
        <v>1154</v>
      </c>
      <c r="J25" s="1">
        <v>19</v>
      </c>
      <c r="K25" s="1">
        <v>59.9</v>
      </c>
    </row>
    <row r="26" spans="1:11" x14ac:dyDescent="0.25">
      <c r="A26" s="1" t="s">
        <v>15</v>
      </c>
      <c r="B26" s="1" t="s">
        <v>172</v>
      </c>
      <c r="C26" s="1">
        <v>195</v>
      </c>
      <c r="D26" s="1" t="s">
        <v>173</v>
      </c>
      <c r="E26" s="1">
        <v>326</v>
      </c>
      <c r="F26" s="1">
        <v>22</v>
      </c>
      <c r="G26" s="1">
        <v>60.2</v>
      </c>
      <c r="H26" s="1" t="s">
        <v>174</v>
      </c>
      <c r="I26" s="1">
        <v>520</v>
      </c>
      <c r="J26" s="1">
        <v>22</v>
      </c>
      <c r="K26" s="1">
        <v>60.7</v>
      </c>
    </row>
    <row r="27" spans="1:11" x14ac:dyDescent="0.25">
      <c r="A27" s="1" t="s">
        <v>175</v>
      </c>
      <c r="B27" s="1" t="s">
        <v>2</v>
      </c>
      <c r="C27" s="1">
        <v>151</v>
      </c>
      <c r="D27" s="1" t="s">
        <v>176</v>
      </c>
      <c r="E27" s="1">
        <v>904</v>
      </c>
      <c r="F27" s="1">
        <v>18</v>
      </c>
      <c r="G27" s="1">
        <v>59.9</v>
      </c>
      <c r="H27" s="1" t="s">
        <v>177</v>
      </c>
      <c r="I27" s="1">
        <v>1054</v>
      </c>
      <c r="J27" s="1">
        <v>19</v>
      </c>
      <c r="K27" s="1">
        <v>60.2</v>
      </c>
    </row>
    <row r="28" spans="1:11" x14ac:dyDescent="0.25">
      <c r="A28" s="1" t="s">
        <v>31</v>
      </c>
      <c r="B28" s="1" t="s">
        <v>178</v>
      </c>
      <c r="C28" s="1">
        <v>160</v>
      </c>
      <c r="D28" s="1" t="s">
        <v>179</v>
      </c>
      <c r="E28" s="1">
        <v>886</v>
      </c>
      <c r="F28" s="1">
        <v>18</v>
      </c>
      <c r="G28" s="1">
        <v>59.9</v>
      </c>
      <c r="H28" s="1" t="s">
        <v>180</v>
      </c>
      <c r="I28" s="1">
        <v>1045</v>
      </c>
      <c r="J28" s="1">
        <v>21</v>
      </c>
      <c r="K28" s="1">
        <v>59.9</v>
      </c>
    </row>
    <row r="29" spans="1:11" x14ac:dyDescent="0.25">
      <c r="A29" s="1" t="s">
        <v>181</v>
      </c>
      <c r="B29" s="1" t="s">
        <v>182</v>
      </c>
      <c r="C29" s="1">
        <v>88</v>
      </c>
      <c r="D29" s="1" t="s">
        <v>183</v>
      </c>
      <c r="E29" s="1">
        <v>1548</v>
      </c>
      <c r="F29" s="1">
        <v>18</v>
      </c>
      <c r="G29" s="1">
        <v>60.4</v>
      </c>
      <c r="H29" s="1" t="s">
        <v>184</v>
      </c>
      <c r="I29" s="1">
        <v>1635</v>
      </c>
      <c r="J29" s="1">
        <v>19</v>
      </c>
      <c r="K29" s="1">
        <v>60</v>
      </c>
    </row>
    <row r="30" spans="1:11" x14ac:dyDescent="0.25">
      <c r="A30" s="1" t="s">
        <v>13</v>
      </c>
      <c r="B30" s="1" t="s">
        <v>14</v>
      </c>
      <c r="C30" s="1">
        <v>154</v>
      </c>
      <c r="D30" s="1" t="s">
        <v>185</v>
      </c>
      <c r="E30" s="1">
        <v>796</v>
      </c>
      <c r="F30" s="1">
        <v>19</v>
      </c>
      <c r="G30" s="1">
        <v>59.7</v>
      </c>
      <c r="H30" s="1" t="s">
        <v>186</v>
      </c>
      <c r="I30" s="1">
        <v>949</v>
      </c>
      <c r="J30" s="1">
        <v>21</v>
      </c>
      <c r="K30" s="1">
        <v>60.2</v>
      </c>
    </row>
    <row r="31" spans="1:11" x14ac:dyDescent="0.25">
      <c r="A31" s="1" t="s">
        <v>11</v>
      </c>
      <c r="B31" s="1" t="s">
        <v>12</v>
      </c>
      <c r="C31" s="1">
        <v>145</v>
      </c>
      <c r="D31" s="1" t="s">
        <v>187</v>
      </c>
      <c r="E31" s="1">
        <v>1120</v>
      </c>
      <c r="F31" s="1">
        <v>20</v>
      </c>
      <c r="G31" s="1">
        <v>59.9</v>
      </c>
      <c r="H31" s="1" t="s">
        <v>188</v>
      </c>
      <c r="I31" s="1">
        <v>1264</v>
      </c>
      <c r="J31" s="1">
        <v>23</v>
      </c>
      <c r="K31" s="1">
        <v>60.3</v>
      </c>
    </row>
    <row r="32" spans="1:11" x14ac:dyDescent="0.25">
      <c r="A32" s="1" t="s">
        <v>9</v>
      </c>
      <c r="B32" s="1" t="s">
        <v>10</v>
      </c>
      <c r="C32" s="1">
        <v>79</v>
      </c>
      <c r="D32" s="1" t="s">
        <v>189</v>
      </c>
      <c r="E32" s="1">
        <v>1279</v>
      </c>
      <c r="F32" s="1">
        <v>19</v>
      </c>
      <c r="G32" s="1">
        <v>60.4</v>
      </c>
      <c r="H32" s="1" t="s">
        <v>190</v>
      </c>
      <c r="I32" s="1">
        <v>1357</v>
      </c>
      <c r="J32" s="1">
        <v>19</v>
      </c>
      <c r="K32" s="1">
        <v>60.2</v>
      </c>
    </row>
    <row r="33" spans="1:11" x14ac:dyDescent="0.25">
      <c r="A33" s="1" t="s">
        <v>195</v>
      </c>
      <c r="B33" s="1" t="s">
        <v>112</v>
      </c>
      <c r="C33" s="1">
        <v>88</v>
      </c>
      <c r="D33" s="1" t="s">
        <v>191</v>
      </c>
      <c r="E33" s="1">
        <v>875</v>
      </c>
      <c r="F33" s="1">
        <v>21</v>
      </c>
      <c r="G33" s="1">
        <v>59.5</v>
      </c>
      <c r="H33" s="1" t="s">
        <v>192</v>
      </c>
      <c r="I33" s="1">
        <v>1008</v>
      </c>
      <c r="J33" s="1">
        <v>24</v>
      </c>
      <c r="K33" s="1">
        <v>59.9</v>
      </c>
    </row>
    <row r="35" spans="1:11" x14ac:dyDescent="0.25">
      <c r="J35" s="1" t="s">
        <v>36</v>
      </c>
    </row>
  </sheetData>
  <sortState ref="A2:XEZ35">
    <sortCondition ref="B2:B35"/>
  </sortState>
  <phoneticPr fontId="1" type="noConversion"/>
  <hyperlinks>
    <hyperlink ref="A10" r:id="rId1" location="alnHdr_695117886" tooltip="Go to alignment for FAR-like protein VII [Spodoptera exigua]" display="http://blast.ncbi.nlm.nih.gov/Blast.cgi - alnHdr_695117886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5"/>
  <sheetViews>
    <sheetView workbookViewId="0">
      <selection activeCell="A8" sqref="A8:XFD8"/>
    </sheetView>
  </sheetViews>
  <sheetFormatPr defaultRowHeight="14.4" x14ac:dyDescent="0.25"/>
  <cols>
    <col min="1" max="8" width="19.88671875" customWidth="1"/>
  </cols>
  <sheetData>
    <row r="2" spans="1:8" x14ac:dyDescent="0.25">
      <c r="B2" s="2" t="s">
        <v>72</v>
      </c>
      <c r="C2" s="2" t="s">
        <v>109</v>
      </c>
      <c r="D2" s="2" t="s">
        <v>110</v>
      </c>
      <c r="E2" s="2" t="s">
        <v>74</v>
      </c>
      <c r="F2" s="2" t="s">
        <v>73</v>
      </c>
      <c r="G2" s="2" t="s">
        <v>111</v>
      </c>
      <c r="H2" s="2" t="s">
        <v>75</v>
      </c>
    </row>
    <row r="3" spans="1:8" x14ac:dyDescent="0.25">
      <c r="A3" s="1" t="s">
        <v>23</v>
      </c>
      <c r="B3" s="2" t="s">
        <v>76</v>
      </c>
      <c r="C3" s="2">
        <v>1040.9849068301</v>
      </c>
      <c r="D3" s="2">
        <v>835.18213853934196</v>
      </c>
      <c r="E3" s="2">
        <v>63.539655753216898</v>
      </c>
      <c r="F3" s="2">
        <v>169.45567186814301</v>
      </c>
      <c r="G3" s="2">
        <v>104.733952987243</v>
      </c>
      <c r="H3" s="2">
        <v>129.295578864893</v>
      </c>
    </row>
    <row r="4" spans="1:8" x14ac:dyDescent="0.25">
      <c r="A4" s="1" t="s">
        <v>38</v>
      </c>
      <c r="B4" s="2" t="s">
        <v>77</v>
      </c>
      <c r="C4" s="2">
        <v>6594.3134073791998</v>
      </c>
      <c r="D4" s="2">
        <v>5809.8918232896804</v>
      </c>
      <c r="E4" s="2">
        <v>868.03335343911101</v>
      </c>
      <c r="F4" s="2">
        <v>715.48003365551995</v>
      </c>
      <c r="G4" s="2">
        <v>294.41254269941498</v>
      </c>
      <c r="H4" s="2">
        <v>607.76884632985502</v>
      </c>
    </row>
    <row r="5" spans="1:8" x14ac:dyDescent="0.25">
      <c r="A5" s="1" t="s">
        <v>30</v>
      </c>
      <c r="B5" s="2" t="s">
        <v>78</v>
      </c>
      <c r="C5" s="2">
        <v>17.8600248570052</v>
      </c>
      <c r="D5" s="2">
        <v>34.491538143489002</v>
      </c>
      <c r="E5" s="2">
        <v>0.80892533528232102</v>
      </c>
      <c r="F5" s="2">
        <v>13.3942057445009</v>
      </c>
      <c r="G5" s="2">
        <v>2.4780711083414699</v>
      </c>
      <c r="H5" s="2">
        <v>77.027818861536105</v>
      </c>
    </row>
    <row r="6" spans="1:8" x14ac:dyDescent="0.25">
      <c r="A6" s="1" t="s">
        <v>32</v>
      </c>
      <c r="B6" s="2" t="s">
        <v>79</v>
      </c>
      <c r="C6" s="2">
        <v>42.094323594678002</v>
      </c>
      <c r="D6" s="2">
        <v>0.56054720292383597</v>
      </c>
      <c r="E6" s="2">
        <v>2.53529038009215</v>
      </c>
      <c r="F6" s="2">
        <v>0.37968932441773401</v>
      </c>
      <c r="G6" s="2">
        <v>30.2874515599676</v>
      </c>
      <c r="H6" s="2">
        <v>1016.0128474016</v>
      </c>
    </row>
    <row r="7" spans="1:8" x14ac:dyDescent="0.25">
      <c r="A7" s="1" t="s">
        <v>26</v>
      </c>
      <c r="B7" s="2" t="s">
        <v>80</v>
      </c>
      <c r="C7" s="2">
        <v>0</v>
      </c>
      <c r="D7" s="2">
        <v>0.69972768952907205</v>
      </c>
      <c r="E7" s="2">
        <v>0</v>
      </c>
      <c r="F7" s="2">
        <v>3.85095661911084</v>
      </c>
      <c r="G7" s="2">
        <v>0</v>
      </c>
      <c r="H7" s="2">
        <v>253.984262429046</v>
      </c>
    </row>
    <row r="8" spans="1:8" x14ac:dyDescent="0.25">
      <c r="A8" s="1" t="s">
        <v>47</v>
      </c>
      <c r="B8" s="2" t="s">
        <v>81</v>
      </c>
      <c r="C8" s="2">
        <v>153.848159326374</v>
      </c>
      <c r="D8" s="2">
        <v>212.00074112623</v>
      </c>
      <c r="E8" s="2">
        <v>41.836786467229899</v>
      </c>
      <c r="F8" s="2">
        <v>121.467428318591</v>
      </c>
      <c r="G8" s="2">
        <v>52.1481385590955</v>
      </c>
      <c r="H8" s="2">
        <v>30.896016146111801</v>
      </c>
    </row>
    <row r="9" spans="1:8" x14ac:dyDescent="0.25">
      <c r="A9" s="1" t="s">
        <v>18</v>
      </c>
      <c r="B9" s="2" t="s">
        <v>82</v>
      </c>
      <c r="C9" s="2">
        <v>9.8785661919322004E-2</v>
      </c>
      <c r="D9" s="2">
        <v>0.17451967119047901</v>
      </c>
      <c r="E9" s="2">
        <v>2.72183570525735E-2</v>
      </c>
      <c r="F9" s="2">
        <v>0.14776466572816399</v>
      </c>
      <c r="G9" s="2">
        <v>0.24256298406294199</v>
      </c>
      <c r="H9" s="2">
        <v>2.4521198080598698</v>
      </c>
    </row>
    <row r="10" spans="1:8" x14ac:dyDescent="0.25">
      <c r="A10" s="1" t="s">
        <v>8</v>
      </c>
      <c r="B10" s="2" t="s">
        <v>83</v>
      </c>
      <c r="C10" s="2">
        <v>7.9122422199397002</v>
      </c>
      <c r="D10" s="2">
        <v>16.060015042805801</v>
      </c>
      <c r="E10" s="2">
        <v>0.20872872607184401</v>
      </c>
      <c r="F10" s="2">
        <v>1.6619667583867299</v>
      </c>
      <c r="G10" s="2">
        <v>0.155011384895645</v>
      </c>
      <c r="H10" s="2">
        <v>0.39671960190892902</v>
      </c>
    </row>
    <row r="11" spans="1:8" x14ac:dyDescent="0.25">
      <c r="A11" s="1" t="s">
        <v>53</v>
      </c>
      <c r="B11" s="2" t="s">
        <v>84</v>
      </c>
      <c r="C11" s="2">
        <v>21.8087147905267</v>
      </c>
      <c r="D11" s="2">
        <v>70.7771012041311</v>
      </c>
      <c r="E11" s="2">
        <v>0.93645860886286802</v>
      </c>
      <c r="F11" s="2">
        <v>1.27097580724292</v>
      </c>
      <c r="G11" s="2">
        <v>0.13039809067235</v>
      </c>
      <c r="H11" s="2">
        <v>4.3384505114162302</v>
      </c>
    </row>
    <row r="12" spans="1:8" x14ac:dyDescent="0.25">
      <c r="A12" s="1" t="s">
        <v>28</v>
      </c>
      <c r="B12" s="2" t="s">
        <v>85</v>
      </c>
      <c r="C12" s="2">
        <v>10.830500752245699</v>
      </c>
      <c r="D12" s="2">
        <v>0.106298345179656</v>
      </c>
      <c r="E12" s="2">
        <v>0</v>
      </c>
      <c r="F12" s="2">
        <v>0.54001268747928999</v>
      </c>
      <c r="G12" s="2">
        <v>1.8467863559337601</v>
      </c>
      <c r="H12" s="2">
        <v>263.73691353316002</v>
      </c>
    </row>
    <row r="13" spans="1:8" x14ac:dyDescent="0.25">
      <c r="A13" s="1" t="s">
        <v>57</v>
      </c>
      <c r="B13" s="2" t="s">
        <v>86</v>
      </c>
      <c r="C13" s="2">
        <v>183.09928557295399</v>
      </c>
      <c r="D13" s="2">
        <v>266.10071764791701</v>
      </c>
      <c r="E13" s="2">
        <v>18.9345664446288</v>
      </c>
      <c r="F13" s="2">
        <v>4.3354921960078299</v>
      </c>
      <c r="G13" s="2">
        <v>16.7879058593488</v>
      </c>
      <c r="H13" s="2">
        <v>21.886533755276101</v>
      </c>
    </row>
    <row r="14" spans="1:8" x14ac:dyDescent="0.25">
      <c r="A14" s="1" t="s">
        <v>60</v>
      </c>
      <c r="B14" s="2" t="s">
        <v>87</v>
      </c>
      <c r="C14" s="2">
        <v>12.6889736706664</v>
      </c>
      <c r="D14" s="2">
        <v>10.414733744092</v>
      </c>
      <c r="E14" s="2">
        <v>3.63222402707353</v>
      </c>
      <c r="F14" s="2">
        <v>4.3425755260898304</v>
      </c>
      <c r="G14" s="2">
        <v>7.6377341024200396</v>
      </c>
      <c r="H14" s="2">
        <v>4.5610137695084498</v>
      </c>
    </row>
    <row r="15" spans="1:8" x14ac:dyDescent="0.25">
      <c r="A15" s="1" t="s">
        <v>21</v>
      </c>
      <c r="B15" s="2" t="s">
        <v>88</v>
      </c>
      <c r="C15" s="2">
        <v>1291.53952536</v>
      </c>
      <c r="D15" s="2">
        <v>1536.71647778639</v>
      </c>
      <c r="E15" s="2">
        <v>183.94291126345999</v>
      </c>
      <c r="F15" s="2">
        <v>290.73835157093498</v>
      </c>
      <c r="G15" s="2">
        <v>28.103492647762501</v>
      </c>
      <c r="H15" s="2">
        <v>90.862317524030104</v>
      </c>
    </row>
    <row r="16" spans="1:8" x14ac:dyDescent="0.25">
      <c r="A16" s="1" t="s">
        <v>61</v>
      </c>
      <c r="B16" s="2" t="s">
        <v>89</v>
      </c>
      <c r="C16" s="2">
        <v>563.71715021135606</v>
      </c>
      <c r="D16" s="2">
        <v>507.64369215722297</v>
      </c>
      <c r="E16" s="2">
        <v>7.2629568645075899</v>
      </c>
      <c r="F16" s="2">
        <v>47.387844136203398</v>
      </c>
      <c r="G16" s="2">
        <v>40.082366948208502</v>
      </c>
      <c r="H16" s="2">
        <v>9.2704215898380298</v>
      </c>
    </row>
    <row r="17" spans="1:8" x14ac:dyDescent="0.25">
      <c r="A17" s="1" t="s">
        <v>20</v>
      </c>
      <c r="B17" s="2" t="s">
        <v>90</v>
      </c>
      <c r="C17" s="2">
        <v>8.0225931498116108</v>
      </c>
      <c r="D17" s="2">
        <v>5.1377533503500201</v>
      </c>
      <c r="E17" s="2">
        <v>5.5261512803709903E-2</v>
      </c>
      <c r="F17" s="2">
        <v>0</v>
      </c>
      <c r="G17" s="2">
        <v>0.123119090395584</v>
      </c>
      <c r="H17" s="2">
        <v>3.1509786563101501E-2</v>
      </c>
    </row>
    <row r="18" spans="1:8" x14ac:dyDescent="0.25">
      <c r="A18" s="1" t="s">
        <v>16</v>
      </c>
      <c r="B18" s="2" t="s">
        <v>91</v>
      </c>
      <c r="C18" s="2">
        <v>221.44737197841599</v>
      </c>
      <c r="D18" s="2">
        <v>269.66449299368998</v>
      </c>
      <c r="E18" s="2">
        <v>4.2890283292880396</v>
      </c>
      <c r="F18" s="2">
        <v>27.8452271075105</v>
      </c>
      <c r="G18" s="2">
        <v>12.8330397162967</v>
      </c>
      <c r="H18" s="2">
        <v>4.7092544540051797</v>
      </c>
    </row>
    <row r="19" spans="1:8" x14ac:dyDescent="0.25">
      <c r="A19" s="1" t="s">
        <v>62</v>
      </c>
      <c r="B19" s="2" t="s">
        <v>92</v>
      </c>
      <c r="C19" s="2">
        <v>8819.3782247611307</v>
      </c>
      <c r="D19" s="2">
        <v>8340.8351328047593</v>
      </c>
      <c r="E19" s="2">
        <v>869.80645949872201</v>
      </c>
      <c r="F19" s="2">
        <v>927.17707793911404</v>
      </c>
      <c r="G19" s="2">
        <v>793.62927783965199</v>
      </c>
      <c r="H19" s="2">
        <v>1284.0052672778199</v>
      </c>
    </row>
    <row r="20" spans="1:8" x14ac:dyDescent="0.25">
      <c r="A20" s="1" t="s">
        <v>63</v>
      </c>
      <c r="B20" s="2" t="s">
        <v>93</v>
      </c>
      <c r="C20" s="2">
        <v>41.918049207765598</v>
      </c>
      <c r="D20" s="2">
        <v>18.595580127364201</v>
      </c>
      <c r="E20" s="2">
        <v>1.04574351693942</v>
      </c>
      <c r="F20" s="2">
        <v>0.60556754759582299</v>
      </c>
      <c r="G20" s="2">
        <v>5.4363147660585298</v>
      </c>
      <c r="H20" s="2">
        <v>0.63602852877471705</v>
      </c>
    </row>
    <row r="21" spans="1:8" x14ac:dyDescent="0.25">
      <c r="A21" s="1" t="s">
        <v>1</v>
      </c>
      <c r="B21" s="2" t="s">
        <v>94</v>
      </c>
      <c r="C21" s="2">
        <v>464.77915048415298</v>
      </c>
      <c r="D21" s="2">
        <v>389.49061847959803</v>
      </c>
      <c r="E21" s="2">
        <v>21.5499682307833</v>
      </c>
      <c r="F21" s="2">
        <v>21.012640028818101</v>
      </c>
      <c r="G21" s="2">
        <v>31.348973174127298</v>
      </c>
      <c r="H21" s="2">
        <v>13.7814584050451</v>
      </c>
    </row>
    <row r="22" spans="1:8" x14ac:dyDescent="0.25">
      <c r="A22" s="1" t="s">
        <v>64</v>
      </c>
      <c r="B22" s="2" t="s">
        <v>95</v>
      </c>
      <c r="C22" s="2">
        <v>672.78906536388797</v>
      </c>
      <c r="D22" s="2">
        <v>1048.1110039943601</v>
      </c>
      <c r="E22" s="2">
        <v>31.900198582078101</v>
      </c>
      <c r="F22" s="2">
        <v>63.931940480237699</v>
      </c>
      <c r="G22" s="2">
        <v>40.451175551536203</v>
      </c>
      <c r="H22" s="2">
        <v>168.11701262956899</v>
      </c>
    </row>
    <row r="23" spans="1:8" x14ac:dyDescent="0.25">
      <c r="A23" s="1" t="s">
        <v>65</v>
      </c>
      <c r="B23" s="2" t="s">
        <v>96</v>
      </c>
      <c r="C23" s="2">
        <v>951.20878504885002</v>
      </c>
      <c r="D23" s="2">
        <v>912.68290662978302</v>
      </c>
      <c r="E23" s="2">
        <v>110.238428816481</v>
      </c>
      <c r="F23" s="2">
        <v>228.398366169366</v>
      </c>
      <c r="G23" s="2">
        <v>59.471137626956903</v>
      </c>
      <c r="H23" s="2">
        <v>227.40928060456</v>
      </c>
    </row>
    <row r="24" spans="1:8" x14ac:dyDescent="0.25">
      <c r="A24" s="1" t="s">
        <v>25</v>
      </c>
      <c r="B24" s="2" t="s">
        <v>97</v>
      </c>
      <c r="C24" s="2">
        <v>153.318741592858</v>
      </c>
      <c r="D24" s="2">
        <v>95.393444801651796</v>
      </c>
      <c r="E24" s="2">
        <v>7.0611642023735604</v>
      </c>
      <c r="F24" s="2">
        <v>6.2850054847263799</v>
      </c>
      <c r="G24" s="2">
        <v>44.725927100186297</v>
      </c>
      <c r="H24" s="2">
        <v>26.9195872053606</v>
      </c>
    </row>
    <row r="25" spans="1:8" x14ac:dyDescent="0.25">
      <c r="A25" s="1" t="s">
        <v>66</v>
      </c>
      <c r="B25" s="2" t="s">
        <v>98</v>
      </c>
      <c r="C25" s="2">
        <v>267.245285535417</v>
      </c>
      <c r="D25" s="2">
        <v>345.493110532478</v>
      </c>
      <c r="E25" s="2">
        <v>11.2501724194394</v>
      </c>
      <c r="F25" s="2">
        <v>187.51062874532201</v>
      </c>
      <c r="G25" s="2">
        <v>7.6586459207065802</v>
      </c>
      <c r="H25" s="2">
        <v>6.9938937530668603</v>
      </c>
    </row>
    <row r="26" spans="1:8" x14ac:dyDescent="0.25">
      <c r="A26" s="1" t="s">
        <v>67</v>
      </c>
      <c r="B26" s="2" t="s">
        <v>99</v>
      </c>
      <c r="C26" s="2">
        <v>507.53470358145</v>
      </c>
      <c r="D26" s="2">
        <v>566.893954807054</v>
      </c>
      <c r="E26" s="2">
        <v>11.9646138828966</v>
      </c>
      <c r="F26" s="2">
        <v>22.9780248935798</v>
      </c>
      <c r="G26" s="2">
        <v>154.16021459654701</v>
      </c>
      <c r="H26" s="2">
        <v>109.548773042574</v>
      </c>
    </row>
    <row r="27" spans="1:8" x14ac:dyDescent="0.25">
      <c r="A27" s="1" t="s">
        <v>68</v>
      </c>
      <c r="B27" s="2" t="s">
        <v>100</v>
      </c>
      <c r="C27" s="2">
        <v>15.641063137226</v>
      </c>
      <c r="D27" s="2">
        <v>14.059304711105</v>
      </c>
      <c r="E27" s="2">
        <v>0.51714878399889697</v>
      </c>
      <c r="F27" s="2">
        <v>0.224602291906809</v>
      </c>
      <c r="G27" s="2">
        <v>0.80652192200928097</v>
      </c>
      <c r="H27" s="2">
        <v>1.5333508673184499</v>
      </c>
    </row>
    <row r="28" spans="1:8" x14ac:dyDescent="0.25">
      <c r="A28" s="1" t="s">
        <v>69</v>
      </c>
      <c r="B28" s="2" t="s">
        <v>101</v>
      </c>
      <c r="C28" s="2">
        <v>355.85574977932299</v>
      </c>
      <c r="D28" s="2">
        <v>518.09400631456697</v>
      </c>
      <c r="E28" s="2">
        <v>59.138724924363203</v>
      </c>
      <c r="F28" s="2">
        <v>319.88708849230301</v>
      </c>
      <c r="G28" s="2">
        <v>61.456746733966497</v>
      </c>
      <c r="H28" s="2">
        <v>104.806077728693</v>
      </c>
    </row>
    <row r="29" spans="1:8" x14ac:dyDescent="0.25">
      <c r="A29" s="1" t="s">
        <v>15</v>
      </c>
      <c r="B29" s="2" t="s">
        <v>102</v>
      </c>
      <c r="C29" s="2">
        <v>25.696888403228002</v>
      </c>
      <c r="D29" s="2">
        <v>32.005169186199502</v>
      </c>
      <c r="E29" s="2">
        <v>1.32754668689372</v>
      </c>
      <c r="F29" s="2">
        <v>17.729382065172501</v>
      </c>
      <c r="G29" s="2">
        <v>4.1407638907756201</v>
      </c>
      <c r="H29" s="2">
        <v>8.0237679484936901</v>
      </c>
    </row>
    <row r="30" spans="1:8" x14ac:dyDescent="0.25">
      <c r="A30" s="1" t="s">
        <v>70</v>
      </c>
      <c r="B30" s="2" t="s">
        <v>103</v>
      </c>
      <c r="C30" s="2">
        <v>222.592122343966</v>
      </c>
      <c r="D30" s="2">
        <v>143.331317048697</v>
      </c>
      <c r="E30" s="2">
        <v>8.9416692975293195</v>
      </c>
      <c r="F30" s="2">
        <v>8.0282779526490895</v>
      </c>
      <c r="G30" s="2">
        <v>30.7441811000595</v>
      </c>
      <c r="H30" s="2">
        <v>7.5496823100743402</v>
      </c>
    </row>
    <row r="31" spans="1:8" x14ac:dyDescent="0.25">
      <c r="A31" s="1" t="s">
        <v>31</v>
      </c>
      <c r="B31" s="2" t="s">
        <v>104</v>
      </c>
      <c r="C31" s="2">
        <v>0.116116479799905</v>
      </c>
      <c r="D31" s="2">
        <v>0.123082294418549</v>
      </c>
      <c r="E31" s="2">
        <v>0</v>
      </c>
      <c r="F31" s="2">
        <v>0.10421297477670501</v>
      </c>
      <c r="G31" s="2">
        <v>0.106919210080376</v>
      </c>
      <c r="H31" s="2">
        <v>9.1942240371491994</v>
      </c>
    </row>
    <row r="32" spans="1:8" x14ac:dyDescent="0.25">
      <c r="A32" s="1" t="s">
        <v>71</v>
      </c>
      <c r="B32" s="2" t="s">
        <v>105</v>
      </c>
      <c r="C32" s="2">
        <v>2.31632713982306</v>
      </c>
      <c r="D32" s="2">
        <v>1.5840537713046701</v>
      </c>
      <c r="E32" s="2">
        <v>1.3587830795265099</v>
      </c>
      <c r="F32" s="2">
        <v>1.81063077566585</v>
      </c>
      <c r="G32" s="2">
        <v>8.8754379576346007</v>
      </c>
      <c r="H32" s="2">
        <v>53.247832257928302</v>
      </c>
    </row>
    <row r="33" spans="1:8" x14ac:dyDescent="0.25">
      <c r="A33" s="1" t="s">
        <v>13</v>
      </c>
      <c r="B33" t="s">
        <v>108</v>
      </c>
      <c r="C33" s="1">
        <v>224.21830823891199</v>
      </c>
      <c r="D33" s="1">
        <v>275.09931958877502</v>
      </c>
      <c r="E33" s="1">
        <v>54.1512022209427</v>
      </c>
      <c r="F33" s="1">
        <v>149.98945267463401</v>
      </c>
      <c r="G33" s="1">
        <v>19.1902931188351</v>
      </c>
      <c r="H33" s="1">
        <v>66.423812430986601</v>
      </c>
    </row>
    <row r="34" spans="1:8" x14ac:dyDescent="0.25">
      <c r="A34" s="1" t="s">
        <v>11</v>
      </c>
      <c r="B34" s="2" t="s">
        <v>107</v>
      </c>
      <c r="C34" s="1">
        <v>518.68688926244602</v>
      </c>
      <c r="D34" s="1">
        <v>707.35210554049195</v>
      </c>
      <c r="E34" s="1">
        <v>1.29528854310004</v>
      </c>
      <c r="F34" s="1">
        <v>11.1807860545946</v>
      </c>
      <c r="G34" s="1">
        <v>72.578358594485394</v>
      </c>
      <c r="H34" s="1">
        <v>0.22156975149605199</v>
      </c>
    </row>
    <row r="35" spans="1:8" x14ac:dyDescent="0.25">
      <c r="A35" s="1" t="s">
        <v>9</v>
      </c>
      <c r="B35" s="2" t="s">
        <v>106</v>
      </c>
      <c r="C35" s="2">
        <v>257.74146241503502</v>
      </c>
      <c r="D35" s="2">
        <v>539.79959358993995</v>
      </c>
      <c r="E35" s="2">
        <v>1.4812756062124499</v>
      </c>
      <c r="F35" s="2">
        <v>5.9438199461397598</v>
      </c>
      <c r="G35" s="2">
        <v>1.7935796858278601</v>
      </c>
      <c r="H35" s="2">
        <v>1.98300809192099</v>
      </c>
    </row>
  </sheetData>
  <phoneticPr fontId="1" type="noConversion"/>
  <hyperlinks>
    <hyperlink ref="A12" r:id="rId1" location="alnHdr_695117886" tooltip="Go to alignment for FAR-like protein VII [Spodoptera exigua]" display="http://blast.ncbi.nlm.nih.gov/Blast.cgi - alnHdr_695117886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3"/>
  <sheetViews>
    <sheetView zoomScale="80" zoomScaleNormal="80" workbookViewId="0">
      <selection activeCell="A12" sqref="A12:XFD12"/>
    </sheetView>
  </sheetViews>
  <sheetFormatPr defaultColWidth="15.77734375" defaultRowHeight="14.4" x14ac:dyDescent="0.25"/>
  <cols>
    <col min="1" max="1" width="8.88671875" customWidth="1"/>
    <col min="10" max="11" width="16.109375" bestFit="1" customWidth="1"/>
    <col min="12" max="14" width="15.88671875" bestFit="1" customWidth="1"/>
    <col min="15" max="15" width="16.109375" bestFit="1" customWidth="1"/>
  </cols>
  <sheetData>
    <row r="2" spans="1:15" x14ac:dyDescent="0.25">
      <c r="B2" s="2" t="s">
        <v>72</v>
      </c>
      <c r="C2" s="2" t="s">
        <v>109</v>
      </c>
      <c r="D2" s="2" t="s">
        <v>110</v>
      </c>
      <c r="E2" s="2" t="s">
        <v>74</v>
      </c>
      <c r="F2" s="2" t="s">
        <v>73</v>
      </c>
      <c r="G2" s="2" t="s">
        <v>111</v>
      </c>
      <c r="H2" s="2" t="s">
        <v>75</v>
      </c>
      <c r="J2" s="2" t="s">
        <v>109</v>
      </c>
      <c r="K2" s="2" t="s">
        <v>110</v>
      </c>
      <c r="L2" s="2" t="s">
        <v>74</v>
      </c>
      <c r="M2" s="2" t="s">
        <v>73</v>
      </c>
      <c r="N2" s="2" t="s">
        <v>111</v>
      </c>
      <c r="O2" s="2" t="s">
        <v>75</v>
      </c>
    </row>
    <row r="3" spans="1:15" x14ac:dyDescent="0.25">
      <c r="A3" s="1" t="s">
        <v>16</v>
      </c>
      <c r="B3" s="2" t="s">
        <v>91</v>
      </c>
      <c r="C3" s="2">
        <v>221.44737197841599</v>
      </c>
      <c r="D3" s="2">
        <v>269.66449299368998</v>
      </c>
      <c r="E3" s="2">
        <v>4.2890283292880396</v>
      </c>
      <c r="F3" s="2">
        <v>27.8452271075105</v>
      </c>
      <c r="G3" s="2">
        <v>12.8330397162967</v>
      </c>
      <c r="H3" s="2">
        <v>4.7092544540051797</v>
      </c>
      <c r="J3" s="3">
        <f t="shared" ref="J3:J32" si="0">C3/G3</f>
        <v>17.256034180054751</v>
      </c>
      <c r="K3" s="3">
        <f t="shared" ref="K3:K32" si="1">D3/G3</f>
        <v>21.013298404371223</v>
      </c>
      <c r="L3" s="3">
        <f t="shared" ref="L3:L32" si="2">E3/G3</f>
        <v>0.33421764633373613</v>
      </c>
      <c r="M3" s="3">
        <f t="shared" ref="M3:M32" si="3">F3/G3</f>
        <v>2.1698075999990709</v>
      </c>
      <c r="N3" s="3">
        <f t="shared" ref="N3:N32" si="4">G3/G3</f>
        <v>1</v>
      </c>
      <c r="O3" s="3">
        <f t="shared" ref="O3:O32" si="5">H3/G3</f>
        <v>0.36696328836455555</v>
      </c>
    </row>
    <row r="4" spans="1:15" x14ac:dyDescent="0.25">
      <c r="A4" s="1" t="s">
        <v>18</v>
      </c>
      <c r="B4" s="2" t="s">
        <v>82</v>
      </c>
      <c r="C4" s="2">
        <v>9.8785661919322004E-2</v>
      </c>
      <c r="D4" s="2">
        <v>0.17451967119047901</v>
      </c>
      <c r="E4" s="2">
        <v>2.72183570525735E-2</v>
      </c>
      <c r="F4" s="2">
        <v>0.14776466572816399</v>
      </c>
      <c r="G4" s="2">
        <v>0.24256298406294199</v>
      </c>
      <c r="H4" s="2">
        <v>2.4521198080598698</v>
      </c>
      <c r="J4" s="3">
        <f t="shared" si="0"/>
        <v>0.40725777801978386</v>
      </c>
      <c r="K4" s="3">
        <f t="shared" si="1"/>
        <v>0.71948187752008108</v>
      </c>
      <c r="L4" s="3">
        <f t="shared" si="2"/>
        <v>0.11221150315956982</v>
      </c>
      <c r="M4" s="3">
        <f t="shared" si="3"/>
        <v>0.60918060642682792</v>
      </c>
      <c r="N4" s="3">
        <f t="shared" si="4"/>
        <v>1</v>
      </c>
      <c r="O4" s="3">
        <f t="shared" si="5"/>
        <v>10.109208614549267</v>
      </c>
    </row>
    <row r="5" spans="1:15" x14ac:dyDescent="0.25">
      <c r="A5" s="1" t="s">
        <v>20</v>
      </c>
      <c r="B5" s="2" t="s">
        <v>90</v>
      </c>
      <c r="C5" s="2">
        <v>8.0225931498116108</v>
      </c>
      <c r="D5" s="2">
        <v>5.1377533503500201</v>
      </c>
      <c r="E5" s="2">
        <v>5.5261512803709903E-2</v>
      </c>
      <c r="F5" s="2">
        <v>0</v>
      </c>
      <c r="G5" s="2">
        <v>0.123119090395584</v>
      </c>
      <c r="H5" s="2">
        <v>3.1509786563101501E-2</v>
      </c>
      <c r="J5" s="3">
        <f t="shared" si="0"/>
        <v>65.161244483165575</v>
      </c>
      <c r="K5" s="3">
        <f t="shared" si="1"/>
        <v>41.729948896164842</v>
      </c>
      <c r="L5" s="3">
        <f t="shared" si="2"/>
        <v>0.44884601263828056</v>
      </c>
      <c r="M5" s="3">
        <f t="shared" si="3"/>
        <v>0</v>
      </c>
      <c r="N5" s="3">
        <f t="shared" si="4"/>
        <v>1</v>
      </c>
      <c r="O5" s="3">
        <f t="shared" si="5"/>
        <v>0.25592933201390583</v>
      </c>
    </row>
    <row r="6" spans="1:15" x14ac:dyDescent="0.25">
      <c r="A6" s="1" t="s">
        <v>25</v>
      </c>
      <c r="B6" s="2" t="s">
        <v>97</v>
      </c>
      <c r="C6" s="2">
        <v>153.318741592858</v>
      </c>
      <c r="D6" s="2">
        <v>95.393444801651796</v>
      </c>
      <c r="E6" s="2">
        <v>7.0611642023735604</v>
      </c>
      <c r="F6" s="2">
        <v>6.2850054847263799</v>
      </c>
      <c r="G6" s="2">
        <v>44.725927100186297</v>
      </c>
      <c r="H6" s="2">
        <v>26.9195872053606</v>
      </c>
      <c r="J6" s="3">
        <f t="shared" si="0"/>
        <v>3.4279611744978089</v>
      </c>
      <c r="K6" s="3">
        <f t="shared" si="1"/>
        <v>2.1328444369184347</v>
      </c>
      <c r="L6" s="3">
        <f t="shared" si="2"/>
        <v>0.15787630710385317</v>
      </c>
      <c r="M6" s="3">
        <f t="shared" si="3"/>
        <v>0.14052264295490033</v>
      </c>
      <c r="N6" s="3">
        <f t="shared" si="4"/>
        <v>1</v>
      </c>
      <c r="O6" s="3">
        <f t="shared" si="5"/>
        <v>0.60187879716971748</v>
      </c>
    </row>
    <row r="7" spans="1:15" x14ac:dyDescent="0.25">
      <c r="A7" s="1" t="s">
        <v>8</v>
      </c>
      <c r="B7" s="2" t="s">
        <v>83</v>
      </c>
      <c r="C7" s="2">
        <v>7.9122422199397002</v>
      </c>
      <c r="D7" s="2">
        <v>16.060015042805801</v>
      </c>
      <c r="E7" s="2">
        <v>0.20872872607184401</v>
      </c>
      <c r="F7" s="2">
        <v>1.6619667583867299</v>
      </c>
      <c r="G7" s="2">
        <v>0.155011384895645</v>
      </c>
      <c r="H7" s="2">
        <v>0.39671960190892902</v>
      </c>
      <c r="J7" s="3">
        <f t="shared" si="0"/>
        <v>51.042974845146304</v>
      </c>
      <c r="K7" s="3">
        <f t="shared" si="1"/>
        <v>103.605390362892</v>
      </c>
      <c r="L7" s="3">
        <f t="shared" si="2"/>
        <v>1.3465380379148408</v>
      </c>
      <c r="M7" s="3">
        <f t="shared" si="3"/>
        <v>10.721578673112173</v>
      </c>
      <c r="N7" s="3">
        <f t="shared" si="4"/>
        <v>1</v>
      </c>
      <c r="O7" s="3">
        <f t="shared" si="5"/>
        <v>2.55929332013906</v>
      </c>
    </row>
    <row r="8" spans="1:15" x14ac:dyDescent="0.25">
      <c r="A8" s="1" t="s">
        <v>9</v>
      </c>
      <c r="B8" s="2" t="s">
        <v>106</v>
      </c>
      <c r="C8" s="2">
        <v>257.74146241503502</v>
      </c>
      <c r="D8" s="2">
        <v>539.79959358993995</v>
      </c>
      <c r="E8" s="2">
        <v>1.4812756062124499</v>
      </c>
      <c r="F8" s="2">
        <v>5.9438199461397598</v>
      </c>
      <c r="G8" s="2">
        <v>1.7935796858278601</v>
      </c>
      <c r="H8" s="2">
        <v>1.98300809192099</v>
      </c>
      <c r="J8" s="3">
        <f t="shared" si="0"/>
        <v>143.70226450020795</v>
      </c>
      <c r="K8" s="3">
        <f t="shared" si="1"/>
        <v>300.9621472941613</v>
      </c>
      <c r="L8" s="3">
        <f t="shared" si="2"/>
        <v>0.82587666325443443</v>
      </c>
      <c r="M8" s="3">
        <f t="shared" si="3"/>
        <v>3.3139424989619455</v>
      </c>
      <c r="N8" s="3">
        <f t="shared" si="4"/>
        <v>1</v>
      </c>
      <c r="O8" s="3">
        <f t="shared" si="5"/>
        <v>1.1056147143000763</v>
      </c>
    </row>
    <row r="9" spans="1:15" x14ac:dyDescent="0.25">
      <c r="A9" s="1" t="s">
        <v>11</v>
      </c>
      <c r="B9" s="2" t="s">
        <v>107</v>
      </c>
      <c r="C9" s="1">
        <v>518.68688926244602</v>
      </c>
      <c r="D9" s="1">
        <v>707.35210554049195</v>
      </c>
      <c r="E9" s="1">
        <v>1.29528854310004</v>
      </c>
      <c r="F9" s="1">
        <v>11.1807860545946</v>
      </c>
      <c r="G9" s="1">
        <v>72.578358594485394</v>
      </c>
      <c r="H9" s="1">
        <v>0.22156975149605199</v>
      </c>
      <c r="J9" s="3">
        <f t="shared" si="0"/>
        <v>7.1465778409303482</v>
      </c>
      <c r="K9" s="3">
        <f t="shared" si="1"/>
        <v>9.7460471583913382</v>
      </c>
      <c r="L9" s="3">
        <f t="shared" si="2"/>
        <v>1.7846759945856064E-2</v>
      </c>
      <c r="M9" s="3">
        <f t="shared" si="3"/>
        <v>0.15405123884193397</v>
      </c>
      <c r="N9" s="3">
        <f t="shared" si="4"/>
        <v>1</v>
      </c>
      <c r="O9" s="3">
        <f t="shared" si="5"/>
        <v>3.0528349743209429E-3</v>
      </c>
    </row>
    <row r="10" spans="1:15" x14ac:dyDescent="0.25">
      <c r="A10" s="1" t="s">
        <v>13</v>
      </c>
      <c r="B10" t="s">
        <v>108</v>
      </c>
      <c r="C10" s="1">
        <v>224.21830823891199</v>
      </c>
      <c r="D10" s="1">
        <v>275.09931958877502</v>
      </c>
      <c r="E10" s="1">
        <v>54.1512022209427</v>
      </c>
      <c r="F10" s="1">
        <v>149.98945267463401</v>
      </c>
      <c r="G10" s="1">
        <v>19.1902931188351</v>
      </c>
      <c r="H10" s="1">
        <v>66.423812430986601</v>
      </c>
      <c r="J10" s="3">
        <f t="shared" si="0"/>
        <v>11.683943900723628</v>
      </c>
      <c r="K10" s="3">
        <f t="shared" si="1"/>
        <v>14.335337031343597</v>
      </c>
      <c r="L10" s="3">
        <f t="shared" si="2"/>
        <v>2.8218017247372726</v>
      </c>
      <c r="M10" s="3">
        <f t="shared" si="3"/>
        <v>7.8159021201932921</v>
      </c>
      <c r="N10" s="3">
        <f t="shared" si="4"/>
        <v>1</v>
      </c>
      <c r="O10" s="3">
        <f t="shared" si="5"/>
        <v>3.4613234941050601</v>
      </c>
    </row>
    <row r="11" spans="1:15" x14ac:dyDescent="0.25">
      <c r="A11" s="1" t="s">
        <v>15</v>
      </c>
      <c r="B11" s="2" t="s">
        <v>102</v>
      </c>
      <c r="C11" s="2">
        <v>25.696888403228002</v>
      </c>
      <c r="D11" s="2">
        <v>32.005169186199502</v>
      </c>
      <c r="E11" s="2">
        <v>1.32754668689372</v>
      </c>
      <c r="F11" s="2">
        <v>17.729382065172501</v>
      </c>
      <c r="G11" s="2">
        <v>4.1407638907756201</v>
      </c>
      <c r="H11" s="2">
        <v>8.0237679484936901</v>
      </c>
      <c r="J11" s="3">
        <f t="shared" si="0"/>
        <v>6.2058328079205287</v>
      </c>
      <c r="K11" s="3">
        <f t="shared" si="1"/>
        <v>7.7292910270729074</v>
      </c>
      <c r="L11" s="3">
        <f t="shared" si="2"/>
        <v>0.32060429474162866</v>
      </c>
      <c r="M11" s="3">
        <f t="shared" si="3"/>
        <v>4.2816694051714093</v>
      </c>
      <c r="N11" s="3">
        <f t="shared" si="4"/>
        <v>1</v>
      </c>
      <c r="O11" s="3">
        <f t="shared" si="5"/>
        <v>1.9377506566767158</v>
      </c>
    </row>
    <row r="12" spans="1:15" x14ac:dyDescent="0.25">
      <c r="A12" s="1" t="s">
        <v>67</v>
      </c>
      <c r="B12" s="2" t="s">
        <v>99</v>
      </c>
      <c r="C12" s="2">
        <v>507.53470358145</v>
      </c>
      <c r="D12" s="2">
        <v>566.893954807054</v>
      </c>
      <c r="E12" s="2">
        <v>11.9646138828966</v>
      </c>
      <c r="F12" s="2">
        <v>22.9780248935798</v>
      </c>
      <c r="G12" s="2">
        <v>154.16021459654701</v>
      </c>
      <c r="H12" s="2">
        <v>109.548773042574</v>
      </c>
      <c r="J12" s="3">
        <f t="shared" si="0"/>
        <v>3.2922547812334075</v>
      </c>
      <c r="K12" s="3">
        <f t="shared" si="1"/>
        <v>3.6773038769482338</v>
      </c>
      <c r="L12" s="3">
        <f t="shared" si="2"/>
        <v>7.7611554409217798E-2</v>
      </c>
      <c r="M12" s="3">
        <f t="shared" si="3"/>
        <v>0.14905288601028244</v>
      </c>
      <c r="N12" s="3">
        <f t="shared" si="4"/>
        <v>1</v>
      </c>
      <c r="O12" s="3">
        <f t="shared" si="5"/>
        <v>0.71061637614655837</v>
      </c>
    </row>
    <row r="13" spans="1:15" x14ac:dyDescent="0.25">
      <c r="A13" s="1" t="s">
        <v>53</v>
      </c>
      <c r="B13" s="2" t="s">
        <v>84</v>
      </c>
      <c r="C13" s="2">
        <v>21.8087147905267</v>
      </c>
      <c r="D13" s="2">
        <v>70.7771012041311</v>
      </c>
      <c r="E13" s="2">
        <v>0.93645860886286802</v>
      </c>
      <c r="F13" s="2">
        <v>1.27097580724292</v>
      </c>
      <c r="G13" s="2">
        <v>0.13039809067235</v>
      </c>
      <c r="H13" s="2">
        <v>4.3384505114162302</v>
      </c>
      <c r="J13" s="3">
        <f t="shared" si="0"/>
        <v>167.24719417345798</v>
      </c>
      <c r="K13" s="3">
        <f t="shared" si="1"/>
        <v>542.77712840115134</v>
      </c>
      <c r="L13" s="3">
        <f t="shared" si="2"/>
        <v>7.1815362022124871</v>
      </c>
      <c r="M13" s="3">
        <f t="shared" si="3"/>
        <v>9.7468897028292272</v>
      </c>
      <c r="N13" s="3">
        <f t="shared" si="4"/>
        <v>1</v>
      </c>
      <c r="O13" s="3">
        <f t="shared" si="5"/>
        <v>33.270813161807808</v>
      </c>
    </row>
    <row r="14" spans="1:15" x14ac:dyDescent="0.25">
      <c r="A14" s="1" t="s">
        <v>62</v>
      </c>
      <c r="B14" s="2" t="s">
        <v>92</v>
      </c>
      <c r="C14" s="2">
        <v>8819.3782247611307</v>
      </c>
      <c r="D14" s="2">
        <v>8340.8351328047593</v>
      </c>
      <c r="E14" s="2">
        <v>869.80645949872201</v>
      </c>
      <c r="F14" s="2">
        <v>927.17707793911404</v>
      </c>
      <c r="G14" s="2">
        <v>793.62927783965199</v>
      </c>
      <c r="H14" s="2">
        <v>1284.0052672778199</v>
      </c>
      <c r="J14" s="3">
        <f t="shared" si="0"/>
        <v>11.112717828112981</v>
      </c>
      <c r="K14" s="3">
        <f t="shared" si="1"/>
        <v>10.50973718548974</v>
      </c>
      <c r="L14" s="3">
        <f t="shared" si="2"/>
        <v>1.0959858510593672</v>
      </c>
      <c r="M14" s="3">
        <f t="shared" si="3"/>
        <v>1.1682747900417612</v>
      </c>
      <c r="N14" s="3">
        <f t="shared" si="4"/>
        <v>1</v>
      </c>
      <c r="O14" s="3">
        <f t="shared" si="5"/>
        <v>1.6178904976553115</v>
      </c>
    </row>
    <row r="15" spans="1:15" x14ac:dyDescent="0.25">
      <c r="A15" s="1" t="s">
        <v>60</v>
      </c>
      <c r="B15" s="2" t="s">
        <v>87</v>
      </c>
      <c r="C15" s="2">
        <v>12.6889736706664</v>
      </c>
      <c r="D15" s="2">
        <v>10.414733744092</v>
      </c>
      <c r="E15" s="2">
        <v>3.63222402707353</v>
      </c>
      <c r="F15" s="2">
        <v>4.3425755260898304</v>
      </c>
      <c r="G15" s="2">
        <v>7.6377341024200396</v>
      </c>
      <c r="H15" s="2">
        <v>4.5610137695084498</v>
      </c>
      <c r="J15" s="3">
        <f t="shared" si="0"/>
        <v>1.661353157953726</v>
      </c>
      <c r="K15" s="3">
        <f t="shared" si="1"/>
        <v>1.363589463109492</v>
      </c>
      <c r="L15" s="3">
        <f t="shared" si="2"/>
        <v>0.4755630372000838</v>
      </c>
      <c r="M15" s="3">
        <f t="shared" si="3"/>
        <v>0.56856856599837269</v>
      </c>
      <c r="N15" s="3">
        <f t="shared" si="4"/>
        <v>1</v>
      </c>
      <c r="O15" s="3">
        <f t="shared" si="5"/>
        <v>0.59716844136578129</v>
      </c>
    </row>
    <row r="16" spans="1:15" x14ac:dyDescent="0.25">
      <c r="A16" s="1" t="s">
        <v>69</v>
      </c>
      <c r="B16" s="2" t="s">
        <v>101</v>
      </c>
      <c r="C16" s="2">
        <v>355.85574977932299</v>
      </c>
      <c r="D16" s="2">
        <v>518.09400631456697</v>
      </c>
      <c r="E16" s="2">
        <v>59.138724924363203</v>
      </c>
      <c r="F16" s="2">
        <v>319.88708849230301</v>
      </c>
      <c r="G16" s="2">
        <v>61.456746733966497</v>
      </c>
      <c r="H16" s="2">
        <v>104.806077728693</v>
      </c>
      <c r="J16" s="3">
        <f t="shared" si="0"/>
        <v>5.7903447333414615</v>
      </c>
      <c r="K16" s="3">
        <f t="shared" si="1"/>
        <v>8.4302218039182648</v>
      </c>
      <c r="L16" s="3">
        <f t="shared" si="2"/>
        <v>0.962282061241583</v>
      </c>
      <c r="M16" s="3">
        <f t="shared" si="3"/>
        <v>5.2050768303279673</v>
      </c>
      <c r="N16" s="3">
        <f t="shared" si="4"/>
        <v>1</v>
      </c>
      <c r="O16" s="3">
        <f t="shared" si="5"/>
        <v>1.7053632562487688</v>
      </c>
    </row>
    <row r="17" spans="1:15" x14ac:dyDescent="0.25">
      <c r="A17" s="1" t="s">
        <v>68</v>
      </c>
      <c r="B17" s="2" t="s">
        <v>100</v>
      </c>
      <c r="C17" s="2">
        <v>15.641063137226</v>
      </c>
      <c r="D17" s="2">
        <v>14.059304711105</v>
      </c>
      <c r="E17" s="2">
        <v>0.51714878399889697</v>
      </c>
      <c r="F17" s="2">
        <v>0.224602291906809</v>
      </c>
      <c r="G17" s="2">
        <v>0.80652192200928097</v>
      </c>
      <c r="H17" s="2">
        <v>1.5333508673184499</v>
      </c>
      <c r="J17" s="3">
        <f t="shared" si="0"/>
        <v>19.393227524751662</v>
      </c>
      <c r="K17" s="3">
        <f t="shared" si="1"/>
        <v>17.432018061058002</v>
      </c>
      <c r="L17" s="3">
        <f t="shared" si="2"/>
        <v>0.64120858948325765</v>
      </c>
      <c r="M17" s="3">
        <f t="shared" si="3"/>
        <v>0.27848256293797852</v>
      </c>
      <c r="N17" s="3">
        <f t="shared" si="4"/>
        <v>1</v>
      </c>
      <c r="O17" s="3">
        <f t="shared" si="5"/>
        <v>1.9011893235318718</v>
      </c>
    </row>
    <row r="18" spans="1:15" x14ac:dyDescent="0.25">
      <c r="A18" s="1" t="s">
        <v>57</v>
      </c>
      <c r="B18" s="2" t="s">
        <v>86</v>
      </c>
      <c r="C18" s="2">
        <v>183.09928557295399</v>
      </c>
      <c r="D18" s="2">
        <v>266.10071764791701</v>
      </c>
      <c r="E18" s="2">
        <v>18.9345664446288</v>
      </c>
      <c r="F18" s="2">
        <v>4.3354921960078299</v>
      </c>
      <c r="G18" s="2">
        <v>16.7879058593488</v>
      </c>
      <c r="H18" s="2">
        <v>21.886533755276101</v>
      </c>
      <c r="J18" s="3">
        <f t="shared" si="0"/>
        <v>10.906618556655188</v>
      </c>
      <c r="K18" s="3">
        <f t="shared" si="1"/>
        <v>15.850739209365509</v>
      </c>
      <c r="L18" s="3">
        <f t="shared" si="2"/>
        <v>1.1278694676551675</v>
      </c>
      <c r="M18" s="3">
        <f t="shared" si="3"/>
        <v>0.25825092375017661</v>
      </c>
      <c r="N18" s="3">
        <f t="shared" si="4"/>
        <v>1</v>
      </c>
      <c r="O18" s="3">
        <f t="shared" si="5"/>
        <v>1.3037083921392132</v>
      </c>
    </row>
    <row r="19" spans="1:15" x14ac:dyDescent="0.25">
      <c r="A19" s="1" t="s">
        <v>63</v>
      </c>
      <c r="B19" s="2" t="s">
        <v>93</v>
      </c>
      <c r="C19" s="2">
        <v>41.918049207765598</v>
      </c>
      <c r="D19" s="2">
        <v>18.595580127364201</v>
      </c>
      <c r="E19" s="2">
        <v>1.04574351693942</v>
      </c>
      <c r="F19" s="2">
        <v>0.60556754759582299</v>
      </c>
      <c r="G19" s="2">
        <v>5.4363147660585298</v>
      </c>
      <c r="H19" s="2">
        <v>0.63602852877471705</v>
      </c>
      <c r="J19" s="3">
        <f t="shared" si="0"/>
        <v>7.7107472638412506</v>
      </c>
      <c r="K19" s="3">
        <f t="shared" si="1"/>
        <v>3.4206224119812112</v>
      </c>
      <c r="L19" s="3">
        <f t="shared" si="2"/>
        <v>0.19236257684497754</v>
      </c>
      <c r="M19" s="3">
        <f t="shared" si="3"/>
        <v>0.11139302517519148</v>
      </c>
      <c r="N19" s="3">
        <f t="shared" si="4"/>
        <v>1</v>
      </c>
      <c r="O19" s="3">
        <f t="shared" si="5"/>
        <v>0.11699626606349992</v>
      </c>
    </row>
    <row r="20" spans="1:15" x14ac:dyDescent="0.25">
      <c r="A20" s="1" t="s">
        <v>21</v>
      </c>
      <c r="B20" s="2" t="s">
        <v>88</v>
      </c>
      <c r="C20" s="2">
        <v>1291.53952536</v>
      </c>
      <c r="D20" s="2">
        <v>1536.71647778639</v>
      </c>
      <c r="E20" s="2">
        <v>183.94291126345999</v>
      </c>
      <c r="F20" s="2">
        <v>290.73835157093498</v>
      </c>
      <c r="G20" s="2">
        <v>28.103492647762501</v>
      </c>
      <c r="H20" s="2">
        <v>90.862317524030104</v>
      </c>
      <c r="J20" s="3">
        <f t="shared" si="0"/>
        <v>45.956548588021413</v>
      </c>
      <c r="K20" s="3">
        <f t="shared" si="1"/>
        <v>54.680622691526487</v>
      </c>
      <c r="L20" s="3">
        <f t="shared" si="2"/>
        <v>6.5451975513835237</v>
      </c>
      <c r="M20" s="3">
        <f t="shared" si="3"/>
        <v>10.345274703572565</v>
      </c>
      <c r="N20" s="3">
        <f t="shared" si="4"/>
        <v>1</v>
      </c>
      <c r="O20" s="3">
        <f t="shared" si="5"/>
        <v>3.2331325740490917</v>
      </c>
    </row>
    <row r="21" spans="1:15" x14ac:dyDescent="0.25">
      <c r="A21" s="1" t="s">
        <v>23</v>
      </c>
      <c r="B21" s="2" t="s">
        <v>76</v>
      </c>
      <c r="C21" s="2">
        <v>1040.9849068301</v>
      </c>
      <c r="D21" s="2">
        <v>835.18213853934196</v>
      </c>
      <c r="E21" s="2">
        <v>63.539655753216898</v>
      </c>
      <c r="F21" s="2">
        <v>169.45567186814301</v>
      </c>
      <c r="G21" s="2">
        <v>104.733952987243</v>
      </c>
      <c r="H21" s="2">
        <v>129.295578864893</v>
      </c>
      <c r="J21" s="3">
        <f t="shared" si="0"/>
        <v>9.9393260460329991</v>
      </c>
      <c r="K21" s="3">
        <f t="shared" si="1"/>
        <v>7.9743207882268168</v>
      </c>
      <c r="L21" s="3">
        <f t="shared" si="2"/>
        <v>0.60667676470643928</v>
      </c>
      <c r="M21" s="3">
        <f t="shared" si="3"/>
        <v>1.6179631058973145</v>
      </c>
      <c r="N21" s="3">
        <f t="shared" si="4"/>
        <v>1</v>
      </c>
      <c r="O21" s="3">
        <f t="shared" si="5"/>
        <v>1.234514454740782</v>
      </c>
    </row>
    <row r="22" spans="1:15" x14ac:dyDescent="0.25">
      <c r="A22" s="1" t="s">
        <v>38</v>
      </c>
      <c r="B22" s="2" t="s">
        <v>77</v>
      </c>
      <c r="C22" s="2">
        <v>6594.3134073791998</v>
      </c>
      <c r="D22" s="2">
        <v>5809.8918232896804</v>
      </c>
      <c r="E22" s="2">
        <v>868.03335343911101</v>
      </c>
      <c r="F22" s="2">
        <v>715.48003365551995</v>
      </c>
      <c r="G22" s="2">
        <v>294.41254269941498</v>
      </c>
      <c r="H22" s="2">
        <v>607.76884632985502</v>
      </c>
      <c r="J22" s="3">
        <f t="shared" si="0"/>
        <v>22.398208129711939</v>
      </c>
      <c r="K22" s="3">
        <f t="shared" si="1"/>
        <v>19.733846153495502</v>
      </c>
      <c r="L22" s="3">
        <f t="shared" si="2"/>
        <v>2.9483572455177054</v>
      </c>
      <c r="M22" s="3">
        <f t="shared" si="3"/>
        <v>2.4301954906384551</v>
      </c>
      <c r="N22" s="3">
        <f t="shared" si="4"/>
        <v>1</v>
      </c>
      <c r="O22" s="3">
        <f t="shared" si="5"/>
        <v>2.0643442726907391</v>
      </c>
    </row>
    <row r="23" spans="1:15" x14ac:dyDescent="0.25">
      <c r="A23" s="1" t="s">
        <v>1</v>
      </c>
      <c r="B23" s="2" t="s">
        <v>94</v>
      </c>
      <c r="C23" s="2">
        <v>464.77915048415298</v>
      </c>
      <c r="D23" s="2">
        <v>389.49061847959803</v>
      </c>
      <c r="E23" s="2">
        <v>21.5499682307833</v>
      </c>
      <c r="F23" s="2">
        <v>21.012640028818101</v>
      </c>
      <c r="G23" s="2">
        <v>31.348973174127298</v>
      </c>
      <c r="H23" s="2">
        <v>13.7814584050451</v>
      </c>
      <c r="J23" s="3">
        <f t="shared" si="0"/>
        <v>14.825976847871402</v>
      </c>
      <c r="K23" s="3">
        <f t="shared" si="1"/>
        <v>12.424350115590055</v>
      </c>
      <c r="L23" s="3">
        <f t="shared" si="2"/>
        <v>0.68742182115772643</v>
      </c>
      <c r="M23" s="3">
        <f t="shared" si="3"/>
        <v>0.67028160418855753</v>
      </c>
      <c r="N23" s="3">
        <f t="shared" si="4"/>
        <v>1</v>
      </c>
      <c r="O23" s="3">
        <f t="shared" si="5"/>
        <v>0.43961434808394656</v>
      </c>
    </row>
    <row r="24" spans="1:15" x14ac:dyDescent="0.25">
      <c r="A24" s="1" t="s">
        <v>61</v>
      </c>
      <c r="B24" s="2" t="s">
        <v>89</v>
      </c>
      <c r="C24" s="2">
        <v>563.71715021135606</v>
      </c>
      <c r="D24" s="2">
        <v>507.64369215722297</v>
      </c>
      <c r="E24" s="2">
        <v>7.2629568645075899</v>
      </c>
      <c r="F24" s="2">
        <v>47.387844136203398</v>
      </c>
      <c r="G24" s="2">
        <v>40.082366948208502</v>
      </c>
      <c r="H24" s="2">
        <v>9.2704215898380298</v>
      </c>
      <c r="J24" s="3">
        <f t="shared" si="0"/>
        <v>14.06396860094989</v>
      </c>
      <c r="K24" s="3">
        <f t="shared" si="1"/>
        <v>12.6650128425091</v>
      </c>
      <c r="L24" s="3">
        <f t="shared" si="2"/>
        <v>0.18120079769471326</v>
      </c>
      <c r="M24" s="3">
        <f t="shared" si="3"/>
        <v>1.182261621361695</v>
      </c>
      <c r="N24" s="3">
        <f t="shared" si="4"/>
        <v>1</v>
      </c>
      <c r="O24" s="3">
        <f t="shared" si="5"/>
        <v>0.23128428522738165</v>
      </c>
    </row>
    <row r="25" spans="1:15" x14ac:dyDescent="0.25">
      <c r="A25" s="1" t="s">
        <v>70</v>
      </c>
      <c r="B25" s="2" t="s">
        <v>103</v>
      </c>
      <c r="C25" s="2">
        <v>222.592122343966</v>
      </c>
      <c r="D25" s="2">
        <v>143.331317048697</v>
      </c>
      <c r="E25" s="2">
        <v>8.9416692975293195</v>
      </c>
      <c r="F25" s="2">
        <v>8.0282779526490895</v>
      </c>
      <c r="G25" s="2">
        <v>30.7441811000595</v>
      </c>
      <c r="H25" s="2">
        <v>7.5496823100743402</v>
      </c>
      <c r="J25" s="3">
        <f t="shared" si="0"/>
        <v>7.240138275907281</v>
      </c>
      <c r="K25" s="3">
        <f t="shared" si="1"/>
        <v>4.6620632562049149</v>
      </c>
      <c r="L25" s="3">
        <f t="shared" si="2"/>
        <v>0.29084102999614503</v>
      </c>
      <c r="M25" s="3">
        <f t="shared" si="3"/>
        <v>0.26113162443717042</v>
      </c>
      <c r="N25" s="3">
        <f t="shared" si="4"/>
        <v>1</v>
      </c>
      <c r="O25" s="3">
        <f t="shared" si="5"/>
        <v>0.24556459271116279</v>
      </c>
    </row>
    <row r="26" spans="1:15" x14ac:dyDescent="0.25">
      <c r="A26" s="1" t="s">
        <v>65</v>
      </c>
      <c r="B26" s="2" t="s">
        <v>96</v>
      </c>
      <c r="C26" s="2">
        <v>951.20878504885002</v>
      </c>
      <c r="D26" s="2">
        <v>912.68290662978302</v>
      </c>
      <c r="E26" s="2">
        <v>110.238428816481</v>
      </c>
      <c r="F26" s="2">
        <v>228.398366169366</v>
      </c>
      <c r="G26" s="2">
        <v>59.471137626956903</v>
      </c>
      <c r="H26" s="2">
        <v>227.40928060456</v>
      </c>
      <c r="J26" s="3">
        <f t="shared" si="0"/>
        <v>15.994460893206268</v>
      </c>
      <c r="K26" s="3">
        <f t="shared" si="1"/>
        <v>15.346652898331051</v>
      </c>
      <c r="L26" s="3">
        <f t="shared" si="2"/>
        <v>1.8536458728597189</v>
      </c>
      <c r="M26" s="3">
        <f t="shared" si="3"/>
        <v>3.8404909554956665</v>
      </c>
      <c r="N26" s="3">
        <f t="shared" si="4"/>
        <v>1</v>
      </c>
      <c r="O26" s="3">
        <f t="shared" si="5"/>
        <v>3.8238596011232278</v>
      </c>
    </row>
    <row r="27" spans="1:15" x14ac:dyDescent="0.25">
      <c r="A27" s="1" t="s">
        <v>64</v>
      </c>
      <c r="B27" s="2" t="s">
        <v>95</v>
      </c>
      <c r="C27" s="2">
        <v>672.78906536388797</v>
      </c>
      <c r="D27" s="2">
        <v>1048.1110039943601</v>
      </c>
      <c r="E27" s="2">
        <v>31.900198582078101</v>
      </c>
      <c r="F27" s="2">
        <v>63.931940480237699</v>
      </c>
      <c r="G27" s="2">
        <v>40.451175551536203</v>
      </c>
      <c r="H27" s="2">
        <v>168.11701262956899</v>
      </c>
      <c r="J27" s="3">
        <f t="shared" si="0"/>
        <v>16.632126413896955</v>
      </c>
      <c r="K27" s="3">
        <f t="shared" si="1"/>
        <v>25.910520268045865</v>
      </c>
      <c r="L27" s="3">
        <f t="shared" si="2"/>
        <v>0.78860992658757567</v>
      </c>
      <c r="M27" s="3">
        <f t="shared" si="3"/>
        <v>1.5804717565942228</v>
      </c>
      <c r="N27" s="3">
        <f t="shared" si="4"/>
        <v>1</v>
      </c>
      <c r="O27" s="3">
        <f t="shared" si="5"/>
        <v>4.1560476386003193</v>
      </c>
    </row>
    <row r="28" spans="1:15" x14ac:dyDescent="0.25">
      <c r="A28" s="1" t="s">
        <v>31</v>
      </c>
      <c r="B28" s="2" t="s">
        <v>104</v>
      </c>
      <c r="C28" s="2">
        <v>0.116116479799905</v>
      </c>
      <c r="D28" s="2">
        <v>0.123082294418549</v>
      </c>
      <c r="E28" s="2">
        <v>0</v>
      </c>
      <c r="F28" s="2">
        <v>0.10421297477670501</v>
      </c>
      <c r="G28" s="2">
        <v>0.106919210080376</v>
      </c>
      <c r="H28" s="2">
        <v>9.1942240371491994</v>
      </c>
      <c r="J28" s="3">
        <f t="shared" si="0"/>
        <v>1.0860207413860896</v>
      </c>
      <c r="K28" s="3">
        <f t="shared" si="1"/>
        <v>1.151171004032133</v>
      </c>
      <c r="L28" s="3">
        <f t="shared" si="2"/>
        <v>0</v>
      </c>
      <c r="M28" s="3">
        <f t="shared" si="3"/>
        <v>0.97468897028292112</v>
      </c>
      <c r="N28" s="3">
        <f t="shared" si="4"/>
        <v>1</v>
      </c>
      <c r="O28" s="3">
        <f t="shared" si="5"/>
        <v>85.992255556672049</v>
      </c>
    </row>
    <row r="29" spans="1:15" x14ac:dyDescent="0.25">
      <c r="A29" s="1" t="s">
        <v>32</v>
      </c>
      <c r="B29" s="2" t="s">
        <v>79</v>
      </c>
      <c r="C29" s="2">
        <v>42.094323594678002</v>
      </c>
      <c r="D29" s="2">
        <v>0.56054720292383597</v>
      </c>
      <c r="E29" s="2">
        <v>2.53529038009215</v>
      </c>
      <c r="F29" s="2">
        <v>0.37968932441773401</v>
      </c>
      <c r="G29" s="2">
        <v>30.2874515599676</v>
      </c>
      <c r="H29" s="2">
        <v>1016.0128474016</v>
      </c>
      <c r="J29" s="3">
        <f t="shared" si="0"/>
        <v>1.3898271867256116</v>
      </c>
      <c r="K29" s="3">
        <f t="shared" si="1"/>
        <v>1.8507572412092225E-2</v>
      </c>
      <c r="L29" s="3">
        <f t="shared" si="2"/>
        <v>8.3707616504888338E-2</v>
      </c>
      <c r="M29" s="3">
        <f t="shared" si="3"/>
        <v>1.2536192543831846E-2</v>
      </c>
      <c r="N29" s="3">
        <f t="shared" si="4"/>
        <v>1</v>
      </c>
      <c r="O29" s="3">
        <f t="shared" si="5"/>
        <v>33.545669743456187</v>
      </c>
    </row>
    <row r="30" spans="1:15" x14ac:dyDescent="0.25">
      <c r="A30" s="1" t="s">
        <v>71</v>
      </c>
      <c r="B30" s="2" t="s">
        <v>105</v>
      </c>
      <c r="C30" s="2">
        <v>2.31632713982306</v>
      </c>
      <c r="D30" s="2">
        <v>1.5840537713046701</v>
      </c>
      <c r="E30" s="2">
        <v>1.3587830795265099</v>
      </c>
      <c r="F30" s="2">
        <v>1.81063077566585</v>
      </c>
      <c r="G30" s="2">
        <v>8.8754379576346007</v>
      </c>
      <c r="H30" s="2">
        <v>53.247832257928302</v>
      </c>
      <c r="J30" s="3">
        <f t="shared" si="0"/>
        <v>0.26098172855014651</v>
      </c>
      <c r="K30" s="3">
        <f t="shared" si="1"/>
        <v>0.17847612465614457</v>
      </c>
      <c r="L30" s="3">
        <f t="shared" si="2"/>
        <v>0.15309476400065333</v>
      </c>
      <c r="M30" s="3">
        <f t="shared" si="3"/>
        <v>0.20400466819875135</v>
      </c>
      <c r="N30" s="3">
        <f t="shared" si="4"/>
        <v>1</v>
      </c>
      <c r="O30" s="3">
        <f t="shared" si="5"/>
        <v>5.9994596900004042</v>
      </c>
    </row>
    <row r="31" spans="1:15" x14ac:dyDescent="0.25">
      <c r="A31" s="1" t="s">
        <v>28</v>
      </c>
      <c r="B31" s="2" t="s">
        <v>85</v>
      </c>
      <c r="C31" s="2">
        <v>10.830500752245699</v>
      </c>
      <c r="D31" s="2">
        <v>0.106298345179656</v>
      </c>
      <c r="E31" s="2">
        <v>0</v>
      </c>
      <c r="F31" s="2">
        <v>0.54001268747928999</v>
      </c>
      <c r="G31" s="2">
        <v>1.8467863559337601</v>
      </c>
      <c r="H31" s="2">
        <v>263.73691353316002</v>
      </c>
      <c r="J31" s="3">
        <f t="shared" si="0"/>
        <v>5.8645120034849141</v>
      </c>
      <c r="K31" s="3">
        <f t="shared" si="1"/>
        <v>5.7558550201606905E-2</v>
      </c>
      <c r="L31" s="3">
        <f t="shared" si="2"/>
        <v>0</v>
      </c>
      <c r="M31" s="3">
        <f t="shared" si="3"/>
        <v>0.29240669108487771</v>
      </c>
      <c r="N31" s="3">
        <f t="shared" si="4"/>
        <v>1</v>
      </c>
      <c r="O31" s="3">
        <f t="shared" si="5"/>
        <v>142.8085672637597</v>
      </c>
    </row>
    <row r="32" spans="1:15" x14ac:dyDescent="0.25">
      <c r="A32" s="1" t="s">
        <v>30</v>
      </c>
      <c r="B32" s="2" t="s">
        <v>78</v>
      </c>
      <c r="C32" s="2">
        <v>17.8600248570052</v>
      </c>
      <c r="D32" s="2">
        <v>34.491538143489002</v>
      </c>
      <c r="E32" s="2">
        <v>0.80892533528232102</v>
      </c>
      <c r="F32" s="2">
        <v>13.3942057445009</v>
      </c>
      <c r="G32" s="2">
        <v>2.4780711083414699</v>
      </c>
      <c r="H32" s="2">
        <v>77.027818861536105</v>
      </c>
      <c r="J32" s="3">
        <f t="shared" si="0"/>
        <v>7.2072285564713292</v>
      </c>
      <c r="K32" s="3">
        <f t="shared" si="1"/>
        <v>13.918703957843078</v>
      </c>
      <c r="L32" s="3">
        <f t="shared" si="2"/>
        <v>0.32643346373693077</v>
      </c>
      <c r="M32" s="3">
        <f t="shared" si="3"/>
        <v>5.4050933806598511</v>
      </c>
      <c r="N32" s="3">
        <f t="shared" si="4"/>
        <v>1</v>
      </c>
      <c r="O32" s="3">
        <f t="shared" si="5"/>
        <v>31.083780688234363</v>
      </c>
    </row>
    <row r="33" spans="1:15" x14ac:dyDescent="0.25">
      <c r="A33" s="1" t="s">
        <v>26</v>
      </c>
      <c r="B33" s="2" t="s">
        <v>80</v>
      </c>
      <c r="C33" s="2">
        <v>0</v>
      </c>
      <c r="D33" s="2">
        <v>0.69972768952907205</v>
      </c>
      <c r="E33" s="2">
        <v>0</v>
      </c>
      <c r="F33" s="2">
        <v>3.85095661911084</v>
      </c>
      <c r="G33" s="2">
        <v>0</v>
      </c>
      <c r="H33" s="2">
        <v>253.984262429046</v>
      </c>
      <c r="J33" s="3">
        <v>0</v>
      </c>
      <c r="K33" s="3">
        <v>0</v>
      </c>
      <c r="L33" s="3">
        <v>0</v>
      </c>
      <c r="M33" s="3">
        <v>3</v>
      </c>
      <c r="N33" s="3">
        <v>1</v>
      </c>
      <c r="O33" s="3">
        <v>289.93232</v>
      </c>
    </row>
  </sheetData>
  <sortState ref="A3:O36">
    <sortCondition ref="A3:A36"/>
  </sortState>
  <phoneticPr fontId="1" type="noConversion"/>
  <hyperlinks>
    <hyperlink ref="A31" r:id="rId1" location="alnHdr_695117886" tooltip="Go to alignment for FAR-like protein VII [Spodoptera exigua]" display="http://blast.ncbi.nlm.nih.gov/Blast.cgi - alnHdr_695117886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2016-12-11T11:29:22Z</dcterms:modified>
</cp:coreProperties>
</file>