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3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cf/Desktop/2_Mycoplasma_genitalum/Z_Manuscript/Z9_back_from_Jorgen/"/>
    </mc:Choice>
  </mc:AlternateContent>
  <bookViews>
    <workbookView xWindow="3100" yWindow="900" windowWidth="34820" windowHeight="19120" tabRatio="500"/>
  </bookViews>
  <sheets>
    <sheet name="Sheet1" sheetId="1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4" i="1" l="1"/>
  <c r="M33" i="1"/>
  <c r="M32" i="1"/>
  <c r="M31" i="1"/>
  <c r="M30" i="1"/>
  <c r="M16" i="1"/>
  <c r="M29" i="1"/>
  <c r="M25" i="1"/>
  <c r="M28" i="1"/>
  <c r="M15" i="1"/>
  <c r="M19" i="1"/>
  <c r="M27" i="1"/>
  <c r="M18" i="1"/>
  <c r="M24" i="1"/>
  <c r="M13" i="1"/>
  <c r="M26" i="1"/>
  <c r="M9" i="1"/>
  <c r="M20" i="1"/>
  <c r="M7" i="1"/>
  <c r="M14" i="1"/>
  <c r="M17" i="1"/>
  <c r="M23" i="1"/>
  <c r="M8" i="1"/>
  <c r="M21" i="1"/>
  <c r="M22" i="1"/>
  <c r="M11" i="1"/>
  <c r="M10" i="1"/>
  <c r="M12" i="1"/>
</calcChain>
</file>

<file path=xl/comments1.xml><?xml version="1.0" encoding="utf-8"?>
<comments xmlns="http://schemas.openxmlformats.org/spreadsheetml/2006/main">
  <authors>
    <author>Jørgen Skov Jensen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Jørgen Skov Jensen:</t>
        </r>
        <r>
          <rPr>
            <sz val="9"/>
            <color indexed="81"/>
            <rFont val="Tahoma"/>
            <family val="2"/>
          </rPr>
          <t xml:space="preserve">
Why are M2288, 2321, 6282, 6320 not in this list. They were sequenced at Sanger as well as in the US and they are in the SRA</t>
        </r>
      </text>
    </comment>
  </commentList>
</comments>
</file>

<file path=xl/sharedStrings.xml><?xml version="1.0" encoding="utf-8"?>
<sst xmlns="http://schemas.openxmlformats.org/spreadsheetml/2006/main" count="247" uniqueCount="139">
  <si>
    <t>N50</t>
    <phoneticPr fontId="1" type="noConversion"/>
  </si>
  <si>
    <t>Sample Name</t>
  </si>
  <si>
    <t>M2282</t>
  </si>
  <si>
    <t>M2300</t>
  </si>
  <si>
    <t>M2341</t>
  </si>
  <si>
    <t>M6257</t>
  </si>
  <si>
    <t>M6270</t>
  </si>
  <si>
    <t>M6280</t>
  </si>
  <si>
    <t>M6283</t>
  </si>
  <si>
    <t>M6284</t>
  </si>
  <si>
    <t>M6285</t>
  </si>
  <si>
    <t>M6286</t>
  </si>
  <si>
    <t>M6303</t>
  </si>
  <si>
    <t>M6327</t>
  </si>
  <si>
    <t>M6328</t>
  </si>
  <si>
    <t>M6475</t>
  </si>
  <si>
    <t>M6489</t>
  </si>
  <si>
    <t>M6593</t>
  </si>
  <si>
    <t>M6604</t>
  </si>
  <si>
    <t>M6711</t>
  </si>
  <si>
    <t>M6713</t>
  </si>
  <si>
    <t>M30</t>
  </si>
  <si>
    <t>Total bases of Raw data (fastq files)</t>
  </si>
  <si>
    <t>No. of Scaffolded contigs</t>
  </si>
  <si>
    <t>Largest Contig</t>
  </si>
  <si>
    <t>L43967</t>
  </si>
  <si>
    <t>% GC</t>
  </si>
  <si>
    <t xml:space="preserve">% Coding </t>
  </si>
  <si>
    <t>Average Gene Length</t>
  </si>
  <si>
    <t>Total SNPs with respect to G37</t>
  </si>
  <si>
    <t>M6151 (*)</t>
  </si>
  <si>
    <t>M6090 (*)</t>
  </si>
  <si>
    <t>M6312 (*)</t>
  </si>
  <si>
    <t>(*): samples isolated from the same patient</t>
  </si>
  <si>
    <t>AE015450</t>
  </si>
  <si>
    <t>FP236530</t>
  </si>
  <si>
    <t>U00089</t>
  </si>
  <si>
    <t>Average coverage depth</t>
  </si>
  <si>
    <t>482 (**)</t>
  </si>
  <si>
    <t>ERS390293</t>
  </si>
  <si>
    <t>ERS390285</t>
  </si>
  <si>
    <t>ERS390286</t>
  </si>
  <si>
    <t>ERS390284</t>
  </si>
  <si>
    <t>ERS390289</t>
  </si>
  <si>
    <t>ERS390287</t>
  </si>
  <si>
    <t>ERS390300</t>
  </si>
  <si>
    <t>ERS390298</t>
  </si>
  <si>
    <t>ERS390288</t>
  </si>
  <si>
    <t>ERS390292</t>
  </si>
  <si>
    <t>ERS390294</t>
  </si>
  <si>
    <t>ERS390290</t>
  </si>
  <si>
    <t>ERS390297</t>
  </si>
  <si>
    <t>ERS390299</t>
  </si>
  <si>
    <t>ERS390295</t>
  </si>
  <si>
    <t>ERS390281</t>
  </si>
  <si>
    <t>ERS390291</t>
  </si>
  <si>
    <t>ERS390282</t>
  </si>
  <si>
    <t>ERS390301</t>
  </si>
  <si>
    <t>ERS390279</t>
  </si>
  <si>
    <t>ERS390303</t>
  </si>
  <si>
    <t>ERS390304</t>
  </si>
  <si>
    <t>ERS390280</t>
  </si>
  <si>
    <t>AF222894</t>
  </si>
  <si>
    <t>R32G</t>
  </si>
  <si>
    <t>TW10-6G</t>
  </si>
  <si>
    <t>TW10-5G</t>
  </si>
  <si>
    <t xml:space="preserve">TW48-5G </t>
  </si>
  <si>
    <t xml:space="preserve">UTMB-10G </t>
  </si>
  <si>
    <t>ERS390307</t>
  </si>
  <si>
    <t>ERS390308</t>
  </si>
  <si>
    <t>ERS390309</t>
  </si>
  <si>
    <t>ERS390306</t>
  </si>
  <si>
    <t>ERS390305</t>
  </si>
  <si>
    <t>-</t>
  </si>
  <si>
    <t xml:space="preserve"> Short Read Archive  Acc. No. </t>
  </si>
  <si>
    <t>EMBL accession number</t>
  </si>
  <si>
    <t>Assembled Genome Size (bp)</t>
  </si>
  <si>
    <t>%  Nucleotide  Diversity compared to to reference G37</t>
  </si>
  <si>
    <t>No. of annotated CDSs</t>
  </si>
  <si>
    <t>Percent Mapped (100-percent Ns***)</t>
  </si>
  <si>
    <t>(***) Ns are bases of the reference genome not mapped</t>
  </si>
  <si>
    <t>SNP, single nucleotide polymorphisms; CDS, coding sequences</t>
  </si>
  <si>
    <t>99.2454437005</t>
  </si>
  <si>
    <t>31.68</t>
  </si>
  <si>
    <t>91.3</t>
  </si>
  <si>
    <t>99.1242526841</t>
  </si>
  <si>
    <t>31.7</t>
  </si>
  <si>
    <t>91.5</t>
  </si>
  <si>
    <t>98.8510126259</t>
  </si>
  <si>
    <t>98.9363462719</t>
  </si>
  <si>
    <t>31.69</t>
  </si>
  <si>
    <t>99.0244381771</t>
  </si>
  <si>
    <t>91.7</t>
  </si>
  <si>
    <t>99.5888469787</t>
  </si>
  <si>
    <t>91.6</t>
  </si>
  <si>
    <t>98.739475517</t>
  </si>
  <si>
    <t>98.9180728043</t>
  </si>
  <si>
    <t>31.67</t>
  </si>
  <si>
    <t>98.5132982575</t>
  </si>
  <si>
    <t>98.4874395769</t>
  </si>
  <si>
    <t>31.71</t>
  </si>
  <si>
    <t>91.4</t>
  </si>
  <si>
    <t>99.0449527303</t>
  </si>
  <si>
    <t>91.2</t>
  </si>
  <si>
    <t>98.8746302209</t>
  </si>
  <si>
    <t>31.72</t>
  </si>
  <si>
    <t>91.1</t>
  </si>
  <si>
    <t>98.6131127645</t>
  </si>
  <si>
    <t>99.1025313924</t>
  </si>
  <si>
    <t>99.0921879202</t>
  </si>
  <si>
    <t>99.0115088368</t>
  </si>
  <si>
    <t>98.9696177742</t>
  </si>
  <si>
    <t>31.66</t>
  </si>
  <si>
    <t>98.6512112206</t>
  </si>
  <si>
    <t>98.6096649405</t>
  </si>
  <si>
    <t>31.73</t>
  </si>
  <si>
    <t>98.6391438363</t>
  </si>
  <si>
    <t>98.563636489</t>
  </si>
  <si>
    <t>98.6325929706</t>
  </si>
  <si>
    <t>98.5203662968</t>
  </si>
  <si>
    <t>31.75</t>
  </si>
  <si>
    <t>90.3</t>
  </si>
  <si>
    <t>99.9812095855</t>
  </si>
  <si>
    <t>99.9818990172</t>
  </si>
  <si>
    <t>99.9443170652</t>
  </si>
  <si>
    <t>99.9920699226</t>
  </si>
  <si>
    <t>40.01</t>
  </si>
  <si>
    <t>88.3</t>
  </si>
  <si>
    <t>31.47</t>
  </si>
  <si>
    <t>27.12</t>
  </si>
  <si>
    <t>89.7</t>
  </si>
  <si>
    <t>25.5</t>
  </si>
  <si>
    <t>(**):   Pereyre S et al. [27]</t>
  </si>
  <si>
    <r>
      <t xml:space="preserve">Table S1.  Illumina sequenced genomes of </t>
    </r>
    <r>
      <rPr>
        <b/>
        <i/>
        <sz val="12"/>
        <color theme="1"/>
        <rFont val="Arial"/>
        <family val="2"/>
      </rPr>
      <t>Mycoplasma genitalium</t>
    </r>
    <r>
      <rPr>
        <b/>
        <sz val="12"/>
        <color theme="1"/>
        <rFont val="Arial"/>
        <family val="2"/>
      </rPr>
      <t xml:space="preserve"> isolates (n=28): mapping and assembly statistics and genome characteristics.</t>
    </r>
  </si>
  <si>
    <r>
      <rPr>
        <i/>
        <sz val="12"/>
        <rFont val="Arial"/>
        <family val="2"/>
      </rPr>
      <t>M. genitalium</t>
    </r>
    <r>
      <rPr>
        <sz val="12"/>
        <rFont val="Arial"/>
        <family val="2"/>
      </rPr>
      <t xml:space="preserve"> G37</t>
    </r>
    <r>
      <rPr>
        <vertAlign val="superscript"/>
        <sz val="12"/>
        <rFont val="Arial"/>
        <family val="2"/>
      </rPr>
      <t>T</t>
    </r>
  </si>
  <si>
    <r>
      <rPr>
        <i/>
        <sz val="12"/>
        <color theme="1"/>
        <rFont val="Arial"/>
        <family val="2"/>
      </rPr>
      <t>M. pneumoniae</t>
    </r>
    <r>
      <rPr>
        <sz val="12"/>
        <color theme="1"/>
        <rFont val="Arial"/>
        <family val="2"/>
      </rPr>
      <t xml:space="preserve"> M129</t>
    </r>
  </si>
  <si>
    <r>
      <rPr>
        <i/>
        <sz val="12"/>
        <color theme="1"/>
        <rFont val="Arial"/>
        <family val="2"/>
      </rPr>
      <t>M. gallisepticum</t>
    </r>
    <r>
      <rPr>
        <sz val="12"/>
        <color theme="1"/>
        <rFont val="Arial"/>
        <family val="2"/>
      </rPr>
      <t xml:space="preserve"> str. R(low)</t>
    </r>
  </si>
  <si>
    <r>
      <rPr>
        <i/>
        <sz val="12"/>
        <color theme="1"/>
        <rFont val="Arial"/>
        <family val="2"/>
      </rPr>
      <t>M. hominis</t>
    </r>
    <r>
      <rPr>
        <sz val="12"/>
        <color theme="1"/>
        <rFont val="Arial"/>
        <family val="2"/>
      </rPr>
      <t xml:space="preserve"> ATCC 23114 (**)</t>
    </r>
  </si>
  <si>
    <r>
      <t xml:space="preserve">U. parvum </t>
    </r>
    <r>
      <rPr>
        <sz val="12"/>
        <color theme="1"/>
        <rFont val="Arial"/>
        <family val="2"/>
      </rPr>
      <t>ATCC 700970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</si>
</sst>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Verdana"/>
    </font>
    <font>
      <sz val="8"/>
      <name val="Verdana"/>
      <family val="2"/>
    </font>
    <font>
      <sz val="11"/>
      <color indexed="8"/>
      <name val="Calibri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8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6" fillId="0" borderId="0" xfId="0" applyFont="1"/>
    <xf numFmtId="0" fontId="5" fillId="0" borderId="0" xfId="0" applyFont="1"/>
    <xf numFmtId="0" fontId="5" fillId="0" borderId="0" xfId="0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0" fontId="5" fillId="0" borderId="0" xfId="0" applyFont="1" applyFill="1"/>
    <xf numFmtId="0" fontId="9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9" fillId="0" borderId="0" xfId="0" applyFont="1" applyFill="1"/>
    <xf numFmtId="0" fontId="6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/>
    <xf numFmtId="0" fontId="6" fillId="0" borderId="6" xfId="0" applyFont="1" applyBorder="1"/>
    <xf numFmtId="0" fontId="14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</cellXfs>
  <cellStyles count="38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Normal" xfId="0" builtinId="0"/>
    <cellStyle name="Normal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44"/>
  <sheetViews>
    <sheetView tabSelected="1" workbookViewId="0">
      <selection activeCell="F32" sqref="F32"/>
    </sheetView>
  </sheetViews>
  <sheetFormatPr baseColWidth="10" defaultColWidth="10.83203125" defaultRowHeight="16" x14ac:dyDescent="0.2"/>
  <cols>
    <col min="1" max="1" width="10.83203125" style="2"/>
    <col min="2" max="2" width="36.83203125" style="2" customWidth="1"/>
    <col min="3" max="3" width="15.6640625" style="2" customWidth="1"/>
    <col min="4" max="5" width="10.83203125" style="2" customWidth="1"/>
    <col min="6" max="6" width="16.6640625" style="2" customWidth="1"/>
    <col min="7" max="8" width="10.83203125" style="2" customWidth="1"/>
    <col min="9" max="9" width="10.5" style="2" customWidth="1"/>
    <col min="10" max="10" width="9.6640625" style="2" customWidth="1"/>
    <col min="11" max="11" width="12.83203125" style="2" customWidth="1"/>
    <col min="12" max="12" width="12.1640625" style="2" customWidth="1"/>
    <col min="13" max="13" width="10.83203125" style="2" customWidth="1"/>
    <col min="14" max="14" width="11.33203125" style="2" customWidth="1"/>
    <col min="15" max="15" width="12.83203125" style="2" customWidth="1"/>
    <col min="16" max="16" width="12.5" style="2" customWidth="1"/>
    <col min="17" max="17" width="20.83203125" style="2" customWidth="1"/>
    <col min="18" max="18" width="74.6640625" style="6" customWidth="1"/>
    <col min="19" max="19" width="117.83203125" style="2" customWidth="1"/>
    <col min="20" max="16384" width="10.83203125" style="2"/>
  </cols>
  <sheetData>
    <row r="2" spans="2:23" s="12" customFormat="1" x14ac:dyDescent="0.2">
      <c r="B2" s="14" t="s">
        <v>133</v>
      </c>
      <c r="C2" s="14"/>
      <c r="D2" s="14"/>
      <c r="E2" s="14"/>
      <c r="F2" s="14"/>
      <c r="G2" s="14"/>
      <c r="H2" s="14"/>
      <c r="M2" s="14"/>
      <c r="R2" s="11"/>
    </row>
    <row r="4" spans="2:23" x14ac:dyDescent="0.2">
      <c r="O4" s="6"/>
      <c r="P4" s="6"/>
      <c r="Q4" s="6"/>
    </row>
    <row r="5" spans="2:23" ht="17" thickBot="1" x14ac:dyDescent="0.25"/>
    <row r="6" spans="2:23" ht="129" thickBot="1" x14ac:dyDescent="0.25">
      <c r="B6" s="15" t="s">
        <v>1</v>
      </c>
      <c r="C6" s="16" t="s">
        <v>22</v>
      </c>
      <c r="D6" s="16" t="s">
        <v>75</v>
      </c>
      <c r="E6" s="17" t="s">
        <v>74</v>
      </c>
      <c r="F6" s="18" t="s">
        <v>79</v>
      </c>
      <c r="G6" s="19" t="s">
        <v>37</v>
      </c>
      <c r="H6" s="19" t="s">
        <v>29</v>
      </c>
      <c r="I6" s="16" t="s">
        <v>23</v>
      </c>
      <c r="J6" s="20" t="s">
        <v>0</v>
      </c>
      <c r="K6" s="20" t="s">
        <v>24</v>
      </c>
      <c r="L6" s="19" t="s">
        <v>76</v>
      </c>
      <c r="M6" s="19" t="s">
        <v>77</v>
      </c>
      <c r="N6" s="21" t="s">
        <v>26</v>
      </c>
      <c r="O6" s="19" t="s">
        <v>78</v>
      </c>
      <c r="P6" s="16" t="s">
        <v>27</v>
      </c>
      <c r="Q6" s="22" t="s">
        <v>28</v>
      </c>
      <c r="R6" s="3"/>
    </row>
    <row r="7" spans="2:23" x14ac:dyDescent="0.2">
      <c r="B7" s="23" t="s">
        <v>2</v>
      </c>
      <c r="C7" s="24">
        <v>178580400</v>
      </c>
      <c r="D7" s="24" t="s">
        <v>73</v>
      </c>
      <c r="E7" s="25" t="s">
        <v>39</v>
      </c>
      <c r="F7" s="26" t="s">
        <v>82</v>
      </c>
      <c r="G7" s="3">
        <v>304</v>
      </c>
      <c r="H7" s="3">
        <v>689</v>
      </c>
      <c r="I7" s="3">
        <v>1</v>
      </c>
      <c r="J7" s="3">
        <v>580102</v>
      </c>
      <c r="K7" s="3">
        <v>580102</v>
      </c>
      <c r="L7" s="24">
        <v>580102</v>
      </c>
      <c r="M7" s="27">
        <f t="shared" ref="M7:M34" si="0">(H7*100)/L7</f>
        <v>0.11877221592064843</v>
      </c>
      <c r="N7" s="28" t="s">
        <v>83</v>
      </c>
      <c r="O7" s="28">
        <v>482</v>
      </c>
      <c r="P7" s="26" t="s">
        <v>84</v>
      </c>
      <c r="Q7" s="29">
        <v>1094</v>
      </c>
      <c r="R7" s="3"/>
      <c r="T7" s="4"/>
      <c r="U7" s="4"/>
      <c r="V7" s="4"/>
    </row>
    <row r="8" spans="2:23" x14ac:dyDescent="0.2">
      <c r="B8" s="23" t="s">
        <v>3</v>
      </c>
      <c r="C8" s="24">
        <v>118625100</v>
      </c>
      <c r="D8" s="24" t="s">
        <v>73</v>
      </c>
      <c r="E8" s="30" t="s">
        <v>40</v>
      </c>
      <c r="F8" s="26" t="s">
        <v>85</v>
      </c>
      <c r="G8" s="3">
        <v>201</v>
      </c>
      <c r="H8" s="3">
        <v>596</v>
      </c>
      <c r="I8" s="3">
        <v>1</v>
      </c>
      <c r="J8" s="3">
        <v>580208</v>
      </c>
      <c r="K8" s="3">
        <v>580208</v>
      </c>
      <c r="L8" s="24">
        <v>580208</v>
      </c>
      <c r="M8" s="27">
        <f t="shared" si="0"/>
        <v>0.10272178253316053</v>
      </c>
      <c r="N8" s="31" t="s">
        <v>86</v>
      </c>
      <c r="O8" s="28">
        <v>482</v>
      </c>
      <c r="P8" s="26" t="s">
        <v>87</v>
      </c>
      <c r="Q8" s="29">
        <v>1099</v>
      </c>
      <c r="R8" s="3"/>
      <c r="U8" s="1"/>
      <c r="V8" s="1"/>
      <c r="W8" s="1"/>
    </row>
    <row r="9" spans="2:23" s="1" customFormat="1" x14ac:dyDescent="0.2">
      <c r="B9" s="23" t="s">
        <v>4</v>
      </c>
      <c r="C9" s="24">
        <v>119179800</v>
      </c>
      <c r="D9" s="24" t="s">
        <v>73</v>
      </c>
      <c r="E9" s="30" t="s">
        <v>41</v>
      </c>
      <c r="F9" s="26" t="s">
        <v>88</v>
      </c>
      <c r="G9" s="3">
        <v>203</v>
      </c>
      <c r="H9" s="3">
        <v>1013</v>
      </c>
      <c r="I9" s="3">
        <v>1</v>
      </c>
      <c r="J9" s="3">
        <v>580380</v>
      </c>
      <c r="K9" s="3">
        <v>580380</v>
      </c>
      <c r="L9" s="24">
        <v>580380</v>
      </c>
      <c r="M9" s="27">
        <f t="shared" si="0"/>
        <v>0.17454081808470312</v>
      </c>
      <c r="N9" s="28" t="s">
        <v>83</v>
      </c>
      <c r="O9" s="28">
        <v>482</v>
      </c>
      <c r="P9" s="26" t="s">
        <v>87</v>
      </c>
      <c r="Q9" s="29">
        <v>1099</v>
      </c>
      <c r="R9" s="8"/>
      <c r="S9" s="2"/>
      <c r="T9" s="2"/>
      <c r="U9" s="2"/>
      <c r="V9" s="2"/>
      <c r="W9" s="2"/>
    </row>
    <row r="10" spans="2:23" x14ac:dyDescent="0.2">
      <c r="B10" s="23" t="s">
        <v>21</v>
      </c>
      <c r="C10" s="24">
        <v>108915300</v>
      </c>
      <c r="D10" s="24" t="s">
        <v>73</v>
      </c>
      <c r="E10" s="30" t="s">
        <v>42</v>
      </c>
      <c r="F10" s="26" t="s">
        <v>89</v>
      </c>
      <c r="G10" s="3">
        <v>186</v>
      </c>
      <c r="H10" s="3">
        <v>443</v>
      </c>
      <c r="I10" s="3">
        <v>1</v>
      </c>
      <c r="J10" s="3">
        <v>580007</v>
      </c>
      <c r="K10" s="3">
        <v>580007</v>
      </c>
      <c r="L10" s="24">
        <v>580007</v>
      </c>
      <c r="M10" s="27">
        <f t="shared" si="0"/>
        <v>7.6378388536690073E-2</v>
      </c>
      <c r="N10" s="32" t="s">
        <v>90</v>
      </c>
      <c r="O10" s="28">
        <v>482</v>
      </c>
      <c r="P10" s="26" t="s">
        <v>87</v>
      </c>
      <c r="Q10" s="29">
        <v>1099</v>
      </c>
      <c r="R10" s="7"/>
      <c r="U10" s="1"/>
      <c r="V10" s="5"/>
    </row>
    <row r="11" spans="2:23" x14ac:dyDescent="0.2">
      <c r="B11" s="23" t="s">
        <v>31</v>
      </c>
      <c r="C11" s="24">
        <v>103602000</v>
      </c>
      <c r="D11" s="24" t="s">
        <v>73</v>
      </c>
      <c r="E11" s="30" t="s">
        <v>43</v>
      </c>
      <c r="F11" s="26" t="s">
        <v>91</v>
      </c>
      <c r="G11" s="3">
        <v>176</v>
      </c>
      <c r="H11" s="3">
        <v>544</v>
      </c>
      <c r="I11" s="3">
        <v>2</v>
      </c>
      <c r="J11" s="3">
        <v>580551</v>
      </c>
      <c r="K11" s="3">
        <v>580551</v>
      </c>
      <c r="L11" s="24">
        <v>580894</v>
      </c>
      <c r="M11" s="27">
        <f t="shared" si="0"/>
        <v>9.3648755194579394E-2</v>
      </c>
      <c r="N11" s="31" t="s">
        <v>86</v>
      </c>
      <c r="O11" s="28">
        <v>482</v>
      </c>
      <c r="P11" s="26" t="s">
        <v>92</v>
      </c>
      <c r="Q11" s="29">
        <v>1098</v>
      </c>
      <c r="R11" s="7"/>
      <c r="W11" s="4"/>
    </row>
    <row r="12" spans="2:23" s="4" customFormat="1" x14ac:dyDescent="0.2">
      <c r="B12" s="23" t="s">
        <v>30</v>
      </c>
      <c r="C12" s="24">
        <v>102096600</v>
      </c>
      <c r="D12" s="24" t="s">
        <v>73</v>
      </c>
      <c r="E12" s="30" t="s">
        <v>44</v>
      </c>
      <c r="F12" s="27" t="s">
        <v>93</v>
      </c>
      <c r="G12" s="24">
        <v>174</v>
      </c>
      <c r="H12" s="24">
        <v>225</v>
      </c>
      <c r="I12" s="24">
        <v>1</v>
      </c>
      <c r="J12" s="24">
        <v>580146</v>
      </c>
      <c r="K12" s="24">
        <v>580146</v>
      </c>
      <c r="L12" s="24">
        <v>580146</v>
      </c>
      <c r="M12" s="27">
        <f t="shared" si="0"/>
        <v>3.8783340745260679E-2</v>
      </c>
      <c r="N12" s="32" t="s">
        <v>90</v>
      </c>
      <c r="O12" s="28">
        <v>482</v>
      </c>
      <c r="P12" s="33" t="s">
        <v>94</v>
      </c>
      <c r="Q12" s="34">
        <v>1098</v>
      </c>
      <c r="R12" s="3"/>
      <c r="S12" s="2"/>
      <c r="U12" s="1"/>
      <c r="V12" s="1"/>
      <c r="W12" s="2"/>
    </row>
    <row r="13" spans="2:23" x14ac:dyDescent="0.2">
      <c r="B13" s="23" t="s">
        <v>5</v>
      </c>
      <c r="C13" s="24">
        <v>119274000</v>
      </c>
      <c r="D13" s="24" t="s">
        <v>73</v>
      </c>
      <c r="E13" s="30" t="s">
        <v>45</v>
      </c>
      <c r="F13" s="26" t="s">
        <v>95</v>
      </c>
      <c r="G13" s="3">
        <v>203</v>
      </c>
      <c r="H13" s="3">
        <v>1422</v>
      </c>
      <c r="I13" s="3">
        <v>1</v>
      </c>
      <c r="J13" s="3">
        <v>580141</v>
      </c>
      <c r="K13" s="3">
        <v>580141</v>
      </c>
      <c r="L13" s="24">
        <v>580141</v>
      </c>
      <c r="M13" s="27">
        <f t="shared" si="0"/>
        <v>0.24511282601988138</v>
      </c>
      <c r="N13" s="32" t="s">
        <v>90</v>
      </c>
      <c r="O13" s="28">
        <v>482</v>
      </c>
      <c r="P13" s="26" t="s">
        <v>87</v>
      </c>
      <c r="Q13" s="29">
        <v>1099</v>
      </c>
      <c r="R13" s="3"/>
      <c r="U13" s="1"/>
      <c r="V13" s="1"/>
      <c r="W13" s="1"/>
    </row>
    <row r="14" spans="2:23" s="1" customFormat="1" x14ac:dyDescent="0.2">
      <c r="B14" s="23" t="s">
        <v>6</v>
      </c>
      <c r="C14" s="24">
        <v>134736600</v>
      </c>
      <c r="D14" s="24" t="s">
        <v>73</v>
      </c>
      <c r="E14" s="30" t="s">
        <v>46</v>
      </c>
      <c r="F14" s="26" t="s">
        <v>96</v>
      </c>
      <c r="G14" s="3">
        <v>230</v>
      </c>
      <c r="H14" s="3">
        <v>636</v>
      </c>
      <c r="I14" s="3">
        <v>1</v>
      </c>
      <c r="J14" s="3">
        <v>579941</v>
      </c>
      <c r="K14" s="3">
        <v>579941</v>
      </c>
      <c r="L14" s="24">
        <v>579941</v>
      </c>
      <c r="M14" s="27">
        <f t="shared" si="0"/>
        <v>0.10966632812648183</v>
      </c>
      <c r="N14" s="3" t="s">
        <v>97</v>
      </c>
      <c r="O14" s="28">
        <v>482</v>
      </c>
      <c r="P14" s="26" t="s">
        <v>94</v>
      </c>
      <c r="Q14" s="29">
        <v>1098</v>
      </c>
      <c r="R14" s="3"/>
      <c r="S14" s="2"/>
      <c r="T14" s="4"/>
      <c r="U14" s="5"/>
      <c r="V14" s="5"/>
      <c r="W14" s="2"/>
    </row>
    <row r="15" spans="2:23" x14ac:dyDescent="0.2">
      <c r="B15" s="23" t="s">
        <v>7</v>
      </c>
      <c r="C15" s="24">
        <v>113834700</v>
      </c>
      <c r="D15" s="24" t="s">
        <v>73</v>
      </c>
      <c r="E15" s="25" t="s">
        <v>47</v>
      </c>
      <c r="F15" s="26" t="s">
        <v>98</v>
      </c>
      <c r="G15" s="3">
        <v>194</v>
      </c>
      <c r="H15" s="3">
        <v>2053</v>
      </c>
      <c r="I15" s="3">
        <v>2</v>
      </c>
      <c r="J15" s="3">
        <v>579515</v>
      </c>
      <c r="K15" s="3">
        <v>579515</v>
      </c>
      <c r="L15" s="24">
        <v>580561</v>
      </c>
      <c r="M15" s="27">
        <f t="shared" si="0"/>
        <v>0.35362347798078064</v>
      </c>
      <c r="N15" s="3" t="s">
        <v>97</v>
      </c>
      <c r="O15" s="28">
        <v>482</v>
      </c>
      <c r="P15" s="26" t="s">
        <v>92</v>
      </c>
      <c r="Q15" s="29">
        <v>1097</v>
      </c>
      <c r="R15" s="7"/>
      <c r="W15" s="4"/>
    </row>
    <row r="16" spans="2:23" s="4" customFormat="1" x14ac:dyDescent="0.2">
      <c r="B16" s="23" t="s">
        <v>8</v>
      </c>
      <c r="C16" s="24">
        <v>116270400</v>
      </c>
      <c r="D16" s="24" t="s">
        <v>73</v>
      </c>
      <c r="E16" s="30" t="s">
        <v>48</v>
      </c>
      <c r="F16" s="27" t="s">
        <v>99</v>
      </c>
      <c r="G16" s="24">
        <v>198</v>
      </c>
      <c r="H16" s="24">
        <v>2473</v>
      </c>
      <c r="I16" s="24">
        <v>2</v>
      </c>
      <c r="J16" s="24">
        <v>582168</v>
      </c>
      <c r="K16" s="24">
        <v>582168</v>
      </c>
      <c r="L16" s="24">
        <v>582819</v>
      </c>
      <c r="M16" s="27">
        <f t="shared" si="0"/>
        <v>0.42431698348887048</v>
      </c>
      <c r="N16" s="33" t="s">
        <v>100</v>
      </c>
      <c r="O16" s="28">
        <v>482</v>
      </c>
      <c r="P16" s="27" t="s">
        <v>101</v>
      </c>
      <c r="Q16" s="29">
        <v>1098</v>
      </c>
      <c r="R16" s="6"/>
      <c r="S16" s="2"/>
      <c r="T16" s="2"/>
      <c r="U16" s="2"/>
      <c r="V16" s="2"/>
      <c r="W16" s="5"/>
    </row>
    <row r="17" spans="1:23" s="5" customFormat="1" ht="17" customHeight="1" x14ac:dyDescent="0.2">
      <c r="B17" s="23" t="s">
        <v>9</v>
      </c>
      <c r="C17" s="24">
        <v>197577600</v>
      </c>
      <c r="D17" s="24" t="s">
        <v>73</v>
      </c>
      <c r="E17" s="30" t="s">
        <v>49</v>
      </c>
      <c r="F17" s="26" t="s">
        <v>102</v>
      </c>
      <c r="G17" s="3">
        <v>337</v>
      </c>
      <c r="H17" s="3">
        <v>634</v>
      </c>
      <c r="I17" s="3">
        <v>2</v>
      </c>
      <c r="J17" s="3">
        <v>455614</v>
      </c>
      <c r="K17" s="3">
        <v>455614</v>
      </c>
      <c r="L17" s="24">
        <v>580032</v>
      </c>
      <c r="M17" s="27">
        <f t="shared" si="0"/>
        <v>0.10930431424473133</v>
      </c>
      <c r="N17" s="3" t="s">
        <v>97</v>
      </c>
      <c r="O17" s="28">
        <v>482</v>
      </c>
      <c r="P17" s="26" t="s">
        <v>103</v>
      </c>
      <c r="Q17" s="29">
        <v>1096</v>
      </c>
      <c r="R17" s="7"/>
      <c r="S17" s="2"/>
      <c r="T17" s="2"/>
      <c r="U17" s="2"/>
      <c r="V17" s="2"/>
      <c r="W17" s="1"/>
    </row>
    <row r="18" spans="1:23" s="1" customFormat="1" x14ac:dyDescent="0.2">
      <c r="B18" s="23" t="s">
        <v>10</v>
      </c>
      <c r="C18" s="24">
        <v>145759500</v>
      </c>
      <c r="D18" s="24" t="s">
        <v>73</v>
      </c>
      <c r="E18" s="30" t="s">
        <v>50</v>
      </c>
      <c r="F18" s="26" t="s">
        <v>104</v>
      </c>
      <c r="G18" s="3">
        <v>248</v>
      </c>
      <c r="H18" s="3">
        <v>1601</v>
      </c>
      <c r="I18" s="3">
        <v>1</v>
      </c>
      <c r="J18" s="3">
        <v>582468</v>
      </c>
      <c r="K18" s="3">
        <v>582468</v>
      </c>
      <c r="L18" s="24">
        <v>582468</v>
      </c>
      <c r="M18" s="27">
        <f t="shared" si="0"/>
        <v>0.27486488528125153</v>
      </c>
      <c r="N18" s="31" t="s">
        <v>105</v>
      </c>
      <c r="O18" s="28">
        <v>482</v>
      </c>
      <c r="P18" s="31" t="s">
        <v>106</v>
      </c>
      <c r="Q18" s="34">
        <v>1101</v>
      </c>
      <c r="R18" s="3"/>
      <c r="S18" s="2"/>
      <c r="T18" s="2"/>
      <c r="U18" s="2"/>
      <c r="V18" s="2"/>
    </row>
    <row r="19" spans="1:23" s="1" customFormat="1" x14ac:dyDescent="0.2">
      <c r="B19" s="23" t="s">
        <v>11</v>
      </c>
      <c r="C19" s="24">
        <v>138295800</v>
      </c>
      <c r="D19" s="24" t="s">
        <v>73</v>
      </c>
      <c r="E19" s="30" t="s">
        <v>51</v>
      </c>
      <c r="F19" s="26" t="s">
        <v>107</v>
      </c>
      <c r="G19" s="3">
        <v>236</v>
      </c>
      <c r="H19" s="3">
        <v>2033</v>
      </c>
      <c r="I19" s="3">
        <v>1</v>
      </c>
      <c r="J19" s="3">
        <v>581303</v>
      </c>
      <c r="K19" s="3">
        <v>581303</v>
      </c>
      <c r="L19" s="24">
        <v>581303</v>
      </c>
      <c r="M19" s="27">
        <f t="shared" si="0"/>
        <v>0.34973155135961798</v>
      </c>
      <c r="N19" s="28" t="s">
        <v>83</v>
      </c>
      <c r="O19" s="28">
        <v>482</v>
      </c>
      <c r="P19" s="26" t="s">
        <v>92</v>
      </c>
      <c r="Q19" s="29">
        <v>1100</v>
      </c>
      <c r="R19" s="3"/>
      <c r="S19" s="2"/>
      <c r="T19" s="2"/>
      <c r="U19" s="2"/>
      <c r="V19" s="2"/>
      <c r="W19" s="4"/>
    </row>
    <row r="20" spans="1:23" s="4" customFormat="1" x14ac:dyDescent="0.2">
      <c r="B20" s="23" t="s">
        <v>12</v>
      </c>
      <c r="C20" s="24">
        <v>169225500</v>
      </c>
      <c r="D20" s="24" t="s">
        <v>73</v>
      </c>
      <c r="E20" s="30" t="s">
        <v>52</v>
      </c>
      <c r="F20" s="26" t="s">
        <v>108</v>
      </c>
      <c r="G20" s="3">
        <v>289</v>
      </c>
      <c r="H20" s="3">
        <v>763</v>
      </c>
      <c r="I20" s="3">
        <v>2</v>
      </c>
      <c r="J20" s="3">
        <v>580031</v>
      </c>
      <c r="K20" s="3">
        <v>580031</v>
      </c>
      <c r="L20" s="24">
        <v>580423</v>
      </c>
      <c r="M20" s="27">
        <f t="shared" si="0"/>
        <v>0.13145585202516097</v>
      </c>
      <c r="N20" s="32" t="s">
        <v>90</v>
      </c>
      <c r="O20" s="28">
        <v>482</v>
      </c>
      <c r="P20" s="26" t="s">
        <v>87</v>
      </c>
      <c r="Q20" s="29">
        <v>1098</v>
      </c>
      <c r="R20" s="9"/>
      <c r="S20" s="2"/>
      <c r="T20" s="2"/>
      <c r="U20" s="1"/>
      <c r="V20" s="5"/>
      <c r="W20" s="1"/>
    </row>
    <row r="21" spans="1:23" s="1" customFormat="1" x14ac:dyDescent="0.2">
      <c r="B21" s="23" t="s">
        <v>32</v>
      </c>
      <c r="C21" s="24">
        <v>175753200</v>
      </c>
      <c r="D21" s="24" t="s">
        <v>73</v>
      </c>
      <c r="E21" s="30" t="s">
        <v>53</v>
      </c>
      <c r="F21" s="26" t="s">
        <v>109</v>
      </c>
      <c r="G21" s="3">
        <v>299</v>
      </c>
      <c r="H21" s="3">
        <v>560</v>
      </c>
      <c r="I21" s="3">
        <v>3</v>
      </c>
      <c r="J21" s="3">
        <v>502194</v>
      </c>
      <c r="K21" s="3">
        <v>502194</v>
      </c>
      <c r="L21" s="24">
        <v>580331</v>
      </c>
      <c r="M21" s="27">
        <f t="shared" si="0"/>
        <v>9.6496654495451736E-2</v>
      </c>
      <c r="N21" s="32" t="s">
        <v>90</v>
      </c>
      <c r="O21" s="28">
        <v>482</v>
      </c>
      <c r="P21" s="26" t="s">
        <v>101</v>
      </c>
      <c r="Q21" s="29">
        <v>1100</v>
      </c>
      <c r="R21" s="6"/>
      <c r="S21" s="2"/>
      <c r="T21" s="2"/>
      <c r="U21" s="2"/>
    </row>
    <row r="22" spans="1:23" s="1" customFormat="1" x14ac:dyDescent="0.2">
      <c r="B22" s="23" t="s">
        <v>13</v>
      </c>
      <c r="C22" s="24">
        <v>115424100</v>
      </c>
      <c r="D22" s="24" t="s">
        <v>73</v>
      </c>
      <c r="E22" s="30" t="s">
        <v>54</v>
      </c>
      <c r="F22" s="26" t="s">
        <v>110</v>
      </c>
      <c r="G22" s="3">
        <v>197</v>
      </c>
      <c r="H22" s="3">
        <v>547</v>
      </c>
      <c r="I22" s="3">
        <v>1</v>
      </c>
      <c r="J22" s="3">
        <v>579938</v>
      </c>
      <c r="K22" s="3">
        <v>579938</v>
      </c>
      <c r="L22" s="24">
        <v>579938</v>
      </c>
      <c r="M22" s="27">
        <f t="shared" si="0"/>
        <v>9.432042735602772E-2</v>
      </c>
      <c r="N22" s="32" t="s">
        <v>90</v>
      </c>
      <c r="O22" s="28">
        <v>482</v>
      </c>
      <c r="P22" s="31" t="s">
        <v>101</v>
      </c>
      <c r="Q22" s="34">
        <v>1095</v>
      </c>
      <c r="R22" s="3"/>
      <c r="S22" s="2"/>
      <c r="T22" s="4"/>
      <c r="U22" s="4"/>
      <c r="V22" s="4"/>
      <c r="W22" s="5"/>
    </row>
    <row r="23" spans="1:23" s="5" customFormat="1" x14ac:dyDescent="0.2">
      <c r="B23" s="23" t="s">
        <v>14</v>
      </c>
      <c r="C23" s="24">
        <v>124859700</v>
      </c>
      <c r="D23" s="24" t="s">
        <v>73</v>
      </c>
      <c r="E23" s="30" t="s">
        <v>55</v>
      </c>
      <c r="F23" s="26" t="s">
        <v>111</v>
      </c>
      <c r="G23" s="3">
        <v>213</v>
      </c>
      <c r="H23" s="3">
        <v>621</v>
      </c>
      <c r="I23" s="3">
        <v>1</v>
      </c>
      <c r="J23" s="3">
        <v>579967</v>
      </c>
      <c r="K23" s="3">
        <v>579967</v>
      </c>
      <c r="L23" s="24">
        <v>579967</v>
      </c>
      <c r="M23" s="27">
        <f t="shared" si="0"/>
        <v>0.10707505771880124</v>
      </c>
      <c r="N23" s="3" t="s">
        <v>112</v>
      </c>
      <c r="O23" s="28">
        <v>482</v>
      </c>
      <c r="P23" s="26" t="s">
        <v>87</v>
      </c>
      <c r="Q23" s="29">
        <v>1099</v>
      </c>
      <c r="R23" s="3"/>
      <c r="S23" s="2"/>
      <c r="T23" s="4"/>
      <c r="W23" s="2"/>
    </row>
    <row r="24" spans="1:23" x14ac:dyDescent="0.2">
      <c r="B24" s="23" t="s">
        <v>15</v>
      </c>
      <c r="C24" s="24">
        <v>128796900</v>
      </c>
      <c r="D24" s="24" t="s">
        <v>73</v>
      </c>
      <c r="E24" s="30" t="s">
        <v>56</v>
      </c>
      <c r="F24" s="26" t="s">
        <v>113</v>
      </c>
      <c r="G24" s="3">
        <v>218</v>
      </c>
      <c r="H24" s="3">
        <v>1437</v>
      </c>
      <c r="I24" s="3">
        <v>2</v>
      </c>
      <c r="J24" s="3">
        <v>580246</v>
      </c>
      <c r="K24" s="3">
        <v>580246</v>
      </c>
      <c r="L24" s="24">
        <v>580736</v>
      </c>
      <c r="M24" s="27">
        <f t="shared" si="0"/>
        <v>0.24744462199691425</v>
      </c>
      <c r="N24" s="31" t="s">
        <v>86</v>
      </c>
      <c r="O24" s="28">
        <v>482</v>
      </c>
      <c r="P24" s="26" t="s">
        <v>101</v>
      </c>
      <c r="Q24" s="29">
        <v>1099</v>
      </c>
      <c r="R24" s="7"/>
    </row>
    <row r="25" spans="1:23" x14ac:dyDescent="0.2">
      <c r="B25" s="23" t="s">
        <v>16</v>
      </c>
      <c r="C25" s="24">
        <v>122627400</v>
      </c>
      <c r="D25" s="24" t="s">
        <v>73</v>
      </c>
      <c r="E25" s="30" t="s">
        <v>57</v>
      </c>
      <c r="F25" s="26" t="s">
        <v>114</v>
      </c>
      <c r="G25" s="3">
        <v>209</v>
      </c>
      <c r="H25" s="3">
        <v>2245</v>
      </c>
      <c r="I25" s="3">
        <v>4</v>
      </c>
      <c r="J25" s="3">
        <v>460044</v>
      </c>
      <c r="K25" s="3">
        <v>460044</v>
      </c>
      <c r="L25" s="24">
        <v>584244</v>
      </c>
      <c r="M25" s="27">
        <f t="shared" si="0"/>
        <v>0.38425726237667823</v>
      </c>
      <c r="N25" s="28" t="s">
        <v>115</v>
      </c>
      <c r="O25" s="28">
        <v>482</v>
      </c>
      <c r="P25" s="26">
        <v>91</v>
      </c>
      <c r="Q25" s="29">
        <v>1098</v>
      </c>
      <c r="R25" s="7"/>
      <c r="W25" s="1"/>
    </row>
    <row r="26" spans="1:23" s="1" customFormat="1" x14ac:dyDescent="0.2">
      <c r="A26" s="2"/>
      <c r="B26" s="23" t="s">
        <v>17</v>
      </c>
      <c r="C26" s="24">
        <v>119647200</v>
      </c>
      <c r="D26" s="24" t="s">
        <v>73</v>
      </c>
      <c r="E26" s="30" t="s">
        <v>58</v>
      </c>
      <c r="F26" s="26" t="s">
        <v>116</v>
      </c>
      <c r="G26" s="3">
        <v>204</v>
      </c>
      <c r="H26" s="3">
        <v>1137</v>
      </c>
      <c r="I26" s="3">
        <v>2</v>
      </c>
      <c r="J26" s="3">
        <v>582272</v>
      </c>
      <c r="K26" s="3">
        <v>582272</v>
      </c>
      <c r="L26" s="24">
        <v>582681</v>
      </c>
      <c r="M26" s="27">
        <f t="shared" si="0"/>
        <v>0.19513249960098236</v>
      </c>
      <c r="N26" s="31" t="s">
        <v>86</v>
      </c>
      <c r="O26" s="28">
        <v>482</v>
      </c>
      <c r="P26" s="26" t="s">
        <v>103</v>
      </c>
      <c r="Q26" s="29">
        <v>1098</v>
      </c>
      <c r="R26" s="3"/>
      <c r="S26" s="2"/>
      <c r="T26" s="2"/>
      <c r="U26" s="2"/>
      <c r="W26" s="5"/>
    </row>
    <row r="27" spans="1:23" s="5" customFormat="1" x14ac:dyDescent="0.2">
      <c r="A27" s="4"/>
      <c r="B27" s="23" t="s">
        <v>18</v>
      </c>
      <c r="C27" s="24">
        <v>135385500</v>
      </c>
      <c r="D27" s="24" t="s">
        <v>73</v>
      </c>
      <c r="E27" s="30" t="s">
        <v>59</v>
      </c>
      <c r="F27" s="26" t="s">
        <v>117</v>
      </c>
      <c r="G27" s="3">
        <v>230</v>
      </c>
      <c r="H27" s="3">
        <v>1686</v>
      </c>
      <c r="I27" s="3">
        <v>1</v>
      </c>
      <c r="J27" s="3">
        <v>581760</v>
      </c>
      <c r="K27" s="3">
        <v>581760</v>
      </c>
      <c r="L27" s="24">
        <v>581760</v>
      </c>
      <c r="M27" s="27">
        <f t="shared" si="0"/>
        <v>0.28981023102310233</v>
      </c>
      <c r="N27" s="31" t="s">
        <v>100</v>
      </c>
      <c r="O27" s="28">
        <v>482</v>
      </c>
      <c r="P27" s="26">
        <v>91</v>
      </c>
      <c r="Q27" s="29">
        <v>1100</v>
      </c>
      <c r="R27" s="3"/>
      <c r="S27" s="2"/>
      <c r="T27" s="2"/>
      <c r="U27" s="2"/>
      <c r="V27" s="2"/>
      <c r="W27" s="2"/>
    </row>
    <row r="28" spans="1:23" x14ac:dyDescent="0.2">
      <c r="B28" s="23" t="s">
        <v>19</v>
      </c>
      <c r="C28" s="24">
        <v>141310800</v>
      </c>
      <c r="D28" s="24" t="s">
        <v>73</v>
      </c>
      <c r="E28" s="30" t="s">
        <v>60</v>
      </c>
      <c r="F28" s="26" t="s">
        <v>118</v>
      </c>
      <c r="G28" s="3">
        <v>240</v>
      </c>
      <c r="H28" s="3">
        <v>2213</v>
      </c>
      <c r="I28" s="3">
        <v>1</v>
      </c>
      <c r="J28" s="3">
        <v>582274</v>
      </c>
      <c r="K28" s="3">
        <v>582274</v>
      </c>
      <c r="L28" s="24">
        <v>582274</v>
      </c>
      <c r="M28" s="27">
        <f t="shared" si="0"/>
        <v>0.38006162047420972</v>
      </c>
      <c r="N28" s="31" t="s">
        <v>100</v>
      </c>
      <c r="O28" s="28">
        <v>482</v>
      </c>
      <c r="P28" s="26" t="s">
        <v>103</v>
      </c>
      <c r="Q28" s="29">
        <v>1099</v>
      </c>
      <c r="R28" s="3"/>
      <c r="W28" s="1"/>
    </row>
    <row r="29" spans="1:23" s="1" customFormat="1" x14ac:dyDescent="0.2">
      <c r="A29" s="2"/>
      <c r="B29" s="23" t="s">
        <v>20</v>
      </c>
      <c r="C29" s="24">
        <v>123287700</v>
      </c>
      <c r="D29" s="24" t="s">
        <v>73</v>
      </c>
      <c r="E29" s="30" t="s">
        <v>61</v>
      </c>
      <c r="F29" s="27" t="s">
        <v>119</v>
      </c>
      <c r="G29" s="24">
        <v>210</v>
      </c>
      <c r="H29" s="24">
        <v>2461</v>
      </c>
      <c r="I29" s="24">
        <v>6</v>
      </c>
      <c r="J29" s="24">
        <v>240000</v>
      </c>
      <c r="K29" s="24">
        <v>261866</v>
      </c>
      <c r="L29" s="24">
        <v>586920</v>
      </c>
      <c r="M29" s="27">
        <f t="shared" si="0"/>
        <v>0.41930757173038913</v>
      </c>
      <c r="N29" s="25" t="s">
        <v>120</v>
      </c>
      <c r="O29" s="28">
        <v>482</v>
      </c>
      <c r="P29" s="27" t="s">
        <v>121</v>
      </c>
      <c r="Q29" s="29">
        <v>1091</v>
      </c>
      <c r="R29" s="7"/>
      <c r="S29" s="2"/>
      <c r="T29" s="2"/>
      <c r="U29" s="2"/>
      <c r="V29" s="2"/>
      <c r="W29" s="2"/>
    </row>
    <row r="30" spans="1:23" s="1" customFormat="1" x14ac:dyDescent="0.2">
      <c r="A30" s="2"/>
      <c r="B30" s="23" t="s">
        <v>63</v>
      </c>
      <c r="C30" s="24">
        <v>157660800</v>
      </c>
      <c r="D30" s="24" t="s">
        <v>73</v>
      </c>
      <c r="E30" s="30" t="s">
        <v>68</v>
      </c>
      <c r="F30" s="27" t="s">
        <v>122</v>
      </c>
      <c r="G30" s="24">
        <v>270</v>
      </c>
      <c r="H30" s="24">
        <v>2</v>
      </c>
      <c r="I30" s="24">
        <v>1</v>
      </c>
      <c r="J30" s="3">
        <v>580226</v>
      </c>
      <c r="K30" s="3">
        <v>580226</v>
      </c>
      <c r="L30" s="3">
        <v>580226</v>
      </c>
      <c r="M30" s="27">
        <f t="shared" si="0"/>
        <v>3.4469327468951753E-4</v>
      </c>
      <c r="N30" s="24" t="s">
        <v>90</v>
      </c>
      <c r="O30" s="28">
        <v>482</v>
      </c>
      <c r="P30" s="32" t="s">
        <v>103</v>
      </c>
      <c r="Q30" s="35">
        <v>1100</v>
      </c>
      <c r="R30" s="7"/>
      <c r="S30" s="2"/>
      <c r="T30" s="2"/>
      <c r="U30" s="2"/>
      <c r="V30" s="2"/>
      <c r="W30" s="2"/>
    </row>
    <row r="31" spans="1:23" s="1" customFormat="1" x14ac:dyDescent="0.2">
      <c r="A31" s="2"/>
      <c r="B31" s="23" t="s">
        <v>64</v>
      </c>
      <c r="C31" s="24">
        <v>145658400</v>
      </c>
      <c r="D31" s="24" t="s">
        <v>73</v>
      </c>
      <c r="E31" s="30" t="s">
        <v>69</v>
      </c>
      <c r="F31" s="27" t="s">
        <v>123</v>
      </c>
      <c r="G31" s="24">
        <v>250</v>
      </c>
      <c r="H31" s="24">
        <v>4</v>
      </c>
      <c r="I31" s="24">
        <v>1</v>
      </c>
      <c r="J31" s="3">
        <v>580156</v>
      </c>
      <c r="K31" s="3">
        <v>580156</v>
      </c>
      <c r="L31" s="3">
        <v>580156</v>
      </c>
      <c r="M31" s="27">
        <f t="shared" si="0"/>
        <v>6.8946972883155561E-4</v>
      </c>
      <c r="N31" s="24" t="s">
        <v>90</v>
      </c>
      <c r="O31" s="28">
        <v>482</v>
      </c>
      <c r="P31" s="32" t="s">
        <v>103</v>
      </c>
      <c r="Q31" s="35">
        <v>1100</v>
      </c>
      <c r="R31" s="7"/>
      <c r="S31" s="2"/>
      <c r="T31" s="2"/>
      <c r="U31" s="2"/>
      <c r="V31" s="2"/>
      <c r="W31" s="2"/>
    </row>
    <row r="32" spans="1:23" s="1" customFormat="1" x14ac:dyDescent="0.2">
      <c r="A32" s="2"/>
      <c r="B32" s="23" t="s">
        <v>65</v>
      </c>
      <c r="C32" s="24">
        <v>125659500</v>
      </c>
      <c r="D32" s="24" t="s">
        <v>73</v>
      </c>
      <c r="E32" s="30" t="s">
        <v>70</v>
      </c>
      <c r="F32" s="27">
        <v>100</v>
      </c>
      <c r="G32" s="24">
        <v>216</v>
      </c>
      <c r="H32" s="24">
        <v>14</v>
      </c>
      <c r="I32" s="24">
        <v>1</v>
      </c>
      <c r="J32" s="3">
        <v>580198</v>
      </c>
      <c r="K32" s="3">
        <v>580198</v>
      </c>
      <c r="L32" s="3">
        <v>580198</v>
      </c>
      <c r="M32" s="27">
        <f t="shared" si="0"/>
        <v>2.4129693656303537E-3</v>
      </c>
      <c r="N32" s="24" t="s">
        <v>90</v>
      </c>
      <c r="O32" s="28">
        <v>482</v>
      </c>
      <c r="P32" s="32" t="s">
        <v>103</v>
      </c>
      <c r="Q32" s="35">
        <v>1100</v>
      </c>
      <c r="R32" s="7"/>
      <c r="S32" s="2"/>
      <c r="T32" s="2"/>
      <c r="U32" s="2"/>
      <c r="V32" s="2"/>
      <c r="W32" s="2"/>
    </row>
    <row r="33" spans="1:23" s="1" customFormat="1" x14ac:dyDescent="0.2">
      <c r="A33" s="2"/>
      <c r="B33" s="23" t="s">
        <v>66</v>
      </c>
      <c r="C33" s="24">
        <v>133680300</v>
      </c>
      <c r="D33" s="24" t="s">
        <v>73</v>
      </c>
      <c r="E33" s="30" t="s">
        <v>71</v>
      </c>
      <c r="F33" s="27" t="s">
        <v>124</v>
      </c>
      <c r="G33" s="24">
        <v>229</v>
      </c>
      <c r="H33" s="24">
        <v>5</v>
      </c>
      <c r="I33" s="24">
        <v>3</v>
      </c>
      <c r="J33" s="3">
        <v>381737</v>
      </c>
      <c r="K33" s="3">
        <v>381737</v>
      </c>
      <c r="L33" s="3">
        <v>581113</v>
      </c>
      <c r="M33" s="27">
        <f t="shared" si="0"/>
        <v>8.6041785332628933E-4</v>
      </c>
      <c r="N33" s="24" t="s">
        <v>90</v>
      </c>
      <c r="O33" s="28">
        <v>482</v>
      </c>
      <c r="P33" s="32" t="s">
        <v>103</v>
      </c>
      <c r="Q33" s="35">
        <v>1100</v>
      </c>
      <c r="R33" s="7"/>
      <c r="S33" s="2"/>
      <c r="T33" s="2"/>
      <c r="U33" s="2"/>
      <c r="V33" s="2"/>
      <c r="W33" s="2"/>
    </row>
    <row r="34" spans="1:23" s="1" customFormat="1" x14ac:dyDescent="0.2">
      <c r="A34" s="2"/>
      <c r="B34" s="23" t="s">
        <v>67</v>
      </c>
      <c r="C34" s="24">
        <v>164809800</v>
      </c>
      <c r="D34" s="24" t="s">
        <v>73</v>
      </c>
      <c r="E34" s="25" t="s">
        <v>72</v>
      </c>
      <c r="F34" s="27" t="s">
        <v>125</v>
      </c>
      <c r="G34" s="24">
        <v>283</v>
      </c>
      <c r="H34" s="24">
        <v>4</v>
      </c>
      <c r="I34" s="24">
        <v>2</v>
      </c>
      <c r="J34" s="3">
        <v>378165</v>
      </c>
      <c r="K34" s="3">
        <v>378165</v>
      </c>
      <c r="L34" s="24">
        <v>580399</v>
      </c>
      <c r="M34" s="27">
        <f t="shared" si="0"/>
        <v>6.8918106337192172E-4</v>
      </c>
      <c r="N34" s="24" t="s">
        <v>90</v>
      </c>
      <c r="O34" s="28">
        <v>482</v>
      </c>
      <c r="P34" s="32" t="s">
        <v>103</v>
      </c>
      <c r="Q34" s="35">
        <v>1100</v>
      </c>
      <c r="R34" s="7"/>
      <c r="S34" s="2"/>
      <c r="T34" s="2"/>
      <c r="U34" s="2"/>
      <c r="V34" s="2"/>
      <c r="W34" s="2"/>
    </row>
    <row r="35" spans="1:23" s="1" customFormat="1" ht="25.5" customHeight="1" x14ac:dyDescent="0.2">
      <c r="B35" s="36" t="s">
        <v>134</v>
      </c>
      <c r="C35" s="37" t="s">
        <v>73</v>
      </c>
      <c r="D35" s="38" t="s">
        <v>25</v>
      </c>
      <c r="F35" s="37" t="s">
        <v>73</v>
      </c>
      <c r="G35" s="37" t="s">
        <v>73</v>
      </c>
      <c r="H35" s="37" t="s">
        <v>73</v>
      </c>
      <c r="I35" s="37" t="s">
        <v>73</v>
      </c>
      <c r="J35" s="37" t="s">
        <v>73</v>
      </c>
      <c r="K35" s="37" t="s">
        <v>73</v>
      </c>
      <c r="L35" s="38">
        <v>580076</v>
      </c>
      <c r="M35" s="39" t="s">
        <v>73</v>
      </c>
      <c r="N35" s="32" t="s">
        <v>90</v>
      </c>
      <c r="O35" s="40" t="s">
        <v>38</v>
      </c>
      <c r="P35" s="32" t="s">
        <v>103</v>
      </c>
      <c r="Q35" s="35">
        <v>1100</v>
      </c>
      <c r="R35" s="10"/>
    </row>
    <row r="36" spans="1:23" s="1" customFormat="1" ht="18" customHeight="1" x14ac:dyDescent="0.2">
      <c r="B36" s="41" t="s">
        <v>135</v>
      </c>
      <c r="C36" s="37" t="s">
        <v>73</v>
      </c>
      <c r="D36" s="25" t="s">
        <v>36</v>
      </c>
      <c r="F36" s="37" t="s">
        <v>73</v>
      </c>
      <c r="G36" s="37" t="s">
        <v>73</v>
      </c>
      <c r="H36" s="37" t="s">
        <v>73</v>
      </c>
      <c r="I36" s="37" t="s">
        <v>73</v>
      </c>
      <c r="J36" s="37" t="s">
        <v>73</v>
      </c>
      <c r="K36" s="37" t="s">
        <v>73</v>
      </c>
      <c r="L36" s="37">
        <v>816394</v>
      </c>
      <c r="M36" s="37" t="s">
        <v>73</v>
      </c>
      <c r="N36" s="33" t="s">
        <v>126</v>
      </c>
      <c r="O36" s="24">
        <v>688</v>
      </c>
      <c r="P36" s="27" t="s">
        <v>127</v>
      </c>
      <c r="Q36" s="29">
        <v>1048</v>
      </c>
      <c r="R36" s="3"/>
      <c r="S36" s="2"/>
      <c r="T36" s="2"/>
      <c r="U36" s="2"/>
      <c r="V36" s="2"/>
      <c r="W36" s="5"/>
    </row>
    <row r="37" spans="1:23" s="1" customFormat="1" x14ac:dyDescent="0.2">
      <c r="B37" s="41" t="s">
        <v>136</v>
      </c>
      <c r="C37" s="37" t="s">
        <v>73</v>
      </c>
      <c r="D37" s="25" t="s">
        <v>34</v>
      </c>
      <c r="F37" s="37" t="s">
        <v>73</v>
      </c>
      <c r="G37" s="37" t="s">
        <v>73</v>
      </c>
      <c r="H37" s="37" t="s">
        <v>73</v>
      </c>
      <c r="I37" s="37" t="s">
        <v>73</v>
      </c>
      <c r="J37" s="37" t="s">
        <v>73</v>
      </c>
      <c r="K37" s="37" t="s">
        <v>73</v>
      </c>
      <c r="L37" s="37">
        <v>1012800</v>
      </c>
      <c r="M37" s="37" t="s">
        <v>73</v>
      </c>
      <c r="N37" s="33" t="s">
        <v>128</v>
      </c>
      <c r="O37" s="24">
        <v>763</v>
      </c>
      <c r="P37" s="27" t="s">
        <v>127</v>
      </c>
      <c r="Q37" s="29">
        <v>1172</v>
      </c>
      <c r="R37" s="3"/>
      <c r="S37" s="2"/>
      <c r="T37" s="2"/>
      <c r="U37" s="2"/>
      <c r="V37" s="2"/>
      <c r="W37" s="5"/>
    </row>
    <row r="38" spans="1:23" s="1" customFormat="1" x14ac:dyDescent="0.2">
      <c r="B38" s="41" t="s">
        <v>137</v>
      </c>
      <c r="C38" s="37" t="s">
        <v>73</v>
      </c>
      <c r="D38" s="25" t="s">
        <v>35</v>
      </c>
      <c r="F38" s="37" t="s">
        <v>73</v>
      </c>
      <c r="G38" s="37" t="s">
        <v>73</v>
      </c>
      <c r="H38" s="37" t="s">
        <v>73</v>
      </c>
      <c r="I38" s="37" t="s">
        <v>73</v>
      </c>
      <c r="J38" s="37" t="s">
        <v>73</v>
      </c>
      <c r="K38" s="37" t="s">
        <v>73</v>
      </c>
      <c r="L38" s="37">
        <v>665445</v>
      </c>
      <c r="M38" s="37" t="s">
        <v>73</v>
      </c>
      <c r="N38" s="33" t="s">
        <v>129</v>
      </c>
      <c r="O38" s="24">
        <v>536</v>
      </c>
      <c r="P38" s="27" t="s">
        <v>130</v>
      </c>
      <c r="Q38" s="29">
        <v>1114</v>
      </c>
      <c r="R38" s="3"/>
      <c r="S38" s="2"/>
      <c r="T38" s="2"/>
      <c r="U38" s="2"/>
      <c r="V38" s="2"/>
      <c r="W38" s="5"/>
    </row>
    <row r="39" spans="1:23" s="1" customFormat="1" ht="17" thickBot="1" x14ac:dyDescent="0.25">
      <c r="B39" s="42" t="s">
        <v>138</v>
      </c>
      <c r="C39" s="43" t="s">
        <v>73</v>
      </c>
      <c r="D39" s="44" t="s">
        <v>62</v>
      </c>
      <c r="E39" s="13"/>
      <c r="F39" s="43" t="s">
        <v>73</v>
      </c>
      <c r="G39" s="43" t="s">
        <v>73</v>
      </c>
      <c r="H39" s="43" t="s">
        <v>73</v>
      </c>
      <c r="I39" s="43" t="s">
        <v>73</v>
      </c>
      <c r="J39" s="43" t="s">
        <v>73</v>
      </c>
      <c r="K39" s="43" t="s">
        <v>73</v>
      </c>
      <c r="L39" s="43">
        <v>751716</v>
      </c>
      <c r="M39" s="43" t="s">
        <v>73</v>
      </c>
      <c r="N39" s="45" t="s">
        <v>131</v>
      </c>
      <c r="O39" s="46">
        <v>614</v>
      </c>
      <c r="P39" s="47" t="s">
        <v>84</v>
      </c>
      <c r="Q39" s="48">
        <v>1113</v>
      </c>
      <c r="R39" s="3"/>
      <c r="S39" s="2"/>
      <c r="T39" s="2"/>
      <c r="U39" s="2"/>
      <c r="V39" s="2"/>
      <c r="W39" s="5"/>
    </row>
    <row r="40" spans="1:23" x14ac:dyDescent="0.2">
      <c r="B40" s="12" t="s">
        <v>81</v>
      </c>
      <c r="C40" s="14"/>
      <c r="D40" s="1"/>
      <c r="E40" s="1"/>
      <c r="F40" s="1"/>
      <c r="G40" s="1"/>
    </row>
    <row r="41" spans="1:23" x14ac:dyDescent="0.2">
      <c r="H41" s="6"/>
      <c r="N41" s="6"/>
      <c r="O41" s="6"/>
      <c r="P41" s="6"/>
      <c r="Q41" s="6"/>
    </row>
    <row r="42" spans="1:23" x14ac:dyDescent="0.2">
      <c r="B42" s="2" t="s">
        <v>33</v>
      </c>
      <c r="I42" s="6"/>
      <c r="J42" s="6"/>
      <c r="K42" s="6"/>
      <c r="L42" s="6"/>
      <c r="N42" s="6"/>
      <c r="O42" s="6"/>
      <c r="P42" s="6"/>
      <c r="Q42" s="6"/>
    </row>
    <row r="43" spans="1:23" x14ac:dyDescent="0.2">
      <c r="B43" s="12" t="s">
        <v>132</v>
      </c>
      <c r="N43" s="6"/>
      <c r="O43" s="6"/>
      <c r="P43" s="6"/>
      <c r="Q43" s="6"/>
    </row>
    <row r="44" spans="1:23" x14ac:dyDescent="0.2">
      <c r="B44" s="2" t="s">
        <v>80</v>
      </c>
    </row>
  </sheetData>
  <sortState ref="A7:W34">
    <sortCondition ref="B7:B29"/>
  </sortState>
  <phoneticPr fontId="1" type="noConversion"/>
  <pageMargins left="0.75" right="0.75" top="1" bottom="1" header="0.5" footer="0.5"/>
  <pageSetup paperSize="9" orientation="landscape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Sanger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Sanger Institute</dc:creator>
  <cp:lastModifiedBy>Microsoft Office User</cp:lastModifiedBy>
  <cp:lastPrinted>2016-07-13T09:29:02Z</cp:lastPrinted>
  <dcterms:created xsi:type="dcterms:W3CDTF">2013-08-19T09:48:23Z</dcterms:created>
  <dcterms:modified xsi:type="dcterms:W3CDTF">2017-07-20T11:16:07Z</dcterms:modified>
</cp:coreProperties>
</file>