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Individus\Jeremy B\Papier PIRATE\zResoumission!!!\"/>
    </mc:Choice>
  </mc:AlternateContent>
  <bookViews>
    <workbookView xWindow="0" yWindow="0" windowWidth="19200" windowHeight="12180"/>
  </bookViews>
  <sheets>
    <sheet name="Additional_file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0" i="1" l="1"/>
  <c r="E100" i="1"/>
  <c r="F100" i="1"/>
  <c r="G100" i="1" l="1"/>
  <c r="F93" i="1"/>
  <c r="E93" i="1"/>
  <c r="D93" i="1"/>
  <c r="F86" i="1"/>
  <c r="E86" i="1"/>
  <c r="D86" i="1"/>
  <c r="F79" i="1"/>
  <c r="E79" i="1"/>
  <c r="D79" i="1"/>
  <c r="F72" i="1"/>
  <c r="E72" i="1"/>
  <c r="D72" i="1"/>
  <c r="G65" i="1"/>
  <c r="F65" i="1"/>
  <c r="E65" i="1"/>
  <c r="D65" i="1"/>
  <c r="G57" i="1"/>
  <c r="F57" i="1"/>
  <c r="E57" i="1"/>
  <c r="D57" i="1"/>
  <c r="H50" i="1"/>
  <c r="G50" i="1"/>
  <c r="F50" i="1"/>
  <c r="E50" i="1"/>
  <c r="D50" i="1"/>
  <c r="K40" i="1"/>
  <c r="J40" i="1"/>
  <c r="I40" i="1"/>
  <c r="H40" i="1"/>
  <c r="G40" i="1"/>
  <c r="F40" i="1"/>
  <c r="E40" i="1"/>
  <c r="D40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I50" i="1" l="1"/>
  <c r="G79" i="1"/>
  <c r="G93" i="1"/>
  <c r="H57" i="1"/>
  <c r="H65" i="1"/>
  <c r="L40" i="1"/>
  <c r="G72" i="1"/>
  <c r="G86" i="1"/>
  <c r="AB28" i="1"/>
</calcChain>
</file>

<file path=xl/sharedStrings.xml><?xml version="1.0" encoding="utf-8"?>
<sst xmlns="http://schemas.openxmlformats.org/spreadsheetml/2006/main" count="252" uniqueCount="157">
  <si>
    <t xml:space="preserve"> </t>
  </si>
  <si>
    <t>Harbinger6:</t>
  </si>
  <si>
    <t>Copia3-1</t>
  </si>
  <si>
    <t>Copia3-2</t>
  </si>
  <si>
    <t>Copia3-3</t>
  </si>
  <si>
    <t>Copia3-4</t>
  </si>
  <si>
    <t>Copia3-5</t>
  </si>
  <si>
    <t>Copia3:</t>
  </si>
  <si>
    <t>Harbinger1-1</t>
  </si>
  <si>
    <t>Harbinger1-2</t>
  </si>
  <si>
    <t>Harbinger1-3</t>
  </si>
  <si>
    <t>Harbinger1-4</t>
  </si>
  <si>
    <t>Harbinger1:</t>
  </si>
  <si>
    <t>Harbinger2-1</t>
  </si>
  <si>
    <t>Harbinger2-2</t>
  </si>
  <si>
    <t>Harbinger2-3</t>
  </si>
  <si>
    <t>Harbinger2-4</t>
  </si>
  <si>
    <t>Harbinger2</t>
  </si>
  <si>
    <t>Mariner2:</t>
  </si>
  <si>
    <t>Mariner7-1</t>
  </si>
  <si>
    <t>Mariner7-2</t>
  </si>
  <si>
    <t>Mariner7-3</t>
  </si>
  <si>
    <t>Mariner7:</t>
  </si>
  <si>
    <t>hAT6-1</t>
  </si>
  <si>
    <t>hAT6-2</t>
  </si>
  <si>
    <t>hAT6-3</t>
  </si>
  <si>
    <t>hAT6:</t>
  </si>
  <si>
    <t>Contig_068:6847-9417</t>
  </si>
  <si>
    <t>Contig_173:2838059-2840627</t>
  </si>
  <si>
    <t>Contig_025:5230-7800</t>
  </si>
  <si>
    <t>Contig_128:33736-36306</t>
  </si>
  <si>
    <t>Contig_098:139958-142525</t>
  </si>
  <si>
    <t>Contig_091:270134-272707</t>
  </si>
  <si>
    <t>Contig_131:4908-7481</t>
  </si>
  <si>
    <t>Contig_037:391456-394033</t>
  </si>
  <si>
    <t>Contig_127:1586680-1589256</t>
  </si>
  <si>
    <t>Contig_081:152876-155440</t>
  </si>
  <si>
    <t>Contig_071:123634-126208</t>
  </si>
  <si>
    <t>Contig_058:144809-147384</t>
  </si>
  <si>
    <t>Contig_162:180127-182710</t>
  </si>
  <si>
    <t>Contig_178:964670-967244</t>
  </si>
  <si>
    <t>Contig_052:792860-795439</t>
  </si>
  <si>
    <t>Contig_097:1981276-1983855</t>
  </si>
  <si>
    <t>Contig_015:74333-76918</t>
  </si>
  <si>
    <t>Contig_027:589340-591910</t>
  </si>
  <si>
    <t>Contig_081:150306-152876</t>
  </si>
  <si>
    <t>Mitochondrion:10056-12639</t>
  </si>
  <si>
    <t>Contig_039:0-1838</t>
  </si>
  <si>
    <t>Contig_143:902489-904120</t>
  </si>
  <si>
    <t>Contig_037:715315-716900</t>
  </si>
  <si>
    <t>Contig_009:490381-492463</t>
  </si>
  <si>
    <t>Contig_097:400039-402448</t>
  </si>
  <si>
    <t>Contig_134:541931-543612</t>
  </si>
  <si>
    <t>Contig_134:966126-967648</t>
  </si>
  <si>
    <t>Contig_146:83091-84754</t>
  </si>
  <si>
    <t>Contig_150:2027533-2028743</t>
  </si>
  <si>
    <t>Contig_155:69166-70926</t>
  </si>
  <si>
    <t>Contig_182:253986-255343</t>
  </si>
  <si>
    <t>Contig_015:375450-381131</t>
  </si>
  <si>
    <t>Contig_127:142325-146700</t>
  </si>
  <si>
    <t>Contig_169:7888-13536</t>
  </si>
  <si>
    <t>Contig_173:2763847-2769510</t>
  </si>
  <si>
    <t>Contig_178:1390470-1395988</t>
  </si>
  <si>
    <t>Contig_009:238184-240221</t>
  </si>
  <si>
    <t>Contig_090:324945-326234</t>
  </si>
  <si>
    <t>Contig_107:863691-864758</t>
  </si>
  <si>
    <t>Contig_107:1362107-1363173</t>
  </si>
  <si>
    <t>Contig_041:196293-198342</t>
  </si>
  <si>
    <t>Contig_057:388373-390471</t>
  </si>
  <si>
    <t>Contig_088:73118-74567</t>
  </si>
  <si>
    <t>Contig_155:854940-856337</t>
  </si>
  <si>
    <t>Contig_091:287665-290261</t>
  </si>
  <si>
    <t>Contig_141:3276-5871</t>
  </si>
  <si>
    <t>Contig_165:69390-71990</t>
  </si>
  <si>
    <t>Contig_115:986170-988155</t>
  </si>
  <si>
    <t>Contig_115:1602478-1604463</t>
  </si>
  <si>
    <t>Contig_134:447264-448934</t>
  </si>
  <si>
    <t>Contig_043:163162-165593</t>
  </si>
  <si>
    <t>Contig_161:7787-10201</t>
  </si>
  <si>
    <t>Contig_175:19236-21666</t>
  </si>
  <si>
    <t>Contig_097:641047-642442</t>
  </si>
  <si>
    <t>Contig_134:685594-687202</t>
  </si>
  <si>
    <t>Contig_134:1101733-1104251</t>
  </si>
  <si>
    <t>Mariner3-Luffy-10</t>
  </si>
  <si>
    <t>Mariner3-Luffy-22</t>
  </si>
  <si>
    <t>Mariner3-Luffy-3</t>
  </si>
  <si>
    <t>Mariner3-Luffy-18</t>
  </si>
  <si>
    <t>Mariner3-Luffy-16</t>
  </si>
  <si>
    <t>Mariner3-Luffy-14</t>
  </si>
  <si>
    <t>Mariner3-Luffy-19</t>
  </si>
  <si>
    <t>Mariner3-Luffy-5</t>
  </si>
  <si>
    <t>Mariner3-Luffy-17</t>
  </si>
  <si>
    <t>Mariner3-Luffy-1</t>
  </si>
  <si>
    <t>Mariner3-Luffy-13</t>
  </si>
  <si>
    <t>Mariner3-Luffy-11</t>
  </si>
  <si>
    <t>Mariner3-Luffy-9</t>
  </si>
  <si>
    <t>Mariner3-Luffy-21</t>
  </si>
  <si>
    <t>Mariner3-Luffy-23</t>
  </si>
  <si>
    <t>Mariner3-Luffy-8</t>
  </si>
  <si>
    <t>Mariner3-Luffy-15</t>
  </si>
  <si>
    <t>Mariner3-Luffy-2</t>
  </si>
  <si>
    <t>Mariner3-Luffy-4</t>
  </si>
  <si>
    <t>Mariner3-Luffy-12</t>
  </si>
  <si>
    <t>Mariner3-Luffy-24</t>
  </si>
  <si>
    <t>Mariner3-Luffy-7</t>
  </si>
  <si>
    <t>Mariner3-Luffy-20</t>
  </si>
  <si>
    <t>Mariner3-Luffy-6</t>
  </si>
  <si>
    <t>Harbinger6-1</t>
  </si>
  <si>
    <t>Harbinger6-2</t>
  </si>
  <si>
    <t>Harbinger6-3</t>
  </si>
  <si>
    <t>Harbinger6-4</t>
  </si>
  <si>
    <t>Harbinger6-5</t>
  </si>
  <si>
    <t>Harbinger6-6</t>
  </si>
  <si>
    <t>Harbinger6-7</t>
  </si>
  <si>
    <t>Harbinger6-8</t>
  </si>
  <si>
    <t>Mariner2-1</t>
  </si>
  <si>
    <t>Mariner2-2</t>
  </si>
  <si>
    <t>Mariner2-3</t>
  </si>
  <si>
    <t>hAT2-Ace-1</t>
  </si>
  <si>
    <t>hAT2-Ace-2</t>
  </si>
  <si>
    <t>hAT2-Ace-3</t>
  </si>
  <si>
    <t>hAT2-Ace:</t>
  </si>
  <si>
    <t>hAT8-1</t>
  </si>
  <si>
    <t>hAT8-2</t>
  </si>
  <si>
    <t>hAT8-3</t>
  </si>
  <si>
    <t>hAT8:</t>
  </si>
  <si>
    <t>Contig_014_368203-370634</t>
  </si>
  <si>
    <t>Contig_025_42802-45207</t>
  </si>
  <si>
    <t>Contig_162_21413-22866</t>
  </si>
  <si>
    <t>Harbinger3-1</t>
  </si>
  <si>
    <t>Harbinger3-2</t>
  </si>
  <si>
    <t>Mariner6-1</t>
  </si>
  <si>
    <t>Mariner6-2</t>
  </si>
  <si>
    <t>hAT10-1</t>
  </si>
  <si>
    <t>hAT10-2</t>
  </si>
  <si>
    <t>hAT40-1</t>
  </si>
  <si>
    <t>hAT40-2</t>
  </si>
  <si>
    <t>hAT4-1</t>
  </si>
  <si>
    <t>hAT4-2</t>
  </si>
  <si>
    <t>hAT98-1</t>
  </si>
  <si>
    <t>hAT98-2</t>
  </si>
  <si>
    <t>Contig_037:161002-162562</t>
  </si>
  <si>
    <t>Contig_146:246494-248672</t>
  </si>
  <si>
    <t>Contig_046:577825-579670</t>
  </si>
  <si>
    <t>Contig_115:78268-79679</t>
  </si>
  <si>
    <t>Contig_003:18900-21413</t>
  </si>
  <si>
    <t>Contig_173:397692-399359</t>
  </si>
  <si>
    <t>Contig_178:1063585-1066033</t>
  </si>
  <si>
    <t>Contig_168:188324-189683</t>
  </si>
  <si>
    <t>Contig_100:16375-19007</t>
  </si>
  <si>
    <t>Contig_015:1273417-1276051</t>
  </si>
  <si>
    <t>Contig_024:374516-377213</t>
  </si>
  <si>
    <t>Chloroplast:132259-133595</t>
  </si>
  <si>
    <t>Contig_173:1928676-1931059</t>
  </si>
  <si>
    <t>hAT43</t>
  </si>
  <si>
    <r>
      <t xml:space="preserve">Percentage of identity between TE copies of the 17 expressed TE families in </t>
    </r>
    <r>
      <rPr>
        <i/>
        <sz val="11"/>
        <color theme="1"/>
        <rFont val="Calibri"/>
        <family val="2"/>
        <scheme val="minor"/>
      </rPr>
      <t xml:space="preserve">T. lutea </t>
    </r>
    <r>
      <rPr>
        <sz val="11"/>
        <color theme="1"/>
        <rFont val="Calibri"/>
        <family val="2"/>
        <scheme val="minor"/>
      </rPr>
      <t>genome.</t>
    </r>
  </si>
  <si>
    <t>Mariner3-Luffy: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</si>
</sst>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2" borderId="1" xfId="0" applyFill="1" applyBorder="1"/>
    <xf numFmtId="2" fontId="0" fillId="0" borderId="2" xfId="0" applyNumberFormat="1" applyBorder="1"/>
    <xf numFmtId="2" fontId="0" fillId="0" borderId="3" xfId="0" applyNumberFormat="1" applyBorder="1"/>
    <xf numFmtId="2" fontId="0" fillId="0" borderId="0" xfId="0" applyNumberFormat="1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0" fillId="3" borderId="4" xfId="0" applyNumberFormat="1" applyFill="1" applyBorder="1"/>
    <xf numFmtId="2" fontId="0" fillId="0" borderId="4" xfId="0" applyNumberFormat="1" applyBorder="1"/>
    <xf numFmtId="164" fontId="0" fillId="0" borderId="0" xfId="0" applyNumberForma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33"/>
  <sheetViews>
    <sheetView tabSelected="1" workbookViewId="0">
      <selection activeCell="C28" sqref="C28"/>
    </sheetView>
  </sheetViews>
  <sheetFormatPr baseColWidth="10" defaultRowHeight="15" x14ac:dyDescent="0.25"/>
  <cols>
    <col min="1" max="1" width="4.140625" style="10" customWidth="1"/>
    <col min="2" max="2" width="29.42578125" customWidth="1"/>
    <col min="3" max="3" width="22" customWidth="1"/>
    <col min="4" max="28" width="22.140625" customWidth="1"/>
  </cols>
  <sheetData>
    <row r="1" spans="1:28" x14ac:dyDescent="0.25">
      <c r="B1" t="s">
        <v>155</v>
      </c>
    </row>
    <row r="3" spans="1:28" s="10" customFormat="1" ht="15.75" thickBot="1" x14ac:dyDescent="0.3">
      <c r="D3" s="11" t="s">
        <v>92</v>
      </c>
      <c r="E3" s="11" t="s">
        <v>100</v>
      </c>
      <c r="F3" s="11" t="s">
        <v>85</v>
      </c>
      <c r="G3" s="11" t="s">
        <v>101</v>
      </c>
      <c r="H3" s="11" t="s">
        <v>90</v>
      </c>
      <c r="I3" s="11" t="s">
        <v>106</v>
      </c>
      <c r="J3" s="11" t="s">
        <v>104</v>
      </c>
      <c r="K3" s="11" t="s">
        <v>98</v>
      </c>
      <c r="L3" s="11" t="s">
        <v>95</v>
      </c>
      <c r="M3" s="11" t="s">
        <v>83</v>
      </c>
      <c r="N3" s="11" t="s">
        <v>94</v>
      </c>
      <c r="O3" s="11" t="s">
        <v>102</v>
      </c>
      <c r="P3" s="11" t="s">
        <v>93</v>
      </c>
      <c r="Q3" s="11" t="s">
        <v>88</v>
      </c>
      <c r="R3" s="11" t="s">
        <v>99</v>
      </c>
      <c r="S3" s="11" t="s">
        <v>87</v>
      </c>
      <c r="T3" s="11" t="s">
        <v>91</v>
      </c>
      <c r="U3" s="11" t="s">
        <v>86</v>
      </c>
      <c r="V3" s="11" t="s">
        <v>89</v>
      </c>
      <c r="W3" s="11" t="s">
        <v>105</v>
      </c>
      <c r="X3" s="11" t="s">
        <v>96</v>
      </c>
      <c r="Y3" s="11" t="s">
        <v>84</v>
      </c>
      <c r="Z3" s="11" t="s">
        <v>97</v>
      </c>
      <c r="AA3" s="11" t="s">
        <v>103</v>
      </c>
    </row>
    <row r="4" spans="1:28" x14ac:dyDescent="0.25">
      <c r="A4" s="15">
        <v>1</v>
      </c>
      <c r="C4" t="s">
        <v>92</v>
      </c>
      <c r="D4" t="s">
        <v>0</v>
      </c>
      <c r="E4" s="1">
        <v>99.9</v>
      </c>
      <c r="F4" s="1">
        <v>100</v>
      </c>
      <c r="G4" s="1">
        <v>99.9</v>
      </c>
      <c r="H4" s="1">
        <v>100</v>
      </c>
      <c r="I4" s="1">
        <v>98.2</v>
      </c>
      <c r="J4" s="1">
        <v>99.5</v>
      </c>
      <c r="K4" s="1">
        <v>99.9</v>
      </c>
      <c r="L4" s="1">
        <v>99.8</v>
      </c>
      <c r="M4" s="1">
        <v>100</v>
      </c>
      <c r="N4" s="1">
        <v>100</v>
      </c>
      <c r="O4" s="1">
        <v>99.9</v>
      </c>
      <c r="P4" s="1">
        <v>99.9</v>
      </c>
      <c r="Q4" s="1">
        <v>100</v>
      </c>
      <c r="R4" s="1">
        <v>99.9</v>
      </c>
      <c r="S4" s="1">
        <v>100</v>
      </c>
      <c r="T4" s="1">
        <v>100</v>
      </c>
      <c r="U4" s="1">
        <v>100</v>
      </c>
      <c r="V4" s="1">
        <v>100</v>
      </c>
      <c r="W4" s="1">
        <v>98.8</v>
      </c>
      <c r="X4" s="1">
        <v>100</v>
      </c>
      <c r="Y4" s="1">
        <v>100</v>
      </c>
      <c r="Z4" s="1">
        <v>99.9</v>
      </c>
      <c r="AA4" s="1">
        <v>99.7</v>
      </c>
      <c r="AB4" s="2"/>
    </row>
    <row r="5" spans="1:28" x14ac:dyDescent="0.25">
      <c r="A5" s="16"/>
      <c r="B5" t="s">
        <v>43</v>
      </c>
      <c r="C5" t="s">
        <v>100</v>
      </c>
      <c r="D5" s="1">
        <v>99.9</v>
      </c>
      <c r="E5" s="1" t="s">
        <v>0</v>
      </c>
      <c r="F5" s="1">
        <v>100</v>
      </c>
      <c r="G5" s="1">
        <v>99.9</v>
      </c>
      <c r="H5" s="1">
        <v>99.8</v>
      </c>
      <c r="I5" s="1">
        <v>98.2</v>
      </c>
      <c r="J5" s="1">
        <v>99.5</v>
      </c>
      <c r="K5" s="1">
        <v>99.7</v>
      </c>
      <c r="L5" s="1">
        <v>99.8</v>
      </c>
      <c r="M5" s="1">
        <v>100</v>
      </c>
      <c r="N5" s="1">
        <v>99.9</v>
      </c>
      <c r="O5" s="1">
        <v>99.8</v>
      </c>
      <c r="P5" s="1">
        <v>99.9</v>
      </c>
      <c r="Q5" s="1">
        <v>99.9</v>
      </c>
      <c r="R5" s="1">
        <v>99.8</v>
      </c>
      <c r="S5" s="1">
        <v>100</v>
      </c>
      <c r="T5" s="1">
        <v>99.9</v>
      </c>
      <c r="U5" s="1">
        <v>100</v>
      </c>
      <c r="V5" s="1">
        <v>99.9</v>
      </c>
      <c r="W5" s="1">
        <v>98.8</v>
      </c>
      <c r="X5" s="1">
        <v>99.8</v>
      </c>
      <c r="Y5" s="1">
        <v>100</v>
      </c>
      <c r="Z5" s="1">
        <v>99.8</v>
      </c>
      <c r="AA5" s="1">
        <v>99.6</v>
      </c>
      <c r="AB5" s="2"/>
    </row>
    <row r="6" spans="1:28" x14ac:dyDescent="0.25">
      <c r="A6" s="16"/>
      <c r="B6" t="s">
        <v>29</v>
      </c>
      <c r="C6" t="s">
        <v>85</v>
      </c>
      <c r="D6" s="1">
        <v>100</v>
      </c>
      <c r="E6" s="1">
        <v>100</v>
      </c>
      <c r="F6" s="1" t="s">
        <v>0</v>
      </c>
      <c r="G6" s="1">
        <v>99.9</v>
      </c>
      <c r="H6" s="1">
        <v>100</v>
      </c>
      <c r="I6" s="1">
        <v>98.3</v>
      </c>
      <c r="J6" s="1">
        <v>99.5</v>
      </c>
      <c r="K6" s="1">
        <v>99.9</v>
      </c>
      <c r="L6" s="1">
        <v>100</v>
      </c>
      <c r="M6" s="1">
        <v>100</v>
      </c>
      <c r="N6" s="1">
        <v>100</v>
      </c>
      <c r="O6" s="1">
        <v>99.9</v>
      </c>
      <c r="P6" s="1">
        <v>100</v>
      </c>
      <c r="Q6" s="1">
        <v>100</v>
      </c>
      <c r="R6" s="1">
        <v>99.9</v>
      </c>
      <c r="S6" s="1">
        <v>100</v>
      </c>
      <c r="T6" s="1">
        <v>100</v>
      </c>
      <c r="U6" s="1">
        <v>100</v>
      </c>
      <c r="V6" s="1">
        <v>100</v>
      </c>
      <c r="W6" s="1">
        <v>98.8</v>
      </c>
      <c r="X6" s="1">
        <v>100</v>
      </c>
      <c r="Y6" s="1">
        <v>100</v>
      </c>
      <c r="Z6" s="1">
        <v>100</v>
      </c>
      <c r="AA6" s="1">
        <v>99.7</v>
      </c>
      <c r="AB6" s="2"/>
    </row>
    <row r="7" spans="1:28" x14ac:dyDescent="0.25">
      <c r="A7" s="16"/>
      <c r="B7" t="s">
        <v>44</v>
      </c>
      <c r="C7" t="s">
        <v>101</v>
      </c>
      <c r="D7" s="1">
        <v>99.9</v>
      </c>
      <c r="E7" s="1">
        <v>99.9</v>
      </c>
      <c r="F7" s="1">
        <v>99.9</v>
      </c>
      <c r="G7" s="1" t="s">
        <v>0</v>
      </c>
      <c r="H7" s="1">
        <v>99.9</v>
      </c>
      <c r="I7" s="1">
        <v>98.1</v>
      </c>
      <c r="J7" s="1">
        <v>99.4</v>
      </c>
      <c r="K7" s="1">
        <v>99.8</v>
      </c>
      <c r="L7" s="1">
        <v>99.8</v>
      </c>
      <c r="M7" s="1">
        <v>99.9</v>
      </c>
      <c r="N7" s="1">
        <v>99.9</v>
      </c>
      <c r="O7" s="1">
        <v>99.8</v>
      </c>
      <c r="P7" s="1">
        <v>99.9</v>
      </c>
      <c r="Q7" s="1">
        <v>99.9</v>
      </c>
      <c r="R7" s="1">
        <v>99.8</v>
      </c>
      <c r="S7" s="1">
        <v>99.9</v>
      </c>
      <c r="T7" s="1">
        <v>99.9</v>
      </c>
      <c r="U7" s="1">
        <v>99.9</v>
      </c>
      <c r="V7" s="1">
        <v>99.9</v>
      </c>
      <c r="W7" s="1">
        <v>98.8</v>
      </c>
      <c r="X7" s="1">
        <v>99.9</v>
      </c>
      <c r="Y7" s="1">
        <v>99.9</v>
      </c>
      <c r="Z7" s="1">
        <v>99.8</v>
      </c>
      <c r="AA7" s="1">
        <v>99.6</v>
      </c>
      <c r="AB7" s="2"/>
    </row>
    <row r="8" spans="1:28" x14ac:dyDescent="0.25">
      <c r="A8" s="16"/>
      <c r="B8" t="s">
        <v>34</v>
      </c>
      <c r="C8" t="s">
        <v>90</v>
      </c>
      <c r="D8" s="1">
        <v>100</v>
      </c>
      <c r="E8" s="1">
        <v>99.8</v>
      </c>
      <c r="F8" s="1">
        <v>100</v>
      </c>
      <c r="G8" s="1">
        <v>99.9</v>
      </c>
      <c r="H8" s="1" t="s">
        <v>0</v>
      </c>
      <c r="I8" s="1">
        <v>98.3</v>
      </c>
      <c r="J8" s="1">
        <v>99.5</v>
      </c>
      <c r="K8" s="1">
        <v>99.9</v>
      </c>
      <c r="L8" s="1">
        <v>99.9</v>
      </c>
      <c r="M8" s="1">
        <v>100</v>
      </c>
      <c r="N8" s="1">
        <v>99.9</v>
      </c>
      <c r="O8" s="1">
        <v>99.9</v>
      </c>
      <c r="P8" s="1">
        <v>100</v>
      </c>
      <c r="Q8" s="1">
        <v>100</v>
      </c>
      <c r="R8" s="1">
        <v>100</v>
      </c>
      <c r="S8" s="1">
        <v>100</v>
      </c>
      <c r="T8" s="1">
        <v>100</v>
      </c>
      <c r="U8" s="1">
        <v>100</v>
      </c>
      <c r="V8" s="1">
        <v>100</v>
      </c>
      <c r="W8" s="1">
        <v>98.8</v>
      </c>
      <c r="X8" s="1">
        <v>99.9</v>
      </c>
      <c r="Y8" s="1">
        <v>100</v>
      </c>
      <c r="Z8" s="1">
        <v>99.9</v>
      </c>
      <c r="AA8" s="1">
        <v>99.7</v>
      </c>
      <c r="AB8" s="2"/>
    </row>
    <row r="9" spans="1:28" x14ac:dyDescent="0.25">
      <c r="A9" s="16"/>
      <c r="B9" t="s">
        <v>49</v>
      </c>
      <c r="C9" t="s">
        <v>106</v>
      </c>
      <c r="D9" s="1">
        <v>98.2</v>
      </c>
      <c r="E9" s="1">
        <v>98.2</v>
      </c>
      <c r="F9" s="1">
        <v>98.3</v>
      </c>
      <c r="G9" s="1">
        <v>98.1</v>
      </c>
      <c r="H9" s="1">
        <v>98.3</v>
      </c>
      <c r="I9" s="1" t="s">
        <v>0</v>
      </c>
      <c r="J9" s="1">
        <v>97.9</v>
      </c>
      <c r="K9" s="1">
        <v>98.2</v>
      </c>
      <c r="L9" s="1">
        <v>98.2</v>
      </c>
      <c r="M9" s="1">
        <v>98.3</v>
      </c>
      <c r="N9" s="1">
        <v>98.2</v>
      </c>
      <c r="O9" s="1">
        <v>98.2</v>
      </c>
      <c r="P9" s="1">
        <v>98.2</v>
      </c>
      <c r="Q9" s="1">
        <v>98.3</v>
      </c>
      <c r="R9" s="1">
        <v>98.2</v>
      </c>
      <c r="S9" s="1">
        <v>98.2</v>
      </c>
      <c r="T9" s="1">
        <v>98.3</v>
      </c>
      <c r="U9" s="1">
        <v>98.3</v>
      </c>
      <c r="V9" s="1">
        <v>98.3</v>
      </c>
      <c r="W9" s="1">
        <v>97.1</v>
      </c>
      <c r="X9" s="1">
        <v>98.3</v>
      </c>
      <c r="Y9" s="1">
        <v>98.3</v>
      </c>
      <c r="Z9" s="1">
        <v>98.3</v>
      </c>
      <c r="AA9" s="1">
        <v>98</v>
      </c>
      <c r="AB9" s="2"/>
    </row>
    <row r="10" spans="1:28" x14ac:dyDescent="0.25">
      <c r="A10" s="16"/>
      <c r="B10" t="s">
        <v>47</v>
      </c>
      <c r="C10" t="s">
        <v>104</v>
      </c>
      <c r="D10" s="1">
        <v>99.5</v>
      </c>
      <c r="E10" s="1">
        <v>99.5</v>
      </c>
      <c r="F10" s="1">
        <v>99.5</v>
      </c>
      <c r="G10" s="1">
        <v>99.4</v>
      </c>
      <c r="H10" s="1">
        <v>99.5</v>
      </c>
      <c r="I10" s="1">
        <v>97.9</v>
      </c>
      <c r="J10" s="1" t="s">
        <v>0</v>
      </c>
      <c r="K10" s="1">
        <v>99.4</v>
      </c>
      <c r="L10" s="1">
        <v>99.4</v>
      </c>
      <c r="M10" s="1">
        <v>99.5</v>
      </c>
      <c r="N10" s="1">
        <v>99.5</v>
      </c>
      <c r="O10" s="1">
        <v>99.4</v>
      </c>
      <c r="P10" s="1">
        <v>99.4</v>
      </c>
      <c r="Q10" s="1">
        <v>99.5</v>
      </c>
      <c r="R10" s="1">
        <v>99.4</v>
      </c>
      <c r="S10" s="1">
        <v>99.5</v>
      </c>
      <c r="T10" s="1">
        <v>99.5</v>
      </c>
      <c r="U10" s="1">
        <v>99.5</v>
      </c>
      <c r="V10" s="1">
        <v>99.5</v>
      </c>
      <c r="W10" s="1">
        <v>98.7</v>
      </c>
      <c r="X10" s="1">
        <v>99.5</v>
      </c>
      <c r="Y10" s="1">
        <v>99.5</v>
      </c>
      <c r="Z10" s="1">
        <v>99.5</v>
      </c>
      <c r="AA10" s="1">
        <v>99.3</v>
      </c>
      <c r="AB10" s="2"/>
    </row>
    <row r="11" spans="1:28" x14ac:dyDescent="0.25">
      <c r="A11" s="16"/>
      <c r="B11" t="s">
        <v>41</v>
      </c>
      <c r="C11" t="s">
        <v>98</v>
      </c>
      <c r="D11" s="1">
        <v>99.9</v>
      </c>
      <c r="E11" s="1">
        <v>99.7</v>
      </c>
      <c r="F11" s="1">
        <v>99.9</v>
      </c>
      <c r="G11" s="1">
        <v>99.8</v>
      </c>
      <c r="H11" s="1">
        <v>99.9</v>
      </c>
      <c r="I11" s="1">
        <v>98.2</v>
      </c>
      <c r="J11" s="1">
        <v>99.4</v>
      </c>
      <c r="K11" s="1" t="s">
        <v>0</v>
      </c>
      <c r="L11" s="1">
        <v>99.8</v>
      </c>
      <c r="M11" s="1">
        <v>99.9</v>
      </c>
      <c r="N11" s="1">
        <v>99.9</v>
      </c>
      <c r="O11" s="1">
        <v>99.7</v>
      </c>
      <c r="P11" s="1">
        <v>99.9</v>
      </c>
      <c r="Q11" s="1">
        <v>99.9</v>
      </c>
      <c r="R11" s="1">
        <v>99.8</v>
      </c>
      <c r="S11" s="1">
        <v>99.9</v>
      </c>
      <c r="T11" s="1">
        <v>99.9</v>
      </c>
      <c r="U11" s="1">
        <v>99.9</v>
      </c>
      <c r="V11" s="1">
        <v>99.9</v>
      </c>
      <c r="W11" s="1">
        <v>99.7</v>
      </c>
      <c r="X11" s="1">
        <v>99.8</v>
      </c>
      <c r="Y11" s="1">
        <v>99.9</v>
      </c>
      <c r="Z11" s="1">
        <v>99.8</v>
      </c>
      <c r="AA11" s="1">
        <v>99.5</v>
      </c>
      <c r="AB11" s="2"/>
    </row>
    <row r="12" spans="1:28" x14ac:dyDescent="0.25">
      <c r="A12" s="16"/>
      <c r="B12" t="s">
        <v>38</v>
      </c>
      <c r="C12" s="9" t="s">
        <v>95</v>
      </c>
      <c r="D12" s="6">
        <v>99.8</v>
      </c>
      <c r="E12" s="6">
        <v>99.8</v>
      </c>
      <c r="F12" s="6">
        <v>100</v>
      </c>
      <c r="G12" s="6">
        <v>99.8</v>
      </c>
      <c r="H12" s="6">
        <v>99.9</v>
      </c>
      <c r="I12" s="6">
        <v>98.2</v>
      </c>
      <c r="J12" s="6">
        <v>99.4</v>
      </c>
      <c r="K12" s="6">
        <v>99.8</v>
      </c>
      <c r="L12" s="6" t="s">
        <v>0</v>
      </c>
      <c r="M12" s="6">
        <v>100</v>
      </c>
      <c r="N12" s="6">
        <v>99.8</v>
      </c>
      <c r="O12" s="6">
        <v>99.8</v>
      </c>
      <c r="P12" s="6">
        <v>99.9</v>
      </c>
      <c r="Q12" s="6">
        <v>99.9</v>
      </c>
      <c r="R12" s="6">
        <v>99.8</v>
      </c>
      <c r="S12" s="6">
        <v>99.9</v>
      </c>
      <c r="T12" s="6">
        <v>99.8</v>
      </c>
      <c r="U12" s="6">
        <v>99.9</v>
      </c>
      <c r="V12" s="6">
        <v>99.9</v>
      </c>
      <c r="W12" s="6">
        <v>99.9</v>
      </c>
      <c r="X12" s="6">
        <v>99.8</v>
      </c>
      <c r="Y12" s="6">
        <v>100</v>
      </c>
      <c r="Z12" s="6">
        <v>100</v>
      </c>
      <c r="AA12" s="6">
        <v>99.7</v>
      </c>
      <c r="AB12" s="2"/>
    </row>
    <row r="13" spans="1:28" x14ac:dyDescent="0.25">
      <c r="A13" s="16"/>
      <c r="B13" t="s">
        <v>27</v>
      </c>
      <c r="C13" t="s">
        <v>83</v>
      </c>
      <c r="D13" s="1">
        <v>100</v>
      </c>
      <c r="E13" s="1">
        <v>100</v>
      </c>
      <c r="F13" s="1">
        <v>100</v>
      </c>
      <c r="G13" s="1">
        <v>99.9</v>
      </c>
      <c r="H13" s="1">
        <v>100</v>
      </c>
      <c r="I13" s="1">
        <v>98.3</v>
      </c>
      <c r="J13" s="1">
        <v>99.5</v>
      </c>
      <c r="K13" s="1">
        <v>99.9</v>
      </c>
      <c r="L13" s="1">
        <v>100</v>
      </c>
      <c r="M13" s="1" t="s">
        <v>0</v>
      </c>
      <c r="N13" s="1">
        <v>100</v>
      </c>
      <c r="O13" s="1">
        <v>99.9</v>
      </c>
      <c r="P13" s="1">
        <v>100</v>
      </c>
      <c r="Q13" s="1">
        <v>100</v>
      </c>
      <c r="R13" s="1">
        <v>100</v>
      </c>
      <c r="S13" s="1">
        <v>100</v>
      </c>
      <c r="T13" s="1">
        <v>100</v>
      </c>
      <c r="U13" s="1">
        <v>100</v>
      </c>
      <c r="V13" s="1">
        <v>100</v>
      </c>
      <c r="W13" s="1">
        <v>98.8</v>
      </c>
      <c r="X13" s="1">
        <v>100</v>
      </c>
      <c r="Y13" s="1">
        <v>100</v>
      </c>
      <c r="Z13" s="1">
        <v>100</v>
      </c>
      <c r="AA13" s="1">
        <v>99.8</v>
      </c>
      <c r="AB13" s="2"/>
    </row>
    <row r="14" spans="1:28" x14ac:dyDescent="0.25">
      <c r="A14" s="16"/>
      <c r="B14" t="s">
        <v>37</v>
      </c>
      <c r="C14" t="s">
        <v>94</v>
      </c>
      <c r="D14" s="1">
        <v>100</v>
      </c>
      <c r="E14" s="1">
        <v>99.9</v>
      </c>
      <c r="F14" s="1">
        <v>100</v>
      </c>
      <c r="G14" s="1">
        <v>99.9</v>
      </c>
      <c r="H14" s="1">
        <v>99.9</v>
      </c>
      <c r="I14" s="1">
        <v>98.2</v>
      </c>
      <c r="J14" s="1">
        <v>99.5</v>
      </c>
      <c r="K14" s="1">
        <v>99.9</v>
      </c>
      <c r="L14" s="1">
        <v>99.8</v>
      </c>
      <c r="M14" s="1">
        <v>100</v>
      </c>
      <c r="N14" s="1" t="s">
        <v>0</v>
      </c>
      <c r="O14" s="1">
        <v>99.9</v>
      </c>
      <c r="P14" s="1">
        <v>99.9</v>
      </c>
      <c r="Q14" s="1">
        <v>100</v>
      </c>
      <c r="R14" s="1">
        <v>99.9</v>
      </c>
      <c r="S14" s="1">
        <v>100</v>
      </c>
      <c r="T14" s="1">
        <v>100</v>
      </c>
      <c r="U14" s="1">
        <v>100</v>
      </c>
      <c r="V14" s="1">
        <v>100</v>
      </c>
      <c r="W14" s="1">
        <v>98.8</v>
      </c>
      <c r="X14" s="1">
        <v>99.9</v>
      </c>
      <c r="Y14" s="1">
        <v>100</v>
      </c>
      <c r="Z14" s="1">
        <v>99.9</v>
      </c>
      <c r="AA14" s="1">
        <v>99.7</v>
      </c>
      <c r="AB14" s="2"/>
    </row>
    <row r="15" spans="1:28" x14ac:dyDescent="0.25">
      <c r="A15" s="16"/>
      <c r="B15" t="s">
        <v>45</v>
      </c>
      <c r="C15" t="s">
        <v>102</v>
      </c>
      <c r="D15" s="1">
        <v>99.9</v>
      </c>
      <c r="E15" s="1">
        <v>99.8</v>
      </c>
      <c r="F15" s="1">
        <v>99.9</v>
      </c>
      <c r="G15" s="1">
        <v>99.8</v>
      </c>
      <c r="H15" s="1">
        <v>99.9</v>
      </c>
      <c r="I15" s="1">
        <v>98.2</v>
      </c>
      <c r="J15" s="1">
        <v>99.4</v>
      </c>
      <c r="K15" s="1">
        <v>99.7</v>
      </c>
      <c r="L15" s="1">
        <v>99.8</v>
      </c>
      <c r="M15" s="1">
        <v>99.9</v>
      </c>
      <c r="N15" s="1">
        <v>99.9</v>
      </c>
      <c r="O15" t="s">
        <v>0</v>
      </c>
      <c r="P15" s="1">
        <v>99.9</v>
      </c>
      <c r="Q15" s="1">
        <v>99.8</v>
      </c>
      <c r="R15" s="1">
        <v>99.8</v>
      </c>
      <c r="S15" s="1">
        <v>99.9</v>
      </c>
      <c r="T15" s="1">
        <v>99.9</v>
      </c>
      <c r="U15" s="1">
        <v>99.9</v>
      </c>
      <c r="V15" s="1">
        <v>99.8</v>
      </c>
      <c r="W15" s="1">
        <v>98.8</v>
      </c>
      <c r="X15" s="1">
        <v>99.8</v>
      </c>
      <c r="Y15" s="1">
        <v>99.9</v>
      </c>
      <c r="Z15" s="1">
        <v>99.9</v>
      </c>
      <c r="AA15" s="1">
        <v>99.6</v>
      </c>
      <c r="AB15" s="2"/>
    </row>
    <row r="16" spans="1:28" x14ac:dyDescent="0.25">
      <c r="A16" s="16"/>
      <c r="B16" t="s">
        <v>36</v>
      </c>
      <c r="C16" t="s">
        <v>93</v>
      </c>
      <c r="D16" s="1">
        <v>99.9</v>
      </c>
      <c r="E16" s="1">
        <v>99.9</v>
      </c>
      <c r="F16" s="1">
        <v>100</v>
      </c>
      <c r="G16" s="1">
        <v>99.9</v>
      </c>
      <c r="H16" s="1">
        <v>100</v>
      </c>
      <c r="I16" s="1">
        <v>98.2</v>
      </c>
      <c r="J16" s="1">
        <v>99.4</v>
      </c>
      <c r="K16" s="1">
        <v>99.9</v>
      </c>
      <c r="L16" s="1">
        <v>99.9</v>
      </c>
      <c r="M16" s="1">
        <v>100</v>
      </c>
      <c r="N16" s="1">
        <v>99.9</v>
      </c>
      <c r="O16" s="1">
        <v>99.9</v>
      </c>
      <c r="P16" t="s">
        <v>0</v>
      </c>
      <c r="Q16" s="1">
        <v>100</v>
      </c>
      <c r="R16" s="1">
        <v>99.9</v>
      </c>
      <c r="S16" s="1">
        <v>99.9</v>
      </c>
      <c r="T16" s="1">
        <v>100</v>
      </c>
      <c r="U16" s="1">
        <v>100</v>
      </c>
      <c r="V16" s="1">
        <v>100</v>
      </c>
      <c r="W16" s="1">
        <v>98.9</v>
      </c>
      <c r="X16" s="1">
        <v>100</v>
      </c>
      <c r="Y16" s="1">
        <v>100</v>
      </c>
      <c r="Z16" s="1">
        <v>99.9</v>
      </c>
      <c r="AA16" s="1">
        <v>99.7</v>
      </c>
      <c r="AB16" s="2"/>
    </row>
    <row r="17" spans="1:28" x14ac:dyDescent="0.25">
      <c r="A17" s="16"/>
      <c r="B17" t="s">
        <v>32</v>
      </c>
      <c r="C17" t="s">
        <v>88</v>
      </c>
      <c r="D17" s="1">
        <v>100</v>
      </c>
      <c r="E17" s="1">
        <v>99.9</v>
      </c>
      <c r="F17" s="1">
        <v>100</v>
      </c>
      <c r="G17" s="1">
        <v>99.9</v>
      </c>
      <c r="H17" s="1">
        <v>100</v>
      </c>
      <c r="I17" s="1">
        <v>98.3</v>
      </c>
      <c r="J17" s="1">
        <v>99.5</v>
      </c>
      <c r="K17" s="1">
        <v>99.9</v>
      </c>
      <c r="L17" s="1">
        <v>99.9</v>
      </c>
      <c r="M17" s="1">
        <v>100</v>
      </c>
      <c r="N17" s="1">
        <v>100</v>
      </c>
      <c r="O17" s="1">
        <v>99.8</v>
      </c>
      <c r="P17" s="1">
        <v>100</v>
      </c>
      <c r="Q17" t="s">
        <v>0</v>
      </c>
      <c r="R17" s="1">
        <v>99.9</v>
      </c>
      <c r="S17" s="1">
        <v>100</v>
      </c>
      <c r="T17" s="1">
        <v>100</v>
      </c>
      <c r="U17" s="1">
        <v>100</v>
      </c>
      <c r="V17" s="1">
        <v>100</v>
      </c>
      <c r="W17" s="1">
        <v>98.8</v>
      </c>
      <c r="X17" s="1">
        <v>100</v>
      </c>
      <c r="Y17" s="1">
        <v>100</v>
      </c>
      <c r="Z17" s="1">
        <v>100</v>
      </c>
      <c r="AA17" s="1">
        <v>99.7</v>
      </c>
      <c r="AB17" s="2"/>
    </row>
    <row r="18" spans="1:28" x14ac:dyDescent="0.25">
      <c r="A18" s="16"/>
      <c r="B18" t="s">
        <v>42</v>
      </c>
      <c r="C18" t="s">
        <v>99</v>
      </c>
      <c r="D18" s="1">
        <v>99.9</v>
      </c>
      <c r="E18" s="1">
        <v>99.8</v>
      </c>
      <c r="F18" s="1">
        <v>99.9</v>
      </c>
      <c r="G18" s="1">
        <v>99.8</v>
      </c>
      <c r="H18" s="1">
        <v>100</v>
      </c>
      <c r="I18" s="1">
        <v>98.2</v>
      </c>
      <c r="J18" s="1">
        <v>99.4</v>
      </c>
      <c r="K18" s="1">
        <v>99.8</v>
      </c>
      <c r="L18" s="1">
        <v>99.8</v>
      </c>
      <c r="M18" s="1">
        <v>100</v>
      </c>
      <c r="N18" s="1">
        <v>99.9</v>
      </c>
      <c r="O18" s="1">
        <v>99.8</v>
      </c>
      <c r="P18" s="1">
        <v>99.9</v>
      </c>
      <c r="Q18" s="1">
        <v>99.9</v>
      </c>
      <c r="R18" t="s">
        <v>0</v>
      </c>
      <c r="S18" s="1">
        <v>99.9</v>
      </c>
      <c r="T18" s="1">
        <v>99.9</v>
      </c>
      <c r="U18" s="1">
        <v>100</v>
      </c>
      <c r="V18" s="1">
        <v>99.9</v>
      </c>
      <c r="W18" s="1">
        <v>98.8</v>
      </c>
      <c r="X18" s="1">
        <v>99.9</v>
      </c>
      <c r="Y18" s="1">
        <v>100</v>
      </c>
      <c r="Z18" s="1">
        <v>99.9</v>
      </c>
      <c r="AA18" s="1">
        <v>99.6</v>
      </c>
      <c r="AB18" s="2"/>
    </row>
    <row r="19" spans="1:28" x14ac:dyDescent="0.25">
      <c r="A19" s="16"/>
      <c r="B19" t="s">
        <v>31</v>
      </c>
      <c r="C19" t="s">
        <v>87</v>
      </c>
      <c r="D19" s="1">
        <v>100</v>
      </c>
      <c r="E19" s="1">
        <v>100</v>
      </c>
      <c r="F19" s="1">
        <v>100</v>
      </c>
      <c r="G19" s="1">
        <v>99.9</v>
      </c>
      <c r="H19" s="1">
        <v>100</v>
      </c>
      <c r="I19" s="1">
        <v>98.2</v>
      </c>
      <c r="J19" s="1">
        <v>99.5</v>
      </c>
      <c r="K19" s="1">
        <v>99.9</v>
      </c>
      <c r="L19" s="1">
        <v>99.9</v>
      </c>
      <c r="M19" s="1">
        <v>100</v>
      </c>
      <c r="N19" s="1">
        <v>100</v>
      </c>
      <c r="O19" s="1">
        <v>99.9</v>
      </c>
      <c r="P19" s="1">
        <v>99.9</v>
      </c>
      <c r="Q19" s="1">
        <v>100</v>
      </c>
      <c r="R19" s="1">
        <v>99.9</v>
      </c>
      <c r="S19" t="s">
        <v>0</v>
      </c>
      <c r="T19" s="1">
        <v>100</v>
      </c>
      <c r="U19" s="1">
        <v>100</v>
      </c>
      <c r="V19" s="1">
        <v>100</v>
      </c>
      <c r="W19" s="1">
        <v>98.8</v>
      </c>
      <c r="X19" s="1">
        <v>100</v>
      </c>
      <c r="Y19" s="1">
        <v>100</v>
      </c>
      <c r="Z19" s="1">
        <v>100</v>
      </c>
      <c r="AA19" s="1">
        <v>99.8</v>
      </c>
      <c r="AB19" s="2"/>
    </row>
    <row r="20" spans="1:28" x14ac:dyDescent="0.25">
      <c r="A20" s="16"/>
      <c r="B20" t="s">
        <v>35</v>
      </c>
      <c r="C20" t="s">
        <v>91</v>
      </c>
      <c r="D20" s="1">
        <v>100</v>
      </c>
      <c r="E20" s="1">
        <v>99.9</v>
      </c>
      <c r="F20" s="1">
        <v>100</v>
      </c>
      <c r="G20" s="1">
        <v>99.9</v>
      </c>
      <c r="H20" s="1">
        <v>100</v>
      </c>
      <c r="I20" s="1">
        <v>98.3</v>
      </c>
      <c r="J20" s="1">
        <v>99.5</v>
      </c>
      <c r="K20" s="1">
        <v>99.9</v>
      </c>
      <c r="L20" s="1">
        <v>99.8</v>
      </c>
      <c r="M20" s="1">
        <v>100</v>
      </c>
      <c r="N20" s="1">
        <v>100</v>
      </c>
      <c r="O20" s="1">
        <v>99.9</v>
      </c>
      <c r="P20" s="1">
        <v>100</v>
      </c>
      <c r="Q20" s="1">
        <v>100</v>
      </c>
      <c r="R20" s="1">
        <v>99.9</v>
      </c>
      <c r="S20" s="1">
        <v>100</v>
      </c>
      <c r="T20" t="s">
        <v>0</v>
      </c>
      <c r="U20" s="1">
        <v>100</v>
      </c>
      <c r="V20" s="1">
        <v>100</v>
      </c>
      <c r="W20" s="1">
        <v>98.8</v>
      </c>
      <c r="X20" s="1">
        <v>99.9</v>
      </c>
      <c r="Y20" s="1">
        <v>100</v>
      </c>
      <c r="Z20" s="1">
        <v>99.8</v>
      </c>
      <c r="AA20" s="1">
        <v>99.7</v>
      </c>
      <c r="AB20" s="2"/>
    </row>
    <row r="21" spans="1:28" x14ac:dyDescent="0.25">
      <c r="A21" s="16"/>
      <c r="B21" t="s">
        <v>30</v>
      </c>
      <c r="C21" t="s">
        <v>86</v>
      </c>
      <c r="D21" s="1">
        <v>100</v>
      </c>
      <c r="E21" s="1">
        <v>100</v>
      </c>
      <c r="F21" s="1">
        <v>100</v>
      </c>
      <c r="G21" s="1">
        <v>99.9</v>
      </c>
      <c r="H21" s="1">
        <v>100</v>
      </c>
      <c r="I21" s="1">
        <v>98.3</v>
      </c>
      <c r="J21" s="1">
        <v>99.5</v>
      </c>
      <c r="K21" s="1">
        <v>99.9</v>
      </c>
      <c r="L21" s="1">
        <v>99.9</v>
      </c>
      <c r="M21" s="1">
        <v>100</v>
      </c>
      <c r="N21" s="1">
        <v>100</v>
      </c>
      <c r="O21" s="1">
        <v>99.9</v>
      </c>
      <c r="P21" s="1">
        <v>100</v>
      </c>
      <c r="Q21" s="1">
        <v>100</v>
      </c>
      <c r="R21" s="1">
        <v>100</v>
      </c>
      <c r="S21" s="1">
        <v>100</v>
      </c>
      <c r="T21" s="1">
        <v>100</v>
      </c>
      <c r="U21" t="s">
        <v>0</v>
      </c>
      <c r="V21" s="1">
        <v>100</v>
      </c>
      <c r="W21" s="1">
        <v>98.8</v>
      </c>
      <c r="X21" s="1">
        <v>100</v>
      </c>
      <c r="Y21" s="1">
        <v>100</v>
      </c>
      <c r="Z21" s="1">
        <v>100</v>
      </c>
      <c r="AA21" s="1">
        <v>99.7</v>
      </c>
      <c r="AB21" s="2"/>
    </row>
    <row r="22" spans="1:28" x14ac:dyDescent="0.25">
      <c r="A22" s="16"/>
      <c r="B22" t="s">
        <v>33</v>
      </c>
      <c r="C22" t="s">
        <v>89</v>
      </c>
      <c r="D22" s="1">
        <v>100</v>
      </c>
      <c r="E22" s="1">
        <v>99.9</v>
      </c>
      <c r="F22" s="1">
        <v>100</v>
      </c>
      <c r="G22" s="1">
        <v>99.9</v>
      </c>
      <c r="H22" s="1">
        <v>100</v>
      </c>
      <c r="I22" s="1">
        <v>98.3</v>
      </c>
      <c r="J22" s="1">
        <v>99.5</v>
      </c>
      <c r="K22" s="1">
        <v>99.9</v>
      </c>
      <c r="L22" s="1">
        <v>99.9</v>
      </c>
      <c r="M22" s="1">
        <v>100</v>
      </c>
      <c r="N22" s="1">
        <v>100</v>
      </c>
      <c r="O22" s="1">
        <v>99.8</v>
      </c>
      <c r="P22" s="1">
        <v>100</v>
      </c>
      <c r="Q22" s="1">
        <v>100</v>
      </c>
      <c r="R22" s="1">
        <v>99.9</v>
      </c>
      <c r="S22" s="1">
        <v>100</v>
      </c>
      <c r="T22" s="1">
        <v>100</v>
      </c>
      <c r="U22" s="1">
        <v>100</v>
      </c>
      <c r="V22" t="s">
        <v>0</v>
      </c>
      <c r="W22" s="1">
        <v>98.8</v>
      </c>
      <c r="X22" s="1">
        <v>100</v>
      </c>
      <c r="Y22" s="1">
        <v>100</v>
      </c>
      <c r="Z22" s="1">
        <v>100</v>
      </c>
      <c r="AA22" s="1">
        <v>99.7</v>
      </c>
      <c r="AB22" s="2"/>
    </row>
    <row r="23" spans="1:28" x14ac:dyDescent="0.25">
      <c r="A23" s="16"/>
      <c r="B23" t="s">
        <v>48</v>
      </c>
      <c r="C23" t="s">
        <v>105</v>
      </c>
      <c r="D23" s="1">
        <v>98.8</v>
      </c>
      <c r="E23" s="1">
        <v>98.8</v>
      </c>
      <c r="F23" s="1">
        <v>98.8</v>
      </c>
      <c r="G23" s="1">
        <v>98.8</v>
      </c>
      <c r="H23" s="1">
        <v>98.8</v>
      </c>
      <c r="I23" s="1">
        <v>97.1</v>
      </c>
      <c r="J23" s="1">
        <v>98.7</v>
      </c>
      <c r="K23" s="1">
        <v>99.7</v>
      </c>
      <c r="L23" s="1">
        <v>99.9</v>
      </c>
      <c r="M23" s="1">
        <v>98.8</v>
      </c>
      <c r="N23" s="1">
        <v>98.8</v>
      </c>
      <c r="O23" s="1">
        <v>98.8</v>
      </c>
      <c r="P23" s="1">
        <v>98.9</v>
      </c>
      <c r="Q23" s="1">
        <v>98.8</v>
      </c>
      <c r="R23" s="1">
        <v>98.8</v>
      </c>
      <c r="S23" s="1">
        <v>98.8</v>
      </c>
      <c r="T23" s="1">
        <v>98.8</v>
      </c>
      <c r="U23" s="1">
        <v>98.8</v>
      </c>
      <c r="V23" s="1">
        <v>98.8</v>
      </c>
      <c r="W23" t="s">
        <v>0</v>
      </c>
      <c r="X23" s="1">
        <v>98.8</v>
      </c>
      <c r="Y23" s="1">
        <v>98.8</v>
      </c>
      <c r="Z23" s="1">
        <v>98.8</v>
      </c>
      <c r="AA23" s="1">
        <v>98.7</v>
      </c>
      <c r="AB23" s="14"/>
    </row>
    <row r="24" spans="1:28" x14ac:dyDescent="0.25">
      <c r="A24" s="16"/>
      <c r="B24" t="s">
        <v>39</v>
      </c>
      <c r="C24" t="s">
        <v>96</v>
      </c>
      <c r="D24" s="1">
        <v>100</v>
      </c>
      <c r="E24" s="1">
        <v>99.8</v>
      </c>
      <c r="F24" s="1">
        <v>100</v>
      </c>
      <c r="G24" s="1">
        <v>99.9</v>
      </c>
      <c r="H24" s="1">
        <v>99.9</v>
      </c>
      <c r="I24" s="1">
        <v>98.3</v>
      </c>
      <c r="J24" s="1">
        <v>99.5</v>
      </c>
      <c r="K24" s="1">
        <v>99.8</v>
      </c>
      <c r="L24" s="1">
        <v>99.8</v>
      </c>
      <c r="M24" s="1">
        <v>100</v>
      </c>
      <c r="N24" s="1">
        <v>99.9</v>
      </c>
      <c r="O24" s="1">
        <v>99.8</v>
      </c>
      <c r="P24" s="1">
        <v>100</v>
      </c>
      <c r="Q24" s="1">
        <v>100</v>
      </c>
      <c r="R24" s="1">
        <v>99.9</v>
      </c>
      <c r="S24" s="1">
        <v>100</v>
      </c>
      <c r="T24" s="1">
        <v>99.9</v>
      </c>
      <c r="U24" s="1">
        <v>100</v>
      </c>
      <c r="V24" s="1">
        <v>100</v>
      </c>
      <c r="W24" s="1">
        <v>98.8</v>
      </c>
      <c r="X24" t="s">
        <v>0</v>
      </c>
      <c r="Y24" s="1">
        <v>100</v>
      </c>
      <c r="Z24" s="1">
        <v>99.9</v>
      </c>
      <c r="AA24" s="1">
        <v>99.6</v>
      </c>
      <c r="AB24" s="2"/>
    </row>
    <row r="25" spans="1:28" x14ac:dyDescent="0.25">
      <c r="A25" s="16"/>
      <c r="B25" t="s">
        <v>28</v>
      </c>
      <c r="C25" t="s">
        <v>84</v>
      </c>
      <c r="D25" s="1">
        <v>100</v>
      </c>
      <c r="E25" s="1">
        <v>100</v>
      </c>
      <c r="F25" s="1">
        <v>100</v>
      </c>
      <c r="G25" s="1">
        <v>99.9</v>
      </c>
      <c r="H25" s="1">
        <v>100</v>
      </c>
      <c r="I25" s="1">
        <v>98.3</v>
      </c>
      <c r="J25" s="1">
        <v>99.5</v>
      </c>
      <c r="K25" s="1">
        <v>99.9</v>
      </c>
      <c r="L25" s="1">
        <v>100</v>
      </c>
      <c r="M25" s="1">
        <v>100</v>
      </c>
      <c r="N25" s="1">
        <v>100</v>
      </c>
      <c r="O25" s="1">
        <v>99.9</v>
      </c>
      <c r="P25" s="1">
        <v>100</v>
      </c>
      <c r="Q25" s="1">
        <v>100</v>
      </c>
      <c r="R25" s="1">
        <v>100</v>
      </c>
      <c r="S25" s="1">
        <v>100</v>
      </c>
      <c r="T25" s="1">
        <v>100</v>
      </c>
      <c r="U25" s="1">
        <v>100</v>
      </c>
      <c r="V25" s="1">
        <v>100</v>
      </c>
      <c r="W25" s="1">
        <v>98.8</v>
      </c>
      <c r="X25" s="1">
        <v>100</v>
      </c>
      <c r="Y25" t="s">
        <v>0</v>
      </c>
      <c r="Z25" s="1">
        <v>100</v>
      </c>
      <c r="AA25" s="1">
        <v>99.6</v>
      </c>
      <c r="AB25" s="2"/>
    </row>
    <row r="26" spans="1:28" x14ac:dyDescent="0.25">
      <c r="A26" s="16"/>
      <c r="B26" t="s">
        <v>40</v>
      </c>
      <c r="C26" t="s">
        <v>97</v>
      </c>
      <c r="D26" s="1">
        <v>99.9</v>
      </c>
      <c r="E26" s="1">
        <v>99.8</v>
      </c>
      <c r="F26" s="1">
        <v>100</v>
      </c>
      <c r="G26" s="1">
        <v>99.8</v>
      </c>
      <c r="H26" s="1">
        <v>99.9</v>
      </c>
      <c r="I26" s="1">
        <v>98.3</v>
      </c>
      <c r="J26" s="1">
        <v>99.5</v>
      </c>
      <c r="K26" s="1">
        <v>99.8</v>
      </c>
      <c r="L26" s="1">
        <v>100</v>
      </c>
      <c r="M26" s="1">
        <v>100</v>
      </c>
      <c r="N26" s="1">
        <v>99.9</v>
      </c>
      <c r="O26" s="1">
        <v>99.9</v>
      </c>
      <c r="P26" s="1">
        <v>99.9</v>
      </c>
      <c r="Q26" s="1">
        <v>100</v>
      </c>
      <c r="R26" s="1">
        <v>99.9</v>
      </c>
      <c r="S26" s="1">
        <v>100</v>
      </c>
      <c r="T26" s="1">
        <v>99.8</v>
      </c>
      <c r="U26" s="1">
        <v>100</v>
      </c>
      <c r="V26" s="1">
        <v>100</v>
      </c>
      <c r="W26" s="1">
        <v>98.8</v>
      </c>
      <c r="X26" s="1">
        <v>99.9</v>
      </c>
      <c r="Y26" s="1">
        <v>100</v>
      </c>
      <c r="Z26" t="s">
        <v>0</v>
      </c>
      <c r="AA26" s="1">
        <v>99.7</v>
      </c>
      <c r="AB26" s="2"/>
    </row>
    <row r="27" spans="1:28" ht="15.75" thickBot="1" x14ac:dyDescent="0.3">
      <c r="A27" s="17"/>
      <c r="B27" t="s">
        <v>46</v>
      </c>
      <c r="C27" t="s">
        <v>103</v>
      </c>
      <c r="D27" s="1">
        <v>99.7</v>
      </c>
      <c r="E27" s="1">
        <v>99.6</v>
      </c>
      <c r="F27" s="1">
        <v>99.7</v>
      </c>
      <c r="G27" s="1">
        <v>99.6</v>
      </c>
      <c r="H27" s="1">
        <v>99.7</v>
      </c>
      <c r="I27" s="1">
        <v>98</v>
      </c>
      <c r="J27" s="1">
        <v>99.3</v>
      </c>
      <c r="K27" s="1">
        <v>99.5</v>
      </c>
      <c r="L27" s="1">
        <v>99.7</v>
      </c>
      <c r="M27" s="1">
        <v>99.8</v>
      </c>
      <c r="N27" s="1">
        <v>99.7</v>
      </c>
      <c r="O27" s="1">
        <v>99.6</v>
      </c>
      <c r="P27" s="1">
        <v>99.7</v>
      </c>
      <c r="Q27" s="1">
        <v>99.7</v>
      </c>
      <c r="R27" s="1">
        <v>99.6</v>
      </c>
      <c r="S27" s="1">
        <v>99.8</v>
      </c>
      <c r="T27" s="1">
        <v>99.7</v>
      </c>
      <c r="U27" s="1">
        <v>99.7</v>
      </c>
      <c r="V27" s="1">
        <v>99.7</v>
      </c>
      <c r="W27" s="1">
        <v>98.7</v>
      </c>
      <c r="X27" s="1">
        <v>99.6</v>
      </c>
      <c r="Y27" s="1">
        <v>99.6</v>
      </c>
      <c r="Z27" s="1">
        <v>99.7</v>
      </c>
      <c r="AA27" t="s">
        <v>0</v>
      </c>
      <c r="AB27" s="2"/>
    </row>
    <row r="28" spans="1:28" ht="15.75" thickBot="1" x14ac:dyDescent="0.3">
      <c r="C28" s="3" t="s">
        <v>156</v>
      </c>
      <c r="D28" s="4">
        <f t="shared" ref="D28:AA28" si="0">AVERAGE(D4:D27)</f>
        <v>99.795652173913027</v>
      </c>
      <c r="E28" s="4">
        <f t="shared" si="0"/>
        <v>99.734782608695653</v>
      </c>
      <c r="F28" s="4">
        <f t="shared" si="0"/>
        <v>99.821739130434764</v>
      </c>
      <c r="G28" s="4">
        <f t="shared" si="0"/>
        <v>99.717391304347842</v>
      </c>
      <c r="H28" s="4">
        <f t="shared" si="0"/>
        <v>99.8</v>
      </c>
      <c r="I28" s="4">
        <f t="shared" si="0"/>
        <v>98.169565217391309</v>
      </c>
      <c r="J28" s="4">
        <f t="shared" si="0"/>
        <v>99.360869565217399</v>
      </c>
      <c r="K28" s="4">
        <f t="shared" si="0"/>
        <v>99.739130434782624</v>
      </c>
      <c r="L28" s="4">
        <f t="shared" si="0"/>
        <v>99.773913043478274</v>
      </c>
      <c r="M28" s="4">
        <f t="shared" si="0"/>
        <v>99.830434782608705</v>
      </c>
      <c r="N28" s="4">
        <f t="shared" si="0"/>
        <v>99.786956521739128</v>
      </c>
      <c r="O28" s="4">
        <f t="shared" si="0"/>
        <v>99.704347826086973</v>
      </c>
      <c r="P28" s="4">
        <f t="shared" si="0"/>
        <v>99.791304347826099</v>
      </c>
      <c r="Q28" s="4">
        <f t="shared" si="0"/>
        <v>99.808695652173895</v>
      </c>
      <c r="R28" s="4">
        <f t="shared" si="0"/>
        <v>99.739130434782624</v>
      </c>
      <c r="S28" s="4">
        <f t="shared" si="0"/>
        <v>99.813043478260894</v>
      </c>
      <c r="T28" s="4">
        <f t="shared" si="0"/>
        <v>99.795652173913055</v>
      </c>
      <c r="U28" s="4">
        <f t="shared" si="0"/>
        <v>99.821739130434764</v>
      </c>
      <c r="V28" s="4">
        <f t="shared" si="0"/>
        <v>99.808695652173895</v>
      </c>
      <c r="W28" s="4">
        <f t="shared" si="0"/>
        <v>98.80869565217391</v>
      </c>
      <c r="X28" s="4">
        <f t="shared" si="0"/>
        <v>99.773913043478274</v>
      </c>
      <c r="Y28" s="4">
        <f t="shared" si="0"/>
        <v>99.821739130434793</v>
      </c>
      <c r="Z28" s="4">
        <f t="shared" si="0"/>
        <v>99.773913043478245</v>
      </c>
      <c r="AA28" s="5">
        <f t="shared" si="0"/>
        <v>99.539130434782592</v>
      </c>
      <c r="AB28" s="12">
        <f>AVERAGE(D28:AA28)</f>
        <v>99.647101449275354</v>
      </c>
    </row>
    <row r="29" spans="1:28" x14ac:dyDescent="0.25"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1" spans="1:28" ht="15.75" thickBot="1" x14ac:dyDescent="0.3">
      <c r="D31" t="s">
        <v>107</v>
      </c>
      <c r="E31" t="s">
        <v>108</v>
      </c>
      <c r="F31" t="s">
        <v>109</v>
      </c>
      <c r="G31" t="s">
        <v>110</v>
      </c>
      <c r="H31" t="s">
        <v>111</v>
      </c>
      <c r="I31" t="s">
        <v>112</v>
      </c>
      <c r="J31" t="s">
        <v>113</v>
      </c>
      <c r="K31" t="s">
        <v>114</v>
      </c>
    </row>
    <row r="32" spans="1:28" x14ac:dyDescent="0.25">
      <c r="A32" s="15">
        <v>2</v>
      </c>
      <c r="B32" t="s">
        <v>50</v>
      </c>
      <c r="C32" t="s">
        <v>107</v>
      </c>
      <c r="E32">
        <v>91.1</v>
      </c>
      <c r="F32">
        <v>81.2</v>
      </c>
      <c r="G32">
        <v>99</v>
      </c>
      <c r="H32">
        <v>93.9</v>
      </c>
      <c r="I32">
        <v>97.6</v>
      </c>
      <c r="J32">
        <v>80.099999999999994</v>
      </c>
      <c r="K32">
        <v>94.9</v>
      </c>
    </row>
    <row r="33" spans="1:12" x14ac:dyDescent="0.25">
      <c r="A33" s="16"/>
      <c r="B33" t="s">
        <v>51</v>
      </c>
      <c r="C33" t="s">
        <v>108</v>
      </c>
      <c r="D33">
        <v>91.1</v>
      </c>
      <c r="F33">
        <v>81.3</v>
      </c>
      <c r="G33">
        <v>99.4</v>
      </c>
      <c r="H33">
        <v>93.4</v>
      </c>
      <c r="I33">
        <v>97.4</v>
      </c>
      <c r="J33">
        <v>80.3</v>
      </c>
      <c r="K33">
        <v>95.5</v>
      </c>
    </row>
    <row r="34" spans="1:12" x14ac:dyDescent="0.25">
      <c r="A34" s="16"/>
      <c r="B34" t="s">
        <v>52</v>
      </c>
      <c r="C34" t="s">
        <v>109</v>
      </c>
      <c r="D34">
        <v>81.2</v>
      </c>
      <c r="E34">
        <v>81.3</v>
      </c>
      <c r="G34">
        <v>81.099999999999994</v>
      </c>
      <c r="H34">
        <v>81.2</v>
      </c>
      <c r="I34">
        <v>80.900000000000006</v>
      </c>
      <c r="J34">
        <v>71.5</v>
      </c>
      <c r="K34">
        <v>80.8</v>
      </c>
    </row>
    <row r="35" spans="1:12" x14ac:dyDescent="0.25">
      <c r="A35" s="16"/>
      <c r="B35" t="s">
        <v>53</v>
      </c>
      <c r="C35" t="s">
        <v>110</v>
      </c>
      <c r="D35">
        <v>99</v>
      </c>
      <c r="E35">
        <v>99.4</v>
      </c>
      <c r="F35">
        <v>81.099999999999994</v>
      </c>
      <c r="H35">
        <v>95.3</v>
      </c>
      <c r="I35">
        <v>97.4</v>
      </c>
      <c r="J35">
        <v>83.7</v>
      </c>
      <c r="K35">
        <v>95.9</v>
      </c>
    </row>
    <row r="36" spans="1:12" x14ac:dyDescent="0.25">
      <c r="A36" s="16"/>
      <c r="B36" t="s">
        <v>54</v>
      </c>
      <c r="C36" t="s">
        <v>111</v>
      </c>
      <c r="D36">
        <v>93.9</v>
      </c>
      <c r="E36">
        <v>93.4</v>
      </c>
      <c r="F36">
        <v>81.2</v>
      </c>
      <c r="G36">
        <v>95.3</v>
      </c>
      <c r="I36">
        <v>95.1</v>
      </c>
      <c r="J36">
        <v>81.099999999999994</v>
      </c>
      <c r="K36">
        <v>95.5</v>
      </c>
    </row>
    <row r="37" spans="1:12" x14ac:dyDescent="0.25">
      <c r="A37" s="16"/>
      <c r="B37" t="s">
        <v>55</v>
      </c>
      <c r="C37" t="s">
        <v>112</v>
      </c>
      <c r="D37">
        <v>97.6</v>
      </c>
      <c r="E37">
        <v>97.4</v>
      </c>
      <c r="F37">
        <v>80.900000000000006</v>
      </c>
      <c r="G37">
        <v>97.4</v>
      </c>
      <c r="H37">
        <v>95.1</v>
      </c>
      <c r="J37">
        <v>93.4</v>
      </c>
      <c r="K37">
        <v>95.3</v>
      </c>
    </row>
    <row r="38" spans="1:12" x14ac:dyDescent="0.25">
      <c r="A38" s="16"/>
      <c r="B38" t="s">
        <v>56</v>
      </c>
      <c r="C38" t="s">
        <v>113</v>
      </c>
      <c r="D38">
        <v>80.099999999999994</v>
      </c>
      <c r="E38">
        <v>80.3</v>
      </c>
      <c r="F38">
        <v>71.5</v>
      </c>
      <c r="G38">
        <v>83.7</v>
      </c>
      <c r="H38">
        <v>81.099999999999994</v>
      </c>
      <c r="I38">
        <v>93.4</v>
      </c>
      <c r="K38">
        <v>86.1</v>
      </c>
    </row>
    <row r="39" spans="1:12" ht="15.75" thickBot="1" x14ac:dyDescent="0.3">
      <c r="A39" s="17"/>
      <c r="B39" t="s">
        <v>57</v>
      </c>
      <c r="C39" t="s">
        <v>114</v>
      </c>
      <c r="D39">
        <v>94.9</v>
      </c>
      <c r="E39">
        <v>95.5</v>
      </c>
      <c r="F39">
        <v>80.8</v>
      </c>
      <c r="G39">
        <v>95.9</v>
      </c>
      <c r="H39">
        <v>95.5</v>
      </c>
      <c r="I39">
        <v>95.3</v>
      </c>
      <c r="J39">
        <v>86.1</v>
      </c>
    </row>
    <row r="40" spans="1:12" ht="15.75" thickBot="1" x14ac:dyDescent="0.3">
      <c r="C40" s="3" t="s">
        <v>1</v>
      </c>
      <c r="D40" s="4">
        <f>AVERAGE(D32:D39)</f>
        <v>91.114285714285728</v>
      </c>
      <c r="E40" s="4">
        <f t="shared" ref="E40:K40" si="1">AVERAGE(E32:E39)</f>
        <v>91.199999999999974</v>
      </c>
      <c r="F40" s="4">
        <f t="shared" si="1"/>
        <v>79.714285714285708</v>
      </c>
      <c r="G40" s="4">
        <f t="shared" si="1"/>
        <v>93.114285714285728</v>
      </c>
      <c r="H40" s="4">
        <f t="shared" si="1"/>
        <v>90.785714285714292</v>
      </c>
      <c r="I40" s="4">
        <f t="shared" si="1"/>
        <v>93.871428571428552</v>
      </c>
      <c r="J40" s="4">
        <f t="shared" si="1"/>
        <v>82.314285714285703</v>
      </c>
      <c r="K40" s="5">
        <f t="shared" si="1"/>
        <v>92</v>
      </c>
      <c r="L40" s="13">
        <f>AVERAGE(D40:K40)</f>
        <v>89.264285714285705</v>
      </c>
    </row>
    <row r="41" spans="1:12" x14ac:dyDescent="0.25">
      <c r="D41" s="6"/>
      <c r="E41" s="6"/>
      <c r="F41" s="6"/>
      <c r="G41" s="6"/>
      <c r="H41" s="6"/>
      <c r="I41" s="6"/>
      <c r="J41" s="6"/>
      <c r="K41" s="6"/>
    </row>
    <row r="42" spans="1:12" x14ac:dyDescent="0.25">
      <c r="D42" s="1"/>
      <c r="E42" s="1"/>
      <c r="F42" s="1"/>
      <c r="G42" s="1"/>
      <c r="H42" s="1"/>
      <c r="I42" s="1"/>
      <c r="J42" s="1"/>
      <c r="K42" s="1"/>
    </row>
    <row r="44" spans="1:12" ht="15.75" thickBot="1" x14ac:dyDescent="0.3">
      <c r="D44" t="s">
        <v>2</v>
      </c>
      <c r="E44" t="s">
        <v>3</v>
      </c>
      <c r="F44" t="s">
        <v>4</v>
      </c>
      <c r="G44" t="s">
        <v>5</v>
      </c>
      <c r="H44" t="s">
        <v>6</v>
      </c>
    </row>
    <row r="45" spans="1:12" x14ac:dyDescent="0.25">
      <c r="A45" s="15">
        <v>3</v>
      </c>
      <c r="B45" t="s">
        <v>58</v>
      </c>
      <c r="C45" t="s">
        <v>2</v>
      </c>
      <c r="E45">
        <v>64</v>
      </c>
      <c r="F45">
        <v>99.4</v>
      </c>
      <c r="G45">
        <v>99.6</v>
      </c>
      <c r="H45">
        <v>97</v>
      </c>
    </row>
    <row r="46" spans="1:12" x14ac:dyDescent="0.25">
      <c r="A46" s="16"/>
      <c r="B46" t="s">
        <v>59</v>
      </c>
      <c r="C46" t="s">
        <v>3</v>
      </c>
      <c r="D46">
        <v>64</v>
      </c>
      <c r="F46">
        <v>63.6</v>
      </c>
      <c r="G46">
        <v>63.8</v>
      </c>
      <c r="H46">
        <v>65.8</v>
      </c>
    </row>
    <row r="47" spans="1:12" x14ac:dyDescent="0.25">
      <c r="A47" s="16"/>
      <c r="B47" t="s">
        <v>60</v>
      </c>
      <c r="C47" t="s">
        <v>4</v>
      </c>
      <c r="D47">
        <v>99.4</v>
      </c>
      <c r="E47">
        <v>63.6</v>
      </c>
      <c r="G47">
        <v>99.6</v>
      </c>
      <c r="H47">
        <v>96.5</v>
      </c>
    </row>
    <row r="48" spans="1:12" x14ac:dyDescent="0.25">
      <c r="A48" s="16"/>
      <c r="B48" t="s">
        <v>61</v>
      </c>
      <c r="C48" t="s">
        <v>5</v>
      </c>
      <c r="D48">
        <v>99.6</v>
      </c>
      <c r="E48">
        <v>63.8</v>
      </c>
      <c r="F48">
        <v>99.6</v>
      </c>
      <c r="H48">
        <v>96.7</v>
      </c>
    </row>
    <row r="49" spans="1:9" ht="15.75" thickBot="1" x14ac:dyDescent="0.3">
      <c r="A49" s="17"/>
      <c r="B49" t="s">
        <v>62</v>
      </c>
      <c r="C49" t="s">
        <v>6</v>
      </c>
      <c r="D49">
        <v>97</v>
      </c>
      <c r="E49">
        <v>65.8</v>
      </c>
      <c r="F49">
        <v>96.5</v>
      </c>
      <c r="G49">
        <v>96.7</v>
      </c>
    </row>
    <row r="50" spans="1:9" ht="15.75" thickBot="1" x14ac:dyDescent="0.3">
      <c r="C50" s="3" t="s">
        <v>7</v>
      </c>
      <c r="D50" s="4">
        <f>AVERAGE(D45:D49)</f>
        <v>90</v>
      </c>
      <c r="E50" s="4">
        <f t="shared" ref="E50:H50" si="2">AVERAGE(E45:E49)</f>
        <v>64.3</v>
      </c>
      <c r="F50" s="4">
        <f t="shared" si="2"/>
        <v>89.775000000000006</v>
      </c>
      <c r="G50" s="4">
        <f t="shared" si="2"/>
        <v>89.924999999999997</v>
      </c>
      <c r="H50" s="5">
        <f t="shared" si="2"/>
        <v>89</v>
      </c>
      <c r="I50" s="13">
        <f>AVERAGE(D50:H50)</f>
        <v>84.6</v>
      </c>
    </row>
    <row r="52" spans="1:9" ht="15.75" thickBot="1" x14ac:dyDescent="0.3">
      <c r="D52" t="s">
        <v>8</v>
      </c>
      <c r="E52" t="s">
        <v>9</v>
      </c>
      <c r="F52" t="s">
        <v>10</v>
      </c>
      <c r="G52" t="s">
        <v>11</v>
      </c>
    </row>
    <row r="53" spans="1:9" x14ac:dyDescent="0.25">
      <c r="A53" s="15">
        <v>4</v>
      </c>
      <c r="B53" t="s">
        <v>63</v>
      </c>
      <c r="C53" t="s">
        <v>8</v>
      </c>
      <c r="E53">
        <v>80.900000000000006</v>
      </c>
      <c r="F53">
        <v>66.7</v>
      </c>
      <c r="G53">
        <v>88.1</v>
      </c>
    </row>
    <row r="54" spans="1:9" x14ac:dyDescent="0.25">
      <c r="A54" s="16"/>
      <c r="B54" t="s">
        <v>64</v>
      </c>
      <c r="C54" t="s">
        <v>9</v>
      </c>
      <c r="D54">
        <v>80.900000000000006</v>
      </c>
      <c r="F54">
        <v>65.900000000000006</v>
      </c>
      <c r="G54">
        <v>72.900000000000006</v>
      </c>
    </row>
    <row r="55" spans="1:9" x14ac:dyDescent="0.25">
      <c r="A55" s="16"/>
      <c r="B55" t="s">
        <v>65</v>
      </c>
      <c r="C55" t="s">
        <v>10</v>
      </c>
      <c r="D55">
        <v>66.7</v>
      </c>
      <c r="E55">
        <v>65.900000000000006</v>
      </c>
      <c r="G55">
        <v>62</v>
      </c>
    </row>
    <row r="56" spans="1:9" ht="15.75" thickBot="1" x14ac:dyDescent="0.3">
      <c r="A56" s="17"/>
      <c r="B56" t="s">
        <v>66</v>
      </c>
      <c r="C56" t="s">
        <v>11</v>
      </c>
      <c r="D56">
        <v>88.1</v>
      </c>
      <c r="E56">
        <v>72.900000000000006</v>
      </c>
      <c r="F56">
        <v>62</v>
      </c>
    </row>
    <row r="57" spans="1:9" ht="15.75" thickBot="1" x14ac:dyDescent="0.3">
      <c r="C57" s="3" t="s">
        <v>12</v>
      </c>
      <c r="D57" s="4">
        <f>AVERAGE(D53:D56)</f>
        <v>78.566666666666677</v>
      </c>
      <c r="E57" s="4">
        <f t="shared" ref="E57:G57" si="3">AVERAGE(E53:E56)</f>
        <v>73.233333333333334</v>
      </c>
      <c r="F57" s="4">
        <f t="shared" si="3"/>
        <v>64.866666666666674</v>
      </c>
      <c r="G57" s="5">
        <f t="shared" si="3"/>
        <v>74.333333333333329</v>
      </c>
      <c r="H57" s="13">
        <f>AVERAGE(D57:G57)</f>
        <v>72.75</v>
      </c>
    </row>
    <row r="60" spans="1:9" ht="15.75" thickBot="1" x14ac:dyDescent="0.3">
      <c r="D60" t="s">
        <v>13</v>
      </c>
      <c r="E60" t="s">
        <v>14</v>
      </c>
      <c r="F60" t="s">
        <v>15</v>
      </c>
      <c r="G60" t="s">
        <v>16</v>
      </c>
    </row>
    <row r="61" spans="1:9" x14ac:dyDescent="0.25">
      <c r="A61" s="15">
        <v>5</v>
      </c>
      <c r="B61" t="s">
        <v>67</v>
      </c>
      <c r="C61" t="s">
        <v>13</v>
      </c>
      <c r="E61">
        <v>75.2</v>
      </c>
      <c r="F61">
        <v>74.5</v>
      </c>
      <c r="G61">
        <v>87</v>
      </c>
    </row>
    <row r="62" spans="1:9" x14ac:dyDescent="0.25">
      <c r="A62" s="16"/>
      <c r="B62" t="s">
        <v>68</v>
      </c>
      <c r="C62" t="s">
        <v>14</v>
      </c>
      <c r="D62">
        <v>75.2</v>
      </c>
      <c r="F62">
        <v>81.099999999999994</v>
      </c>
      <c r="G62">
        <v>97.6</v>
      </c>
    </row>
    <row r="63" spans="1:9" x14ac:dyDescent="0.25">
      <c r="A63" s="16"/>
      <c r="B63" t="s">
        <v>69</v>
      </c>
      <c r="C63" t="s">
        <v>15</v>
      </c>
      <c r="D63">
        <v>74.5</v>
      </c>
      <c r="E63">
        <v>81.099999999999994</v>
      </c>
      <c r="G63">
        <v>81</v>
      </c>
    </row>
    <row r="64" spans="1:9" ht="15.75" thickBot="1" x14ac:dyDescent="0.3">
      <c r="A64" s="17"/>
      <c r="B64" t="s">
        <v>70</v>
      </c>
      <c r="C64" t="s">
        <v>16</v>
      </c>
      <c r="D64">
        <v>87</v>
      </c>
      <c r="E64">
        <v>97.6</v>
      </c>
      <c r="F64">
        <v>81</v>
      </c>
    </row>
    <row r="65" spans="1:8" ht="15.75" thickBot="1" x14ac:dyDescent="0.3">
      <c r="C65" s="3" t="s">
        <v>17</v>
      </c>
      <c r="D65" s="4">
        <f>AVERAGE(D61:D64)</f>
        <v>78.899999999999991</v>
      </c>
      <c r="E65" s="4">
        <f t="shared" ref="E65:G65" si="4">AVERAGE(E61:E64)</f>
        <v>84.63333333333334</v>
      </c>
      <c r="F65" s="4">
        <f t="shared" si="4"/>
        <v>78.86666666666666</v>
      </c>
      <c r="G65" s="5">
        <f t="shared" si="4"/>
        <v>88.533333333333346</v>
      </c>
      <c r="H65" s="13">
        <f>AVERAGE(D65:G65)</f>
        <v>82.733333333333334</v>
      </c>
    </row>
    <row r="68" spans="1:8" ht="15.75" thickBot="1" x14ac:dyDescent="0.3">
      <c r="D68" t="s">
        <v>115</v>
      </c>
      <c r="E68" t="s">
        <v>116</v>
      </c>
      <c r="F68" t="s">
        <v>117</v>
      </c>
    </row>
    <row r="69" spans="1:8" x14ac:dyDescent="0.25">
      <c r="A69" s="15">
        <v>6</v>
      </c>
      <c r="B69" t="s">
        <v>71</v>
      </c>
      <c r="C69" t="s">
        <v>115</v>
      </c>
      <c r="E69">
        <v>99.6</v>
      </c>
      <c r="F69">
        <v>99.8</v>
      </c>
    </row>
    <row r="70" spans="1:8" x14ac:dyDescent="0.25">
      <c r="A70" s="16"/>
      <c r="B70" t="s">
        <v>72</v>
      </c>
      <c r="C70" t="s">
        <v>116</v>
      </c>
      <c r="D70">
        <v>99.6</v>
      </c>
      <c r="F70">
        <v>99.8</v>
      </c>
    </row>
    <row r="71" spans="1:8" ht="15.75" thickBot="1" x14ac:dyDescent="0.3">
      <c r="A71" s="17"/>
      <c r="B71" t="s">
        <v>73</v>
      </c>
      <c r="C71" t="s">
        <v>117</v>
      </c>
      <c r="D71">
        <v>99.8</v>
      </c>
      <c r="E71">
        <v>99.8</v>
      </c>
    </row>
    <row r="72" spans="1:8" ht="15.75" thickBot="1" x14ac:dyDescent="0.3">
      <c r="C72" s="3" t="s">
        <v>18</v>
      </c>
      <c r="D72" s="4">
        <f>AVERAGE(D69:D71)</f>
        <v>99.699999999999989</v>
      </c>
      <c r="E72" s="4">
        <f t="shared" ref="E72" si="5">AVERAGE(E69:E71)</f>
        <v>99.699999999999989</v>
      </c>
      <c r="F72" s="5">
        <f>AVERAGE(F69:F71)</f>
        <v>99.8</v>
      </c>
      <c r="G72" s="13">
        <f>AVERAGE(D72:F72)</f>
        <v>99.733333333333334</v>
      </c>
    </row>
    <row r="75" spans="1:8" ht="15.75" thickBot="1" x14ac:dyDescent="0.3">
      <c r="D75" t="s">
        <v>19</v>
      </c>
      <c r="E75" t="s">
        <v>20</v>
      </c>
      <c r="F75" t="s">
        <v>21</v>
      </c>
    </row>
    <row r="76" spans="1:8" x14ac:dyDescent="0.25">
      <c r="A76" s="15">
        <v>7</v>
      </c>
      <c r="B76" t="s">
        <v>74</v>
      </c>
      <c r="C76" t="s">
        <v>19</v>
      </c>
      <c r="E76">
        <v>100</v>
      </c>
      <c r="F76">
        <v>99.9</v>
      </c>
    </row>
    <row r="77" spans="1:8" x14ac:dyDescent="0.25">
      <c r="A77" s="16"/>
      <c r="B77" t="s">
        <v>75</v>
      </c>
      <c r="C77" t="s">
        <v>20</v>
      </c>
      <c r="D77">
        <v>100</v>
      </c>
      <c r="F77">
        <v>99.9</v>
      </c>
    </row>
    <row r="78" spans="1:8" ht="15.75" thickBot="1" x14ac:dyDescent="0.3">
      <c r="A78" s="17"/>
      <c r="B78" t="s">
        <v>76</v>
      </c>
      <c r="C78" t="s">
        <v>21</v>
      </c>
      <c r="D78">
        <v>99.9</v>
      </c>
      <c r="E78">
        <v>99.9</v>
      </c>
    </row>
    <row r="79" spans="1:8" ht="15.75" thickBot="1" x14ac:dyDescent="0.3">
      <c r="C79" s="3" t="s">
        <v>22</v>
      </c>
      <c r="D79" s="7">
        <f>AVERAGE(D76:D78)</f>
        <v>99.95</v>
      </c>
      <c r="E79" s="7">
        <f t="shared" ref="E79:F79" si="6">AVERAGE(E76:E78)</f>
        <v>99.95</v>
      </c>
      <c r="F79" s="8">
        <f t="shared" si="6"/>
        <v>99.9</v>
      </c>
      <c r="G79" s="13">
        <f>AVERAGE(D79:F79)</f>
        <v>99.933333333333337</v>
      </c>
    </row>
    <row r="82" spans="1:7" ht="15.75" thickBot="1" x14ac:dyDescent="0.3">
      <c r="D82" t="s">
        <v>118</v>
      </c>
      <c r="E82" t="s">
        <v>119</v>
      </c>
      <c r="F82" t="s">
        <v>120</v>
      </c>
    </row>
    <row r="83" spans="1:7" x14ac:dyDescent="0.25">
      <c r="A83" s="15">
        <v>8</v>
      </c>
      <c r="B83" t="s">
        <v>77</v>
      </c>
      <c r="C83" t="s">
        <v>118</v>
      </c>
      <c r="E83">
        <v>99.1</v>
      </c>
      <c r="F83">
        <v>100</v>
      </c>
    </row>
    <row r="84" spans="1:7" x14ac:dyDescent="0.25">
      <c r="A84" s="16"/>
      <c r="B84" t="s">
        <v>78</v>
      </c>
      <c r="C84" t="s">
        <v>119</v>
      </c>
      <c r="D84">
        <v>99.1</v>
      </c>
      <c r="F84">
        <v>99.1</v>
      </c>
    </row>
    <row r="85" spans="1:7" ht="15.75" thickBot="1" x14ac:dyDescent="0.3">
      <c r="A85" s="17"/>
      <c r="B85" t="s">
        <v>79</v>
      </c>
      <c r="C85" t="s">
        <v>120</v>
      </c>
      <c r="D85">
        <v>100</v>
      </c>
      <c r="E85">
        <v>99.1</v>
      </c>
    </row>
    <row r="86" spans="1:7" ht="15.75" thickBot="1" x14ac:dyDescent="0.3">
      <c r="C86" s="3" t="s">
        <v>121</v>
      </c>
      <c r="D86" s="7">
        <f>AVERAGE(D83:D85)</f>
        <v>99.55</v>
      </c>
      <c r="E86" s="7">
        <f t="shared" ref="E86:F86" si="7">AVERAGE(E83:E85)</f>
        <v>99.1</v>
      </c>
      <c r="F86" s="8">
        <f t="shared" si="7"/>
        <v>99.55</v>
      </c>
      <c r="G86" s="13">
        <f>AVERAGE(D86:F86)</f>
        <v>99.399999999999991</v>
      </c>
    </row>
    <row r="89" spans="1:7" ht="15.75" thickBot="1" x14ac:dyDescent="0.3">
      <c r="D89" t="s">
        <v>23</v>
      </c>
      <c r="E89" t="s">
        <v>24</v>
      </c>
      <c r="F89" t="s">
        <v>25</v>
      </c>
    </row>
    <row r="90" spans="1:7" x14ac:dyDescent="0.25">
      <c r="A90" s="15">
        <v>9</v>
      </c>
      <c r="B90" t="s">
        <v>80</v>
      </c>
      <c r="C90" t="s">
        <v>23</v>
      </c>
      <c r="E90">
        <v>96.1</v>
      </c>
      <c r="F90">
        <v>99</v>
      </c>
    </row>
    <row r="91" spans="1:7" x14ac:dyDescent="0.25">
      <c r="A91" s="16"/>
      <c r="B91" t="s">
        <v>81</v>
      </c>
      <c r="C91" t="s">
        <v>24</v>
      </c>
      <c r="D91">
        <v>96.1</v>
      </c>
      <c r="F91">
        <v>96.7</v>
      </c>
    </row>
    <row r="92" spans="1:7" ht="15.75" thickBot="1" x14ac:dyDescent="0.3">
      <c r="A92" s="17"/>
      <c r="B92" t="s">
        <v>82</v>
      </c>
      <c r="C92" t="s">
        <v>25</v>
      </c>
      <c r="D92">
        <v>99</v>
      </c>
      <c r="E92">
        <v>96.7</v>
      </c>
    </row>
    <row r="93" spans="1:7" ht="15.75" thickBot="1" x14ac:dyDescent="0.3">
      <c r="C93" s="3" t="s">
        <v>26</v>
      </c>
      <c r="D93" s="4">
        <f>AVERAGE(D90:D92)</f>
        <v>97.55</v>
      </c>
      <c r="E93" s="4">
        <f t="shared" ref="E93:F93" si="8">AVERAGE(E90:E92)</f>
        <v>96.4</v>
      </c>
      <c r="F93" s="4">
        <f t="shared" si="8"/>
        <v>97.85</v>
      </c>
      <c r="G93" s="13">
        <f>AVERAGE(D93:F93)</f>
        <v>97.266666666666652</v>
      </c>
    </row>
    <row r="94" spans="1:7" x14ac:dyDescent="0.25">
      <c r="C94" s="20"/>
      <c r="D94" s="6"/>
      <c r="E94" s="6"/>
      <c r="F94" s="6"/>
      <c r="G94" s="6"/>
    </row>
    <row r="96" spans="1:7" ht="15.75" thickBot="1" x14ac:dyDescent="0.3">
      <c r="D96" s="9" t="s">
        <v>122</v>
      </c>
      <c r="E96" s="9" t="s">
        <v>123</v>
      </c>
      <c r="F96" s="9" t="s">
        <v>124</v>
      </c>
    </row>
    <row r="97" spans="1:7" x14ac:dyDescent="0.25">
      <c r="A97" s="15">
        <v>10</v>
      </c>
      <c r="B97" t="s">
        <v>126</v>
      </c>
      <c r="C97" t="s">
        <v>122</v>
      </c>
      <c r="D97" s="9"/>
      <c r="E97">
        <v>99.5</v>
      </c>
      <c r="F97">
        <v>98.8</v>
      </c>
    </row>
    <row r="98" spans="1:7" x14ac:dyDescent="0.25">
      <c r="A98" s="16"/>
      <c r="B98" t="s">
        <v>127</v>
      </c>
      <c r="C98" t="s">
        <v>123</v>
      </c>
      <c r="D98">
        <v>99.5</v>
      </c>
      <c r="F98">
        <v>99.4</v>
      </c>
    </row>
    <row r="99" spans="1:7" ht="15.75" thickBot="1" x14ac:dyDescent="0.3">
      <c r="A99" s="17"/>
      <c r="B99" t="s">
        <v>128</v>
      </c>
      <c r="C99" t="s">
        <v>124</v>
      </c>
      <c r="D99">
        <v>98.8</v>
      </c>
      <c r="E99">
        <v>99.4</v>
      </c>
    </row>
    <row r="100" spans="1:7" ht="15.75" thickBot="1" x14ac:dyDescent="0.3">
      <c r="C100" s="3" t="s">
        <v>125</v>
      </c>
      <c r="D100" s="7">
        <f>AVERAGE(D97:D99)</f>
        <v>99.15</v>
      </c>
      <c r="E100" s="4">
        <f>AVERAGE(E97:E99)</f>
        <v>99.45</v>
      </c>
      <c r="F100" s="4">
        <f>AVERAGE(F97:F99)</f>
        <v>99.1</v>
      </c>
      <c r="G100" s="13">
        <f>AVERAGE(D100:F100)</f>
        <v>99.233333333333348</v>
      </c>
    </row>
    <row r="101" spans="1:7" x14ac:dyDescent="0.25">
      <c r="C101" s="20"/>
      <c r="D101" s="20"/>
      <c r="E101" s="6"/>
      <c r="F101" s="6"/>
      <c r="G101" s="6"/>
    </row>
    <row r="103" spans="1:7" ht="15.75" thickBot="1" x14ac:dyDescent="0.3">
      <c r="D103" t="s">
        <v>129</v>
      </c>
      <c r="E103" t="s">
        <v>130</v>
      </c>
    </row>
    <row r="104" spans="1:7" x14ac:dyDescent="0.25">
      <c r="A104" s="15">
        <v>11</v>
      </c>
      <c r="B104" t="s">
        <v>141</v>
      </c>
      <c r="C104" t="s">
        <v>129</v>
      </c>
      <c r="E104">
        <v>99.7</v>
      </c>
    </row>
    <row r="105" spans="1:7" ht="15.75" thickBot="1" x14ac:dyDescent="0.3">
      <c r="A105" s="17"/>
      <c r="B105" t="s">
        <v>142</v>
      </c>
      <c r="C105" t="s">
        <v>130</v>
      </c>
      <c r="D105">
        <v>99.7</v>
      </c>
    </row>
    <row r="106" spans="1:7" x14ac:dyDescent="0.25">
      <c r="A106" s="19"/>
    </row>
    <row r="108" spans="1:7" ht="15.75" thickBot="1" x14ac:dyDescent="0.3">
      <c r="D108" t="s">
        <v>131</v>
      </c>
      <c r="E108" t="s">
        <v>132</v>
      </c>
    </row>
    <row r="109" spans="1:7" x14ac:dyDescent="0.25">
      <c r="A109" s="15">
        <v>12</v>
      </c>
      <c r="B109" t="s">
        <v>143</v>
      </c>
      <c r="C109" t="s">
        <v>131</v>
      </c>
      <c r="E109">
        <v>92.8</v>
      </c>
    </row>
    <row r="110" spans="1:7" ht="15.75" thickBot="1" x14ac:dyDescent="0.3">
      <c r="A110" s="17"/>
      <c r="B110" t="s">
        <v>144</v>
      </c>
      <c r="C110" t="s">
        <v>132</v>
      </c>
      <c r="D110">
        <v>92.8</v>
      </c>
    </row>
    <row r="111" spans="1:7" x14ac:dyDescent="0.25">
      <c r="A111" s="19"/>
    </row>
    <row r="113" spans="1:5" ht="15.75" thickBot="1" x14ac:dyDescent="0.3">
      <c r="D113" t="s">
        <v>133</v>
      </c>
      <c r="E113" t="s">
        <v>134</v>
      </c>
    </row>
    <row r="114" spans="1:5" x14ac:dyDescent="0.25">
      <c r="A114" s="15">
        <v>13</v>
      </c>
      <c r="B114" t="s">
        <v>145</v>
      </c>
      <c r="C114" t="s">
        <v>133</v>
      </c>
      <c r="E114">
        <v>96.2</v>
      </c>
    </row>
    <row r="115" spans="1:5" ht="15.75" thickBot="1" x14ac:dyDescent="0.3">
      <c r="A115" s="17"/>
      <c r="B115" t="s">
        <v>146</v>
      </c>
      <c r="C115" t="s">
        <v>134</v>
      </c>
      <c r="D115">
        <v>96.2</v>
      </c>
    </row>
    <row r="117" spans="1:5" ht="15.75" thickBot="1" x14ac:dyDescent="0.3">
      <c r="D117" t="s">
        <v>135</v>
      </c>
      <c r="E117" t="s">
        <v>136</v>
      </c>
    </row>
    <row r="118" spans="1:5" x14ac:dyDescent="0.25">
      <c r="A118" s="15">
        <v>14</v>
      </c>
      <c r="B118" t="s">
        <v>147</v>
      </c>
      <c r="C118" t="s">
        <v>135</v>
      </c>
      <c r="E118">
        <v>99.2</v>
      </c>
    </row>
    <row r="119" spans="1:5" ht="15.75" thickBot="1" x14ac:dyDescent="0.3">
      <c r="A119" s="17"/>
      <c r="B119" t="s">
        <v>148</v>
      </c>
      <c r="C119" t="s">
        <v>136</v>
      </c>
      <c r="D119">
        <v>99.2</v>
      </c>
    </row>
    <row r="120" spans="1:5" x14ac:dyDescent="0.25">
      <c r="A120" s="19"/>
    </row>
    <row r="122" spans="1:5" ht="15.75" thickBot="1" x14ac:dyDescent="0.3">
      <c r="D122" t="s">
        <v>137</v>
      </c>
      <c r="E122" t="s">
        <v>138</v>
      </c>
    </row>
    <row r="123" spans="1:5" x14ac:dyDescent="0.25">
      <c r="A123" s="15">
        <v>15</v>
      </c>
      <c r="B123" t="s">
        <v>149</v>
      </c>
      <c r="C123" t="s">
        <v>137</v>
      </c>
      <c r="E123">
        <v>99.7</v>
      </c>
    </row>
    <row r="124" spans="1:5" ht="15.75" thickBot="1" x14ac:dyDescent="0.3">
      <c r="A124" s="17"/>
      <c r="B124" t="s">
        <v>150</v>
      </c>
      <c r="C124" t="s">
        <v>138</v>
      </c>
      <c r="D124">
        <v>99.7</v>
      </c>
    </row>
    <row r="125" spans="1:5" x14ac:dyDescent="0.25">
      <c r="A125" s="19"/>
    </row>
    <row r="127" spans="1:5" ht="15.75" thickBot="1" x14ac:dyDescent="0.3">
      <c r="D127" t="s">
        <v>139</v>
      </c>
      <c r="E127" t="s">
        <v>140</v>
      </c>
    </row>
    <row r="128" spans="1:5" x14ac:dyDescent="0.25">
      <c r="A128" s="15">
        <v>16</v>
      </c>
      <c r="B128" t="s">
        <v>151</v>
      </c>
      <c r="C128" t="s">
        <v>139</v>
      </c>
      <c r="E128">
        <v>99.8</v>
      </c>
    </row>
    <row r="129" spans="1:4" ht="15.75" thickBot="1" x14ac:dyDescent="0.3">
      <c r="A129" s="17"/>
      <c r="B129" t="s">
        <v>152</v>
      </c>
      <c r="C129" t="s">
        <v>140</v>
      </c>
      <c r="D129">
        <v>99.8</v>
      </c>
    </row>
    <row r="130" spans="1:4" x14ac:dyDescent="0.25">
      <c r="A130" s="19"/>
    </row>
    <row r="131" spans="1:4" x14ac:dyDescent="0.25">
      <c r="A131" s="19"/>
    </row>
    <row r="132" spans="1:4" ht="15.75" thickBot="1" x14ac:dyDescent="0.3"/>
    <row r="133" spans="1:4" ht="15.75" thickBot="1" x14ac:dyDescent="0.3">
      <c r="A133" s="18">
        <v>17</v>
      </c>
      <c r="B133" t="s">
        <v>153</v>
      </c>
      <c r="C133" t="s">
        <v>154</v>
      </c>
    </row>
  </sheetData>
  <sortState ref="B5:AA27">
    <sortCondition ref="C27"/>
  </sortState>
  <conditionalFormatting sqref="C44:H49">
    <cfRule type="colorScale" priority="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45:H49">
    <cfRule type="colorScale" priority="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7">
    <cfRule type="colorScale" priority="5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15:AA15 I15:U15"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V15"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16:AA16"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17:AA17"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51:H51">
    <cfRule type="top10" dxfId="15" priority="54" rank="1"/>
  </conditionalFormatting>
  <conditionalFormatting sqref="D70:E71 D69">
    <cfRule type="colorScale" priority="5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69:F69"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70">
    <cfRule type="colorScale" priority="5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77:E78 D76"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76:F76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76:F78"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79:F80">
    <cfRule type="top10" dxfId="14" priority="47" rank="1"/>
  </conditionalFormatting>
  <conditionalFormatting sqref="D83:F85"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86:F88">
    <cfRule type="top10" dxfId="13" priority="45" rank="1"/>
  </conditionalFormatting>
  <conditionalFormatting sqref="B53:G56"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57:G57">
    <cfRule type="top10" dxfId="12" priority="42" rank="1"/>
  </conditionalFormatting>
  <conditionalFormatting sqref="C61:C64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65:G65">
    <cfRule type="top10" dxfId="11" priority="40" rank="1"/>
  </conditionalFormatting>
  <conditionalFormatting sqref="D61:G64">
    <cfRule type="colorScale" priority="3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60:G60">
    <cfRule type="colorScale" priority="3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32:K39">
    <cfRule type="colorScale" priority="3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50:H50">
    <cfRule type="top10" dxfId="10" priority="33" bottom="1" rank="1"/>
    <cfRule type="top10" dxfId="9" priority="34" rank="1"/>
  </conditionalFormatting>
  <conditionalFormatting sqref="D72:F72">
    <cfRule type="top10" dxfId="8" priority="31" bottom="1" rank="1"/>
    <cfRule type="top10" dxfId="7" priority="32" rank="1"/>
  </conditionalFormatting>
  <conditionalFormatting sqref="D40:K42">
    <cfRule type="top10" dxfId="6" priority="27" bottom="1" rank="1"/>
    <cfRule type="top10" dxfId="5" priority="28" rank="1"/>
  </conditionalFormatting>
  <conditionalFormatting sqref="D90:F92">
    <cfRule type="colorScale" priority="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8:AA29">
    <cfRule type="top10" dxfId="4" priority="23" bottom="1" rank="1"/>
    <cfRule type="top10" dxfId="3" priority="24" rank="1"/>
  </conditionalFormatting>
  <conditionalFormatting sqref="D96:F96 D97">
    <cfRule type="top10" dxfId="2" priority="22" rank="1"/>
  </conditionalFormatting>
  <conditionalFormatting sqref="D93:F94">
    <cfRule type="top10" dxfId="1" priority="20" bottom="1" rank="1"/>
    <cfRule type="top10" dxfId="0" priority="21" rank="1"/>
  </conditionalFormatting>
  <conditionalFormatting sqref="D8:K10 H6 D6:G7 D15:H15 D16:I16 D17:J17 L6:P10 I6:K7 D18:AA27 Q6:AA12 D4:AA5 D11:P12 D13:AA14">
    <cfRule type="colorScale" priority="7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4:AA27">
    <cfRule type="colorScale" priority="8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43:J43">
    <cfRule type="colorScale" priority="8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45:H49">
    <cfRule type="colorScale" priority="89">
      <colorScale>
        <cfvo type="min"/>
        <cfvo type="max"/>
        <color rgb="FFFFEF9C"/>
        <color rgb="FF63BE7B"/>
      </colorScale>
    </cfRule>
  </conditionalFormatting>
  <conditionalFormatting sqref="D97:F99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09:E112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04:C106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03:E103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04:E106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19:D121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18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24:D126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23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28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29:D131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28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15:D11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14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scale="2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Additional_file2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jberthel</dc:creator>
  <cp:lastModifiedBy>jberthel</cp:lastModifiedBy>
  <cp:lastPrinted>2017-11-10T14:05:44Z</cp:lastPrinted>
  <dcterms:created xsi:type="dcterms:W3CDTF">2017-11-10T14:04:16Z</dcterms:created>
  <dcterms:modified xsi:type="dcterms:W3CDTF">2018-03-22T15:47:41Z</dcterms:modified>
</cp:coreProperties>
</file>