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0"/>
  <workbookPr/>
  <mc:AlternateContent xmlns:mc="http://schemas.openxmlformats.org/markup-compatibility/2006">
    <mc:Choice Requires="x15">
      <x15ac:absPath xmlns:x15ac="http://schemas.microsoft.com/office/spreadsheetml/2010/11/ac" url="/Users/yfu/Dropbox (UMass Medical School)/Manuscripts/Fu et al. UMI (2017)/First Revision/Additional Files/"/>
    </mc:Choice>
  </mc:AlternateContent>
  <xr:revisionPtr revIDLastSave="0" documentId="10_ncr:8100000_{DC832DB1-AEA2-EE45-946B-5E0D35B8E805}" xr6:coauthVersionLast="32" xr6:coauthVersionMax="32" xr10:uidLastSave="{00000000-0000-0000-0000-000000000000}"/>
  <bookViews>
    <workbookView xWindow="13100" yWindow="3380" windowWidth="38100" windowHeight="24300" tabRatio="500" activeTab="1" xr2:uid="{00000000-000D-0000-FFFF-FFFF00000000}"/>
  </bookViews>
  <sheets>
    <sheet name="A. RNA-seq statistics" sheetId="1" r:id="rId1"/>
    <sheet name="B. Small RNA-seq statistics" sheetId="2" r:id="rId2"/>
  </sheets>
  <calcPr calcId="162913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Q4" i="2" l="1"/>
  <c r="Q5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3" i="2"/>
  <c r="Q4" i="1"/>
  <c r="Q5" i="1"/>
  <c r="Q6" i="1"/>
  <c r="Q7" i="1"/>
  <c r="Q8" i="1"/>
  <c r="Q9" i="1"/>
  <c r="Q10" i="1"/>
  <c r="Q11" i="1"/>
  <c r="Q12" i="1"/>
  <c r="Q13" i="1"/>
  <c r="Q14" i="1"/>
  <c r="Q3" i="1"/>
  <c r="S4" i="1"/>
  <c r="T4" i="1" s="1"/>
  <c r="S5" i="1"/>
  <c r="T5" i="1" s="1"/>
  <c r="S6" i="1"/>
  <c r="T6" i="1" s="1"/>
  <c r="S7" i="1"/>
  <c r="T7" i="1" s="1"/>
  <c r="S8" i="1"/>
  <c r="T8" i="1" s="1"/>
  <c r="S9" i="1"/>
  <c r="T9" i="1" s="1"/>
  <c r="S10" i="1"/>
  <c r="T10" i="1" s="1"/>
  <c r="S11" i="1"/>
  <c r="T11" i="1" s="1"/>
  <c r="S12" i="1"/>
  <c r="T12" i="1" s="1"/>
  <c r="S13" i="1"/>
  <c r="T13" i="1" s="1"/>
  <c r="S14" i="1"/>
  <c r="T14" i="1" s="1"/>
  <c r="S3" i="1"/>
  <c r="T3" i="1" s="1"/>
  <c r="O14" i="1"/>
  <c r="O13" i="1"/>
  <c r="O12" i="1"/>
  <c r="O11" i="1"/>
  <c r="O10" i="1"/>
  <c r="O9" i="1"/>
  <c r="O8" i="1"/>
  <c r="O7" i="1"/>
  <c r="O6" i="1"/>
  <c r="O5" i="1"/>
  <c r="O4" i="1"/>
  <c r="O3" i="1"/>
</calcChain>
</file>

<file path=xl/sharedStrings.xml><?xml version="1.0" encoding="utf-8"?>
<sst xmlns="http://schemas.openxmlformats.org/spreadsheetml/2006/main" count="109" uniqueCount="51">
  <si>
    <t>Tissue</t>
  </si>
  <si>
    <t>Cycle number</t>
  </si>
  <si>
    <t>Starting material</t>
  </si>
  <si>
    <t>Input reads</t>
  </si>
  <si>
    <t>Dropped due to improper UMI</t>
  </si>
  <si>
    <t>Proper reads</t>
  </si>
  <si>
    <t>rRNA</t>
  </si>
  <si>
    <t>All mappers</t>
  </si>
  <si>
    <t>All mappers %</t>
  </si>
  <si>
    <t>Unique mappers</t>
  </si>
  <si>
    <t>Unique mappers %</t>
  </si>
  <si>
    <t>Multi-mappers</t>
  </si>
  <si>
    <t>Unmapped reads</t>
  </si>
  <si>
    <t>Duplicates</t>
  </si>
  <si>
    <t>Brain</t>
  </si>
  <si>
    <t>Heart</t>
  </si>
  <si>
    <t>Kidney</t>
  </si>
  <si>
    <t>Liver</t>
  </si>
  <si>
    <t>Lung</t>
  </si>
  <si>
    <t>Muscle</t>
  </si>
  <si>
    <t>Spleen</t>
  </si>
  <si>
    <t>Testis</t>
  </si>
  <si>
    <t>All mappable reads</t>
  </si>
  <si>
    <t>Duplicate reads</t>
  </si>
  <si>
    <t>Ratio (1 error vs 0 error)</t>
  </si>
  <si>
    <t>Ratio (2 error vs 0 error)</t>
  </si>
  <si>
    <t>Ignore UMIs</t>
  </si>
  <si>
    <t>Genome mapping</t>
  </si>
  <si>
    <t>Ratio (ignoring UMIs vs 0 error)</t>
  </si>
  <si>
    <t>2 µg</t>
  </si>
  <si>
    <t>4 µg</t>
  </si>
  <si>
    <t>1 µg</t>
  </si>
  <si>
    <t>500 ng</t>
  </si>
  <si>
    <t>125 ng</t>
  </si>
  <si>
    <t>PCR duplicate removal
using UMI</t>
  </si>
  <si>
    <t>Percent
Overestimation</t>
  </si>
  <si>
    <t>Uniquely mapped</t>
  </si>
  <si>
    <t>Percent
Uniquely
mapped</t>
  </si>
  <si>
    <t>Percent mappable reads</t>
  </si>
  <si>
    <t>Percent
Duplicates</t>
  </si>
  <si>
    <t>UMI duplicate removal
(0 UMI error allowed)</t>
  </si>
  <si>
    <t>UMI duplicate removal
(1 UMI error allowed)</t>
  </si>
  <si>
    <t>UMI duplicate removal
(2 UMI errors allowed)</t>
  </si>
  <si>
    <t>5 µg</t>
  </si>
  <si>
    <t>600 ng</t>
  </si>
  <si>
    <t>300 ng</t>
  </si>
  <si>
    <t>150 ng</t>
  </si>
  <si>
    <t>78 ng</t>
  </si>
  <si>
    <t>39 ng</t>
  </si>
  <si>
    <t>PCR duplicate removal using
UMI (1 UMI error allowed)</t>
  </si>
  <si>
    <t>PCR duplicate removal
using coordinates only (Picard)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</si>
</sst>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Helvetica Neue"/>
      <family val="2"/>
    </font>
    <font>
      <b/>
      <sz val="10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Helvetica Neue"/>
      <family val="2"/>
    </font>
    <font>
      <sz val="10"/>
      <color rgb="FF000000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0" fontId="3" fillId="0" borderId="0" xfId="0" applyNumberFormat="1" applyFont="1"/>
    <xf numFmtId="0" fontId="0" fillId="0" borderId="0" xfId="0" applyFont="1"/>
    <xf numFmtId="3" fontId="2" fillId="0" borderId="0" xfId="0" applyNumberFormat="1" applyFont="1"/>
    <xf numFmtId="10" fontId="2" fillId="0" borderId="0" xfId="0" applyNumberFormat="1" applyFont="1"/>
    <xf numFmtId="10" fontId="4" fillId="0" borderId="0" xfId="0" applyNumberFormat="1" applyFont="1"/>
    <xf numFmtId="0" fontId="2" fillId="0" borderId="0" xfId="0" applyFont="1" applyBorder="1"/>
    <xf numFmtId="0" fontId="3" fillId="0" borderId="0" xfId="0" applyFont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/>
    </xf>
    <xf numFmtId="165" fontId="8" fillId="0" borderId="1" xfId="0" applyNumberFormat="1" applyFont="1" applyBorder="1" applyAlignment="1">
      <alignment horizontal="center"/>
    </xf>
    <xf numFmtId="3" fontId="3" fillId="0" borderId="1" xfId="0" applyNumberFormat="1" applyFont="1" applyBorder="1"/>
    <xf numFmtId="3" fontId="3" fillId="2" borderId="1" xfId="0" applyNumberFormat="1" applyFont="1" applyFill="1" applyBorder="1"/>
    <xf numFmtId="165" fontId="3" fillId="2" borderId="1" xfId="2" applyNumberFormat="1" applyFont="1" applyFill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9" fontId="3" fillId="0" borderId="1" xfId="0" applyNumberFormat="1" applyFont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9" fontId="3" fillId="2" borderId="1" xfId="0" applyNumberFormat="1" applyFont="1" applyFill="1" applyBorder="1" applyAlignment="1">
      <alignment horizontal="center"/>
    </xf>
    <xf numFmtId="3" fontId="8" fillId="2" borderId="1" xfId="0" applyNumberFormat="1" applyFont="1" applyFill="1" applyBorder="1"/>
    <xf numFmtId="165" fontId="8" fillId="2" borderId="1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3" fillId="0" borderId="0" xfId="0" applyFont="1"/>
    <xf numFmtId="0" fontId="3" fillId="2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10" fontId="3" fillId="2" borderId="1" xfId="0" applyNumberFormat="1" applyFont="1" applyFill="1" applyBorder="1" applyAlignment="1">
      <alignment horizontal="center"/>
    </xf>
    <xf numFmtId="164" fontId="3" fillId="0" borderId="1" xfId="1" applyNumberFormat="1" applyFont="1" applyFill="1" applyBorder="1"/>
    <xf numFmtId="10" fontId="3" fillId="0" borderId="1" xfId="0" applyNumberFormat="1" applyFont="1" applyFill="1" applyBorder="1" applyAlignment="1">
      <alignment horizontal="center"/>
    </xf>
    <xf numFmtId="10" fontId="3" fillId="2" borderId="1" xfId="2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</cellXfs>
  <cellStyles count="2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Normal" xfId="0" builtinId="0"/>
    <cellStyle name="Percent" xfId="2" builtinId="5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"/>
  <sheetViews>
    <sheetView zoomScale="170" zoomScaleNormal="184" workbookViewId="0">
      <selection activeCell="A3" sqref="A3:XFD3"/>
    </sheetView>
  </sheetViews>
  <sheetFormatPr baseColWidth="10" defaultRowHeight="16" x14ac:dyDescent="0.2"/>
  <cols>
    <col min="1" max="1" width="7" bestFit="1" customWidth="1"/>
    <col min="3" max="3" width="6.5" bestFit="1" customWidth="1"/>
    <col min="4" max="4" width="11" bestFit="1" customWidth="1"/>
    <col min="5" max="5" width="13" customWidth="1"/>
    <col min="6" max="6" width="11" bestFit="1" customWidth="1"/>
    <col min="7" max="7" width="9.1640625" bestFit="1" customWidth="1"/>
    <col min="8" max="8" width="11.33203125" customWidth="1"/>
    <col min="9" max="12" width="11" bestFit="1" customWidth="1"/>
    <col min="13" max="13" width="9.33203125" customWidth="1"/>
    <col min="14" max="14" width="11" bestFit="1" customWidth="1"/>
    <col min="15" max="15" width="12.1640625" customWidth="1"/>
    <col min="16" max="16" width="11" bestFit="1" customWidth="1"/>
    <col min="17" max="17" width="12.83203125" customWidth="1"/>
    <col min="18" max="18" width="12" bestFit="1" customWidth="1"/>
    <col min="19" max="19" width="11.83203125" customWidth="1"/>
    <col min="20" max="20" width="14.33203125" customWidth="1"/>
  </cols>
  <sheetData>
    <row r="1" spans="1:20" ht="29" customHeight="1" x14ac:dyDescent="0.2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9" t="s">
        <v>34</v>
      </c>
      <c r="O1" s="29"/>
      <c r="P1" s="30" t="s">
        <v>49</v>
      </c>
      <c r="Q1" s="30"/>
      <c r="R1" s="31" t="s">
        <v>50</v>
      </c>
      <c r="S1" s="32"/>
      <c r="T1" s="32"/>
    </row>
    <row r="2" spans="1:20" s="44" customFormat="1" ht="42" customHeight="1" x14ac:dyDescent="0.2">
      <c r="A2" s="24" t="s">
        <v>1</v>
      </c>
      <c r="B2" s="24" t="s">
        <v>2</v>
      </c>
      <c r="C2" s="38" t="s">
        <v>0</v>
      </c>
      <c r="D2" s="38" t="s">
        <v>3</v>
      </c>
      <c r="E2" s="24" t="s">
        <v>4</v>
      </c>
      <c r="F2" s="38" t="s">
        <v>5</v>
      </c>
      <c r="G2" s="39" t="s">
        <v>6</v>
      </c>
      <c r="H2" s="40" t="s">
        <v>22</v>
      </c>
      <c r="I2" s="40" t="s">
        <v>38</v>
      </c>
      <c r="J2" s="40" t="s">
        <v>36</v>
      </c>
      <c r="K2" s="40" t="s">
        <v>37</v>
      </c>
      <c r="L2" s="40" t="s">
        <v>11</v>
      </c>
      <c r="M2" s="24" t="s">
        <v>12</v>
      </c>
      <c r="N2" s="41" t="s">
        <v>13</v>
      </c>
      <c r="O2" s="25" t="s">
        <v>39</v>
      </c>
      <c r="P2" s="42" t="s">
        <v>13</v>
      </c>
      <c r="Q2" s="43" t="s">
        <v>39</v>
      </c>
      <c r="R2" s="41" t="s">
        <v>13</v>
      </c>
      <c r="S2" s="25" t="s">
        <v>39</v>
      </c>
      <c r="T2" s="25" t="s">
        <v>35</v>
      </c>
    </row>
    <row r="3" spans="1:20" x14ac:dyDescent="0.2">
      <c r="A3" s="33">
        <v>9</v>
      </c>
      <c r="B3" s="33" t="s">
        <v>29</v>
      </c>
      <c r="C3" s="33" t="s">
        <v>14</v>
      </c>
      <c r="D3" s="15">
        <v>43979176</v>
      </c>
      <c r="E3" s="15">
        <v>2304985</v>
      </c>
      <c r="F3" s="15">
        <v>41674191</v>
      </c>
      <c r="G3" s="15">
        <v>1243812</v>
      </c>
      <c r="H3" s="15">
        <v>39036276</v>
      </c>
      <c r="I3" s="18">
        <v>0.93669999999999998</v>
      </c>
      <c r="J3" s="15">
        <v>36491813</v>
      </c>
      <c r="K3" s="18">
        <v>0.87560000000000004</v>
      </c>
      <c r="L3" s="15">
        <v>2544463</v>
      </c>
      <c r="M3" s="15">
        <v>1390992</v>
      </c>
      <c r="N3" s="16">
        <v>967559</v>
      </c>
      <c r="O3" s="34">
        <f t="shared" ref="O3:O14" si="0">N3/H3</f>
        <v>2.4786150195269651E-2</v>
      </c>
      <c r="P3" s="35">
        <v>1022398</v>
      </c>
      <c r="Q3" s="36">
        <f t="shared" ref="Q3:Q14" si="1">P3/H3</f>
        <v>2.619097170027182E-2</v>
      </c>
      <c r="R3" s="16">
        <v>6853951</v>
      </c>
      <c r="S3" s="17">
        <f t="shared" ref="S3:S14" si="2">R3/H3</f>
        <v>0.17557901783459057</v>
      </c>
      <c r="T3" s="37">
        <f>S3/Q3</f>
        <v>6.7037993032067744</v>
      </c>
    </row>
    <row r="4" spans="1:20" x14ac:dyDescent="0.2">
      <c r="A4" s="33">
        <v>9</v>
      </c>
      <c r="B4" s="33" t="s">
        <v>29</v>
      </c>
      <c r="C4" s="33" t="s">
        <v>15</v>
      </c>
      <c r="D4" s="15">
        <v>38680693</v>
      </c>
      <c r="E4" s="15">
        <v>2042069</v>
      </c>
      <c r="F4" s="15">
        <v>36638624</v>
      </c>
      <c r="G4" s="15">
        <v>895884</v>
      </c>
      <c r="H4" s="15">
        <v>34757007</v>
      </c>
      <c r="I4" s="18">
        <v>0.9486</v>
      </c>
      <c r="J4" s="15">
        <v>29626752</v>
      </c>
      <c r="K4" s="18">
        <v>0.80859999999999999</v>
      </c>
      <c r="L4" s="15">
        <v>5130255</v>
      </c>
      <c r="M4" s="15">
        <v>982994</v>
      </c>
      <c r="N4" s="16">
        <v>1201366</v>
      </c>
      <c r="O4" s="34">
        <f t="shared" si="0"/>
        <v>3.4564713814397192E-2</v>
      </c>
      <c r="P4" s="35">
        <v>1293397</v>
      </c>
      <c r="Q4" s="36">
        <f t="shared" si="1"/>
        <v>3.7212554003858846E-2</v>
      </c>
      <c r="R4" s="22">
        <v>14555154</v>
      </c>
      <c r="S4" s="17">
        <f t="shared" si="2"/>
        <v>0.41876891183409437</v>
      </c>
      <c r="T4" s="37">
        <f t="shared" ref="T4:T14" si="3">S4/Q4</f>
        <v>11.253431081098844</v>
      </c>
    </row>
    <row r="5" spans="1:20" x14ac:dyDescent="0.2">
      <c r="A5" s="33">
        <v>9</v>
      </c>
      <c r="B5" s="33" t="s">
        <v>29</v>
      </c>
      <c r="C5" s="33" t="s">
        <v>16</v>
      </c>
      <c r="D5" s="15">
        <v>48465837</v>
      </c>
      <c r="E5" s="15">
        <v>2444379</v>
      </c>
      <c r="F5" s="15">
        <v>46021458</v>
      </c>
      <c r="G5" s="15">
        <v>2901009</v>
      </c>
      <c r="H5" s="15">
        <v>41631729</v>
      </c>
      <c r="I5" s="18">
        <v>0.90459999999999996</v>
      </c>
      <c r="J5" s="15">
        <v>37847824</v>
      </c>
      <c r="K5" s="18">
        <v>0.82240000000000002</v>
      </c>
      <c r="L5" s="15">
        <v>3783905</v>
      </c>
      <c r="M5" s="15">
        <v>1485469</v>
      </c>
      <c r="N5" s="16">
        <v>1006548</v>
      </c>
      <c r="O5" s="34">
        <f t="shared" si="0"/>
        <v>2.4177424867461064E-2</v>
      </c>
      <c r="P5" s="35">
        <v>1109242</v>
      </c>
      <c r="Q5" s="36">
        <f t="shared" si="1"/>
        <v>2.6644149225702348E-2</v>
      </c>
      <c r="R5" s="22">
        <v>9582035</v>
      </c>
      <c r="S5" s="17">
        <f t="shared" si="2"/>
        <v>0.23016183161645773</v>
      </c>
      <c r="T5" s="37">
        <f t="shared" si="3"/>
        <v>8.6383629541614901</v>
      </c>
    </row>
    <row r="6" spans="1:20" x14ac:dyDescent="0.2">
      <c r="A6" s="33">
        <v>9</v>
      </c>
      <c r="B6" s="33" t="s">
        <v>29</v>
      </c>
      <c r="C6" s="33" t="s">
        <v>17</v>
      </c>
      <c r="D6" s="15">
        <v>42696187</v>
      </c>
      <c r="E6" s="15">
        <v>2222926</v>
      </c>
      <c r="F6" s="15">
        <v>40473261</v>
      </c>
      <c r="G6" s="15">
        <v>2251198</v>
      </c>
      <c r="H6" s="15">
        <v>37100191</v>
      </c>
      <c r="I6" s="18">
        <v>0.91669999999999996</v>
      </c>
      <c r="J6" s="15">
        <v>33223566</v>
      </c>
      <c r="K6" s="18">
        <v>0.82089999999999996</v>
      </c>
      <c r="L6" s="15">
        <v>3876625</v>
      </c>
      <c r="M6" s="15">
        <v>1118934</v>
      </c>
      <c r="N6" s="16">
        <v>1224825</v>
      </c>
      <c r="O6" s="34">
        <f t="shared" si="0"/>
        <v>3.3013980979235392E-2</v>
      </c>
      <c r="P6" s="35">
        <v>1334056</v>
      </c>
      <c r="Q6" s="36">
        <f t="shared" si="1"/>
        <v>3.59581976276079E-2</v>
      </c>
      <c r="R6" s="16">
        <v>14418160</v>
      </c>
      <c r="S6" s="17">
        <f t="shared" si="2"/>
        <v>0.38862764884417983</v>
      </c>
      <c r="T6" s="37">
        <f t="shared" si="3"/>
        <v>10.807762192891454</v>
      </c>
    </row>
    <row r="7" spans="1:20" x14ac:dyDescent="0.2">
      <c r="A7" s="33">
        <v>9</v>
      </c>
      <c r="B7" s="33" t="s">
        <v>29</v>
      </c>
      <c r="C7" s="33" t="s">
        <v>18</v>
      </c>
      <c r="D7" s="15">
        <v>42394166</v>
      </c>
      <c r="E7" s="15">
        <v>2040265</v>
      </c>
      <c r="F7" s="15">
        <v>40353901</v>
      </c>
      <c r="G7" s="15">
        <v>1711364</v>
      </c>
      <c r="H7" s="15">
        <v>37382661</v>
      </c>
      <c r="I7" s="18">
        <v>0.9264</v>
      </c>
      <c r="J7" s="15">
        <v>34720701</v>
      </c>
      <c r="K7" s="18">
        <v>0.86040000000000005</v>
      </c>
      <c r="L7" s="15">
        <v>2661960</v>
      </c>
      <c r="M7" s="15">
        <v>1256796</v>
      </c>
      <c r="N7" s="16">
        <v>1515988</v>
      </c>
      <c r="O7" s="34">
        <f t="shared" si="0"/>
        <v>4.0553239374799988E-2</v>
      </c>
      <c r="P7" s="35">
        <v>1614129</v>
      </c>
      <c r="Q7" s="36">
        <f t="shared" si="1"/>
        <v>4.3178547401962634E-2</v>
      </c>
      <c r="R7" s="16">
        <v>6761719</v>
      </c>
      <c r="S7" s="17">
        <f t="shared" si="2"/>
        <v>0.18087848267409321</v>
      </c>
      <c r="T7" s="37">
        <f t="shared" si="3"/>
        <v>4.1890821613390257</v>
      </c>
    </row>
    <row r="8" spans="1:20" x14ac:dyDescent="0.2">
      <c r="A8" s="33">
        <v>9</v>
      </c>
      <c r="B8" s="33" t="s">
        <v>29</v>
      </c>
      <c r="C8" s="33" t="s">
        <v>19</v>
      </c>
      <c r="D8" s="15">
        <v>42781885</v>
      </c>
      <c r="E8" s="15">
        <v>3419306</v>
      </c>
      <c r="F8" s="15">
        <v>39362579</v>
      </c>
      <c r="G8" s="15">
        <v>1237435</v>
      </c>
      <c r="H8" s="15">
        <v>36706731</v>
      </c>
      <c r="I8" s="18">
        <v>0.9325</v>
      </c>
      <c r="J8" s="15">
        <v>34216275</v>
      </c>
      <c r="K8" s="18">
        <v>0.86929999999999996</v>
      </c>
      <c r="L8" s="15">
        <v>2490456</v>
      </c>
      <c r="M8" s="15">
        <v>1415497</v>
      </c>
      <c r="N8" s="16">
        <v>3044359</v>
      </c>
      <c r="O8" s="34">
        <f t="shared" si="0"/>
        <v>8.2937350100721313E-2</v>
      </c>
      <c r="P8" s="35">
        <v>3179464</v>
      </c>
      <c r="Q8" s="36">
        <f t="shared" si="1"/>
        <v>8.6618010195459796E-2</v>
      </c>
      <c r="R8" s="16">
        <v>16329772</v>
      </c>
      <c r="S8" s="17">
        <f t="shared" si="2"/>
        <v>0.44487132346380831</v>
      </c>
      <c r="T8" s="37">
        <f t="shared" si="3"/>
        <v>5.1360141206190724</v>
      </c>
    </row>
    <row r="9" spans="1:20" x14ac:dyDescent="0.2">
      <c r="A9" s="33">
        <v>9</v>
      </c>
      <c r="B9" s="33" t="s">
        <v>29</v>
      </c>
      <c r="C9" s="33" t="s">
        <v>20</v>
      </c>
      <c r="D9" s="15">
        <v>37208319</v>
      </c>
      <c r="E9" s="15">
        <v>1892674</v>
      </c>
      <c r="F9" s="15">
        <v>35315645</v>
      </c>
      <c r="G9" s="15">
        <v>6776496</v>
      </c>
      <c r="H9" s="15">
        <v>27415099</v>
      </c>
      <c r="I9" s="18">
        <v>0.77629999999999999</v>
      </c>
      <c r="J9" s="15">
        <v>24279154</v>
      </c>
      <c r="K9" s="18">
        <v>0.6875</v>
      </c>
      <c r="L9" s="15">
        <v>3135945</v>
      </c>
      <c r="M9" s="15">
        <v>1121435</v>
      </c>
      <c r="N9" s="16">
        <v>962369</v>
      </c>
      <c r="O9" s="34">
        <f t="shared" si="0"/>
        <v>3.510361206428618E-2</v>
      </c>
      <c r="P9" s="35">
        <v>1018918</v>
      </c>
      <c r="Q9" s="36">
        <f t="shared" si="1"/>
        <v>3.7166307515431554E-2</v>
      </c>
      <c r="R9" s="16">
        <v>5611965</v>
      </c>
      <c r="S9" s="17">
        <f t="shared" si="2"/>
        <v>0.20470343732845903</v>
      </c>
      <c r="T9" s="37">
        <f t="shared" si="3"/>
        <v>5.5077690255741869</v>
      </c>
    </row>
    <row r="10" spans="1:20" x14ac:dyDescent="0.2">
      <c r="A10" s="33">
        <v>8</v>
      </c>
      <c r="B10" s="33" t="s">
        <v>30</v>
      </c>
      <c r="C10" s="33" t="s">
        <v>21</v>
      </c>
      <c r="D10" s="15">
        <v>35064117</v>
      </c>
      <c r="E10" s="15">
        <v>2222429</v>
      </c>
      <c r="F10" s="15">
        <v>32841688</v>
      </c>
      <c r="G10" s="15">
        <v>3168603</v>
      </c>
      <c r="H10" s="15">
        <v>28577579</v>
      </c>
      <c r="I10" s="18">
        <v>0.87019999999999997</v>
      </c>
      <c r="J10" s="15">
        <v>25775592</v>
      </c>
      <c r="K10" s="18">
        <v>0.78480000000000005</v>
      </c>
      <c r="L10" s="15">
        <v>2801987</v>
      </c>
      <c r="M10" s="15">
        <v>1093267</v>
      </c>
      <c r="N10" s="16">
        <v>539998</v>
      </c>
      <c r="O10" s="34">
        <f t="shared" si="0"/>
        <v>1.8895862382184297E-2</v>
      </c>
      <c r="P10" s="35">
        <v>641376</v>
      </c>
      <c r="Q10" s="36">
        <f t="shared" si="1"/>
        <v>2.2443328736839463E-2</v>
      </c>
      <c r="R10" s="22">
        <v>5291332</v>
      </c>
      <c r="S10" s="17">
        <f t="shared" si="2"/>
        <v>0.18515676222957864</v>
      </c>
      <c r="T10" s="37">
        <f t="shared" si="3"/>
        <v>8.2499688170433565</v>
      </c>
    </row>
    <row r="11" spans="1:20" x14ac:dyDescent="0.2">
      <c r="A11" s="33">
        <v>9</v>
      </c>
      <c r="B11" s="33" t="s">
        <v>29</v>
      </c>
      <c r="C11" s="33" t="s">
        <v>21</v>
      </c>
      <c r="D11" s="15">
        <v>39459947</v>
      </c>
      <c r="E11" s="15">
        <v>2631380</v>
      </c>
      <c r="F11" s="15">
        <v>36828567</v>
      </c>
      <c r="G11" s="15">
        <v>3688524</v>
      </c>
      <c r="H11" s="15">
        <v>32021831</v>
      </c>
      <c r="I11" s="18">
        <v>0.86950000000000005</v>
      </c>
      <c r="J11" s="15">
        <v>29202983</v>
      </c>
      <c r="K11" s="18">
        <v>0.79290000000000005</v>
      </c>
      <c r="L11" s="15">
        <v>2818848</v>
      </c>
      <c r="M11" s="15">
        <v>1115561</v>
      </c>
      <c r="N11" s="16">
        <v>652312</v>
      </c>
      <c r="O11" s="34">
        <f t="shared" si="0"/>
        <v>2.0370852622387522E-2</v>
      </c>
      <c r="P11" s="35">
        <v>719770</v>
      </c>
      <c r="Q11" s="36">
        <f t="shared" si="1"/>
        <v>2.2477477943094508E-2</v>
      </c>
      <c r="R11" s="22">
        <v>5265700</v>
      </c>
      <c r="S11" s="17">
        <f t="shared" si="2"/>
        <v>0.16444094030725476</v>
      </c>
      <c r="T11" s="37">
        <f t="shared" si="3"/>
        <v>7.3158092168331557</v>
      </c>
    </row>
    <row r="12" spans="1:20" x14ac:dyDescent="0.2">
      <c r="A12" s="33">
        <v>10</v>
      </c>
      <c r="B12" s="33" t="s">
        <v>31</v>
      </c>
      <c r="C12" s="33" t="s">
        <v>21</v>
      </c>
      <c r="D12" s="15">
        <v>42899657</v>
      </c>
      <c r="E12" s="15">
        <v>3880178</v>
      </c>
      <c r="F12" s="15">
        <v>39019479</v>
      </c>
      <c r="G12" s="15">
        <v>4949348</v>
      </c>
      <c r="H12" s="15">
        <v>32681848</v>
      </c>
      <c r="I12" s="18">
        <v>0.83760000000000001</v>
      </c>
      <c r="J12" s="15">
        <v>29799156</v>
      </c>
      <c r="K12" s="18">
        <v>0.76370000000000005</v>
      </c>
      <c r="L12" s="15">
        <v>2882692</v>
      </c>
      <c r="M12" s="15">
        <v>1385500</v>
      </c>
      <c r="N12" s="16">
        <v>1278703</v>
      </c>
      <c r="O12" s="34">
        <f t="shared" si="0"/>
        <v>3.9125786277446735E-2</v>
      </c>
      <c r="P12" s="35">
        <v>1389195</v>
      </c>
      <c r="Q12" s="36">
        <f t="shared" si="1"/>
        <v>4.250662324847726E-2</v>
      </c>
      <c r="R12" s="22">
        <v>6069356</v>
      </c>
      <c r="S12" s="17">
        <f t="shared" si="2"/>
        <v>0.18571030622258569</v>
      </c>
      <c r="T12" s="37">
        <f t="shared" si="3"/>
        <v>4.3689733982630221</v>
      </c>
    </row>
    <row r="13" spans="1:20" x14ac:dyDescent="0.2">
      <c r="A13" s="33">
        <v>11</v>
      </c>
      <c r="B13" s="33" t="s">
        <v>32</v>
      </c>
      <c r="C13" s="33" t="s">
        <v>21</v>
      </c>
      <c r="D13" s="15">
        <v>34483397</v>
      </c>
      <c r="E13" s="15">
        <v>7208972</v>
      </c>
      <c r="F13" s="15">
        <v>27274425</v>
      </c>
      <c r="G13" s="15">
        <v>4161093</v>
      </c>
      <c r="H13" s="15">
        <v>21945901</v>
      </c>
      <c r="I13" s="18">
        <v>0.80459999999999998</v>
      </c>
      <c r="J13" s="15">
        <v>19939136</v>
      </c>
      <c r="K13" s="18">
        <v>0.73109999999999997</v>
      </c>
      <c r="L13" s="15">
        <v>2006765</v>
      </c>
      <c r="M13" s="15">
        <v>1165336</v>
      </c>
      <c r="N13" s="16">
        <v>1078891</v>
      </c>
      <c r="O13" s="34">
        <f t="shared" si="0"/>
        <v>4.9161390092846952E-2</v>
      </c>
      <c r="P13" s="35">
        <v>1147466</v>
      </c>
      <c r="Q13" s="36">
        <f t="shared" si="1"/>
        <v>5.2286119398788869E-2</v>
      </c>
      <c r="R13" s="22">
        <v>4022512</v>
      </c>
      <c r="S13" s="17">
        <f t="shared" si="2"/>
        <v>0.18329217834346379</v>
      </c>
      <c r="T13" s="37">
        <f t="shared" si="3"/>
        <v>3.5055609490825872</v>
      </c>
    </row>
    <row r="14" spans="1:20" x14ac:dyDescent="0.2">
      <c r="A14" s="33">
        <v>13</v>
      </c>
      <c r="B14" s="33" t="s">
        <v>33</v>
      </c>
      <c r="C14" s="33" t="s">
        <v>21</v>
      </c>
      <c r="D14" s="15">
        <v>37182750</v>
      </c>
      <c r="E14" s="15">
        <v>15691060</v>
      </c>
      <c r="F14" s="15">
        <v>21491690</v>
      </c>
      <c r="G14" s="15">
        <v>2736667</v>
      </c>
      <c r="H14" s="15">
        <v>15955990</v>
      </c>
      <c r="I14" s="18">
        <v>0.74239999999999995</v>
      </c>
      <c r="J14" s="15">
        <v>14539234</v>
      </c>
      <c r="K14" s="18">
        <v>0.67649999999999999</v>
      </c>
      <c r="L14" s="15">
        <v>1416756</v>
      </c>
      <c r="M14" s="15">
        <v>2797408</v>
      </c>
      <c r="N14" s="16">
        <v>1701829</v>
      </c>
      <c r="O14" s="34">
        <f t="shared" si="0"/>
        <v>0.10665768780251178</v>
      </c>
      <c r="P14" s="35">
        <v>1771672</v>
      </c>
      <c r="Q14" s="36">
        <f t="shared" si="1"/>
        <v>0.11103491541421122</v>
      </c>
      <c r="R14" s="22">
        <v>3479603</v>
      </c>
      <c r="S14" s="17">
        <f t="shared" si="2"/>
        <v>0.21807503012975066</v>
      </c>
      <c r="T14" s="37">
        <f t="shared" si="3"/>
        <v>1.9640221214762101</v>
      </c>
    </row>
    <row r="16" spans="1:20" x14ac:dyDescent="0.2">
      <c r="A16" s="1"/>
      <c r="B16" s="1"/>
      <c r="C16" s="8"/>
      <c r="D16" s="5"/>
      <c r="E16" s="5"/>
      <c r="F16" s="5"/>
      <c r="G16" s="5"/>
      <c r="H16" s="5"/>
      <c r="I16" s="6"/>
      <c r="J16" s="5"/>
      <c r="K16" s="6"/>
      <c r="L16" s="5"/>
      <c r="M16" s="5"/>
      <c r="R16" s="5"/>
      <c r="S16" s="7"/>
    </row>
    <row r="17" spans="1:19" x14ac:dyDescent="0.2">
      <c r="A17" s="1"/>
      <c r="B17" s="1"/>
      <c r="C17" s="8"/>
      <c r="D17" s="5"/>
      <c r="E17" s="5"/>
      <c r="F17" s="5"/>
      <c r="G17" s="5"/>
      <c r="H17" s="5"/>
      <c r="I17" s="6"/>
      <c r="J17" s="5"/>
      <c r="K17" s="6"/>
      <c r="L17" s="5"/>
      <c r="M17" s="5"/>
      <c r="R17" s="5"/>
      <c r="S17" s="7"/>
    </row>
  </sheetData>
  <mergeCells count="3">
    <mergeCell ref="N1:O1"/>
    <mergeCell ref="P1:Q1"/>
    <mergeCell ref="R1:T1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001"/>
  <sheetViews>
    <sheetView tabSelected="1" zoomScale="170" zoomScaleNormal="170" workbookViewId="0">
      <selection activeCell="E21" sqref="E21"/>
    </sheetView>
  </sheetViews>
  <sheetFormatPr baseColWidth="10" defaultRowHeight="16" x14ac:dyDescent="0.2"/>
  <cols>
    <col min="1" max="1" width="8.83203125" customWidth="1"/>
    <col min="2" max="2" width="7.1640625" customWidth="1"/>
    <col min="3" max="3" width="5.83203125" bestFit="1" customWidth="1"/>
    <col min="5" max="5" width="12.1640625" customWidth="1"/>
    <col min="7" max="7" width="8.5" customWidth="1"/>
    <col min="8" max="8" width="11.83203125" customWidth="1"/>
    <col min="9" max="9" width="8.5" customWidth="1"/>
    <col min="10" max="10" width="9.33203125" customWidth="1"/>
    <col min="11" max="11" width="10.83203125" style="4"/>
    <col min="14" max="14" width="10.83203125" style="4"/>
    <col min="17" max="17" width="12.5" customWidth="1"/>
  </cols>
  <sheetData>
    <row r="1" spans="1:23" s="2" customFormat="1" ht="31" customHeight="1" x14ac:dyDescent="0.15">
      <c r="A1" s="9"/>
      <c r="B1" s="9"/>
      <c r="C1" s="9"/>
      <c r="D1" s="9"/>
      <c r="E1" s="9"/>
      <c r="F1" s="9"/>
      <c r="G1" s="10" t="s">
        <v>40</v>
      </c>
      <c r="H1" s="10"/>
      <c r="I1" s="11" t="s">
        <v>41</v>
      </c>
      <c r="J1" s="11"/>
      <c r="K1" s="11"/>
      <c r="L1" s="10" t="s">
        <v>42</v>
      </c>
      <c r="M1" s="10"/>
      <c r="N1" s="10"/>
      <c r="O1" s="11" t="s">
        <v>26</v>
      </c>
      <c r="P1" s="11"/>
      <c r="Q1" s="11"/>
      <c r="R1" s="12" t="s">
        <v>27</v>
      </c>
      <c r="S1" s="12"/>
      <c r="T1" s="12"/>
      <c r="U1" s="12"/>
      <c r="V1" s="12"/>
      <c r="W1" s="12"/>
    </row>
    <row r="2" spans="1:23" s="27" customFormat="1" ht="39" customHeight="1" x14ac:dyDescent="0.2">
      <c r="A2" s="24" t="s">
        <v>1</v>
      </c>
      <c r="B2" s="24" t="s">
        <v>2</v>
      </c>
      <c r="C2" s="24" t="s">
        <v>0</v>
      </c>
      <c r="D2" s="24" t="s">
        <v>3</v>
      </c>
      <c r="E2" s="24" t="s">
        <v>4</v>
      </c>
      <c r="F2" s="24" t="s">
        <v>5</v>
      </c>
      <c r="G2" s="25" t="s">
        <v>23</v>
      </c>
      <c r="H2" s="25" t="s">
        <v>39</v>
      </c>
      <c r="I2" s="24" t="s">
        <v>23</v>
      </c>
      <c r="J2" s="24" t="s">
        <v>39</v>
      </c>
      <c r="K2" s="24" t="s">
        <v>24</v>
      </c>
      <c r="L2" s="25" t="s">
        <v>23</v>
      </c>
      <c r="M2" s="25" t="s">
        <v>39</v>
      </c>
      <c r="N2" s="25" t="s">
        <v>25</v>
      </c>
      <c r="O2" s="24" t="s">
        <v>23</v>
      </c>
      <c r="P2" s="24" t="s">
        <v>39</v>
      </c>
      <c r="Q2" s="24" t="s">
        <v>28</v>
      </c>
      <c r="R2" s="26" t="s">
        <v>6</v>
      </c>
      <c r="S2" s="26" t="s">
        <v>7</v>
      </c>
      <c r="T2" s="26" t="s">
        <v>8</v>
      </c>
      <c r="U2" s="26" t="s">
        <v>9</v>
      </c>
      <c r="V2" s="26" t="s">
        <v>10</v>
      </c>
      <c r="W2" s="26" t="s">
        <v>11</v>
      </c>
    </row>
    <row r="3" spans="1:23" s="1" customFormat="1" ht="16" customHeight="1" x14ac:dyDescent="0.15">
      <c r="A3" s="13">
        <v>16</v>
      </c>
      <c r="B3" s="14" t="s">
        <v>43</v>
      </c>
      <c r="C3" s="14" t="s">
        <v>21</v>
      </c>
      <c r="D3" s="15">
        <v>22272800</v>
      </c>
      <c r="E3" s="15">
        <v>2057290</v>
      </c>
      <c r="F3" s="15">
        <v>20215510</v>
      </c>
      <c r="G3" s="16">
        <v>199443</v>
      </c>
      <c r="H3" s="17">
        <f>G3/F3</f>
        <v>9.8658406342456862E-3</v>
      </c>
      <c r="I3" s="15">
        <v>212797</v>
      </c>
      <c r="J3" s="18">
        <v>1.0500000000000001E-2</v>
      </c>
      <c r="K3" s="19">
        <v>1.0669999999999999</v>
      </c>
      <c r="L3" s="16">
        <v>216555</v>
      </c>
      <c r="M3" s="20">
        <v>1.0699999999999999E-2</v>
      </c>
      <c r="N3" s="21">
        <v>1.0858000000000001</v>
      </c>
      <c r="O3" s="15">
        <v>14272572</v>
      </c>
      <c r="P3" s="18">
        <v>0.70599999999999996</v>
      </c>
      <c r="Q3" s="19">
        <f>O3/G3</f>
        <v>71.562160617319236</v>
      </c>
      <c r="R3" s="22">
        <v>88432</v>
      </c>
      <c r="S3" s="22">
        <v>18438646</v>
      </c>
      <c r="T3" s="23">
        <v>0.91810000000000003</v>
      </c>
      <c r="U3" s="22">
        <v>16638251</v>
      </c>
      <c r="V3" s="23">
        <v>0.82850000000000001</v>
      </c>
      <c r="W3" s="22">
        <v>1800395</v>
      </c>
    </row>
    <row r="4" spans="1:23" s="1" customFormat="1" ht="16" customHeight="1" x14ac:dyDescent="0.15">
      <c r="A4" s="13">
        <v>18</v>
      </c>
      <c r="B4" s="14" t="s">
        <v>29</v>
      </c>
      <c r="C4" s="14" t="s">
        <v>21</v>
      </c>
      <c r="D4" s="15">
        <v>15550560</v>
      </c>
      <c r="E4" s="15">
        <v>1422095</v>
      </c>
      <c r="F4" s="15">
        <v>14128465</v>
      </c>
      <c r="G4" s="16">
        <v>315851</v>
      </c>
      <c r="H4" s="17">
        <f t="shared" ref="H4:H19" si="0">G4/F4</f>
        <v>2.2355648685119012E-2</v>
      </c>
      <c r="I4" s="15">
        <v>340616</v>
      </c>
      <c r="J4" s="18">
        <v>2.41E-2</v>
      </c>
      <c r="K4" s="19">
        <v>1.0784</v>
      </c>
      <c r="L4" s="16">
        <v>344822</v>
      </c>
      <c r="M4" s="20">
        <v>2.4400000000000002E-2</v>
      </c>
      <c r="N4" s="21">
        <v>1.0916999999999999</v>
      </c>
      <c r="O4" s="15">
        <v>9300744</v>
      </c>
      <c r="P4" s="18">
        <v>0.6583</v>
      </c>
      <c r="Q4" s="19">
        <f t="shared" ref="Q4:Q19" si="1">O4/G4</f>
        <v>29.446618817100468</v>
      </c>
      <c r="R4" s="22">
        <v>94849</v>
      </c>
      <c r="S4" s="22">
        <v>12664438</v>
      </c>
      <c r="T4" s="23">
        <v>0.9093</v>
      </c>
      <c r="U4" s="22">
        <v>11318244</v>
      </c>
      <c r="V4" s="23">
        <v>0.81269999999999998</v>
      </c>
      <c r="W4" s="22">
        <v>1346194</v>
      </c>
    </row>
    <row r="5" spans="1:23" s="1" customFormat="1" ht="16" customHeight="1" x14ac:dyDescent="0.15">
      <c r="A5" s="13">
        <v>20</v>
      </c>
      <c r="B5" s="14" t="s">
        <v>31</v>
      </c>
      <c r="C5" s="14" t="s">
        <v>21</v>
      </c>
      <c r="D5" s="15">
        <v>10832615</v>
      </c>
      <c r="E5" s="15">
        <v>1024931</v>
      </c>
      <c r="F5" s="15">
        <v>9807684</v>
      </c>
      <c r="G5" s="16">
        <v>285313</v>
      </c>
      <c r="H5" s="17">
        <f t="shared" si="0"/>
        <v>2.9090761896488508E-2</v>
      </c>
      <c r="I5" s="15">
        <v>310810</v>
      </c>
      <c r="J5" s="18">
        <v>3.1699999999999999E-2</v>
      </c>
      <c r="K5" s="19">
        <v>1.0893999999999999</v>
      </c>
      <c r="L5" s="16">
        <v>316489</v>
      </c>
      <c r="M5" s="20">
        <v>3.2300000000000002E-2</v>
      </c>
      <c r="N5" s="21">
        <v>1.1093</v>
      </c>
      <c r="O5" s="15">
        <v>6153116</v>
      </c>
      <c r="P5" s="18">
        <v>0.62739999999999996</v>
      </c>
      <c r="Q5" s="19">
        <f t="shared" si="1"/>
        <v>21.566195721891397</v>
      </c>
      <c r="R5" s="22">
        <v>54382</v>
      </c>
      <c r="S5" s="22">
        <v>8726772</v>
      </c>
      <c r="T5" s="23">
        <v>0.90620000000000001</v>
      </c>
      <c r="U5" s="22">
        <v>7786207</v>
      </c>
      <c r="V5" s="23">
        <v>0.8085</v>
      </c>
      <c r="W5" s="22">
        <v>940565</v>
      </c>
    </row>
    <row r="6" spans="1:23" s="1" customFormat="1" ht="16" customHeight="1" x14ac:dyDescent="0.15">
      <c r="A6" s="13">
        <v>22</v>
      </c>
      <c r="B6" s="14" t="s">
        <v>44</v>
      </c>
      <c r="C6" s="14" t="s">
        <v>21</v>
      </c>
      <c r="D6" s="15">
        <v>8502049</v>
      </c>
      <c r="E6" s="15">
        <v>767277</v>
      </c>
      <c r="F6" s="15">
        <v>7734772</v>
      </c>
      <c r="G6" s="16">
        <v>274128</v>
      </c>
      <c r="H6" s="17">
        <f t="shared" si="0"/>
        <v>3.5440992960102766E-2</v>
      </c>
      <c r="I6" s="15">
        <v>298735</v>
      </c>
      <c r="J6" s="18">
        <v>3.8600000000000002E-2</v>
      </c>
      <c r="K6" s="19">
        <v>1.0898000000000001</v>
      </c>
      <c r="L6" s="16">
        <v>303835</v>
      </c>
      <c r="M6" s="20">
        <v>3.9300000000000002E-2</v>
      </c>
      <c r="N6" s="21">
        <v>1.1084000000000001</v>
      </c>
      <c r="O6" s="15">
        <v>4582809</v>
      </c>
      <c r="P6" s="18">
        <v>0.59250000000000003</v>
      </c>
      <c r="Q6" s="19">
        <f t="shared" si="1"/>
        <v>16.717770530555068</v>
      </c>
      <c r="R6" s="22">
        <v>49372</v>
      </c>
      <c r="S6" s="22">
        <v>6713579</v>
      </c>
      <c r="T6" s="23">
        <v>0.88770000000000004</v>
      </c>
      <c r="U6" s="22">
        <v>5966910</v>
      </c>
      <c r="V6" s="23">
        <v>0.78900000000000003</v>
      </c>
      <c r="W6" s="22">
        <v>746669</v>
      </c>
    </row>
    <row r="7" spans="1:23" s="1" customFormat="1" ht="16" customHeight="1" x14ac:dyDescent="0.15">
      <c r="A7" s="13">
        <v>24</v>
      </c>
      <c r="B7" s="14" t="s">
        <v>45</v>
      </c>
      <c r="C7" s="14" t="s">
        <v>21</v>
      </c>
      <c r="D7" s="15">
        <v>10980950</v>
      </c>
      <c r="E7" s="15">
        <v>1007790</v>
      </c>
      <c r="F7" s="15">
        <v>9973160</v>
      </c>
      <c r="G7" s="16">
        <v>603593</v>
      </c>
      <c r="H7" s="17">
        <f t="shared" si="0"/>
        <v>6.052174035110236E-2</v>
      </c>
      <c r="I7" s="15">
        <v>657953</v>
      </c>
      <c r="J7" s="18">
        <v>6.6000000000000003E-2</v>
      </c>
      <c r="K7" s="19">
        <v>1.0901000000000001</v>
      </c>
      <c r="L7" s="16">
        <v>667436</v>
      </c>
      <c r="M7" s="20">
        <v>6.6900000000000001E-2</v>
      </c>
      <c r="N7" s="21">
        <v>1.1057999999999999</v>
      </c>
      <c r="O7" s="15">
        <v>6317212</v>
      </c>
      <c r="P7" s="18">
        <v>0.63339999999999996</v>
      </c>
      <c r="Q7" s="19">
        <f t="shared" si="1"/>
        <v>10.466012693984192</v>
      </c>
      <c r="R7" s="22">
        <v>62513</v>
      </c>
      <c r="S7" s="22">
        <v>8557981</v>
      </c>
      <c r="T7" s="23">
        <v>0.8921</v>
      </c>
      <c r="U7" s="22">
        <v>7639485</v>
      </c>
      <c r="V7" s="23">
        <v>0.79630000000000001</v>
      </c>
      <c r="W7" s="22">
        <v>918496</v>
      </c>
    </row>
    <row r="8" spans="1:23" s="1" customFormat="1" ht="16" customHeight="1" x14ac:dyDescent="0.15">
      <c r="A8" s="13">
        <v>26</v>
      </c>
      <c r="B8" s="14" t="s">
        <v>46</v>
      </c>
      <c r="C8" s="14" t="s">
        <v>21</v>
      </c>
      <c r="D8" s="15">
        <v>8777209</v>
      </c>
      <c r="E8" s="15">
        <v>804182</v>
      </c>
      <c r="F8" s="15">
        <v>7973027</v>
      </c>
      <c r="G8" s="16">
        <v>360496</v>
      </c>
      <c r="H8" s="17">
        <f t="shared" si="0"/>
        <v>4.5214446157024177E-2</v>
      </c>
      <c r="I8" s="15">
        <v>394309</v>
      </c>
      <c r="J8" s="18">
        <v>4.9500000000000002E-2</v>
      </c>
      <c r="K8" s="19">
        <v>1.0938000000000001</v>
      </c>
      <c r="L8" s="16">
        <v>401298</v>
      </c>
      <c r="M8" s="20">
        <v>5.0299999999999997E-2</v>
      </c>
      <c r="N8" s="21">
        <v>1.1132</v>
      </c>
      <c r="O8" s="15">
        <v>4845616</v>
      </c>
      <c r="P8" s="18">
        <v>0.60780000000000001</v>
      </c>
      <c r="Q8" s="19">
        <f t="shared" si="1"/>
        <v>13.441525009986242</v>
      </c>
      <c r="R8" s="22">
        <v>52364</v>
      </c>
      <c r="S8" s="22">
        <v>6879755</v>
      </c>
      <c r="T8" s="23">
        <v>0.88829999999999998</v>
      </c>
      <c r="U8" s="22">
        <v>6118456</v>
      </c>
      <c r="V8" s="23">
        <v>0.79</v>
      </c>
      <c r="W8" s="22">
        <v>761299</v>
      </c>
    </row>
    <row r="9" spans="1:23" s="1" customFormat="1" ht="16" customHeight="1" x14ac:dyDescent="0.15">
      <c r="A9" s="13">
        <v>28</v>
      </c>
      <c r="B9" s="14" t="s">
        <v>47</v>
      </c>
      <c r="C9" s="14" t="s">
        <v>21</v>
      </c>
      <c r="D9" s="15">
        <v>6246430</v>
      </c>
      <c r="E9" s="15">
        <v>585582</v>
      </c>
      <c r="F9" s="15">
        <v>5660848</v>
      </c>
      <c r="G9" s="16">
        <v>702656</v>
      </c>
      <c r="H9" s="17">
        <f t="shared" si="0"/>
        <v>0.12412557270571477</v>
      </c>
      <c r="I9" s="15">
        <v>766867</v>
      </c>
      <c r="J9" s="18">
        <v>0.13550000000000001</v>
      </c>
      <c r="K9" s="19">
        <v>1.0913999999999999</v>
      </c>
      <c r="L9" s="16">
        <v>777141</v>
      </c>
      <c r="M9" s="20">
        <v>0.13730000000000001</v>
      </c>
      <c r="N9" s="21">
        <v>1.1060000000000001</v>
      </c>
      <c r="O9" s="15">
        <v>3330460</v>
      </c>
      <c r="P9" s="18">
        <v>0.58830000000000005</v>
      </c>
      <c r="Q9" s="19">
        <f t="shared" si="1"/>
        <v>4.739815784679843</v>
      </c>
      <c r="R9" s="22">
        <v>38942</v>
      </c>
      <c r="S9" s="22">
        <v>4442026</v>
      </c>
      <c r="T9" s="23">
        <v>0.85099999999999998</v>
      </c>
      <c r="U9" s="22">
        <v>3935091</v>
      </c>
      <c r="V9" s="23">
        <v>0.75380000000000003</v>
      </c>
      <c r="W9" s="22">
        <v>506935</v>
      </c>
    </row>
    <row r="10" spans="1:23" s="1" customFormat="1" ht="16" customHeight="1" x14ac:dyDescent="0.15">
      <c r="A10" s="13">
        <v>30</v>
      </c>
      <c r="B10" s="14" t="s">
        <v>48</v>
      </c>
      <c r="C10" s="14" t="s">
        <v>21</v>
      </c>
      <c r="D10" s="15">
        <v>5402484</v>
      </c>
      <c r="E10" s="15">
        <v>503223</v>
      </c>
      <c r="F10" s="15">
        <v>4899261</v>
      </c>
      <c r="G10" s="16">
        <v>497174</v>
      </c>
      <c r="H10" s="17">
        <f t="shared" si="0"/>
        <v>0.10147938638092562</v>
      </c>
      <c r="I10" s="15">
        <v>542470</v>
      </c>
      <c r="J10" s="18">
        <v>0.11070000000000001</v>
      </c>
      <c r="K10" s="19">
        <v>1.0911</v>
      </c>
      <c r="L10" s="16">
        <v>550453</v>
      </c>
      <c r="M10" s="20">
        <v>0.1124</v>
      </c>
      <c r="N10" s="21">
        <v>1.1072</v>
      </c>
      <c r="O10" s="15">
        <v>2744395</v>
      </c>
      <c r="P10" s="18">
        <v>0.56020000000000003</v>
      </c>
      <c r="Q10" s="19">
        <f t="shared" si="1"/>
        <v>5.5199889777019715</v>
      </c>
      <c r="R10" s="22">
        <v>42759</v>
      </c>
      <c r="S10" s="22">
        <v>3741886</v>
      </c>
      <c r="T10" s="23">
        <v>0.81620000000000004</v>
      </c>
      <c r="U10" s="22">
        <v>3288657</v>
      </c>
      <c r="V10" s="23">
        <v>0.71740000000000004</v>
      </c>
      <c r="W10" s="22">
        <v>453229</v>
      </c>
    </row>
    <row r="11" spans="1:23" s="1" customFormat="1" ht="16" customHeight="1" x14ac:dyDescent="0.15">
      <c r="A11" s="13">
        <v>14</v>
      </c>
      <c r="B11" s="14" t="s">
        <v>43</v>
      </c>
      <c r="C11" s="14" t="s">
        <v>21</v>
      </c>
      <c r="D11" s="15">
        <v>28551520</v>
      </c>
      <c r="E11" s="15">
        <v>2465869</v>
      </c>
      <c r="F11" s="15">
        <v>26085651</v>
      </c>
      <c r="G11" s="16">
        <v>848844</v>
      </c>
      <c r="H11" s="17">
        <f t="shared" si="0"/>
        <v>3.2540648496754018E-2</v>
      </c>
      <c r="I11" s="15">
        <v>900771</v>
      </c>
      <c r="J11" s="18">
        <v>3.4500000000000003E-2</v>
      </c>
      <c r="K11" s="19">
        <v>1.0611999999999999</v>
      </c>
      <c r="L11" s="16">
        <v>909296</v>
      </c>
      <c r="M11" s="20">
        <v>3.49E-2</v>
      </c>
      <c r="N11" s="21">
        <v>1.0711999999999999</v>
      </c>
      <c r="O11" s="15">
        <v>19943171</v>
      </c>
      <c r="P11" s="18">
        <v>0.76449999999999996</v>
      </c>
      <c r="Q11" s="19">
        <f t="shared" si="1"/>
        <v>23.494506646686553</v>
      </c>
      <c r="R11" s="22">
        <v>100873</v>
      </c>
      <c r="S11" s="22">
        <v>24155534</v>
      </c>
      <c r="T11" s="23">
        <v>0.94499999999999995</v>
      </c>
      <c r="U11" s="22">
        <v>21835643</v>
      </c>
      <c r="V11" s="23">
        <v>0.85429999999999995</v>
      </c>
      <c r="W11" s="22">
        <v>2319891</v>
      </c>
    </row>
    <row r="12" spans="1:23" s="1" customFormat="1" ht="16" customHeight="1" x14ac:dyDescent="0.15">
      <c r="A12" s="13">
        <v>16</v>
      </c>
      <c r="B12" s="14" t="s">
        <v>43</v>
      </c>
      <c r="C12" s="14" t="s">
        <v>21</v>
      </c>
      <c r="D12" s="15">
        <v>30963966</v>
      </c>
      <c r="E12" s="15">
        <v>2693719</v>
      </c>
      <c r="F12" s="15">
        <v>28270247</v>
      </c>
      <c r="G12" s="16">
        <v>877579</v>
      </c>
      <c r="H12" s="17">
        <f t="shared" si="0"/>
        <v>3.1042494959453309E-2</v>
      </c>
      <c r="I12" s="15">
        <v>941876</v>
      </c>
      <c r="J12" s="18">
        <v>3.3300000000000003E-2</v>
      </c>
      <c r="K12" s="19">
        <v>1.0732999999999999</v>
      </c>
      <c r="L12" s="16">
        <v>954600</v>
      </c>
      <c r="M12" s="20">
        <v>3.3799999999999997E-2</v>
      </c>
      <c r="N12" s="21">
        <v>1.0878000000000001</v>
      </c>
      <c r="O12" s="15">
        <v>21662118</v>
      </c>
      <c r="P12" s="18">
        <v>0.76629999999999998</v>
      </c>
      <c r="Q12" s="19">
        <f t="shared" si="1"/>
        <v>24.683952100038859</v>
      </c>
      <c r="R12" s="22">
        <v>108978</v>
      </c>
      <c r="S12" s="22">
        <v>26210227</v>
      </c>
      <c r="T12" s="23">
        <v>0.94520000000000004</v>
      </c>
      <c r="U12" s="22">
        <v>23689029</v>
      </c>
      <c r="V12" s="23">
        <v>0.85429999999999995</v>
      </c>
      <c r="W12" s="22">
        <v>2521198</v>
      </c>
    </row>
    <row r="13" spans="1:23" s="1" customFormat="1" ht="16" customHeight="1" x14ac:dyDescent="0.15">
      <c r="A13" s="13">
        <v>18</v>
      </c>
      <c r="B13" s="14" t="s">
        <v>43</v>
      </c>
      <c r="C13" s="14" t="s">
        <v>21</v>
      </c>
      <c r="D13" s="15">
        <v>19226656</v>
      </c>
      <c r="E13" s="15">
        <v>1740952</v>
      </c>
      <c r="F13" s="15">
        <v>17485704</v>
      </c>
      <c r="G13" s="16">
        <v>355142</v>
      </c>
      <c r="H13" s="17">
        <f t="shared" si="0"/>
        <v>2.031042044403817E-2</v>
      </c>
      <c r="I13" s="15">
        <v>383163</v>
      </c>
      <c r="J13" s="18">
        <v>2.1899999999999999E-2</v>
      </c>
      <c r="K13" s="19">
        <v>1.0789</v>
      </c>
      <c r="L13" s="16">
        <v>388823</v>
      </c>
      <c r="M13" s="20">
        <v>2.2200000000000001E-2</v>
      </c>
      <c r="N13" s="21">
        <v>1.0948</v>
      </c>
      <c r="O13" s="15">
        <v>12713349</v>
      </c>
      <c r="P13" s="18">
        <v>0.72709999999999997</v>
      </c>
      <c r="Q13" s="19">
        <f t="shared" si="1"/>
        <v>35.797931531612704</v>
      </c>
      <c r="R13" s="22">
        <v>68686</v>
      </c>
      <c r="S13" s="22">
        <v>16315294</v>
      </c>
      <c r="T13" s="23">
        <v>0.94489999999999996</v>
      </c>
      <c r="U13" s="22">
        <v>14738004</v>
      </c>
      <c r="V13" s="23">
        <v>0.85350000000000004</v>
      </c>
      <c r="W13" s="22">
        <v>1577290</v>
      </c>
    </row>
    <row r="14" spans="1:23" s="1" customFormat="1" ht="16" customHeight="1" x14ac:dyDescent="0.15">
      <c r="A14" s="13">
        <v>20</v>
      </c>
      <c r="B14" s="14" t="s">
        <v>43</v>
      </c>
      <c r="C14" s="14" t="s">
        <v>21</v>
      </c>
      <c r="D14" s="15">
        <v>19833250</v>
      </c>
      <c r="E14" s="15">
        <v>1723602</v>
      </c>
      <c r="F14" s="15">
        <v>18109648</v>
      </c>
      <c r="G14" s="16">
        <v>366882</v>
      </c>
      <c r="H14" s="17">
        <f t="shared" si="0"/>
        <v>2.0258924966404648E-2</v>
      </c>
      <c r="I14" s="15">
        <v>396052</v>
      </c>
      <c r="J14" s="18">
        <v>2.1899999999999999E-2</v>
      </c>
      <c r="K14" s="19">
        <v>1.0794999999999999</v>
      </c>
      <c r="L14" s="16">
        <v>402710</v>
      </c>
      <c r="M14" s="20">
        <v>2.2200000000000001E-2</v>
      </c>
      <c r="N14" s="21">
        <v>1.0976999999999999</v>
      </c>
      <c r="O14" s="15">
        <v>13232645</v>
      </c>
      <c r="P14" s="18">
        <v>0.73070000000000002</v>
      </c>
      <c r="Q14" s="19">
        <f t="shared" si="1"/>
        <v>36.067850153455332</v>
      </c>
      <c r="R14" s="22">
        <v>71093</v>
      </c>
      <c r="S14" s="22">
        <v>16895691</v>
      </c>
      <c r="T14" s="23">
        <v>0.94489999999999996</v>
      </c>
      <c r="U14" s="22">
        <v>15264848</v>
      </c>
      <c r="V14" s="23">
        <v>0.85370000000000001</v>
      </c>
      <c r="W14" s="22">
        <v>1630843</v>
      </c>
    </row>
    <row r="15" spans="1:23" s="1" customFormat="1" ht="16" customHeight="1" x14ac:dyDescent="0.15">
      <c r="A15" s="13">
        <v>22</v>
      </c>
      <c r="B15" s="14" t="s">
        <v>43</v>
      </c>
      <c r="C15" s="14" t="s">
        <v>21</v>
      </c>
      <c r="D15" s="15">
        <v>19095592</v>
      </c>
      <c r="E15" s="15">
        <v>1685615</v>
      </c>
      <c r="F15" s="15">
        <v>17409977</v>
      </c>
      <c r="G15" s="16">
        <v>337328</v>
      </c>
      <c r="H15" s="17">
        <f t="shared" si="0"/>
        <v>1.9375556900505957E-2</v>
      </c>
      <c r="I15" s="15">
        <v>365216</v>
      </c>
      <c r="J15" s="18">
        <v>2.1000000000000001E-2</v>
      </c>
      <c r="K15" s="19">
        <v>1.0827</v>
      </c>
      <c r="L15" s="16">
        <v>372154</v>
      </c>
      <c r="M15" s="20">
        <v>2.1399999999999999E-2</v>
      </c>
      <c r="N15" s="21">
        <v>1.1032</v>
      </c>
      <c r="O15" s="15">
        <v>12649395</v>
      </c>
      <c r="P15" s="18">
        <v>0.72660000000000002</v>
      </c>
      <c r="Q15" s="19">
        <f t="shared" si="1"/>
        <v>37.498799388132618</v>
      </c>
      <c r="R15" s="22">
        <v>68183</v>
      </c>
      <c r="S15" s="22">
        <v>16252097</v>
      </c>
      <c r="T15" s="23">
        <v>0.94479999999999997</v>
      </c>
      <c r="U15" s="22">
        <v>14680434</v>
      </c>
      <c r="V15" s="23">
        <v>0.85350000000000004</v>
      </c>
      <c r="W15" s="22">
        <v>1571663</v>
      </c>
    </row>
    <row r="16" spans="1:23" s="1" customFormat="1" ht="16" customHeight="1" x14ac:dyDescent="0.15">
      <c r="A16" s="13">
        <v>24</v>
      </c>
      <c r="B16" s="14" t="s">
        <v>43</v>
      </c>
      <c r="C16" s="14" t="s">
        <v>21</v>
      </c>
      <c r="D16" s="15">
        <v>22075629</v>
      </c>
      <c r="E16" s="15">
        <v>1929264</v>
      </c>
      <c r="F16" s="15">
        <v>20146365</v>
      </c>
      <c r="G16" s="16">
        <v>441914</v>
      </c>
      <c r="H16" s="17">
        <f t="shared" si="0"/>
        <v>2.1935172920772555E-2</v>
      </c>
      <c r="I16" s="15">
        <v>478717</v>
      </c>
      <c r="J16" s="18">
        <v>2.3800000000000002E-2</v>
      </c>
      <c r="K16" s="19">
        <v>1.0832999999999999</v>
      </c>
      <c r="L16" s="16">
        <v>487955</v>
      </c>
      <c r="M16" s="20">
        <v>2.4199999999999999E-2</v>
      </c>
      <c r="N16" s="21">
        <v>1.1042000000000001</v>
      </c>
      <c r="O16" s="15">
        <v>14877054</v>
      </c>
      <c r="P16" s="18">
        <v>0.73839999999999995</v>
      </c>
      <c r="Q16" s="19">
        <f t="shared" si="1"/>
        <v>33.665043424738748</v>
      </c>
      <c r="R16" s="22">
        <v>78878</v>
      </c>
      <c r="S16" s="22">
        <v>18761374</v>
      </c>
      <c r="T16" s="23">
        <v>0.94410000000000005</v>
      </c>
      <c r="U16" s="22">
        <v>16951406</v>
      </c>
      <c r="V16" s="23">
        <v>0.85299999999999998</v>
      </c>
      <c r="W16" s="22">
        <v>1809968</v>
      </c>
    </row>
    <row r="17" spans="1:37" s="1" customFormat="1" ht="16" customHeight="1" x14ac:dyDescent="0.15">
      <c r="A17" s="13">
        <v>26</v>
      </c>
      <c r="B17" s="14" t="s">
        <v>43</v>
      </c>
      <c r="C17" s="14" t="s">
        <v>21</v>
      </c>
      <c r="D17" s="15">
        <v>20918702</v>
      </c>
      <c r="E17" s="15">
        <v>1829270</v>
      </c>
      <c r="F17" s="15">
        <v>19089432</v>
      </c>
      <c r="G17" s="16">
        <v>400774</v>
      </c>
      <c r="H17" s="17">
        <f t="shared" si="0"/>
        <v>2.0994548187709305E-2</v>
      </c>
      <c r="I17" s="15">
        <v>433286</v>
      </c>
      <c r="J17" s="18">
        <v>2.2700000000000001E-2</v>
      </c>
      <c r="K17" s="19">
        <v>1.0810999999999999</v>
      </c>
      <c r="L17" s="16">
        <v>442076</v>
      </c>
      <c r="M17" s="20">
        <v>2.3199999999999998E-2</v>
      </c>
      <c r="N17" s="21">
        <v>1.1031</v>
      </c>
      <c r="O17" s="15">
        <v>14015414</v>
      </c>
      <c r="P17" s="18">
        <v>0.73419999999999996</v>
      </c>
      <c r="Q17" s="19">
        <f t="shared" si="1"/>
        <v>34.970866373567148</v>
      </c>
      <c r="R17" s="22">
        <v>74706</v>
      </c>
      <c r="S17" s="22">
        <v>17783014</v>
      </c>
      <c r="T17" s="23">
        <v>0.94379999999999997</v>
      </c>
      <c r="U17" s="22">
        <v>16068881</v>
      </c>
      <c r="V17" s="23">
        <v>0.85289999999999999</v>
      </c>
      <c r="W17" s="22">
        <v>1714133</v>
      </c>
    </row>
    <row r="18" spans="1:37" s="1" customFormat="1" ht="16" customHeight="1" x14ac:dyDescent="0.15">
      <c r="A18" s="13">
        <v>28</v>
      </c>
      <c r="B18" s="14" t="s">
        <v>43</v>
      </c>
      <c r="C18" s="14" t="s">
        <v>21</v>
      </c>
      <c r="D18" s="15">
        <v>33093493</v>
      </c>
      <c r="E18" s="15">
        <v>2868116</v>
      </c>
      <c r="F18" s="15">
        <v>30225377</v>
      </c>
      <c r="G18" s="16">
        <v>920671</v>
      </c>
      <c r="H18" s="17">
        <f t="shared" si="0"/>
        <v>3.0460199057235911E-2</v>
      </c>
      <c r="I18" s="15">
        <v>998220</v>
      </c>
      <c r="J18" s="18">
        <v>3.3000000000000002E-2</v>
      </c>
      <c r="K18" s="19">
        <v>1.0842000000000001</v>
      </c>
      <c r="L18" s="16">
        <v>1019379</v>
      </c>
      <c r="M18" s="20">
        <v>3.3700000000000001E-2</v>
      </c>
      <c r="N18" s="21">
        <v>1.1072</v>
      </c>
      <c r="O18" s="15">
        <v>23220290</v>
      </c>
      <c r="P18" s="18">
        <v>0.76819999999999999</v>
      </c>
      <c r="Q18" s="19">
        <f t="shared" si="1"/>
        <v>25.221050733649697</v>
      </c>
      <c r="R18" s="22">
        <v>117446</v>
      </c>
      <c r="S18" s="22">
        <v>28014340</v>
      </c>
      <c r="T18" s="23">
        <v>0.94450000000000001</v>
      </c>
      <c r="U18" s="22">
        <v>25308180</v>
      </c>
      <c r="V18" s="23">
        <v>0.85329999999999995</v>
      </c>
      <c r="W18" s="22">
        <v>2706160</v>
      </c>
    </row>
    <row r="19" spans="1:37" s="1" customFormat="1" ht="16" customHeight="1" x14ac:dyDescent="0.15">
      <c r="A19" s="13">
        <v>30</v>
      </c>
      <c r="B19" s="14" t="s">
        <v>43</v>
      </c>
      <c r="C19" s="14" t="s">
        <v>21</v>
      </c>
      <c r="D19" s="15">
        <v>16944302</v>
      </c>
      <c r="E19" s="15">
        <v>1510023</v>
      </c>
      <c r="F19" s="15">
        <v>15434279</v>
      </c>
      <c r="G19" s="16">
        <v>268671</v>
      </c>
      <c r="H19" s="17">
        <f t="shared" si="0"/>
        <v>1.7407421493417348E-2</v>
      </c>
      <c r="I19" s="15">
        <v>290575</v>
      </c>
      <c r="J19" s="18">
        <v>1.8800000000000001E-2</v>
      </c>
      <c r="K19" s="19">
        <v>1.0814999999999999</v>
      </c>
      <c r="L19" s="16">
        <v>296610</v>
      </c>
      <c r="M19" s="20">
        <v>1.9199999999999998E-2</v>
      </c>
      <c r="N19" s="21">
        <v>1.1040000000000001</v>
      </c>
      <c r="O19" s="15">
        <v>11062702</v>
      </c>
      <c r="P19" s="18">
        <v>0.71679999999999999</v>
      </c>
      <c r="Q19" s="19">
        <f t="shared" si="1"/>
        <v>41.175646050373878</v>
      </c>
      <c r="R19" s="22">
        <v>60068</v>
      </c>
      <c r="S19" s="22">
        <v>14424190</v>
      </c>
      <c r="T19" s="23">
        <v>0.94469999999999998</v>
      </c>
      <c r="U19" s="22">
        <v>13029000</v>
      </c>
      <c r="V19" s="23">
        <v>0.85329999999999995</v>
      </c>
      <c r="W19" s="22">
        <v>1395190</v>
      </c>
    </row>
    <row r="20" spans="1:37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3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1:37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  <row r="34" spans="1:37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</row>
    <row r="35" spans="1:37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</row>
    <row r="36" spans="1:37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</row>
    <row r="37" spans="1:37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</row>
    <row r="38" spans="1:37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</row>
    <row r="39" spans="1:37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</row>
    <row r="40" spans="1:37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spans="1:37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</row>
    <row r="42" spans="1:37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</row>
    <row r="43" spans="1:37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</row>
    <row r="44" spans="1:37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</row>
    <row r="45" spans="1:37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</row>
    <row r="46" spans="1:37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</row>
    <row r="47" spans="1:37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</row>
    <row r="48" spans="1:37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</row>
    <row r="49" spans="1:37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</row>
    <row r="50" spans="1:37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</row>
    <row r="51" spans="1:37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</row>
    <row r="52" spans="1:37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</row>
    <row r="53" spans="1:37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</row>
    <row r="54" spans="1:37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</row>
    <row r="55" spans="1:37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</row>
    <row r="56" spans="1:37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</row>
    <row r="57" spans="1:37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</row>
    <row r="58" spans="1:37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</row>
    <row r="59" spans="1:37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</row>
    <row r="60" spans="1:37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</row>
    <row r="61" spans="1:37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</row>
    <row r="62" spans="1:37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</row>
    <row r="63" spans="1:37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</row>
    <row r="64" spans="1:37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</row>
    <row r="65" spans="1:37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</row>
    <row r="66" spans="1:37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</row>
    <row r="67" spans="1:37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</row>
    <row r="68" spans="1:37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</row>
    <row r="69" spans="1:37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</row>
    <row r="70" spans="1:37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</row>
    <row r="71" spans="1:37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</row>
    <row r="72" spans="1:37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</row>
    <row r="73" spans="1:37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</row>
    <row r="74" spans="1:37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</row>
    <row r="75" spans="1:37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</row>
    <row r="76" spans="1:37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</row>
    <row r="77" spans="1:37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</row>
    <row r="78" spans="1:37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</row>
    <row r="79" spans="1:37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</row>
    <row r="80" spans="1:37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</row>
    <row r="81" spans="1:37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</row>
    <row r="82" spans="1:37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</row>
    <row r="83" spans="1:37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</row>
    <row r="84" spans="1:37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</row>
    <row r="85" spans="1:37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</row>
    <row r="86" spans="1:37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</row>
    <row r="87" spans="1:37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</row>
    <row r="88" spans="1:37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</row>
    <row r="89" spans="1:37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</row>
    <row r="90" spans="1:37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</row>
    <row r="91" spans="1:37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</row>
    <row r="92" spans="1:37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</row>
    <row r="93" spans="1:37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</row>
    <row r="94" spans="1:37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</row>
    <row r="95" spans="1:37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</row>
    <row r="96" spans="1:37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</row>
    <row r="97" spans="1:37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</row>
    <row r="98" spans="1:37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</row>
    <row r="99" spans="1:37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</row>
    <row r="100" spans="1:37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</row>
    <row r="101" spans="1:37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</row>
    <row r="102" spans="1:37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</row>
    <row r="103" spans="1:37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</row>
    <row r="104" spans="1:37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</row>
    <row r="105" spans="1:37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</row>
    <row r="106" spans="1:37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</row>
    <row r="107" spans="1:37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</row>
    <row r="108" spans="1:37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</row>
    <row r="109" spans="1:37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</row>
    <row r="110" spans="1:37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</row>
    <row r="111" spans="1:37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</row>
    <row r="112" spans="1:37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</row>
    <row r="113" spans="1:37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</row>
    <row r="114" spans="1:37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</row>
    <row r="115" spans="1:37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</row>
    <row r="116" spans="1:37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</row>
    <row r="117" spans="1:37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</row>
    <row r="118" spans="1:37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</row>
    <row r="119" spans="1:37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</row>
    <row r="120" spans="1:37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</row>
    <row r="121" spans="1:37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</row>
    <row r="122" spans="1:37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</row>
    <row r="123" spans="1:37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</row>
    <row r="124" spans="1:37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</row>
    <row r="125" spans="1:37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</row>
    <row r="126" spans="1:37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</row>
    <row r="127" spans="1:37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</row>
    <row r="128" spans="1:37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</row>
    <row r="129" spans="1:37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</row>
    <row r="130" spans="1:37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</row>
    <row r="131" spans="1:37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</row>
    <row r="132" spans="1:37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</row>
    <row r="133" spans="1:37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</row>
    <row r="134" spans="1:37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</row>
    <row r="135" spans="1:37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</row>
    <row r="136" spans="1:37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</row>
    <row r="137" spans="1:37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</row>
    <row r="138" spans="1:37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</row>
    <row r="139" spans="1:37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</row>
    <row r="140" spans="1:37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</row>
    <row r="141" spans="1:37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</row>
    <row r="142" spans="1:37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</row>
    <row r="143" spans="1:37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</row>
    <row r="144" spans="1:37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</row>
    <row r="145" spans="1:37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</row>
    <row r="146" spans="1:37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</row>
    <row r="147" spans="1:37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</row>
    <row r="148" spans="1:37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</row>
    <row r="149" spans="1:37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</row>
    <row r="150" spans="1:37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</row>
    <row r="151" spans="1:37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</row>
    <row r="152" spans="1:37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</row>
    <row r="153" spans="1:37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</row>
    <row r="154" spans="1:37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</row>
    <row r="155" spans="1:37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</row>
    <row r="156" spans="1:37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</row>
    <row r="157" spans="1:37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</row>
    <row r="158" spans="1:37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</row>
    <row r="159" spans="1:37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</row>
    <row r="160" spans="1:37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</row>
    <row r="161" spans="1:37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</row>
    <row r="162" spans="1:37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</row>
    <row r="163" spans="1:37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</row>
    <row r="164" spans="1:37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</row>
    <row r="165" spans="1:37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</row>
    <row r="166" spans="1:37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</row>
    <row r="167" spans="1:37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</row>
    <row r="168" spans="1:37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</row>
    <row r="169" spans="1:37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</row>
    <row r="170" spans="1:37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</row>
    <row r="171" spans="1:37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</row>
    <row r="172" spans="1:37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</row>
    <row r="173" spans="1:37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</row>
    <row r="174" spans="1:37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</row>
    <row r="175" spans="1:37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</row>
    <row r="176" spans="1:37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</row>
    <row r="177" spans="1:37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</row>
    <row r="178" spans="1:37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</row>
    <row r="179" spans="1:37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</row>
    <row r="180" spans="1:37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</row>
    <row r="181" spans="1:37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</row>
    <row r="182" spans="1:37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</row>
    <row r="183" spans="1:37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</row>
    <row r="184" spans="1:37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</row>
    <row r="185" spans="1:37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</row>
    <row r="186" spans="1:37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</row>
    <row r="187" spans="1:37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</row>
    <row r="188" spans="1:37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</row>
    <row r="189" spans="1:37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</row>
    <row r="190" spans="1:37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</row>
    <row r="191" spans="1:37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</row>
    <row r="192" spans="1:37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</row>
    <row r="193" spans="1:37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</row>
    <row r="194" spans="1:37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</row>
    <row r="195" spans="1:37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</row>
    <row r="196" spans="1:37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</row>
    <row r="197" spans="1:37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</row>
    <row r="198" spans="1:37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</row>
    <row r="199" spans="1:37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</row>
    <row r="200" spans="1:37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</row>
    <row r="201" spans="1:37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</row>
    <row r="202" spans="1:37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</row>
    <row r="203" spans="1:37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</row>
    <row r="204" spans="1:37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</row>
    <row r="205" spans="1:37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</row>
    <row r="206" spans="1:37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</row>
    <row r="207" spans="1:37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</row>
    <row r="208" spans="1:37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</row>
    <row r="209" spans="1:37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</row>
    <row r="210" spans="1:37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</row>
    <row r="211" spans="1:37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</row>
    <row r="212" spans="1:37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</row>
    <row r="213" spans="1:37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</row>
    <row r="214" spans="1:37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</row>
    <row r="215" spans="1:37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</row>
    <row r="216" spans="1:37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</row>
    <row r="217" spans="1:37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</row>
    <row r="218" spans="1:37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</row>
    <row r="219" spans="1:37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</row>
    <row r="220" spans="1:37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</row>
    <row r="221" spans="1:37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</row>
    <row r="222" spans="1:37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</row>
    <row r="223" spans="1:37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</row>
    <row r="224" spans="1:37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</row>
    <row r="225" spans="1:37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</row>
    <row r="226" spans="1:37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</row>
    <row r="227" spans="1:37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</row>
    <row r="228" spans="1:37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</row>
    <row r="229" spans="1:37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</row>
    <row r="230" spans="1:37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</row>
    <row r="231" spans="1:37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</row>
    <row r="232" spans="1:37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</row>
    <row r="233" spans="1:37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</row>
    <row r="234" spans="1:37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</row>
    <row r="235" spans="1:37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</row>
    <row r="236" spans="1:37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</row>
    <row r="237" spans="1:37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</row>
    <row r="238" spans="1:37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</row>
    <row r="239" spans="1:37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</row>
    <row r="240" spans="1:37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</row>
    <row r="241" spans="1:37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</row>
    <row r="242" spans="1:37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</row>
    <row r="243" spans="1:37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</row>
    <row r="244" spans="1:37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</row>
    <row r="245" spans="1:37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</row>
    <row r="246" spans="1:37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</row>
    <row r="247" spans="1:37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</row>
    <row r="248" spans="1:37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</row>
    <row r="249" spans="1:37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</row>
    <row r="250" spans="1:37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</row>
    <row r="251" spans="1:37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</row>
    <row r="252" spans="1:37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</row>
    <row r="253" spans="1:37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</row>
    <row r="254" spans="1:37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</row>
    <row r="255" spans="1:37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</row>
    <row r="256" spans="1:37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</row>
    <row r="257" spans="1:37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</row>
    <row r="258" spans="1:37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</row>
    <row r="259" spans="1:37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</row>
    <row r="260" spans="1:37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</row>
    <row r="261" spans="1:37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</row>
    <row r="262" spans="1:37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</row>
    <row r="263" spans="1:37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</row>
    <row r="264" spans="1:37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</row>
    <row r="265" spans="1:37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</row>
    <row r="266" spans="1:37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</row>
    <row r="267" spans="1:37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</row>
    <row r="268" spans="1:37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</row>
    <row r="269" spans="1:37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</row>
    <row r="270" spans="1:37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</row>
    <row r="271" spans="1:37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</row>
    <row r="272" spans="1:37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</row>
    <row r="273" spans="1:37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</row>
    <row r="274" spans="1:37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</row>
    <row r="275" spans="1:37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</row>
    <row r="276" spans="1:37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</row>
    <row r="277" spans="1:37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</row>
    <row r="278" spans="1:37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</row>
    <row r="279" spans="1:37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</row>
    <row r="280" spans="1:37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</row>
    <row r="281" spans="1:37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</row>
    <row r="282" spans="1:37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</row>
    <row r="283" spans="1:37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</row>
    <row r="284" spans="1:37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</row>
    <row r="285" spans="1:37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</row>
    <row r="286" spans="1:37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</row>
    <row r="287" spans="1:37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</row>
    <row r="288" spans="1:37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</row>
    <row r="289" spans="1:37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</row>
    <row r="290" spans="1:37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</row>
    <row r="291" spans="1:37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</row>
    <row r="292" spans="1:37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</row>
    <row r="293" spans="1:37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</row>
    <row r="294" spans="1:37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</row>
    <row r="295" spans="1:37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</row>
    <row r="296" spans="1:37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</row>
    <row r="297" spans="1:37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</row>
    <row r="298" spans="1:37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</row>
    <row r="299" spans="1:37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</row>
    <row r="300" spans="1:37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</row>
    <row r="301" spans="1:37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</row>
    <row r="302" spans="1:37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</row>
    <row r="303" spans="1:37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</row>
    <row r="304" spans="1:37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</row>
    <row r="305" spans="1:37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</row>
    <row r="306" spans="1:37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</row>
    <row r="307" spans="1:37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</row>
    <row r="308" spans="1:37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</row>
    <row r="309" spans="1:37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</row>
    <row r="310" spans="1:37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</row>
    <row r="311" spans="1:37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</row>
    <row r="312" spans="1:37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</row>
    <row r="313" spans="1:37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</row>
    <row r="314" spans="1:37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</row>
    <row r="315" spans="1:37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</row>
    <row r="316" spans="1:37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</row>
    <row r="317" spans="1:37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</row>
    <row r="318" spans="1:37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</row>
    <row r="319" spans="1:37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</row>
    <row r="320" spans="1:37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</row>
    <row r="321" spans="1:37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</row>
    <row r="322" spans="1:37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</row>
    <row r="323" spans="1:37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</row>
    <row r="324" spans="1:37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</row>
    <row r="325" spans="1:37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</row>
    <row r="326" spans="1:37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</row>
    <row r="327" spans="1:37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</row>
    <row r="328" spans="1:37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</row>
    <row r="329" spans="1:37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</row>
    <row r="330" spans="1:37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</row>
    <row r="331" spans="1:37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</row>
    <row r="332" spans="1:37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</row>
    <row r="333" spans="1:37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</row>
    <row r="334" spans="1:37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</row>
    <row r="335" spans="1:37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</row>
    <row r="336" spans="1:37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</row>
    <row r="337" spans="1:37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</row>
    <row r="338" spans="1:37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</row>
    <row r="339" spans="1:37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</row>
    <row r="340" spans="1:37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</row>
    <row r="341" spans="1:37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</row>
    <row r="342" spans="1:37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</row>
    <row r="343" spans="1:37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</row>
    <row r="344" spans="1:37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</row>
    <row r="345" spans="1:37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</row>
    <row r="346" spans="1:37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</row>
    <row r="347" spans="1:37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</row>
    <row r="348" spans="1:37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</row>
    <row r="349" spans="1:37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</row>
    <row r="350" spans="1:37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</row>
    <row r="351" spans="1:37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</row>
    <row r="352" spans="1:37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</row>
    <row r="353" spans="1:37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</row>
    <row r="354" spans="1:37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</row>
    <row r="355" spans="1:37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</row>
    <row r="356" spans="1:37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</row>
    <row r="357" spans="1:37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</row>
    <row r="358" spans="1:37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</row>
    <row r="359" spans="1:37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</row>
    <row r="360" spans="1:37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</row>
    <row r="361" spans="1:37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</row>
    <row r="362" spans="1:37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</row>
    <row r="363" spans="1:37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</row>
    <row r="364" spans="1:37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</row>
    <row r="365" spans="1:37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</row>
    <row r="366" spans="1:37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</row>
    <row r="367" spans="1:37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</row>
    <row r="368" spans="1:37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</row>
    <row r="369" spans="1:37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</row>
    <row r="370" spans="1:37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</row>
    <row r="371" spans="1:37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</row>
    <row r="372" spans="1:37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</row>
    <row r="373" spans="1:37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</row>
    <row r="374" spans="1:37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</row>
    <row r="375" spans="1:37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</row>
    <row r="376" spans="1:37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</row>
    <row r="377" spans="1:37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</row>
    <row r="378" spans="1:37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</row>
    <row r="379" spans="1:37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</row>
    <row r="380" spans="1:37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</row>
    <row r="381" spans="1:37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</row>
    <row r="382" spans="1:37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</row>
    <row r="383" spans="1:37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</row>
    <row r="384" spans="1:37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</row>
    <row r="385" spans="1:37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</row>
    <row r="386" spans="1:37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</row>
    <row r="387" spans="1:37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</row>
    <row r="388" spans="1:37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</row>
    <row r="389" spans="1:37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</row>
    <row r="390" spans="1:37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</row>
    <row r="391" spans="1:37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</row>
    <row r="392" spans="1:37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</row>
    <row r="393" spans="1:37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</row>
    <row r="394" spans="1:37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</row>
    <row r="395" spans="1:37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</row>
    <row r="396" spans="1:37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</row>
    <row r="397" spans="1:37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</row>
    <row r="398" spans="1:37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</row>
    <row r="399" spans="1:37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</row>
    <row r="400" spans="1:37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</row>
    <row r="401" spans="1:37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</row>
    <row r="402" spans="1:37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</row>
    <row r="403" spans="1:37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</row>
    <row r="404" spans="1:37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</row>
    <row r="405" spans="1:37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</row>
    <row r="406" spans="1:37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</row>
    <row r="407" spans="1:37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</row>
    <row r="408" spans="1:37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</row>
    <row r="409" spans="1:37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</row>
    <row r="410" spans="1:37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</row>
    <row r="411" spans="1:37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</row>
    <row r="412" spans="1:37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</row>
    <row r="413" spans="1:37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</row>
    <row r="414" spans="1:37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</row>
    <row r="415" spans="1:37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</row>
    <row r="416" spans="1:37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</row>
    <row r="417" spans="1:37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</row>
    <row r="418" spans="1:37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</row>
    <row r="419" spans="1:37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</row>
    <row r="420" spans="1:37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</row>
    <row r="421" spans="1:37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</row>
    <row r="422" spans="1:37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</row>
    <row r="423" spans="1:37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</row>
    <row r="424" spans="1:37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</row>
    <row r="425" spans="1:37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</row>
    <row r="426" spans="1:37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</row>
    <row r="427" spans="1:37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</row>
    <row r="428" spans="1:37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</row>
    <row r="429" spans="1:37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</row>
    <row r="430" spans="1:37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</row>
    <row r="431" spans="1:37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</row>
    <row r="432" spans="1:37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</row>
    <row r="433" spans="1:37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</row>
    <row r="434" spans="1:37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</row>
    <row r="435" spans="1:37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</row>
    <row r="436" spans="1:37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</row>
    <row r="437" spans="1:37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</row>
    <row r="438" spans="1:37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</row>
    <row r="439" spans="1:37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</row>
    <row r="440" spans="1:37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</row>
    <row r="441" spans="1:37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</row>
    <row r="442" spans="1:37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</row>
    <row r="443" spans="1:37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</row>
    <row r="444" spans="1:37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</row>
    <row r="445" spans="1:37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</row>
    <row r="446" spans="1:37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</row>
    <row r="447" spans="1:37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</row>
    <row r="448" spans="1:37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</row>
    <row r="449" spans="1:37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</row>
    <row r="450" spans="1:37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</row>
    <row r="451" spans="1:37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</row>
    <row r="452" spans="1:37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</row>
    <row r="453" spans="1:37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</row>
    <row r="454" spans="1:37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</row>
    <row r="455" spans="1:37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</row>
    <row r="456" spans="1:37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</row>
    <row r="457" spans="1:37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</row>
    <row r="458" spans="1:37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</row>
    <row r="459" spans="1:37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</row>
    <row r="460" spans="1:37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</row>
    <row r="461" spans="1:37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</row>
    <row r="462" spans="1:37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</row>
    <row r="463" spans="1:37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</row>
    <row r="464" spans="1:37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</row>
    <row r="465" spans="1:37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</row>
    <row r="466" spans="1:37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</row>
    <row r="467" spans="1:37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</row>
    <row r="468" spans="1:37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</row>
    <row r="469" spans="1:37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</row>
    <row r="470" spans="1:37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</row>
    <row r="471" spans="1:37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</row>
    <row r="472" spans="1:37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</row>
    <row r="473" spans="1:37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</row>
    <row r="474" spans="1:37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</row>
    <row r="475" spans="1:37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</row>
    <row r="476" spans="1:37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</row>
    <row r="477" spans="1:37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</row>
    <row r="478" spans="1:37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</row>
    <row r="479" spans="1:37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</row>
    <row r="480" spans="1:37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</row>
    <row r="481" spans="1:37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</row>
    <row r="482" spans="1:37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</row>
    <row r="483" spans="1:37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</row>
    <row r="484" spans="1:37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</row>
    <row r="485" spans="1:37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</row>
    <row r="486" spans="1:37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</row>
    <row r="487" spans="1:37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</row>
    <row r="488" spans="1:37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</row>
    <row r="489" spans="1:37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</row>
    <row r="490" spans="1:37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</row>
    <row r="491" spans="1:37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</row>
    <row r="492" spans="1:37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</row>
    <row r="493" spans="1:37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</row>
    <row r="494" spans="1:37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</row>
    <row r="495" spans="1:37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</row>
    <row r="496" spans="1:37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</row>
    <row r="497" spans="1:37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</row>
    <row r="498" spans="1:37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</row>
    <row r="499" spans="1:37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</row>
    <row r="500" spans="1:37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</row>
    <row r="501" spans="1:37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</row>
    <row r="502" spans="1:37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</row>
    <row r="503" spans="1:37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</row>
    <row r="504" spans="1:37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</row>
    <row r="505" spans="1:37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</row>
    <row r="506" spans="1:37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</row>
    <row r="507" spans="1:37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</row>
    <row r="508" spans="1:37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</row>
    <row r="509" spans="1:37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</row>
    <row r="510" spans="1:37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</row>
    <row r="511" spans="1:37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</row>
    <row r="512" spans="1:37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</row>
    <row r="513" spans="1:37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</row>
    <row r="514" spans="1:37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</row>
    <row r="515" spans="1:37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</row>
    <row r="516" spans="1:37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</row>
    <row r="517" spans="1:37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</row>
    <row r="518" spans="1:37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</row>
    <row r="519" spans="1:37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</row>
    <row r="520" spans="1:37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</row>
    <row r="521" spans="1:37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</row>
    <row r="522" spans="1:37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</row>
    <row r="523" spans="1:37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</row>
    <row r="524" spans="1:37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</row>
    <row r="525" spans="1:37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</row>
    <row r="526" spans="1:37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</row>
    <row r="527" spans="1:37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</row>
    <row r="528" spans="1:37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</row>
    <row r="529" spans="1:37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</row>
    <row r="530" spans="1:37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</row>
    <row r="531" spans="1:37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</row>
    <row r="532" spans="1:37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</row>
    <row r="533" spans="1:37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</row>
    <row r="534" spans="1:37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</row>
    <row r="535" spans="1:37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</row>
    <row r="536" spans="1:37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</row>
    <row r="537" spans="1:37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</row>
    <row r="538" spans="1:37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</row>
    <row r="539" spans="1:37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</row>
    <row r="540" spans="1:37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</row>
    <row r="541" spans="1:37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</row>
    <row r="542" spans="1:37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</row>
    <row r="543" spans="1:37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</row>
    <row r="544" spans="1:37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</row>
    <row r="545" spans="1:37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</row>
    <row r="546" spans="1:37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</row>
    <row r="547" spans="1:37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</row>
    <row r="548" spans="1:37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</row>
    <row r="549" spans="1:37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</row>
    <row r="550" spans="1:37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</row>
    <row r="551" spans="1:37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</row>
    <row r="552" spans="1:37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</row>
    <row r="553" spans="1:37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</row>
    <row r="554" spans="1:37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</row>
    <row r="555" spans="1:37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</row>
    <row r="556" spans="1:37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</row>
    <row r="557" spans="1:37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</row>
    <row r="558" spans="1:37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</row>
    <row r="559" spans="1:37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</row>
    <row r="560" spans="1:37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</row>
    <row r="561" spans="1:37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</row>
    <row r="562" spans="1:37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</row>
    <row r="563" spans="1:37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</row>
    <row r="564" spans="1:37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</row>
    <row r="565" spans="1:37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</row>
    <row r="566" spans="1:37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</row>
    <row r="567" spans="1:37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</row>
    <row r="568" spans="1:37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</row>
    <row r="569" spans="1:37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</row>
    <row r="570" spans="1:37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</row>
    <row r="571" spans="1:37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</row>
    <row r="572" spans="1:37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</row>
    <row r="573" spans="1:37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</row>
    <row r="574" spans="1:37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</row>
    <row r="575" spans="1:37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</row>
    <row r="576" spans="1:37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</row>
    <row r="577" spans="1:37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</row>
    <row r="578" spans="1:37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</row>
    <row r="579" spans="1:37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</row>
    <row r="580" spans="1:37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</row>
    <row r="581" spans="1:37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</row>
    <row r="582" spans="1:37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</row>
    <row r="583" spans="1:37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</row>
    <row r="584" spans="1:37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</row>
    <row r="585" spans="1:37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</row>
    <row r="586" spans="1:37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</row>
    <row r="587" spans="1:37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</row>
    <row r="588" spans="1:37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</row>
    <row r="589" spans="1:37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</row>
    <row r="590" spans="1:37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</row>
    <row r="591" spans="1:37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</row>
    <row r="592" spans="1:37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</row>
    <row r="593" spans="1:37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</row>
    <row r="594" spans="1:37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</row>
    <row r="595" spans="1:37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</row>
    <row r="596" spans="1:37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</row>
    <row r="597" spans="1:37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</row>
    <row r="598" spans="1:37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</row>
    <row r="599" spans="1:37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</row>
    <row r="600" spans="1:37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</row>
    <row r="601" spans="1:37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</row>
    <row r="602" spans="1:37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</row>
    <row r="603" spans="1:37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</row>
    <row r="604" spans="1:37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</row>
    <row r="605" spans="1:37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</row>
    <row r="606" spans="1:37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</row>
    <row r="607" spans="1:37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</row>
    <row r="608" spans="1:37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</row>
    <row r="609" spans="1:37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</row>
    <row r="610" spans="1:37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</row>
    <row r="611" spans="1:37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</row>
    <row r="612" spans="1:37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</row>
    <row r="613" spans="1:37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</row>
    <row r="614" spans="1:37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</row>
    <row r="615" spans="1:37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</row>
    <row r="616" spans="1:37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</row>
    <row r="617" spans="1:37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</row>
    <row r="618" spans="1:37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</row>
    <row r="619" spans="1:37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</row>
    <row r="620" spans="1:37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</row>
    <row r="621" spans="1:37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</row>
    <row r="622" spans="1:37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</row>
    <row r="623" spans="1:37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</row>
    <row r="624" spans="1:37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</row>
    <row r="625" spans="1:37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</row>
    <row r="626" spans="1:37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</row>
    <row r="627" spans="1:37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</row>
    <row r="628" spans="1:37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</row>
    <row r="629" spans="1:37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</row>
    <row r="630" spans="1:37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</row>
    <row r="631" spans="1:37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</row>
    <row r="632" spans="1:37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</row>
    <row r="633" spans="1:37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</row>
    <row r="634" spans="1:37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</row>
    <row r="635" spans="1:37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</row>
    <row r="636" spans="1:37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</row>
    <row r="637" spans="1:37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</row>
    <row r="638" spans="1:37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</row>
    <row r="639" spans="1:37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</row>
    <row r="640" spans="1:37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</row>
    <row r="641" spans="1:37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</row>
    <row r="642" spans="1:37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</row>
    <row r="643" spans="1:37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</row>
    <row r="644" spans="1:37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</row>
    <row r="645" spans="1:37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</row>
    <row r="646" spans="1:37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</row>
    <row r="647" spans="1:37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</row>
    <row r="648" spans="1:37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</row>
    <row r="649" spans="1:37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</row>
    <row r="650" spans="1:37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</row>
    <row r="651" spans="1:37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</row>
    <row r="652" spans="1:37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</row>
    <row r="653" spans="1:37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</row>
    <row r="654" spans="1:37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</row>
    <row r="655" spans="1:37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</row>
    <row r="656" spans="1:37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</row>
    <row r="657" spans="1:37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</row>
    <row r="658" spans="1:37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</row>
    <row r="659" spans="1:37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</row>
    <row r="660" spans="1:37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</row>
    <row r="661" spans="1:37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</row>
    <row r="662" spans="1:37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</row>
    <row r="663" spans="1:37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</row>
    <row r="664" spans="1:37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</row>
    <row r="665" spans="1:37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</row>
    <row r="666" spans="1:37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</row>
    <row r="667" spans="1:37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</row>
    <row r="668" spans="1:37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</row>
    <row r="669" spans="1:37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</row>
    <row r="670" spans="1:37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</row>
    <row r="671" spans="1:37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</row>
    <row r="672" spans="1:37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</row>
    <row r="673" spans="1:37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</row>
    <row r="674" spans="1:37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</row>
    <row r="675" spans="1:37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</row>
    <row r="676" spans="1:37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</row>
    <row r="677" spans="1:37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</row>
    <row r="678" spans="1:37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</row>
    <row r="679" spans="1:37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</row>
    <row r="680" spans="1:37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</row>
    <row r="681" spans="1:37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</row>
    <row r="682" spans="1:37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</row>
    <row r="683" spans="1:37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</row>
    <row r="684" spans="1:37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</row>
    <row r="685" spans="1:37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</row>
    <row r="686" spans="1:37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</row>
    <row r="687" spans="1:37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</row>
    <row r="688" spans="1:37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</row>
    <row r="689" spans="1:37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</row>
    <row r="690" spans="1:37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</row>
    <row r="691" spans="1:37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</row>
    <row r="692" spans="1:37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</row>
    <row r="693" spans="1:37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</row>
    <row r="694" spans="1:37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</row>
    <row r="695" spans="1:37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</row>
    <row r="696" spans="1:37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</row>
    <row r="697" spans="1:37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</row>
    <row r="698" spans="1:37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</row>
    <row r="699" spans="1:37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</row>
    <row r="700" spans="1:37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</row>
    <row r="701" spans="1:37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</row>
    <row r="702" spans="1:37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</row>
    <row r="703" spans="1:37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</row>
    <row r="704" spans="1:37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</row>
    <row r="705" spans="1:37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</row>
    <row r="706" spans="1:37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</row>
    <row r="707" spans="1:37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</row>
    <row r="708" spans="1:37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</row>
    <row r="709" spans="1:37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</row>
    <row r="710" spans="1:37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</row>
    <row r="711" spans="1:37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</row>
    <row r="712" spans="1:37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</row>
    <row r="713" spans="1:37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</row>
    <row r="714" spans="1:37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</row>
    <row r="715" spans="1:37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</row>
    <row r="716" spans="1:37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</row>
    <row r="717" spans="1:37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</row>
    <row r="718" spans="1:37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</row>
    <row r="719" spans="1:37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</row>
    <row r="720" spans="1:37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</row>
    <row r="721" spans="1:37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</row>
    <row r="722" spans="1:37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</row>
    <row r="723" spans="1:37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</row>
    <row r="724" spans="1:37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</row>
    <row r="725" spans="1:37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</row>
    <row r="726" spans="1:37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</row>
    <row r="727" spans="1:37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</row>
    <row r="728" spans="1:37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</row>
    <row r="729" spans="1:37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</row>
    <row r="730" spans="1:37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</row>
    <row r="731" spans="1:37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</row>
    <row r="732" spans="1:37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</row>
    <row r="733" spans="1:37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</row>
    <row r="734" spans="1:37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</row>
    <row r="735" spans="1:37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</row>
    <row r="736" spans="1:37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</row>
    <row r="737" spans="1:37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</row>
    <row r="738" spans="1:37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</row>
    <row r="739" spans="1:37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</row>
    <row r="740" spans="1:37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</row>
    <row r="741" spans="1:37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</row>
    <row r="742" spans="1:37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</row>
    <row r="743" spans="1:37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</row>
    <row r="744" spans="1:37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</row>
    <row r="745" spans="1:37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</row>
    <row r="746" spans="1:37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</row>
    <row r="747" spans="1:37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</row>
    <row r="748" spans="1:37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</row>
    <row r="749" spans="1:37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</row>
    <row r="750" spans="1:37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</row>
    <row r="751" spans="1:37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</row>
    <row r="752" spans="1:37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</row>
    <row r="753" spans="1:37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</row>
    <row r="754" spans="1:37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</row>
    <row r="755" spans="1:37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</row>
    <row r="756" spans="1:37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</row>
    <row r="757" spans="1:37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</row>
    <row r="758" spans="1:37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</row>
    <row r="759" spans="1:37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</row>
    <row r="760" spans="1:37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</row>
    <row r="761" spans="1:37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</row>
    <row r="762" spans="1:37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</row>
    <row r="763" spans="1:37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</row>
    <row r="764" spans="1:37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</row>
    <row r="765" spans="1:37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</row>
    <row r="766" spans="1:37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</row>
    <row r="767" spans="1:37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</row>
    <row r="768" spans="1:37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</row>
    <row r="769" spans="1:37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</row>
    <row r="770" spans="1:37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</row>
    <row r="771" spans="1:37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</row>
    <row r="772" spans="1:37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</row>
    <row r="773" spans="1:37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</row>
    <row r="774" spans="1:37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</row>
    <row r="775" spans="1:37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</row>
    <row r="776" spans="1:37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</row>
    <row r="777" spans="1:37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</row>
    <row r="778" spans="1:37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</row>
    <row r="779" spans="1:37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</row>
    <row r="780" spans="1:37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</row>
    <row r="781" spans="1:37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</row>
    <row r="782" spans="1:37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</row>
    <row r="783" spans="1:37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</row>
    <row r="784" spans="1:37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</row>
    <row r="785" spans="1:37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</row>
    <row r="786" spans="1:37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</row>
    <row r="787" spans="1:37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</row>
    <row r="788" spans="1:37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</row>
    <row r="789" spans="1:37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</row>
    <row r="790" spans="1:37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</row>
    <row r="791" spans="1:37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</row>
    <row r="792" spans="1:37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</row>
    <row r="793" spans="1:37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</row>
    <row r="794" spans="1:37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</row>
    <row r="795" spans="1:37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</row>
    <row r="796" spans="1:37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</row>
    <row r="797" spans="1:37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</row>
    <row r="798" spans="1:37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</row>
    <row r="799" spans="1:37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</row>
    <row r="800" spans="1:37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</row>
    <row r="801" spans="1:37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</row>
    <row r="802" spans="1:37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</row>
    <row r="803" spans="1:37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</row>
    <row r="804" spans="1:37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</row>
    <row r="805" spans="1:37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</row>
    <row r="806" spans="1:37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</row>
    <row r="807" spans="1:37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</row>
    <row r="808" spans="1:37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</row>
    <row r="809" spans="1:37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</row>
    <row r="810" spans="1:37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</row>
    <row r="811" spans="1:37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</row>
    <row r="812" spans="1:37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</row>
    <row r="813" spans="1:37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</row>
    <row r="814" spans="1:37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</row>
    <row r="815" spans="1:37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</row>
    <row r="816" spans="1:37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</row>
    <row r="817" spans="1:37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</row>
    <row r="818" spans="1:37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</row>
    <row r="819" spans="1:37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</row>
    <row r="820" spans="1:37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</row>
    <row r="821" spans="1:37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</row>
    <row r="822" spans="1:37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</row>
    <row r="823" spans="1:37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</row>
    <row r="824" spans="1:37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</row>
    <row r="825" spans="1:37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</row>
    <row r="826" spans="1:37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</row>
    <row r="827" spans="1:37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</row>
    <row r="828" spans="1:37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</row>
    <row r="829" spans="1:37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</row>
    <row r="830" spans="1:37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</row>
    <row r="831" spans="1:37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</row>
    <row r="832" spans="1:37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</row>
    <row r="833" spans="1:37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</row>
    <row r="834" spans="1:37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</row>
    <row r="835" spans="1:37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</row>
    <row r="836" spans="1:37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</row>
    <row r="837" spans="1:37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</row>
    <row r="838" spans="1:37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</row>
    <row r="839" spans="1:37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</row>
    <row r="840" spans="1:37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</row>
    <row r="841" spans="1:37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</row>
    <row r="842" spans="1:37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</row>
    <row r="843" spans="1:37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</row>
    <row r="844" spans="1:37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</row>
    <row r="845" spans="1:37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</row>
    <row r="846" spans="1:37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</row>
    <row r="847" spans="1:37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</row>
    <row r="848" spans="1:37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</row>
    <row r="849" spans="1:37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</row>
    <row r="850" spans="1:37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</row>
    <row r="851" spans="1:37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</row>
    <row r="852" spans="1:37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</row>
    <row r="853" spans="1:37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</row>
    <row r="854" spans="1:37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</row>
    <row r="855" spans="1:37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</row>
    <row r="856" spans="1:37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</row>
    <row r="857" spans="1:37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</row>
    <row r="858" spans="1:37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</row>
    <row r="859" spans="1:37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</row>
    <row r="860" spans="1:37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</row>
    <row r="861" spans="1:37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</row>
    <row r="862" spans="1:37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</row>
    <row r="863" spans="1:37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</row>
    <row r="864" spans="1:37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</row>
    <row r="865" spans="1:37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</row>
    <row r="866" spans="1:37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</row>
    <row r="867" spans="1:37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</row>
    <row r="868" spans="1:37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</row>
    <row r="869" spans="1:37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</row>
    <row r="870" spans="1:37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</row>
    <row r="871" spans="1:37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</row>
    <row r="872" spans="1:37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</row>
    <row r="873" spans="1:37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</row>
    <row r="874" spans="1:37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</row>
    <row r="875" spans="1:37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</row>
    <row r="876" spans="1:37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</row>
    <row r="877" spans="1:37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</row>
    <row r="878" spans="1:37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</row>
    <row r="879" spans="1:37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</row>
    <row r="880" spans="1:37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</row>
    <row r="881" spans="1:37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</row>
    <row r="882" spans="1:37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</row>
    <row r="883" spans="1:37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</row>
    <row r="884" spans="1:37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</row>
    <row r="885" spans="1:37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</row>
    <row r="886" spans="1:37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</row>
    <row r="887" spans="1:37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</row>
    <row r="888" spans="1:37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</row>
    <row r="889" spans="1:37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</row>
    <row r="890" spans="1:37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</row>
    <row r="891" spans="1:37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</row>
    <row r="892" spans="1:37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</row>
    <row r="893" spans="1:37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</row>
    <row r="894" spans="1:37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</row>
    <row r="895" spans="1:37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</row>
    <row r="896" spans="1:37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</row>
    <row r="897" spans="1:37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</row>
    <row r="898" spans="1:37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</row>
    <row r="899" spans="1:37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</row>
    <row r="900" spans="1:37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</row>
    <row r="901" spans="1:37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</row>
    <row r="902" spans="1:37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</row>
    <row r="903" spans="1:37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</row>
    <row r="904" spans="1:37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</row>
    <row r="905" spans="1:37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</row>
    <row r="906" spans="1:37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</row>
    <row r="907" spans="1:37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</row>
    <row r="908" spans="1:37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</row>
    <row r="909" spans="1:37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</row>
    <row r="910" spans="1:37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</row>
    <row r="911" spans="1:37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</row>
    <row r="912" spans="1:37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</row>
    <row r="913" spans="1:37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</row>
    <row r="914" spans="1:37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</row>
    <row r="915" spans="1:37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</row>
    <row r="916" spans="1:37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</row>
    <row r="917" spans="1:37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</row>
    <row r="918" spans="1:37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</row>
    <row r="919" spans="1:37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</row>
    <row r="920" spans="1:37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</row>
    <row r="921" spans="1:37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</row>
    <row r="922" spans="1:37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</row>
    <row r="923" spans="1:37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</row>
    <row r="924" spans="1:37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</row>
    <row r="925" spans="1:37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</row>
    <row r="926" spans="1:37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</row>
    <row r="927" spans="1:37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</row>
    <row r="928" spans="1:37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</row>
    <row r="929" spans="1:37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</row>
    <row r="930" spans="1:37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</row>
    <row r="931" spans="1:37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</row>
    <row r="932" spans="1:37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</row>
    <row r="933" spans="1:37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</row>
    <row r="934" spans="1:37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</row>
    <row r="935" spans="1:37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</row>
    <row r="936" spans="1:37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</row>
    <row r="937" spans="1:37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</row>
    <row r="938" spans="1:37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</row>
    <row r="939" spans="1:37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</row>
    <row r="940" spans="1:37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</row>
    <row r="941" spans="1:37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</row>
    <row r="942" spans="1:37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</row>
    <row r="943" spans="1:37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</row>
    <row r="944" spans="1:37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</row>
    <row r="945" spans="1:37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</row>
    <row r="946" spans="1:37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</row>
    <row r="947" spans="1:37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</row>
    <row r="948" spans="1:37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</row>
    <row r="949" spans="1:37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</row>
    <row r="950" spans="1:37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</row>
    <row r="951" spans="1:37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</row>
    <row r="952" spans="1:37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</row>
    <row r="953" spans="1:37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</row>
    <row r="954" spans="1:37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</row>
    <row r="955" spans="1:37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</row>
    <row r="956" spans="1:37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</row>
    <row r="957" spans="1:37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</row>
    <row r="958" spans="1:37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</row>
    <row r="959" spans="1:37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</row>
    <row r="960" spans="1:37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</row>
    <row r="961" spans="1:37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</row>
    <row r="962" spans="1:37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</row>
    <row r="963" spans="1:37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</row>
    <row r="964" spans="1:37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</row>
    <row r="965" spans="1:37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</row>
    <row r="966" spans="1:37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</row>
    <row r="967" spans="1:37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</row>
    <row r="968" spans="1:37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</row>
    <row r="969" spans="1:37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</row>
    <row r="970" spans="1:37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</row>
    <row r="971" spans="1:37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</row>
    <row r="972" spans="1:37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</row>
    <row r="973" spans="1:37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</row>
    <row r="974" spans="1:37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</row>
    <row r="975" spans="1:37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</row>
    <row r="976" spans="1:37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</row>
    <row r="977" spans="1:37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</row>
    <row r="978" spans="1:37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</row>
    <row r="979" spans="1:37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</row>
    <row r="980" spans="1:37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</row>
    <row r="981" spans="1:37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</row>
    <row r="982" spans="1:37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</row>
    <row r="983" spans="1:37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</row>
    <row r="984" spans="1:37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</row>
    <row r="985" spans="1:37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</row>
    <row r="986" spans="1:37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</row>
    <row r="987" spans="1:37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</row>
    <row r="988" spans="1:37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</row>
    <row r="989" spans="1:37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</row>
    <row r="990" spans="1:37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</row>
    <row r="991" spans="1:37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</row>
    <row r="992" spans="1:37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</row>
    <row r="993" spans="1:37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</row>
    <row r="994" spans="1:37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</row>
    <row r="995" spans="1:37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</row>
    <row r="996" spans="1:37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</row>
    <row r="997" spans="1:37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</row>
    <row r="998" spans="1:37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</row>
    <row r="999" spans="1:37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</row>
    <row r="1000" spans="1:37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</row>
    <row r="1001" spans="1:37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</row>
  </sheetData>
  <mergeCells count="5">
    <mergeCell ref="G1:H1"/>
    <mergeCell ref="O1:Q1"/>
    <mergeCell ref="R1:W1"/>
    <mergeCell ref="I1:K1"/>
    <mergeCell ref="L1:N1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A. RNA-seq statistics</vt:lpstr>
      <vt:lpstr>B. Small RNA-seq statistics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Yu Fu</cp:lastModifiedBy>
  <dcterms:created xsi:type="dcterms:W3CDTF">2017-10-30T16:54:08Z</dcterms:created>
  <dcterms:modified xsi:type="dcterms:W3CDTF">2018-05-18T01:39:20Z</dcterms:modified>
</cp:coreProperties>
</file>