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3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<sst xmlns="http://schemas.openxmlformats.org/spreadsheetml/2006/main" count="480" uniqueCount="399">
  <si>
    <t>Table S1 Details of the DEPs</t>
  </si>
  <si>
    <t>Accession</t>
  </si>
  <si>
    <t>Description</t>
  </si>
  <si>
    <t>Score</t>
  </si>
  <si>
    <t>Coverage</t>
  </si>
  <si>
    <t># Proteins</t>
  </si>
  <si>
    <t># Unique Peptides</t>
  </si>
  <si>
    <t># Peptides</t>
  </si>
  <si>
    <t># PSMs</t>
  </si>
  <si>
    <t>HT/LT</t>
  </si>
  <si>
    <t>129/130</t>
  </si>
  <si>
    <t># AAs</t>
  </si>
  <si>
    <t>MW [kDa]</t>
  </si>
  <si>
    <t>calc. pI</t>
  </si>
  <si>
    <t>mouse ID</t>
  </si>
  <si>
    <t>Mouse description</t>
  </si>
  <si>
    <t>Name</t>
  </si>
  <si>
    <t>Regulated-Stage</t>
  </si>
  <si>
    <t>F1RWE4</t>
  </si>
  <si>
    <t>Uncharacterized protein OS=Sus scrofa PE=1 SV=2 - [F1RWE4_PIG]</t>
  </si>
  <si>
    <t xml:space="preserve"> Q9CPX3  </t>
  </si>
  <si>
    <t xml:space="preserve"> LYZL1_MOUSE Lysozyme-like protein 1 OS=Mus musculus GN=Lyzl1 PE=1 SV=1</t>
  </si>
  <si>
    <t xml:space="preserve"> LYZL1</t>
  </si>
  <si>
    <t>up</t>
  </si>
  <si>
    <t>I3L847</t>
  </si>
  <si>
    <t>Uncharacterized protein OS=Sus scrofa GN=IQCF1 PE=4 SV=1 - [I3L847_PIG]</t>
  </si>
  <si>
    <t xml:space="preserve"> Q9D9K8  </t>
  </si>
  <si>
    <t xml:space="preserve"> IQCF1_MOUSE IQ domain-containing protein F1 OS=Mus musculus GN=Iqcf1 PE=1 </t>
  </si>
  <si>
    <t xml:space="preserve"> IQCF1</t>
  </si>
  <si>
    <t>F1RQZ0</t>
  </si>
  <si>
    <t>Uncharacterized protein OS=Sus scrofa GN=GRN PE=1 SV=1 - [F1RQZ0_PIG]</t>
  </si>
  <si>
    <t xml:space="preserve"> P28798  </t>
  </si>
  <si>
    <t xml:space="preserve"> GRN_MOUSE Granulins OS=Mus musculus GN=Grn PE=1 SV=2</t>
  </si>
  <si>
    <t xml:space="preserve"> GRN</t>
  </si>
  <si>
    <t>F1RKM6</t>
  </si>
  <si>
    <t>Uncharacterized protein OS=Sus scrofa GN=ZNF608 PE=4 SV=2 - [F1RKM6_PIG]</t>
  </si>
  <si>
    <t xml:space="preserve"> Q56A10  </t>
  </si>
  <si>
    <t xml:space="preserve"> ZN608_MOUSE Zinc finger protein 608 OS=Mus musculus GN=Znf608 PE=1 SV=1</t>
  </si>
  <si>
    <t xml:space="preserve"> ZN608(ZFP608)</t>
  </si>
  <si>
    <t>F1STB2</t>
  </si>
  <si>
    <t>Uncharacterized protein OS=Sus scrofa GN=HINT2 PE=1 SV=1 - [F1STB2_PIG]</t>
  </si>
  <si>
    <t xml:space="preserve"> Q9D0S9  </t>
  </si>
  <si>
    <t xml:space="preserve"> HINT2_MOUSE Histidine triad nucleotide-binding protein 2, mitochondrial OS=Mus </t>
  </si>
  <si>
    <t xml:space="preserve"> HINT2</t>
  </si>
  <si>
    <t>F1SMF9</t>
  </si>
  <si>
    <t>Uncharacterized protein OS=Sus scrofa GN=ATP5H PE=1 SV=1 - [F1SMF9_PIG]</t>
  </si>
  <si>
    <t xml:space="preserve"> Q9DCX2  </t>
  </si>
  <si>
    <t xml:space="preserve"> ATP5H_MOUSE ATP synthase subunit d, mitochondrial OS=Mus musculus GN=Atp5h </t>
  </si>
  <si>
    <t xml:space="preserve"> ATP5H</t>
  </si>
  <si>
    <t>Q29307</t>
  </si>
  <si>
    <t>ATPase inhibitor, mitochondrial OS=Sus scrofa GN=ATPIF1 PE=3 SV=2 - [ATIF1_PIG]</t>
  </si>
  <si>
    <t xml:space="preserve"> O35143  </t>
  </si>
  <si>
    <t xml:space="preserve"> ATIF1_MOUSE ATPase inhibitor, mitochondrial OS=Mus musculus GN=Atpif1 PE=1 </t>
  </si>
  <si>
    <t xml:space="preserve"> ATIF1(ATPIF1)</t>
  </si>
  <si>
    <t>P00571</t>
  </si>
  <si>
    <t>Adenylate kinase isoenzyme 1 OS=Sus scrofa GN=AK1 PE=1 SV=1 - [KAD1_PIG]</t>
  </si>
  <si>
    <t xml:space="preserve"> Q9R0Y5  </t>
  </si>
  <si>
    <t xml:space="preserve"> KAD1_MOUSE Adenylate kinase isoenzyme 1 OS=Mus musculus GN=Ak1 PE=1 SV=1</t>
  </si>
  <si>
    <t xml:space="preserve"> KAD1(AK1)</t>
  </si>
  <si>
    <t>F1SE26</t>
  </si>
  <si>
    <t>Uncharacterized protein OS=Sus scrofa GN=VDAC1P5 PE=4 SV=2 - [F1SE26_PIG]</t>
  </si>
  <si>
    <t xml:space="preserve"> Q60931  </t>
  </si>
  <si>
    <t xml:space="preserve"> VDAC3_MOUSE Voltage-dependent anion-selective channel protein 3 OS=Mus musculus </t>
  </si>
  <si>
    <t xml:space="preserve"> VDAC3</t>
  </si>
  <si>
    <t>F1RPA7</t>
  </si>
  <si>
    <t>Uncharacterized protein OS=Sus scrofa GN=GP2 PE=1 SV=2 - [F1RPA7_PIG]</t>
  </si>
  <si>
    <t xml:space="preserve"> Q9D733  </t>
  </si>
  <si>
    <t xml:space="preserve"> GP2_MOUSE Pancreatic secretory granule membrane major glycoprotein GP2 </t>
  </si>
  <si>
    <t xml:space="preserve"> GP2</t>
  </si>
  <si>
    <t>F1SIN0</t>
  </si>
  <si>
    <t>Uncharacterized protein OS=Sus scrofa GN=GCNT1 PE=4 SV=1 - [F1SIN0_PIG]</t>
  </si>
  <si>
    <t xml:space="preserve"> Q09324  </t>
  </si>
  <si>
    <t xml:space="preserve"> GCNT1_MOUSE Beta-1,3-galactosyl-O-glycosyl-glycoprotein beta-1,6-N-acetylglucosaminyltransferase </t>
  </si>
  <si>
    <t xml:space="preserve"> GCNT1</t>
  </si>
  <si>
    <t>down</t>
  </si>
  <si>
    <t>F1SMN1</t>
  </si>
  <si>
    <t>Uncharacterized protein OS=Sus scrofa GN=CALU PE=1 SV=2 - [F1SMN1_PIG]</t>
  </si>
  <si>
    <t xml:space="preserve"> O35887  </t>
  </si>
  <si>
    <t xml:space="preserve"> CALU_MOUSE Calumenin OS=Mus musculus GN=Calu PE=1 SV=1</t>
  </si>
  <si>
    <t xml:space="preserve"> CALU</t>
  </si>
  <si>
    <t>F1RIG4</t>
  </si>
  <si>
    <t>Uncharacterized protein OS=Sus scrofa GN=CLSTN1 PE=4 SV=2 - [F1RIG4_PIG]</t>
  </si>
  <si>
    <t xml:space="preserve"> Q9EPL2  </t>
  </si>
  <si>
    <t xml:space="preserve"> CSTN1_MOUSE Calsyntenin-1 OS=Mus musculus GN=Clstn1 PE=1 SV=1</t>
  </si>
  <si>
    <t xml:space="preserve"> CSTN1(CLSTN1)</t>
  </si>
  <si>
    <t>F1S9A4</t>
  </si>
  <si>
    <t>Uncharacterized protein OS=Sus scrofa GN=NUCB2 PE=1 SV=1 - [F1S9A4_PIG]</t>
  </si>
  <si>
    <t xml:space="preserve"> P81117  </t>
  </si>
  <si>
    <t xml:space="preserve"> NUCB2_MOUSE Nucleobindin-2 OS=Mus musculus GN=Nucb2 PE=1 SV=2</t>
  </si>
  <si>
    <t xml:space="preserve"> NUCB2(NUCB2)</t>
  </si>
  <si>
    <t>F1S031</t>
  </si>
  <si>
    <t>NADH dehydrogenase [ubiquinone] iron-sulfur protein 6, mitochondrial OS=Sus scrofa GN=NDUFS6 PE=1 SV=1 - [F1S031_PIG]</t>
  </si>
  <si>
    <t xml:space="preserve"> P52503  </t>
  </si>
  <si>
    <t xml:space="preserve"> NDUS6_MOUSE NADH dehydrogenase [ubiquinone] iron-sulfur protein 6, mitochondrial </t>
  </si>
  <si>
    <t xml:space="preserve"> NDUS6(NDUFS6)</t>
  </si>
  <si>
    <t>F1SA62</t>
  </si>
  <si>
    <t>Uncharacterized protein OS=Sus scrofa GN=NDUFA7 PE=1 SV=1 - [F1SA62_PIG]</t>
  </si>
  <si>
    <t xml:space="preserve"> Q9Z1P6  </t>
  </si>
  <si>
    <t xml:space="preserve"> NDUA7_MOUSE NADH dehydrogenase [ubiquinone] 1 alpha subcomplex subunit 7 </t>
  </si>
  <si>
    <t xml:space="preserve"> NDUA7(NDUFA7)</t>
  </si>
  <si>
    <t>F1RGE3</t>
  </si>
  <si>
    <t>NADH dehydrogenase [ubiquinone] 1 alpha subcomplex subunit 2 OS=Sus scrofa GN=NDUFA2 PE=4 SV=1 - [F1RGE3_PIG]</t>
  </si>
  <si>
    <t xml:space="preserve"> Q9CQ75  </t>
  </si>
  <si>
    <t xml:space="preserve"> NDUA2_MOUSE NADH dehydrogenase [ubiquinone] 1 alpha subcomplex subunit 2 </t>
  </si>
  <si>
    <t xml:space="preserve"> NDUA2(NDUFA2)</t>
  </si>
  <si>
    <t>F1SLQ3</t>
  </si>
  <si>
    <t>Uncharacterized protein OS=Sus scrofa PE=1 SV=2 - [F1SLQ3_PIG]</t>
  </si>
  <si>
    <t xml:space="preserve"> E9QPX3  </t>
  </si>
  <si>
    <t xml:space="preserve"> E9QPX3_MOUSE NADH dehydrogenase [ubiquinone] iron-sulfur protein 4, mitochondrial </t>
  </si>
  <si>
    <t>NDUFS4</t>
  </si>
  <si>
    <t>I3LC15</t>
  </si>
  <si>
    <t>Uncharacterized protein OS=Sus scrofa GN=LOC100515049 PE=3 SV=2 - [I3LC15_PIG]</t>
  </si>
  <si>
    <t xml:space="preserve"> D0G895  </t>
  </si>
  <si>
    <t xml:space="preserve"> ACE3_MOUSE Angiotensin-converting enzyme-like protein Ace3 OS=Mus musculus </t>
  </si>
  <si>
    <t xml:space="preserve"> ACE3</t>
  </si>
  <si>
    <t>F1RN03</t>
  </si>
  <si>
    <t>Uncharacterized protein OS=Sus scrofa PE=4 SV=1 - [F1RN03_PIG]</t>
  </si>
  <si>
    <t xml:space="preserve"> E9QAF0  </t>
  </si>
  <si>
    <t xml:space="preserve"> SPT31_MOUSE Spermatogenesis-associated protein 31 OS=Mus musculus GN=Spata31 </t>
  </si>
  <si>
    <t xml:space="preserve"> SPT31(SPATA31)</t>
  </si>
  <si>
    <t>D5K8A4</t>
  </si>
  <si>
    <t>Spermatogenesis associated 3 OS=Sus scrofa GN=SPATA3 PE=2 SV=1 - [D5K8A4_PIG]</t>
  </si>
  <si>
    <t xml:space="preserve"> F6UTK3  </t>
  </si>
  <si>
    <t xml:space="preserve"> F6UTK3_MOUSE Spermatogenesis-associated protein 3 (Fragment) OS=Mus musculus </t>
  </si>
  <si>
    <t xml:space="preserve"> F6UTK3</t>
  </si>
  <si>
    <t>D5K890</t>
  </si>
  <si>
    <t>Sperm acrosome associated 4 OS=Sus scrofa GN=SPACA4 PE=2 SV=1 - [D5K890_PIG]</t>
  </si>
  <si>
    <t xml:space="preserve"> Q80ZQ0  </t>
  </si>
  <si>
    <t xml:space="preserve"> SACA4_MOUSE Sperm acrosome membrane-associated protein 4 OS=Mus musculus </t>
  </si>
  <si>
    <t xml:space="preserve"> SACA4(SPACA4)</t>
  </si>
  <si>
    <t>F1S0P0</t>
  </si>
  <si>
    <t>Cytochrome c oxidase subunit 6C OS=Sus scrofa GN=COX6C PE=4 SV=1 - [F1S0P0_PIG]</t>
  </si>
  <si>
    <t xml:space="preserve"> Q9CPQ1  </t>
  </si>
  <si>
    <t xml:space="preserve"> COX6C_MOUSE Cytochrome c oxidase subunit 6C OS=Mus musculus GN=Cox6c PE=1 </t>
  </si>
  <si>
    <t xml:space="preserve"> COX6C</t>
  </si>
  <si>
    <t>P62895</t>
  </si>
  <si>
    <t>Cytochrome c OS=Sus scrofa GN=CYCS PE=1 SV=2 - [CYC_PIG]</t>
  </si>
  <si>
    <t xml:space="preserve"> P62897  </t>
  </si>
  <si>
    <t xml:space="preserve"> CYC_MOUSE Cytochrome c, somatic OS=Mus musculus GN=Cycs PE=1 SV=2</t>
  </si>
  <si>
    <t xml:space="preserve"> CYC(CYCS)</t>
  </si>
  <si>
    <t>F1SAD9</t>
  </si>
  <si>
    <t>Protein disulfide-isomerase OS=Sus scrofa GN=PDIA4 PE=1 SV=1 - [F1SAD9_PIG]</t>
  </si>
  <si>
    <t xml:space="preserve"> A0A0R4J0Z1  </t>
  </si>
  <si>
    <t xml:space="preserve"> A0A0R4J0Z1_MOUSE Protein disulfide-isomerase A4 OS=Mus musculus GN=Pdia4 PE=1 </t>
  </si>
  <si>
    <t>PDIA4</t>
  </si>
  <si>
    <t>K7GNJ7</t>
  </si>
  <si>
    <t>Uncharacterized protein OS=Sus scrofa GN=HUWE1 PE=1 SV=1 - [K7GNJ7_PIG]</t>
  </si>
  <si>
    <t xml:space="preserve"> Q7TMY8  </t>
  </si>
  <si>
    <t xml:space="preserve"> HUWE1_MOUSE E3 ubiquitin-protein ligase HUWE1 OS=Mus musculus GN=Huwe1 PE=1 </t>
  </si>
  <si>
    <t xml:space="preserve"> HUWE1</t>
  </si>
  <si>
    <t>F1SV60</t>
  </si>
  <si>
    <t>Uncharacterized protein OS=Sus scrofa GN=TEKT2 PE=4 SV=1 - [F1SV60_PIG]</t>
  </si>
  <si>
    <t xml:space="preserve"> Q922G7  </t>
  </si>
  <si>
    <t xml:space="preserve"> TEKT2_MOUSE Tektin-2 OS=Mus musculus GN=Tekt2 PE=1 SV=1</t>
  </si>
  <si>
    <t xml:space="preserve"> TEKT2</t>
  </si>
  <si>
    <t>F1SP30</t>
  </si>
  <si>
    <t>Uncharacterized protein OS=Sus scrofa GN=ACTL7B PE=3 SV=1 - [F1SP30_PIG]</t>
  </si>
  <si>
    <t xml:space="preserve"> Q9QY83  </t>
  </si>
  <si>
    <t xml:space="preserve"> ACL7B_MOUSE Actin-like protein 7B OS=Mus musculus GN=Actl7b PE=1 SV=2</t>
  </si>
  <si>
    <t xml:space="preserve"> ACL7B(ACTL7B)</t>
  </si>
  <si>
    <t>F1RJB0</t>
  </si>
  <si>
    <t>Uncharacterized protein OS=Sus scrofa GN=ACTRT2 PE=1 SV=1 - [F1RJB0_PIG]</t>
  </si>
  <si>
    <t xml:space="preserve"> Q9D9L5  </t>
  </si>
  <si>
    <t xml:space="preserve"> ACTT2_MOUSE Actin-related protein T2 OS=Mus musculus GN=Actrt2 PE=2 SV=1</t>
  </si>
  <si>
    <t xml:space="preserve"> ACTT2(ACTRT2)</t>
  </si>
  <si>
    <t>A9XFX6</t>
  </si>
  <si>
    <t>F-actin capping protein beta subunit OS=Sus scrofa GN=Capzb PE=1 SV=1 - [A9XFX6_PIG]</t>
  </si>
  <si>
    <t xml:space="preserve"> A2AMW0  </t>
  </si>
  <si>
    <t xml:space="preserve"> A2AMW0_MOUSE Capping protein (Actin filament) muscle Z-line, beta, isoform </t>
  </si>
  <si>
    <t>CAPZB</t>
  </si>
  <si>
    <t>F1SNT8</t>
  </si>
  <si>
    <t>Uncharacterized protein OS=Sus scrofa GN=DCTN1 PE=1 SV=2 - [F1SNT8_PIG]</t>
  </si>
  <si>
    <t xml:space="preserve"> O08788  </t>
  </si>
  <si>
    <t xml:space="preserve"> DCTN1_MOUSE Dynactin subunit 1 OS=Mus musculus GN=Dctn1 PE=1 SV=3</t>
  </si>
  <si>
    <t xml:space="preserve"> DCTN1</t>
  </si>
  <si>
    <t>F1ST87</t>
  </si>
  <si>
    <t>Uncharacterized protein OS=Sus scrofa GN=CCIN PE=4 SV=1 - [F1ST87_PIG]</t>
  </si>
  <si>
    <t xml:space="preserve"> Q8CDE2  </t>
  </si>
  <si>
    <t xml:space="preserve"> CALI_MOUSE Calicin OS=Mus musculus GN=Ccin PE=1 SV=1</t>
  </si>
  <si>
    <t xml:space="preserve"> CALI(CCIN)</t>
  </si>
  <si>
    <t>P20305</t>
  </si>
  <si>
    <t>Gelsolin (Fragment) OS=Sus scrofa GN=GSN PE=1 SV=1 - [GELS_PIG]</t>
  </si>
  <si>
    <t xml:space="preserve"> P13020  </t>
  </si>
  <si>
    <t xml:space="preserve"> GELS_MOUSE Gelsolin OS=Mus musculus GN=Gsn PE=1 SV=3</t>
  </si>
  <si>
    <t xml:space="preserve"> GELS(GSN)</t>
  </si>
  <si>
    <t>A5GFT5</t>
  </si>
  <si>
    <t>Aminopeptidase-like 1 OS=Sus scrofa GN=NPEPL1 PE=1 SV=1 - [A5GFT5_PIG]</t>
  </si>
  <si>
    <t xml:space="preserve"> Q6NSR8  </t>
  </si>
  <si>
    <t xml:space="preserve"> PEPL1_MOUSE Probable aminopeptidase NPEPL1 OS=Mus musculus GN=Npepl1 PE=1 </t>
  </si>
  <si>
    <t xml:space="preserve"> PEPL1(NPEPL1)</t>
  </si>
  <si>
    <t>I3LD43</t>
  </si>
  <si>
    <t>Uncharacterized protein OS=Sus scrofa PE=1 SV=1 - [I3LD43_PIG]</t>
  </si>
  <si>
    <t xml:space="preserve"> Q9CPY7  </t>
  </si>
  <si>
    <t xml:space="preserve"> AMPL_MOUSE Cytosol aminopeptidase OS=Mus musculus GN=Lap3 PE=1 SV=3</t>
  </si>
  <si>
    <t xml:space="preserve"> AMPL(LAP3)</t>
  </si>
  <si>
    <t>F1SEQ9</t>
  </si>
  <si>
    <t>Uncharacterized protein OS=Sus scrofa GN=DYDC1 PE=4 SV=2 - [F1SEQ9_PIG]</t>
  </si>
  <si>
    <t xml:space="preserve"> E0CXB0  </t>
  </si>
  <si>
    <t xml:space="preserve"> E0CXB0_MOUSE DPY30 domain-containing protein 1 OS=Mus musculus GN=Dydc1 PE=4 </t>
  </si>
  <si>
    <t xml:space="preserve"> E0CXB0</t>
  </si>
  <si>
    <t>F2Z5F7</t>
  </si>
  <si>
    <t>Uncharacterized protein OS=Sus scrofa GN=DPY30 PE=1 SV=1 - [F2Z5F7_PIG]</t>
  </si>
  <si>
    <t xml:space="preserve"> Q99LT0  </t>
  </si>
  <si>
    <t xml:space="preserve"> DPY30_MOUSE Protein dpy-30 homolog OS=Mus musculus GN=Dpy30 PE=1 SV=1</t>
  </si>
  <si>
    <t xml:space="preserve"> DPY30</t>
  </si>
  <si>
    <t>F2Z5W0</t>
  </si>
  <si>
    <t>Uncharacterized protein OS=Sus scrofa GN=MYCBP PE=1 SV=1 - [F2Z5W0_PIG]</t>
  </si>
  <si>
    <t xml:space="preserve"> Q9EQS3  </t>
  </si>
  <si>
    <t xml:space="preserve"> MYCBP_MOUSE C-Myc-binding protein OS=Mus musculus GN=Mycbp PE=1 SV=5</t>
  </si>
  <si>
    <t xml:space="preserve"> MYCBP</t>
  </si>
  <si>
    <t>F1S5Q9</t>
  </si>
  <si>
    <t>Uncharacterized protein OS=Sus scrofa GN=THEG PE=4 SV=2 - [F1S5Q9_PIG]</t>
  </si>
  <si>
    <t xml:space="preserve"> Q9JMB1  </t>
  </si>
  <si>
    <t xml:space="preserve"> THEG_MOUSE Testicular haploid expressed gene protein OS=Mus musculus GN=Theg </t>
  </si>
  <si>
    <t xml:space="preserve"> THEG</t>
  </si>
  <si>
    <t>F1SIE0</t>
  </si>
  <si>
    <t>Uncharacterized protein OS=Sus scrofa GN=MTCH2 PE=1 SV=1 - [F1SIE0_PIG]</t>
  </si>
  <si>
    <t xml:space="preserve"> Q791V5  </t>
  </si>
  <si>
    <t xml:space="preserve"> MTCH2_MOUSE Mitochondrial carrier homolog 2 OS=Mus musculus GN=Mtch2 PE=1 </t>
  </si>
  <si>
    <t xml:space="preserve"> MTCH2</t>
  </si>
  <si>
    <t>I3LTK6</t>
  </si>
  <si>
    <t>Uncharacterized protein OS=Sus scrofa GN=OAZ3 PE=4 SV=1 - [I3LTK6_PIG]</t>
  </si>
  <si>
    <t xml:space="preserve"> Q9R109  </t>
  </si>
  <si>
    <t xml:space="preserve"> OAZ3_MOUSE Ornithine decarboxylase antizyme 3 OS=Mus musculus GN=Oaz3 PE=1 </t>
  </si>
  <si>
    <t xml:space="preserve"> OAZ3</t>
  </si>
  <si>
    <t>Q6QA25</t>
  </si>
  <si>
    <t>Tropomyosin 3 OS=Sus scrofa GN=TPM3 PE=1 SV=1 - [Q6QA25_PIG]</t>
  </si>
  <si>
    <t xml:space="preserve"> D3Z2H9  </t>
  </si>
  <si>
    <t xml:space="preserve"> D3Z2H9_MOUSE Tropomyosin 3, related sequence 7 OS=Mus musculus GN=Tpm3-rs7 </t>
  </si>
  <si>
    <t>Tpm3-rs7</t>
  </si>
  <si>
    <t>F1SKJ1</t>
  </si>
  <si>
    <t>Uncharacterized protein OS=Sus scrofa GN=MYH9 PE=1 SV=2 - [F1SKJ1_PIG]</t>
  </si>
  <si>
    <t xml:space="preserve"> Q8VDD5  </t>
  </si>
  <si>
    <t xml:space="preserve"> MYH9_MOUSE Myosin-9 OS=Mus musculus GN=Myh9 PE=1 SV=4</t>
  </si>
  <si>
    <t xml:space="preserve"> MYH9</t>
  </si>
  <si>
    <t>I3L5B3</t>
  </si>
  <si>
    <t>Uncharacterized protein OS=Sus scrofa GN=LOC100621981 PE=1 SV=1 - [I3L5B3_PIG]</t>
  </si>
  <si>
    <t xml:space="preserve"> Q5SV64  </t>
  </si>
  <si>
    <t xml:space="preserve"> Q5SV64_MOUSE Myosin-10 OS=Mus musculus GN=Myh10 PE=1 SV=1</t>
  </si>
  <si>
    <t>Myh10</t>
  </si>
  <si>
    <t>P60662</t>
  </si>
  <si>
    <t>Myosin light polypeptide 6 OS=Sus scrofa GN=MYL6 PE=1 SV=2 - [MYL6_PIG]</t>
  </si>
  <si>
    <t xml:space="preserve"> Q60605  </t>
  </si>
  <si>
    <t xml:space="preserve"> MYL6_MOUSE Myosin light polypeptide 6 OS=Mus musculus GN=Myl6 PE=1 SV=3</t>
  </si>
  <si>
    <t xml:space="preserve"> MYL6</t>
  </si>
  <si>
    <t>A0A0C3SG01</t>
  </si>
  <si>
    <t>Apolipoprotein A-I OS=Sus scrofa GN=APOA1 PE=3 SV=1 - [A0A0C3SG01_PIG]</t>
  </si>
  <si>
    <t xml:space="preserve"> Q00623  </t>
  </si>
  <si>
    <t xml:space="preserve"> APOA1_MOUSE Apolipoprotein A-I OS=Mus musculus GN=Apoa1 PE=1 SV=2</t>
  </si>
  <si>
    <t xml:space="preserve"> APOA1</t>
  </si>
  <si>
    <t>I3LUC8</t>
  </si>
  <si>
    <t>Peptidyl-prolyl cis-trans isomerase OS=Sus scrofa PE=1 SV=1 - [I3LUC8_PIG]</t>
  </si>
  <si>
    <t xml:space="preserve"> P24369  </t>
  </si>
  <si>
    <t xml:space="preserve"> PPIB_MOUSE Peptidyl-prolyl cis-trans isomerase B OS=Mus musculus GN=Ppib </t>
  </si>
  <si>
    <t xml:space="preserve"> PPIB</t>
  </si>
  <si>
    <t>Q29548</t>
  </si>
  <si>
    <t>Beta-hexosaminidase subunit beta OS=Sus scrofa GN=HEXB PE=1 SV=2 - [HEXB_PIG]</t>
  </si>
  <si>
    <t xml:space="preserve"> P20060  </t>
  </si>
  <si>
    <t xml:space="preserve"> HEXB_MOUSE Beta-hexosaminidase subunit beta OS=Mus musculus GN=Hexb PE=1 </t>
  </si>
  <si>
    <t xml:space="preserve"> HEXB</t>
  </si>
  <si>
    <t>I3LT81</t>
  </si>
  <si>
    <t>Uncharacterized protein OS=Sus scrofa GN=RPL17 PE=1 SV=1 - [I3LT81_PIG]</t>
  </si>
  <si>
    <t xml:space="preserve"> Q6ZWZ7  </t>
  </si>
  <si>
    <t xml:space="preserve"> Q6ZWZ7_MOUSE 60S ribosomal protein L17 OS=Mus musculus GN=Rpl17 PE=1 SV=1</t>
  </si>
  <si>
    <t>RPL17</t>
  </si>
  <si>
    <t>F1RVA0</t>
  </si>
  <si>
    <t>Histone H3 OS=Sus scrofa PE=3 SV=1 - [F1RVA0_PIG]</t>
  </si>
  <si>
    <t xml:space="preserve"> P84244  </t>
  </si>
  <si>
    <t xml:space="preserve"> H33_MOUSE Histone H3.3 OS=Mus musculus GN=H3f3a PE=1 SV=2</t>
  </si>
  <si>
    <t xml:space="preserve"> H33(H3F3A)</t>
  </si>
  <si>
    <t>I3LBF7</t>
  </si>
  <si>
    <t>Uncharacterized protein OS=Sus scrofa GN=LOC733637 PE=4 SV=1 - [I3LBF7_PIG]</t>
  </si>
  <si>
    <t xml:space="preserve"> Q6ZWQ9  </t>
  </si>
  <si>
    <t xml:space="preserve"> Q6ZWQ9_MOUSE MCG5400 OS=Mus musculus GN=Myl12a PE=1 SV=1</t>
  </si>
  <si>
    <t>Myl12a</t>
  </si>
  <si>
    <t>F1SLX3</t>
  </si>
  <si>
    <t>Uncharacterized protein OS=Sus scrofa GN=LOC100524679 PE=4 SV=2 - [F1SLX3_PIG]</t>
  </si>
  <si>
    <t xml:space="preserve"> Q3UU35  </t>
  </si>
  <si>
    <t xml:space="preserve"> OVOS_MOUSE Ovostatin homolog OS=Mus musculus GN=Ovos PE=2 SV=2</t>
  </si>
  <si>
    <t xml:space="preserve"> OVOS</t>
  </si>
  <si>
    <t>F1SNT1</t>
  </si>
  <si>
    <t>Uncharacterized protein OS=Sus scrofa GN=ACAD11 PE=1 SV=1 - [F1SNT1_PIG]</t>
  </si>
  <si>
    <t xml:space="preserve"> Q80XL6  </t>
  </si>
  <si>
    <t xml:space="preserve"> ACD11_MOUSE Acyl-CoA dehydrogenase family member 11 OS=Mus musculus GN=Acad11 </t>
  </si>
  <si>
    <t xml:space="preserve"> ACD11(ACD11)</t>
  </si>
  <si>
    <t>Q9GLP2</t>
  </si>
  <si>
    <t>Vitamin K-dependent protein C OS=Sus scrofa GN=PROC PE=2 SV=1 - [PROC_PIG]</t>
  </si>
  <si>
    <t xml:space="preserve"> P33587  </t>
  </si>
  <si>
    <t xml:space="preserve"> PROC_MOUSE Vitamin K-dependent protein C OS=Mus musculus GN=Proc PE=1 SV=2</t>
  </si>
  <si>
    <t xml:space="preserve"> PROC</t>
  </si>
  <si>
    <t>I3LSF4</t>
  </si>
  <si>
    <t>Uncharacterized protein OS=Sus scrofa PE=1 SV=1 - [I3LSF4_PIG]</t>
  </si>
  <si>
    <t xml:space="preserve"> Q08761  </t>
  </si>
  <si>
    <t xml:space="preserve"> PROS_MOUSE Vitamin K-dependent protein S OS=Mus musculus GN=Pros1 PE=2 SV=1</t>
  </si>
  <si>
    <t xml:space="preserve"> PROS(PROS1)</t>
  </si>
  <si>
    <t>I3LQM5</t>
  </si>
  <si>
    <t>Uncharacterized protein OS=Sus scrofa PE=1 SV=1 - [I3LQM5_PIG]</t>
  </si>
  <si>
    <t>F1RUN2</t>
  </si>
  <si>
    <t>Serum albumin OS=Sus scrofa GN=ALB PE=1 SV=1 - [F1RUN2_PIG]</t>
  </si>
  <si>
    <t xml:space="preserve"> P07724  </t>
  </si>
  <si>
    <t xml:space="preserve"> ALBU_MOUSE Serum albumin OS=Mus musculus GN=Alb PE=1 SV=3</t>
  </si>
  <si>
    <t xml:space="preserve"> ALBU(ALB)</t>
  </si>
  <si>
    <t>F1RII7</t>
  </si>
  <si>
    <t>Hemoglobin subunit beta OS=Sus scrofa GN=HBB PE=1 SV=1 - [F1RII7_PIG]</t>
  </si>
  <si>
    <t xml:space="preserve"> P02088  </t>
  </si>
  <si>
    <t xml:space="preserve"> HBB1_MOUSE Hemoglobin subunit beta-1 OS=Mus musculus GN=Hbb-b1 PE=1 SV=2</t>
  </si>
  <si>
    <t xml:space="preserve"> HBB1(HBB-B1)</t>
  </si>
  <si>
    <t>P01965</t>
  </si>
  <si>
    <t>Hemoglobin subunit alpha OS=Sus scrofa GN=HBA PE=1 SV=1 - [HBA_PIG]</t>
  </si>
  <si>
    <t xml:space="preserve"> P01942  </t>
  </si>
  <si>
    <t xml:space="preserve"> HBA_MOUSE Hemoglobin subunit alpha OS=Mus musculus GN=Hba PE=1 SV=2</t>
  </si>
  <si>
    <t xml:space="preserve"> HBA(HBAA1)</t>
  </si>
  <si>
    <t>F1S0V6</t>
  </si>
  <si>
    <t>Uncharacterized protein OS=Sus scrofa GN=GM2A PE=1 SV=1 - [F1S0V6_PIG]</t>
  </si>
  <si>
    <t xml:space="preserve"> Q60648  </t>
  </si>
  <si>
    <t xml:space="preserve"> SAP3_MOUSE Ganglioside GM2 activator OS=Mus musculus GN=Gm2a PE=1 SV=2</t>
  </si>
  <si>
    <t xml:space="preserve"> SAP3(GM2A)</t>
  </si>
  <si>
    <t>F1SS24</t>
  </si>
  <si>
    <t>Uncharacterized protein OS=Sus scrofa GN=FN1 PE=1 SV=1 - [F1SS24_PIG]</t>
  </si>
  <si>
    <t xml:space="preserve"> P11276  </t>
  </si>
  <si>
    <t xml:space="preserve"> FINC_MOUSE Fibronectin OS=Mus musculus GN=Fn1 PE=1 SV=4</t>
  </si>
  <si>
    <t xml:space="preserve"> FINC(FN1)</t>
  </si>
  <si>
    <t>I3L998</t>
  </si>
  <si>
    <t>Vitronectin OS=Sus scrofa GN=VTN PE=1 SV=1 - [I3L998_PIG]</t>
  </si>
  <si>
    <t xml:space="preserve"> P29788  </t>
  </si>
  <si>
    <t xml:space="preserve"> VTNC_MOUSE Vitronectin OS=Mus musculus GN=Vtn PE=1 SV=2</t>
  </si>
  <si>
    <t xml:space="preserve"> VTNC(VTN)</t>
  </si>
  <si>
    <t>I3L5C4</t>
  </si>
  <si>
    <t>Uncharacterized protein OS=Sus scrofa GN=KRT74 PE=3 SV=1 - [I3L5C4_PIG]</t>
  </si>
  <si>
    <t xml:space="preserve"> Q9R0H5  </t>
  </si>
  <si>
    <t xml:space="preserve"> K2C71_MOUSE Keratin, type II cytoskeletal 71 OS=Mus musculus GN=Krt71 PE=1 </t>
  </si>
  <si>
    <t xml:space="preserve"> K2C71(KRT71)</t>
  </si>
  <si>
    <t>F1S0J8</t>
  </si>
  <si>
    <t>Uncharacterized protein OS=Sus scrofa GN=KRT19 PE=1 SV=1 - [F1S0J8_PIG]</t>
  </si>
  <si>
    <t xml:space="preserve"> P19001  </t>
  </si>
  <si>
    <t xml:space="preserve"> K1C19_MOUSE Keratin, type I cytoskeletal 19 OS=Mus musculus GN=Krt19 PE=1 </t>
  </si>
  <si>
    <t xml:space="preserve"> K1C19(KRT19)</t>
  </si>
  <si>
    <t>F1SGG2</t>
  </si>
  <si>
    <t>Uncharacterized protein OS=Sus scrofa GN=KRT8 PE=1 SV=1 - [F1SGG2_PIG]</t>
  </si>
  <si>
    <t xml:space="preserve"> P11679  </t>
  </si>
  <si>
    <t xml:space="preserve"> K2C8_MOUSE Keratin, type II cytoskeletal 8 OS=Mus musculus GN=Krt8 PE=1 </t>
  </si>
  <si>
    <t xml:space="preserve"> K2C8(KRT8)</t>
  </si>
  <si>
    <t>I3LLJ1</t>
  </si>
  <si>
    <t>Uncharacterized protein OS=Sus scrofa PE=4 SV=1 - [I3LLJ1_PIG]</t>
  </si>
  <si>
    <t xml:space="preserve"> E9PYF2  </t>
  </si>
  <si>
    <t xml:space="preserve"> E9PYF2_MOUSE Disintegrin and metalloproteinase domain-containing protein 10 </t>
  </si>
  <si>
    <t xml:space="preserve"> E9PYF2</t>
  </si>
  <si>
    <t>Q07717</t>
  </si>
  <si>
    <t>Beta-2-microglobulin OS=Sus scrofa GN=B2M PE=1 SV=1 - [B2MG_PIG]</t>
  </si>
  <si>
    <t xml:space="preserve"> P01887  </t>
  </si>
  <si>
    <t xml:space="preserve"> B2MG_MOUSE Beta-2-microglobulin OS=Mus musculus GN=B2m PE=1 SV=2</t>
  </si>
  <si>
    <t xml:space="preserve"> B2MG(B2M)</t>
  </si>
  <si>
    <t>F1RI24</t>
  </si>
  <si>
    <t>Uncharacterized protein OS=Sus scrofa GN=PSP-I PE=4 SV=2 - [F1RI24_PIG]</t>
  </si>
  <si>
    <t xml:space="preserve"> A0A140LJ03  </t>
  </si>
  <si>
    <t xml:space="preserve"> A0A140LJ03_MOUSE RIKEN cDNA 5430419D17 gene (Fragment) OS=Mus musculus GN=5430419D17Rik </t>
  </si>
  <si>
    <t>5430419D17Rik</t>
  </si>
  <si>
    <t>F1RI22</t>
  </si>
  <si>
    <t>Uncharacterized protein OS=Sus scrofa GN=PSP-II PE=4 SV=2 - [F1RI22_PIG]</t>
  </si>
  <si>
    <t>C3S7K5</t>
  </si>
  <si>
    <t>Protein S100 OS=Sus scrofa GN=S100A8 PE=1 SV=1 - [C3S7K5_PIG]</t>
  </si>
  <si>
    <t xml:space="preserve"> P27005  </t>
  </si>
  <si>
    <t xml:space="preserve"> S10A8_MOUSE Protein S100-A8 OS=Mus musculus GN=S100a8 PE=1 SV=3</t>
  </si>
  <si>
    <t xml:space="preserve"> S10A8(S100A8)</t>
  </si>
  <si>
    <t>P80310</t>
  </si>
  <si>
    <t>Protein S100-A12 OS=Sus scrofa GN=S100A12 PE=1 SV=2 - [S10AC_PIG]</t>
  </si>
  <si>
    <t xml:space="preserve"> B9EJL3  </t>
  </si>
  <si>
    <t xml:space="preserve"> B9EJL3_MOUSE Protein S100 OS=Mus musculus GN=S100z PE=1 SV=1</t>
  </si>
  <si>
    <t>S100z</t>
  </si>
  <si>
    <t>F1RX74</t>
  </si>
  <si>
    <t>Uncharacterized protein OS=Sus scrofa GN=HNRNPA2B1 PE=1 SV=1 - [F1RX74_PIG]</t>
  </si>
  <si>
    <t xml:space="preserve"> O88569  </t>
  </si>
  <si>
    <t xml:space="preserve"> ROA2_MOUSE Heterogeneous nuclear ribonucleoproteins A2/B1 OS=Mus musculus </t>
  </si>
  <si>
    <t xml:space="preserve"> ROA2(HNRNPA2B1)</t>
  </si>
  <si>
    <t>O02826</t>
  </si>
  <si>
    <t>Beta-microseminoprotein OS=Sus scrofa GN=MSMB PE=1 SV=1 - [MSMB_PIG]</t>
  </si>
  <si>
    <t xml:space="preserve"> O08540  </t>
  </si>
  <si>
    <t xml:space="preserve"> MSMB_MOUSE Beta-microseminoprotein OS=Mus musculus GN=Msmb PE=3 SV=1</t>
  </si>
  <si>
    <t xml:space="preserve"> MSMB</t>
  </si>
  <si>
    <t>F1SKB1</t>
  </si>
  <si>
    <t>Uncharacterized protein OS=Sus scrofa GN=CP PE=1 SV=3 - [F1SKB1_PIG]</t>
  </si>
  <si>
    <t xml:space="preserve"> E9PZD8  </t>
  </si>
  <si>
    <t xml:space="preserve"> E9PZD8_MOUSE Ceruloplasmin OS=Mus musculus GN=Cp PE=1 SV=1</t>
  </si>
  <si>
    <t xml:space="preserve"> E9PZD8</t>
  </si>
  <si>
    <t>P09571</t>
  </si>
  <si>
    <t>Serotransferrin OS=Sus scrofa GN=TF PE=1 SV=2 - [TRFE_PIG]</t>
  </si>
  <si>
    <t xml:space="preserve"> Q921I1  </t>
  </si>
  <si>
    <t xml:space="preserve"> TRFE_MOUSE Serotransferrin OS=Mus musculus GN=Tf PE=1 SV=1</t>
  </si>
  <si>
    <t xml:space="preserve"> TRFE(TRF)</t>
  </si>
  <si>
    <t>P06867</t>
  </si>
  <si>
    <t>Plasminogen OS=Sus scrofa GN=PLG PE=1 SV=3 - [PLMN_PIG]</t>
  </si>
  <si>
    <t xml:space="preserve"> P20918  </t>
  </si>
  <si>
    <t xml:space="preserve"> PLMN_MOUSE Plasminogen OS=Mus musculus GN=Plg PE=1 SV=3</t>
  </si>
  <si>
    <t>PLMN(PLG)</t>
  </si>
  <si>
    <t>F1SKM6</t>
  </si>
  <si>
    <t>Uncharacterized protein OS=Sus scrofa PE=3 SV=1 - [F1SKM6_PIG]</t>
  </si>
  <si>
    <t xml:space="preserve"> P51437  </t>
  </si>
  <si>
    <t xml:space="preserve"> CAMP_MOUSE Cathelicidin antimicrobial peptide OS=Mus musculus GN=Camp PE=1 </t>
  </si>
  <si>
    <t xml:space="preserve"> CAMP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</si>
</sst>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"/>
    <numFmt numFmtId="177" formatCode="0.000"/>
  </numFmts>
  <fonts count="30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8"/>
      <name val="Arial"/>
      <charset val="134"/>
    </font>
    <font>
      <b/>
      <sz val="10"/>
      <name val="Times New Roman"/>
      <charset val="134"/>
    </font>
    <font>
      <sz val="8"/>
      <name val="Tahoma"/>
      <charset val="134"/>
    </font>
    <font>
      <sz val="11"/>
      <name val="宋体"/>
      <charset val="134"/>
      <scheme val="minor"/>
    </font>
    <font>
      <b/>
      <sz val="8"/>
      <name val="Tahoma"/>
      <charset val="134"/>
    </font>
    <font>
      <b/>
      <sz val="8"/>
      <color rgb="FFFF0000"/>
      <name val="Tahoma"/>
      <charset val="134"/>
    </font>
    <font>
      <b/>
      <sz val="8"/>
      <name val="Verdana"/>
      <charset val="134"/>
    </font>
    <font>
      <b/>
      <sz val="8"/>
      <color theme="3"/>
      <name val="Tahoma"/>
      <charset val="134"/>
    </font>
    <font>
      <sz val="9.75"/>
      <color rgb="FF808080"/>
      <name val="Arial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6" fillId="2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4" borderId="6" applyNumberFormat="0" applyAlignment="0" applyProtection="0">
      <alignment vertical="center"/>
    </xf>
    <xf numFmtId="0" fontId="29" fillId="14" borderId="10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top"/>
    </xf>
    <xf numFmtId="2" fontId="4" fillId="0" borderId="3" xfId="0" applyNumberFormat="1" applyFont="1" applyFill="1" applyBorder="1" applyAlignment="1">
      <alignment horizontal="right" vertical="top"/>
    </xf>
    <xf numFmtId="2" fontId="4" fillId="0" borderId="3" xfId="0" applyNumberFormat="1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right" vertical="top"/>
    </xf>
    <xf numFmtId="0" fontId="5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right" vertical="top"/>
    </xf>
    <xf numFmtId="177" fontId="4" fillId="0" borderId="3" xfId="0" applyNumberFormat="1" applyFont="1" applyFill="1" applyBorder="1" applyAlignment="1">
      <alignment horizontal="right" vertical="top"/>
    </xf>
    <xf numFmtId="176" fontId="4" fillId="0" borderId="3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left" vertical="top"/>
    </xf>
    <xf numFmtId="177" fontId="6" fillId="0" borderId="3" xfId="0" applyNumberFormat="1" applyFont="1" applyFill="1" applyBorder="1" applyAlignment="1">
      <alignment horizontal="right" vertical="top"/>
    </xf>
    <xf numFmtId="0" fontId="7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8" fillId="0" borderId="0" xfId="0" applyFont="1" applyFill="1" applyAlignment="1"/>
    <xf numFmtId="177" fontId="9" fillId="0" borderId="3" xfId="0" applyNumberFormat="1" applyFont="1" applyFill="1" applyBorder="1" applyAlignment="1">
      <alignment horizontal="right" vertical="top"/>
    </xf>
    <xf numFmtId="0" fontId="0" fillId="0" borderId="0" xfId="0" applyFill="1" applyAlignment="1"/>
    <xf numFmtId="0" fontId="1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6"/>
  <sheetViews>
    <sheetView tabSelected="1" topLeftCell="C44" workbookViewId="0">
      <selection activeCell="T70" sqref="T70"/>
    </sheetView>
  </sheetViews>
  <sheetFormatPr defaultColWidth="9" defaultRowHeight="13.5"/>
  <cols>
    <col min="1" max="1" width="11.375" style="1" customWidth="1"/>
    <col min="2" max="2" width="38.125" style="1" customWidth="1"/>
    <col min="3" max="4" width="9" style="1"/>
    <col min="5" max="5" width="6.75" style="1" customWidth="1"/>
    <col min="6" max="6" width="5.5" style="1" customWidth="1"/>
    <col min="7" max="7" width="6.75" style="1" customWidth="1"/>
    <col min="8" max="8" width="5.5" style="1" customWidth="1"/>
    <col min="9" max="9" width="11.125" style="1"/>
    <col min="10" max="13" width="9" style="1"/>
    <col min="14" max="14" width="4.625" style="1" customWidth="1"/>
    <col min="15" max="15" width="7.875" style="1" customWidth="1"/>
    <col min="16" max="16" width="32.75" style="1" customWidth="1"/>
    <col min="17" max="17" width="10.75" style="2" customWidth="1"/>
    <col min="18" max="18" width="10.75" style="3" customWidth="1"/>
    <col min="19" max="19" width="9" style="3"/>
    <col min="20" max="16384" width="9" style="1"/>
  </cols>
  <sheetData>
    <row r="1" spans="1:2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12"/>
      <c r="T1" s="3"/>
      <c r="U1" s="3"/>
    </row>
    <row r="2" spans="1:2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11"/>
      <c r="O2" s="12" t="s">
        <v>14</v>
      </c>
      <c r="P2" s="12" t="s">
        <v>15</v>
      </c>
      <c r="Q2" s="12" t="s">
        <v>16</v>
      </c>
      <c r="R2" s="12" t="s">
        <v>17</v>
      </c>
      <c r="T2" s="18"/>
    </row>
    <row r="3" spans="1:20">
      <c r="A3" s="7" t="s">
        <v>18</v>
      </c>
      <c r="B3" s="7" t="s">
        <v>19</v>
      </c>
      <c r="C3" s="8">
        <v>4.06397819519043</v>
      </c>
      <c r="D3" s="9">
        <v>10.3</v>
      </c>
      <c r="E3" s="10">
        <v>1</v>
      </c>
      <c r="F3" s="7">
        <v>2</v>
      </c>
      <c r="G3" s="10">
        <v>3</v>
      </c>
      <c r="H3" s="10">
        <v>4</v>
      </c>
      <c r="I3" s="13">
        <f t="shared" ref="I3:I66" si="0">1/J3</f>
        <v>3.94056431747601</v>
      </c>
      <c r="J3" s="14">
        <v>0.253770759574993</v>
      </c>
      <c r="K3" s="10">
        <v>165</v>
      </c>
      <c r="L3" s="15">
        <v>18.77236521466</v>
      </c>
      <c r="M3" s="8">
        <v>8.63134765625</v>
      </c>
      <c r="N3" s="11"/>
      <c r="O3" s="16" t="s">
        <v>20</v>
      </c>
      <c r="P3" s="16" t="s">
        <v>21</v>
      </c>
      <c r="Q3" s="19" t="s">
        <v>22</v>
      </c>
      <c r="R3" s="19" t="s">
        <v>23</v>
      </c>
      <c r="T3" s="18"/>
    </row>
    <row r="4" spans="1:20">
      <c r="A4" s="7" t="s">
        <v>24</v>
      </c>
      <c r="B4" s="7" t="s">
        <v>25</v>
      </c>
      <c r="C4" s="8">
        <v>0</v>
      </c>
      <c r="D4" s="9">
        <v>14.01</v>
      </c>
      <c r="E4" s="10">
        <v>1</v>
      </c>
      <c r="F4" s="7">
        <v>1</v>
      </c>
      <c r="G4" s="10">
        <v>6</v>
      </c>
      <c r="H4" s="10">
        <v>7</v>
      </c>
      <c r="I4" s="13">
        <f t="shared" si="0"/>
        <v>3.80447679000313</v>
      </c>
      <c r="J4" s="17">
        <v>0.262848232542162</v>
      </c>
      <c r="K4" s="10">
        <v>207</v>
      </c>
      <c r="L4" s="15">
        <v>24.41515375466</v>
      </c>
      <c r="M4" s="8">
        <v>10.46240234375</v>
      </c>
      <c r="N4" s="11"/>
      <c r="O4" s="16" t="s">
        <v>26</v>
      </c>
      <c r="P4" s="16" t="s">
        <v>27</v>
      </c>
      <c r="Q4" s="19" t="s">
        <v>28</v>
      </c>
      <c r="R4" s="19" t="s">
        <v>23</v>
      </c>
      <c r="T4" s="18"/>
    </row>
    <row r="5" spans="1:18">
      <c r="A5" s="7" t="s">
        <v>29</v>
      </c>
      <c r="B5" s="7" t="s">
        <v>30</v>
      </c>
      <c r="C5" s="8">
        <v>4.20414710044861</v>
      </c>
      <c r="D5" s="9">
        <v>6.52</v>
      </c>
      <c r="E5" s="10">
        <v>1</v>
      </c>
      <c r="F5" s="7">
        <v>1</v>
      </c>
      <c r="G5" s="10">
        <v>6</v>
      </c>
      <c r="H5" s="10">
        <v>9</v>
      </c>
      <c r="I5" s="13">
        <f t="shared" si="0"/>
        <v>3.69486788103229</v>
      </c>
      <c r="J5" s="14">
        <v>0.27064567183404</v>
      </c>
      <c r="K5" s="10">
        <v>583</v>
      </c>
      <c r="L5" s="15">
        <v>62.9077522346599</v>
      </c>
      <c r="M5" s="8">
        <v>7.25439453125</v>
      </c>
      <c r="N5" s="11"/>
      <c r="O5" s="16" t="s">
        <v>31</v>
      </c>
      <c r="P5" s="16" t="s">
        <v>32</v>
      </c>
      <c r="Q5" s="19" t="s">
        <v>33</v>
      </c>
      <c r="R5" s="19" t="s">
        <v>23</v>
      </c>
    </row>
    <row r="6" spans="1:18">
      <c r="A6" s="7" t="s">
        <v>34</v>
      </c>
      <c r="B6" s="7" t="s">
        <v>35</v>
      </c>
      <c r="C6" s="8">
        <v>1.79228556156158</v>
      </c>
      <c r="D6" s="9">
        <v>10.38</v>
      </c>
      <c r="E6" s="10">
        <v>1</v>
      </c>
      <c r="F6" s="7">
        <v>1</v>
      </c>
      <c r="G6" s="10">
        <v>26</v>
      </c>
      <c r="H6" s="10">
        <v>36</v>
      </c>
      <c r="I6" s="13">
        <f t="shared" si="0"/>
        <v>2.65976992599222</v>
      </c>
      <c r="J6" s="17">
        <v>0.375972368973588</v>
      </c>
      <c r="K6" s="10">
        <v>1512</v>
      </c>
      <c r="L6" s="15">
        <v>161.74934673466</v>
      </c>
      <c r="M6" s="8">
        <v>8.82177734375</v>
      </c>
      <c r="N6" s="11"/>
      <c r="O6" s="16" t="s">
        <v>36</v>
      </c>
      <c r="P6" s="16" t="s">
        <v>37</v>
      </c>
      <c r="Q6" s="19" t="s">
        <v>38</v>
      </c>
      <c r="R6" s="19" t="s">
        <v>23</v>
      </c>
    </row>
    <row r="7" spans="1:18">
      <c r="A7" s="7" t="s">
        <v>39</v>
      </c>
      <c r="B7" s="7" t="s">
        <v>40</v>
      </c>
      <c r="C7" s="8">
        <v>3.74886095523834</v>
      </c>
      <c r="D7" s="9">
        <v>19.63</v>
      </c>
      <c r="E7" s="10">
        <v>1</v>
      </c>
      <c r="F7" s="7">
        <v>2</v>
      </c>
      <c r="G7" s="10">
        <v>3</v>
      </c>
      <c r="H7" s="10">
        <v>4</v>
      </c>
      <c r="I7" s="13">
        <f t="shared" si="0"/>
        <v>2.12954879569831</v>
      </c>
      <c r="J7" s="17">
        <v>0.469583041262075</v>
      </c>
      <c r="K7" s="10">
        <v>163</v>
      </c>
      <c r="L7" s="15">
        <v>17.36929702466</v>
      </c>
      <c r="M7" s="8">
        <v>9.20263671875</v>
      </c>
      <c r="N7" s="11"/>
      <c r="O7" s="16" t="s">
        <v>41</v>
      </c>
      <c r="P7" s="16" t="s">
        <v>42</v>
      </c>
      <c r="Q7" s="19" t="s">
        <v>43</v>
      </c>
      <c r="R7" s="19" t="s">
        <v>23</v>
      </c>
    </row>
    <row r="8" spans="1:18">
      <c r="A8" s="7" t="s">
        <v>44</v>
      </c>
      <c r="B8" s="7" t="s">
        <v>45</v>
      </c>
      <c r="C8" s="8">
        <v>1.90922999382019</v>
      </c>
      <c r="D8" s="9">
        <v>18.13</v>
      </c>
      <c r="E8" s="10">
        <v>1</v>
      </c>
      <c r="F8" s="7">
        <v>1</v>
      </c>
      <c r="G8" s="10">
        <v>4</v>
      </c>
      <c r="H8" s="10">
        <v>9</v>
      </c>
      <c r="I8" s="13">
        <f t="shared" si="0"/>
        <v>3.15307047017938</v>
      </c>
      <c r="J8" s="17">
        <v>0.317151173580687</v>
      </c>
      <c r="K8" s="10">
        <v>160</v>
      </c>
      <c r="L8" s="15">
        <v>18.36252903466</v>
      </c>
      <c r="M8" s="8">
        <v>5.27490234375</v>
      </c>
      <c r="N8" s="11"/>
      <c r="O8" s="16" t="s">
        <v>46</v>
      </c>
      <c r="P8" s="16" t="s">
        <v>47</v>
      </c>
      <c r="Q8" s="19" t="s">
        <v>48</v>
      </c>
      <c r="R8" s="19" t="s">
        <v>23</v>
      </c>
    </row>
    <row r="9" spans="1:18">
      <c r="A9" s="7" t="s">
        <v>49</v>
      </c>
      <c r="B9" s="7" t="s">
        <v>50</v>
      </c>
      <c r="C9" s="8">
        <v>10.720955491066</v>
      </c>
      <c r="D9" s="9">
        <v>41.67</v>
      </c>
      <c r="E9" s="10">
        <v>1</v>
      </c>
      <c r="F9" s="7">
        <v>2</v>
      </c>
      <c r="G9" s="10">
        <v>8</v>
      </c>
      <c r="H9" s="10">
        <v>18</v>
      </c>
      <c r="I9" s="13">
        <f t="shared" si="0"/>
        <v>3.04766560865643</v>
      </c>
      <c r="J9" s="17">
        <v>0.328119987035209</v>
      </c>
      <c r="K9" s="10">
        <v>108</v>
      </c>
      <c r="L9" s="15">
        <v>12.17622709466</v>
      </c>
      <c r="M9" s="8">
        <v>9.34912109375</v>
      </c>
      <c r="N9" s="11"/>
      <c r="O9" s="16" t="s">
        <v>51</v>
      </c>
      <c r="P9" s="16" t="s">
        <v>52</v>
      </c>
      <c r="Q9" s="19" t="s">
        <v>53</v>
      </c>
      <c r="R9" s="19" t="s">
        <v>23</v>
      </c>
    </row>
    <row r="10" spans="1:18">
      <c r="A10" s="7" t="s">
        <v>54</v>
      </c>
      <c r="B10" s="7" t="s">
        <v>55</v>
      </c>
      <c r="C10" s="8">
        <v>2.12157225608826</v>
      </c>
      <c r="D10" s="9">
        <v>36.08</v>
      </c>
      <c r="E10" s="10">
        <v>1</v>
      </c>
      <c r="F10" s="7">
        <v>5</v>
      </c>
      <c r="G10" s="10">
        <v>11</v>
      </c>
      <c r="H10" s="10">
        <v>21</v>
      </c>
      <c r="I10" s="13">
        <f t="shared" si="0"/>
        <v>2.39920763643824</v>
      </c>
      <c r="J10" s="17">
        <v>0.416804275216695</v>
      </c>
      <c r="K10" s="10">
        <v>194</v>
      </c>
      <c r="L10" s="15">
        <v>21.62529937466</v>
      </c>
      <c r="M10" s="8">
        <v>8.30908203125</v>
      </c>
      <c r="N10" s="11"/>
      <c r="O10" s="16" t="s">
        <v>56</v>
      </c>
      <c r="P10" s="16" t="s">
        <v>57</v>
      </c>
      <c r="Q10" s="19" t="s">
        <v>58</v>
      </c>
      <c r="R10" s="19" t="s">
        <v>23</v>
      </c>
    </row>
    <row r="11" spans="1:18">
      <c r="A11" s="7" t="s">
        <v>59</v>
      </c>
      <c r="B11" s="7" t="s">
        <v>60</v>
      </c>
      <c r="C11" s="8">
        <v>2.36013507843018</v>
      </c>
      <c r="D11" s="9">
        <v>17.67</v>
      </c>
      <c r="E11" s="10">
        <v>3</v>
      </c>
      <c r="F11" s="7">
        <v>1</v>
      </c>
      <c r="G11" s="10">
        <v>8</v>
      </c>
      <c r="H11" s="10">
        <v>11</v>
      </c>
      <c r="I11" s="13">
        <f t="shared" si="0"/>
        <v>2.06602254502028</v>
      </c>
      <c r="J11" s="14">
        <v>0.48402182367772</v>
      </c>
      <c r="K11" s="10">
        <v>283</v>
      </c>
      <c r="L11" s="15">
        <v>30.58440403466</v>
      </c>
      <c r="M11" s="8">
        <v>8.66064453125</v>
      </c>
      <c r="N11" s="11"/>
      <c r="O11" s="16" t="s">
        <v>61</v>
      </c>
      <c r="P11" s="16" t="s">
        <v>62</v>
      </c>
      <c r="Q11" s="19" t="s">
        <v>63</v>
      </c>
      <c r="R11" s="19" t="s">
        <v>23</v>
      </c>
    </row>
    <row r="12" spans="1:18">
      <c r="A12" s="7" t="s">
        <v>64</v>
      </c>
      <c r="B12" s="7" t="s">
        <v>65</v>
      </c>
      <c r="C12" s="8">
        <v>11.4029785394669</v>
      </c>
      <c r="D12" s="9">
        <v>13.52</v>
      </c>
      <c r="E12" s="10">
        <v>1</v>
      </c>
      <c r="F12" s="7">
        <v>5</v>
      </c>
      <c r="G12" s="10">
        <v>8</v>
      </c>
      <c r="H12" s="10">
        <v>16</v>
      </c>
      <c r="I12" s="13">
        <f t="shared" si="0"/>
        <v>3.14122949286512</v>
      </c>
      <c r="J12" s="17">
        <v>0.318346686312275</v>
      </c>
      <c r="K12" s="10">
        <v>540</v>
      </c>
      <c r="L12" s="15">
        <v>58.8133981446601</v>
      </c>
      <c r="M12" s="8">
        <v>5.16064453125</v>
      </c>
      <c r="N12" s="11"/>
      <c r="O12" s="16" t="s">
        <v>66</v>
      </c>
      <c r="P12" s="16" t="s">
        <v>67</v>
      </c>
      <c r="Q12" s="19" t="s">
        <v>68</v>
      </c>
      <c r="R12" s="19" t="s">
        <v>23</v>
      </c>
    </row>
    <row r="13" spans="1:18">
      <c r="A13" s="7" t="s">
        <v>69</v>
      </c>
      <c r="B13" s="7" t="s">
        <v>70</v>
      </c>
      <c r="C13" s="8">
        <v>3.78179526329041</v>
      </c>
      <c r="D13" s="9">
        <v>7.24</v>
      </c>
      <c r="E13" s="10">
        <v>1</v>
      </c>
      <c r="F13" s="7">
        <v>1</v>
      </c>
      <c r="G13" s="10">
        <v>4</v>
      </c>
      <c r="H13" s="10">
        <v>4</v>
      </c>
      <c r="I13" s="13">
        <f t="shared" si="0"/>
        <v>0.0449238673433155</v>
      </c>
      <c r="J13" s="17">
        <v>22.2598823106176</v>
      </c>
      <c r="K13" s="10">
        <v>428</v>
      </c>
      <c r="L13" s="15">
        <v>49.97744668466</v>
      </c>
      <c r="M13" s="8">
        <v>8.17724609375</v>
      </c>
      <c r="N13" s="11"/>
      <c r="O13" s="16" t="s">
        <v>71</v>
      </c>
      <c r="P13" s="16" t="s">
        <v>72</v>
      </c>
      <c r="Q13" s="19" t="s">
        <v>73</v>
      </c>
      <c r="R13" s="1" t="s">
        <v>74</v>
      </c>
    </row>
    <row r="14" spans="1:18">
      <c r="A14" s="7" t="s">
        <v>75</v>
      </c>
      <c r="B14" s="7" t="s">
        <v>76</v>
      </c>
      <c r="C14" s="8">
        <v>6.87335956096649</v>
      </c>
      <c r="D14" s="9">
        <v>34.28</v>
      </c>
      <c r="E14" s="10">
        <v>1</v>
      </c>
      <c r="F14" s="7">
        <v>6</v>
      </c>
      <c r="G14" s="10">
        <v>18</v>
      </c>
      <c r="H14" s="10">
        <v>32</v>
      </c>
      <c r="I14" s="13">
        <f t="shared" si="0"/>
        <v>2.91968465332747</v>
      </c>
      <c r="J14" s="17">
        <v>0.342502742157559</v>
      </c>
      <c r="K14" s="10">
        <v>318</v>
      </c>
      <c r="L14" s="15">
        <v>37.40178650466</v>
      </c>
      <c r="M14" s="8">
        <v>4.66552734375</v>
      </c>
      <c r="N14" s="11"/>
      <c r="O14" s="16" t="s">
        <v>77</v>
      </c>
      <c r="P14" s="16" t="s">
        <v>78</v>
      </c>
      <c r="Q14" s="19" t="s">
        <v>79</v>
      </c>
      <c r="R14" s="19" t="s">
        <v>23</v>
      </c>
    </row>
    <row r="15" spans="1:18">
      <c r="A15" s="7" t="s">
        <v>80</v>
      </c>
      <c r="B15" s="7" t="s">
        <v>81</v>
      </c>
      <c r="C15" s="8">
        <v>6.04124045372009</v>
      </c>
      <c r="D15" s="9">
        <v>9.56</v>
      </c>
      <c r="E15" s="10">
        <v>3</v>
      </c>
      <c r="F15" s="7">
        <v>3</v>
      </c>
      <c r="G15" s="10">
        <v>13</v>
      </c>
      <c r="H15" s="10">
        <v>20</v>
      </c>
      <c r="I15" s="13">
        <f t="shared" si="0"/>
        <v>0.431936000745185</v>
      </c>
      <c r="J15" s="17">
        <v>2.31515779716157</v>
      </c>
      <c r="K15" s="10">
        <v>931</v>
      </c>
      <c r="L15" s="15">
        <v>104.12895987466</v>
      </c>
      <c r="M15" s="8">
        <v>4.90673828125</v>
      </c>
      <c r="N15" s="11"/>
      <c r="O15" s="16" t="s">
        <v>82</v>
      </c>
      <c r="P15" s="16" t="s">
        <v>83</v>
      </c>
      <c r="Q15" s="19" t="s">
        <v>84</v>
      </c>
      <c r="R15" s="1" t="s">
        <v>74</v>
      </c>
    </row>
    <row r="16" spans="1:18">
      <c r="A16" s="7" t="s">
        <v>85</v>
      </c>
      <c r="B16" s="7" t="s">
        <v>86</v>
      </c>
      <c r="C16" s="8">
        <v>12.2094403505325</v>
      </c>
      <c r="D16" s="9">
        <v>24.82</v>
      </c>
      <c r="E16" s="10">
        <v>1</v>
      </c>
      <c r="F16" s="7">
        <v>6</v>
      </c>
      <c r="G16" s="10">
        <v>19</v>
      </c>
      <c r="H16" s="10">
        <v>37</v>
      </c>
      <c r="I16" s="13">
        <f t="shared" si="0"/>
        <v>2.09863164005741</v>
      </c>
      <c r="J16" s="17">
        <v>0.476500964205726</v>
      </c>
      <c r="K16" s="10">
        <v>419</v>
      </c>
      <c r="L16" s="15">
        <v>49.99123043466</v>
      </c>
      <c r="M16" s="8">
        <v>5.18603515625</v>
      </c>
      <c r="N16" s="11"/>
      <c r="O16" s="16" t="s">
        <v>87</v>
      </c>
      <c r="P16" s="16" t="s">
        <v>88</v>
      </c>
      <c r="Q16" s="19" t="s">
        <v>89</v>
      </c>
      <c r="R16" s="19" t="s">
        <v>23</v>
      </c>
    </row>
    <row r="17" spans="1:18">
      <c r="A17" s="7" t="s">
        <v>90</v>
      </c>
      <c r="B17" s="7" t="s">
        <v>91</v>
      </c>
      <c r="C17" s="8">
        <v>3.23425650596619</v>
      </c>
      <c r="D17" s="9">
        <v>28.46</v>
      </c>
      <c r="E17" s="10">
        <v>1</v>
      </c>
      <c r="F17" s="7">
        <v>1</v>
      </c>
      <c r="G17" s="10">
        <v>4</v>
      </c>
      <c r="H17" s="10">
        <v>5</v>
      </c>
      <c r="I17" s="13">
        <f t="shared" si="0"/>
        <v>2.88072253414763</v>
      </c>
      <c r="J17" s="17">
        <v>0.347135132990477</v>
      </c>
      <c r="K17" s="10">
        <v>123</v>
      </c>
      <c r="L17" s="15">
        <v>13.32062987466</v>
      </c>
      <c r="M17" s="8">
        <v>8.51416015625</v>
      </c>
      <c r="N17" s="11"/>
      <c r="O17" s="16" t="s">
        <v>92</v>
      </c>
      <c r="P17" s="16" t="s">
        <v>93</v>
      </c>
      <c r="Q17" s="19" t="s">
        <v>94</v>
      </c>
      <c r="R17" s="19" t="s">
        <v>23</v>
      </c>
    </row>
    <row r="18" spans="1:18">
      <c r="A18" s="7" t="s">
        <v>95</v>
      </c>
      <c r="B18" s="7" t="s">
        <v>96</v>
      </c>
      <c r="C18" s="8">
        <v>0</v>
      </c>
      <c r="D18" s="9">
        <v>9.92</v>
      </c>
      <c r="E18" s="10">
        <v>1</v>
      </c>
      <c r="F18" s="7">
        <v>1</v>
      </c>
      <c r="G18" s="10">
        <v>3</v>
      </c>
      <c r="H18" s="10">
        <v>4</v>
      </c>
      <c r="I18" s="13">
        <f t="shared" si="0"/>
        <v>2.4599316939941</v>
      </c>
      <c r="J18" s="17">
        <v>0.406515352617916</v>
      </c>
      <c r="K18" s="10">
        <v>121</v>
      </c>
      <c r="L18" s="15">
        <v>13.51718298466</v>
      </c>
      <c r="M18" s="8">
        <v>10.28662109375</v>
      </c>
      <c r="N18" s="11"/>
      <c r="O18" s="16" t="s">
        <v>97</v>
      </c>
      <c r="P18" s="16" t="s">
        <v>98</v>
      </c>
      <c r="Q18" s="19" t="s">
        <v>99</v>
      </c>
      <c r="R18" s="19" t="s">
        <v>23</v>
      </c>
    </row>
    <row r="19" spans="1:20">
      <c r="A19" s="7" t="s">
        <v>100</v>
      </c>
      <c r="B19" s="7" t="s">
        <v>101</v>
      </c>
      <c r="C19" s="8">
        <v>1.91735827922821</v>
      </c>
      <c r="D19" s="9">
        <v>28.28</v>
      </c>
      <c r="E19" s="10">
        <v>2</v>
      </c>
      <c r="F19" s="7">
        <v>1</v>
      </c>
      <c r="G19" s="10">
        <v>4</v>
      </c>
      <c r="H19" s="10">
        <v>4</v>
      </c>
      <c r="I19" s="13">
        <f t="shared" si="0"/>
        <v>2.08835652745823</v>
      </c>
      <c r="J19" s="17">
        <v>0.478845439871857</v>
      </c>
      <c r="K19" s="10">
        <v>99</v>
      </c>
      <c r="L19" s="15">
        <v>11.07490994466</v>
      </c>
      <c r="M19" s="8">
        <v>9.90576171875</v>
      </c>
      <c r="N19" s="11"/>
      <c r="O19" s="16" t="s">
        <v>102</v>
      </c>
      <c r="P19" s="16" t="s">
        <v>103</v>
      </c>
      <c r="Q19" s="19" t="s">
        <v>104</v>
      </c>
      <c r="R19" s="19" t="s">
        <v>23</v>
      </c>
      <c r="T19" s="18"/>
    </row>
    <row r="20" spans="1:20">
      <c r="A20" s="7" t="s">
        <v>105</v>
      </c>
      <c r="B20" s="7" t="s">
        <v>106</v>
      </c>
      <c r="C20" s="8">
        <v>5.28522229194641</v>
      </c>
      <c r="D20" s="9">
        <v>26.12</v>
      </c>
      <c r="E20" s="10">
        <v>2</v>
      </c>
      <c r="F20" s="7">
        <v>1</v>
      </c>
      <c r="G20" s="10">
        <v>6</v>
      </c>
      <c r="H20" s="10">
        <v>13</v>
      </c>
      <c r="I20" s="13">
        <f t="shared" si="0"/>
        <v>2.69775062715002</v>
      </c>
      <c r="J20" s="17">
        <v>0.370679183589489</v>
      </c>
      <c r="K20" s="10">
        <v>134</v>
      </c>
      <c r="L20" s="15">
        <v>15.54188053466</v>
      </c>
      <c r="M20" s="8">
        <v>9.72998046875</v>
      </c>
      <c r="N20" s="11"/>
      <c r="O20" s="16" t="s">
        <v>107</v>
      </c>
      <c r="P20" s="16" t="s">
        <v>108</v>
      </c>
      <c r="Q20" s="19" t="s">
        <v>109</v>
      </c>
      <c r="R20" s="19" t="s">
        <v>23</v>
      </c>
      <c r="T20" s="18"/>
    </row>
    <row r="21" spans="1:18">
      <c r="A21" s="7" t="s">
        <v>110</v>
      </c>
      <c r="B21" s="7" t="s">
        <v>111</v>
      </c>
      <c r="C21" s="8">
        <v>0</v>
      </c>
      <c r="D21" s="9">
        <v>7.45</v>
      </c>
      <c r="E21" s="10">
        <v>1</v>
      </c>
      <c r="F21" s="7">
        <v>1</v>
      </c>
      <c r="G21" s="10">
        <v>9</v>
      </c>
      <c r="H21" s="10">
        <v>9</v>
      </c>
      <c r="I21" s="13">
        <f t="shared" si="0"/>
        <v>2.74869559191896</v>
      </c>
      <c r="J21" s="17">
        <v>0.36380892920262</v>
      </c>
      <c r="K21" s="10">
        <v>752</v>
      </c>
      <c r="L21" s="15">
        <v>87.45794716466</v>
      </c>
      <c r="M21" s="8">
        <v>6.04931640625</v>
      </c>
      <c r="N21" s="11"/>
      <c r="O21" s="16" t="s">
        <v>112</v>
      </c>
      <c r="P21" s="16" t="s">
        <v>113</v>
      </c>
      <c r="Q21" s="19" t="s">
        <v>114</v>
      </c>
      <c r="R21" s="19" t="s">
        <v>23</v>
      </c>
    </row>
    <row r="22" spans="1:18">
      <c r="A22" s="7" t="s">
        <v>115</v>
      </c>
      <c r="B22" s="7" t="s">
        <v>116</v>
      </c>
      <c r="C22" s="8">
        <v>1.84150362014771</v>
      </c>
      <c r="D22" s="9">
        <v>12.3</v>
      </c>
      <c r="E22" s="10">
        <v>1</v>
      </c>
      <c r="F22" s="7">
        <v>3</v>
      </c>
      <c r="G22" s="10">
        <v>20</v>
      </c>
      <c r="H22" s="10">
        <v>24</v>
      </c>
      <c r="I22" s="13">
        <f t="shared" si="0"/>
        <v>2.57507405581176</v>
      </c>
      <c r="J22" s="17">
        <v>0.388338346131472</v>
      </c>
      <c r="K22" s="10">
        <v>1276</v>
      </c>
      <c r="L22" s="15">
        <v>141.00248722466</v>
      </c>
      <c r="M22" s="8">
        <v>9.61279296875</v>
      </c>
      <c r="N22" s="11"/>
      <c r="O22" s="16" t="s">
        <v>117</v>
      </c>
      <c r="P22" s="16" t="s">
        <v>118</v>
      </c>
      <c r="Q22" s="19" t="s">
        <v>119</v>
      </c>
      <c r="R22" s="19" t="s">
        <v>23</v>
      </c>
    </row>
    <row r="23" spans="1:18">
      <c r="A23" s="7" t="s">
        <v>120</v>
      </c>
      <c r="B23" s="7" t="s">
        <v>121</v>
      </c>
      <c r="C23" s="8">
        <v>1.70120275020599</v>
      </c>
      <c r="D23" s="9">
        <v>13.88</v>
      </c>
      <c r="E23" s="10">
        <v>1</v>
      </c>
      <c r="F23" s="7">
        <v>1</v>
      </c>
      <c r="G23" s="10">
        <v>4</v>
      </c>
      <c r="H23" s="10">
        <v>6</v>
      </c>
      <c r="I23" s="13">
        <f t="shared" si="0"/>
        <v>2.48410679389877</v>
      </c>
      <c r="J23" s="17">
        <v>0.402559182421668</v>
      </c>
      <c r="K23" s="10">
        <v>209</v>
      </c>
      <c r="L23" s="15">
        <v>22.11307925466</v>
      </c>
      <c r="M23" s="8">
        <v>10.75537109375</v>
      </c>
      <c r="N23" s="11"/>
      <c r="O23" s="16" t="s">
        <v>122</v>
      </c>
      <c r="P23" s="16" t="s">
        <v>123</v>
      </c>
      <c r="Q23" s="19" t="s">
        <v>124</v>
      </c>
      <c r="R23" s="19" t="s">
        <v>23</v>
      </c>
    </row>
    <row r="24" spans="1:18">
      <c r="A24" s="7" t="s">
        <v>125</v>
      </c>
      <c r="B24" s="7" t="s">
        <v>126</v>
      </c>
      <c r="C24" s="8">
        <v>8.36553597450256</v>
      </c>
      <c r="D24" s="9">
        <v>13.49</v>
      </c>
      <c r="E24" s="10">
        <v>1</v>
      </c>
      <c r="F24" s="7">
        <v>2</v>
      </c>
      <c r="G24" s="10">
        <v>2</v>
      </c>
      <c r="H24" s="10">
        <v>9</v>
      </c>
      <c r="I24" s="13">
        <f t="shared" si="0"/>
        <v>2.33108080474839</v>
      </c>
      <c r="J24" s="17">
        <v>0.428985558099492</v>
      </c>
      <c r="K24" s="10">
        <v>126</v>
      </c>
      <c r="L24" s="15">
        <v>13.10738865466</v>
      </c>
      <c r="M24" s="8">
        <v>5.32568359375</v>
      </c>
      <c r="N24" s="11"/>
      <c r="O24" s="16" t="s">
        <v>127</v>
      </c>
      <c r="P24" s="16" t="s">
        <v>128</v>
      </c>
      <c r="Q24" s="19" t="s">
        <v>129</v>
      </c>
      <c r="R24" s="19" t="s">
        <v>23</v>
      </c>
    </row>
    <row r="25" spans="1:18">
      <c r="A25" s="7" t="s">
        <v>130</v>
      </c>
      <c r="B25" s="7" t="s">
        <v>131</v>
      </c>
      <c r="C25" s="8">
        <v>3.86130392551422</v>
      </c>
      <c r="D25" s="9">
        <v>36</v>
      </c>
      <c r="E25" s="10">
        <v>2</v>
      </c>
      <c r="F25" s="7">
        <v>2</v>
      </c>
      <c r="G25" s="10">
        <v>5</v>
      </c>
      <c r="H25" s="10">
        <v>7</v>
      </c>
      <c r="I25" s="13">
        <f t="shared" si="0"/>
        <v>2.06884444409854</v>
      </c>
      <c r="J25" s="17">
        <v>0.483361619019999</v>
      </c>
      <c r="K25" s="10">
        <v>75</v>
      </c>
      <c r="L25" s="15">
        <v>8.59651096466</v>
      </c>
      <c r="M25" s="8">
        <v>10.14013671875</v>
      </c>
      <c r="N25" s="11"/>
      <c r="O25" s="16" t="s">
        <v>132</v>
      </c>
      <c r="P25" s="16" t="s">
        <v>133</v>
      </c>
      <c r="Q25" s="19" t="s">
        <v>134</v>
      </c>
      <c r="R25" s="19" t="s">
        <v>23</v>
      </c>
    </row>
    <row r="26" spans="1:18">
      <c r="A26" s="7" t="s">
        <v>135</v>
      </c>
      <c r="B26" s="7" t="s">
        <v>136</v>
      </c>
      <c r="C26" s="8">
        <v>8.38171362876892</v>
      </c>
      <c r="D26" s="9">
        <v>26.67</v>
      </c>
      <c r="E26" s="10">
        <v>2</v>
      </c>
      <c r="F26" s="7">
        <v>2</v>
      </c>
      <c r="G26" s="10">
        <v>3</v>
      </c>
      <c r="H26" s="10">
        <v>7</v>
      </c>
      <c r="I26" s="13">
        <f t="shared" si="0"/>
        <v>2.11399628621722</v>
      </c>
      <c r="J26" s="17">
        <v>0.473037727889957</v>
      </c>
      <c r="K26" s="10">
        <v>105</v>
      </c>
      <c r="L26" s="15">
        <v>11.69606174466</v>
      </c>
      <c r="M26" s="8">
        <v>9.49560546875</v>
      </c>
      <c r="N26" s="11"/>
      <c r="O26" s="16" t="s">
        <v>137</v>
      </c>
      <c r="P26" s="16" t="s">
        <v>138</v>
      </c>
      <c r="Q26" s="19" t="s">
        <v>139</v>
      </c>
      <c r="R26" s="19" t="s">
        <v>23</v>
      </c>
    </row>
    <row r="27" spans="1:20">
      <c r="A27" s="7" t="s">
        <v>140</v>
      </c>
      <c r="B27" s="7" t="s">
        <v>141</v>
      </c>
      <c r="C27" s="8">
        <v>3.89173865318298</v>
      </c>
      <c r="D27" s="9">
        <v>7.59</v>
      </c>
      <c r="E27" s="10">
        <v>1</v>
      </c>
      <c r="F27" s="7">
        <v>1</v>
      </c>
      <c r="G27" s="10">
        <v>8</v>
      </c>
      <c r="H27" s="10">
        <v>9</v>
      </c>
      <c r="I27" s="13">
        <f t="shared" si="0"/>
        <v>0.447685554672874</v>
      </c>
      <c r="J27" s="17">
        <v>2.23371066937977</v>
      </c>
      <c r="K27" s="10">
        <v>646</v>
      </c>
      <c r="L27" s="15">
        <v>72.8639897446601</v>
      </c>
      <c r="M27" s="8">
        <v>5.14794921875</v>
      </c>
      <c r="N27" s="11"/>
      <c r="O27" s="16" t="s">
        <v>142</v>
      </c>
      <c r="P27" s="16" t="s">
        <v>143</v>
      </c>
      <c r="Q27" s="19" t="s">
        <v>144</v>
      </c>
      <c r="R27" s="1" t="s">
        <v>74</v>
      </c>
      <c r="T27" s="18"/>
    </row>
    <row r="28" spans="1:20">
      <c r="A28" s="7" t="s">
        <v>145</v>
      </c>
      <c r="B28" s="7" t="s">
        <v>146</v>
      </c>
      <c r="C28" s="8">
        <v>1.86874604225159</v>
      </c>
      <c r="D28" s="9">
        <v>4.96</v>
      </c>
      <c r="E28" s="10">
        <v>3</v>
      </c>
      <c r="F28" s="7">
        <v>1</v>
      </c>
      <c r="G28" s="10">
        <v>28</v>
      </c>
      <c r="H28" s="10">
        <v>47</v>
      </c>
      <c r="I28" s="13">
        <f t="shared" si="0"/>
        <v>2.39628810284021</v>
      </c>
      <c r="J28" s="17">
        <v>0.417312091486305</v>
      </c>
      <c r="K28" s="10">
        <v>4373</v>
      </c>
      <c r="L28" s="15">
        <v>481.598763664664</v>
      </c>
      <c r="M28" s="8">
        <v>5.21142578125</v>
      </c>
      <c r="N28" s="11"/>
      <c r="O28" s="16" t="s">
        <v>147</v>
      </c>
      <c r="P28" s="16" t="s">
        <v>148</v>
      </c>
      <c r="Q28" s="19" t="s">
        <v>149</v>
      </c>
      <c r="R28" s="19" t="s">
        <v>23</v>
      </c>
      <c r="T28" s="18"/>
    </row>
    <row r="29" spans="1:20">
      <c r="A29" s="7" t="s">
        <v>150</v>
      </c>
      <c r="B29" s="7" t="s">
        <v>151</v>
      </c>
      <c r="C29" s="8">
        <v>18.4745383262634</v>
      </c>
      <c r="D29" s="9">
        <v>32.09</v>
      </c>
      <c r="E29" s="10">
        <v>1</v>
      </c>
      <c r="F29" s="7">
        <v>7</v>
      </c>
      <c r="G29" s="10">
        <v>17</v>
      </c>
      <c r="H29" s="10">
        <v>37</v>
      </c>
      <c r="I29" s="13">
        <f t="shared" si="0"/>
        <v>2.34716322013041</v>
      </c>
      <c r="J29" s="17">
        <v>0.426046212476199</v>
      </c>
      <c r="K29" s="10">
        <v>430</v>
      </c>
      <c r="L29" s="15">
        <v>49.86762726466</v>
      </c>
      <c r="M29" s="8">
        <v>6.21435546875</v>
      </c>
      <c r="N29" s="11"/>
      <c r="O29" s="16" t="s">
        <v>152</v>
      </c>
      <c r="P29" s="16" t="s">
        <v>153</v>
      </c>
      <c r="Q29" s="19" t="s">
        <v>154</v>
      </c>
      <c r="R29" s="19" t="s">
        <v>23</v>
      </c>
      <c r="T29" s="18"/>
    </row>
    <row r="30" spans="1:20">
      <c r="A30" s="7" t="s">
        <v>155</v>
      </c>
      <c r="B30" s="7" t="s">
        <v>156</v>
      </c>
      <c r="C30" s="8">
        <v>3.75047206878662</v>
      </c>
      <c r="D30" s="9">
        <v>11.99</v>
      </c>
      <c r="E30" s="10">
        <v>1</v>
      </c>
      <c r="F30" s="7">
        <v>2</v>
      </c>
      <c r="G30" s="10">
        <v>5</v>
      </c>
      <c r="H30" s="10">
        <v>7</v>
      </c>
      <c r="I30" s="13">
        <f t="shared" si="0"/>
        <v>2.24071724939774</v>
      </c>
      <c r="J30" s="17">
        <v>0.446285670478405</v>
      </c>
      <c r="K30" s="10">
        <v>417</v>
      </c>
      <c r="L30" s="15">
        <v>45.48174819466</v>
      </c>
      <c r="M30" s="8">
        <v>5.59228515625</v>
      </c>
      <c r="N30" s="11"/>
      <c r="O30" s="16" t="s">
        <v>157</v>
      </c>
      <c r="P30" s="16" t="s">
        <v>158</v>
      </c>
      <c r="Q30" s="19" t="s">
        <v>159</v>
      </c>
      <c r="R30" s="19" t="s">
        <v>23</v>
      </c>
      <c r="T30" s="18"/>
    </row>
    <row r="31" spans="1:18">
      <c r="A31" s="7" t="s">
        <v>160</v>
      </c>
      <c r="B31" s="7" t="s">
        <v>161</v>
      </c>
      <c r="C31" s="8">
        <v>2.11369132995605</v>
      </c>
      <c r="D31" s="9">
        <v>12.73</v>
      </c>
      <c r="E31" s="10">
        <v>1</v>
      </c>
      <c r="F31" s="7">
        <v>1</v>
      </c>
      <c r="G31" s="10">
        <v>5</v>
      </c>
      <c r="H31" s="10">
        <v>5</v>
      </c>
      <c r="I31" s="13">
        <f t="shared" si="0"/>
        <v>2.08652125982662</v>
      </c>
      <c r="J31" s="17">
        <v>0.479266623951436</v>
      </c>
      <c r="K31" s="10">
        <v>377</v>
      </c>
      <c r="L31" s="15">
        <v>41.70230674466</v>
      </c>
      <c r="M31" s="8">
        <v>5.84619140625</v>
      </c>
      <c r="N31" s="11"/>
      <c r="O31" s="16" t="s">
        <v>162</v>
      </c>
      <c r="P31" s="16" t="s">
        <v>163</v>
      </c>
      <c r="Q31" s="19" t="s">
        <v>164</v>
      </c>
      <c r="R31" s="19" t="s">
        <v>23</v>
      </c>
    </row>
    <row r="32" spans="1:18">
      <c r="A32" s="7" t="s">
        <v>165</v>
      </c>
      <c r="B32" s="7" t="s">
        <v>166</v>
      </c>
      <c r="C32" s="8">
        <v>8.53776705265045</v>
      </c>
      <c r="D32" s="9">
        <v>19.85</v>
      </c>
      <c r="E32" s="10">
        <v>3</v>
      </c>
      <c r="F32" s="7">
        <v>4</v>
      </c>
      <c r="G32" s="10">
        <v>7</v>
      </c>
      <c r="H32" s="10">
        <v>15</v>
      </c>
      <c r="I32" s="13">
        <f t="shared" si="0"/>
        <v>2.03341549988452</v>
      </c>
      <c r="J32" s="17">
        <v>0.491783405829645</v>
      </c>
      <c r="K32" s="10">
        <v>272</v>
      </c>
      <c r="L32" s="15">
        <v>30.60939811466</v>
      </c>
      <c r="M32" s="8">
        <v>5.99853515625</v>
      </c>
      <c r="N32" s="11"/>
      <c r="O32" s="16" t="s">
        <v>167</v>
      </c>
      <c r="P32" s="16" t="s">
        <v>168</v>
      </c>
      <c r="Q32" s="20" t="s">
        <v>169</v>
      </c>
      <c r="R32" s="19" t="s">
        <v>23</v>
      </c>
    </row>
    <row r="33" spans="1:18">
      <c r="A33" s="7" t="s">
        <v>170</v>
      </c>
      <c r="B33" s="7" t="s">
        <v>171</v>
      </c>
      <c r="C33" s="8">
        <v>3.8729350566864</v>
      </c>
      <c r="D33" s="9">
        <v>14.93</v>
      </c>
      <c r="E33" s="10">
        <v>1</v>
      </c>
      <c r="F33" s="7">
        <v>2</v>
      </c>
      <c r="G33" s="10">
        <v>30</v>
      </c>
      <c r="H33" s="10">
        <v>40</v>
      </c>
      <c r="I33" s="13">
        <f t="shared" si="0"/>
        <v>2.02960350942074</v>
      </c>
      <c r="J33" s="17">
        <v>0.492707070794041</v>
      </c>
      <c r="K33" s="10">
        <v>1286</v>
      </c>
      <c r="L33" s="15">
        <v>142.28051183466</v>
      </c>
      <c r="M33" s="8">
        <v>5.94775390625</v>
      </c>
      <c r="N33" s="11"/>
      <c r="O33" s="16" t="s">
        <v>172</v>
      </c>
      <c r="P33" s="16" t="s">
        <v>173</v>
      </c>
      <c r="Q33" s="19" t="s">
        <v>174</v>
      </c>
      <c r="R33" s="19" t="s">
        <v>23</v>
      </c>
    </row>
    <row r="34" spans="1:20">
      <c r="A34" s="7" t="s">
        <v>175</v>
      </c>
      <c r="B34" s="7" t="s">
        <v>176</v>
      </c>
      <c r="C34" s="8">
        <v>3.54666185379028</v>
      </c>
      <c r="D34" s="9">
        <v>6.46</v>
      </c>
      <c r="E34" s="10">
        <v>1</v>
      </c>
      <c r="F34" s="7">
        <v>1</v>
      </c>
      <c r="G34" s="10">
        <v>6</v>
      </c>
      <c r="H34" s="10">
        <v>11</v>
      </c>
      <c r="I34" s="13">
        <f t="shared" si="0"/>
        <v>2.17370354065391</v>
      </c>
      <c r="J34" s="17">
        <v>0.46004433507026</v>
      </c>
      <c r="K34" s="10">
        <v>588</v>
      </c>
      <c r="L34" s="15">
        <v>66.7750313046601</v>
      </c>
      <c r="M34" s="8">
        <v>8.23583984375</v>
      </c>
      <c r="N34" s="11"/>
      <c r="O34" s="16" t="s">
        <v>177</v>
      </c>
      <c r="P34" s="16" t="s">
        <v>178</v>
      </c>
      <c r="Q34" s="19" t="s">
        <v>179</v>
      </c>
      <c r="R34" s="19" t="s">
        <v>23</v>
      </c>
      <c r="T34" s="18"/>
    </row>
    <row r="35" spans="1:20">
      <c r="A35" s="7" t="s">
        <v>180</v>
      </c>
      <c r="B35" s="7" t="s">
        <v>181</v>
      </c>
      <c r="C35" s="8">
        <v>5.95671558380127</v>
      </c>
      <c r="D35" s="9">
        <v>12.82</v>
      </c>
      <c r="E35" s="10">
        <v>1</v>
      </c>
      <c r="F35" s="7">
        <v>2</v>
      </c>
      <c r="G35" s="10">
        <v>13</v>
      </c>
      <c r="H35" s="10">
        <v>29</v>
      </c>
      <c r="I35" s="13">
        <f t="shared" si="0"/>
        <v>0.491091611938897</v>
      </c>
      <c r="J35" s="17">
        <v>2.03627994388229</v>
      </c>
      <c r="K35" s="10">
        <v>772</v>
      </c>
      <c r="L35" s="15">
        <v>84.72275208466</v>
      </c>
      <c r="M35" s="8">
        <v>6.31591796875</v>
      </c>
      <c r="N35" s="11"/>
      <c r="O35" s="16" t="s">
        <v>182</v>
      </c>
      <c r="P35" s="16" t="s">
        <v>183</v>
      </c>
      <c r="Q35" s="19" t="s">
        <v>184</v>
      </c>
      <c r="R35" s="1" t="s">
        <v>74</v>
      </c>
      <c r="T35" s="18"/>
    </row>
    <row r="36" spans="1:20">
      <c r="A36" s="7" t="s">
        <v>185</v>
      </c>
      <c r="B36" s="7" t="s">
        <v>186</v>
      </c>
      <c r="C36" s="8">
        <v>2.3141815662384</v>
      </c>
      <c r="D36" s="9">
        <v>5.54</v>
      </c>
      <c r="E36" s="10">
        <v>1</v>
      </c>
      <c r="F36" s="7">
        <v>1</v>
      </c>
      <c r="G36" s="10">
        <v>4</v>
      </c>
      <c r="H36" s="10">
        <v>8</v>
      </c>
      <c r="I36" s="13">
        <f t="shared" si="0"/>
        <v>2.31693249275722</v>
      </c>
      <c r="J36" s="17">
        <v>0.431605151693465</v>
      </c>
      <c r="K36" s="10">
        <v>523</v>
      </c>
      <c r="L36" s="15">
        <v>55.62028076466</v>
      </c>
      <c r="M36" s="8">
        <v>6.87353515625</v>
      </c>
      <c r="N36" s="11"/>
      <c r="O36" s="16" t="s">
        <v>187</v>
      </c>
      <c r="P36" s="16" t="s">
        <v>188</v>
      </c>
      <c r="Q36" s="19" t="s">
        <v>189</v>
      </c>
      <c r="R36" s="19" t="s">
        <v>23</v>
      </c>
      <c r="T36" s="18"/>
    </row>
    <row r="37" spans="1:20">
      <c r="A37" s="7" t="s">
        <v>190</v>
      </c>
      <c r="B37" s="7" t="s">
        <v>191</v>
      </c>
      <c r="C37" s="8">
        <v>3.71587538719177</v>
      </c>
      <c r="D37" s="9">
        <v>14.04</v>
      </c>
      <c r="E37" s="10">
        <v>2</v>
      </c>
      <c r="F37" s="7">
        <v>2</v>
      </c>
      <c r="G37" s="10">
        <v>3</v>
      </c>
      <c r="H37" s="10">
        <v>4</v>
      </c>
      <c r="I37" s="13">
        <f t="shared" si="0"/>
        <v>2.04272330246783</v>
      </c>
      <c r="J37" s="17">
        <v>0.48954256251539</v>
      </c>
      <c r="K37" s="10">
        <v>235</v>
      </c>
      <c r="L37" s="15">
        <v>25.46714760466</v>
      </c>
      <c r="M37" s="8">
        <v>7.03466796875</v>
      </c>
      <c r="N37" s="11"/>
      <c r="O37" s="16" t="s">
        <v>192</v>
      </c>
      <c r="P37" s="16" t="s">
        <v>193</v>
      </c>
      <c r="Q37" s="19" t="s">
        <v>194</v>
      </c>
      <c r="R37" s="19" t="s">
        <v>23</v>
      </c>
      <c r="T37" s="18"/>
    </row>
    <row r="38" spans="1:20">
      <c r="A38" s="7" t="s">
        <v>195</v>
      </c>
      <c r="B38" s="7" t="s">
        <v>196</v>
      </c>
      <c r="C38" s="8">
        <v>9.28320360183716</v>
      </c>
      <c r="D38" s="9">
        <v>27.03</v>
      </c>
      <c r="E38" s="10">
        <v>5</v>
      </c>
      <c r="F38" s="7">
        <v>3</v>
      </c>
      <c r="G38" s="10">
        <v>7</v>
      </c>
      <c r="H38" s="10">
        <v>11</v>
      </c>
      <c r="I38" s="13">
        <f t="shared" si="0"/>
        <v>2.297320151567</v>
      </c>
      <c r="J38" s="17">
        <v>0.435289787240973</v>
      </c>
      <c r="K38" s="10">
        <v>185</v>
      </c>
      <c r="L38" s="15">
        <v>22.17697870466</v>
      </c>
      <c r="M38" s="8">
        <v>4.70361328125</v>
      </c>
      <c r="N38" s="11"/>
      <c r="O38" s="16" t="s">
        <v>197</v>
      </c>
      <c r="P38" s="16" t="s">
        <v>198</v>
      </c>
      <c r="Q38" s="19" t="s">
        <v>199</v>
      </c>
      <c r="R38" s="19" t="s">
        <v>23</v>
      </c>
      <c r="T38" s="18"/>
    </row>
    <row r="39" spans="1:20">
      <c r="A39" s="7" t="s">
        <v>200</v>
      </c>
      <c r="B39" s="7" t="s">
        <v>201</v>
      </c>
      <c r="C39" s="8">
        <v>3.83734965324402</v>
      </c>
      <c r="D39" s="9">
        <v>30.3</v>
      </c>
      <c r="E39" s="10">
        <v>1</v>
      </c>
      <c r="F39" s="7">
        <v>2</v>
      </c>
      <c r="G39" s="10">
        <v>6</v>
      </c>
      <c r="H39" s="10">
        <v>7</v>
      </c>
      <c r="I39" s="13">
        <f t="shared" si="0"/>
        <v>2.20602883207393</v>
      </c>
      <c r="J39" s="17">
        <v>0.453303232242835</v>
      </c>
      <c r="K39" s="10">
        <v>99</v>
      </c>
      <c r="L39" s="15">
        <v>11.24280326466</v>
      </c>
      <c r="M39" s="8">
        <v>4.88134765625</v>
      </c>
      <c r="N39" s="11"/>
      <c r="O39" s="16" t="s">
        <v>202</v>
      </c>
      <c r="P39" s="16" t="s">
        <v>203</v>
      </c>
      <c r="Q39" s="19" t="s">
        <v>204</v>
      </c>
      <c r="R39" s="19" t="s">
        <v>23</v>
      </c>
      <c r="T39" s="18"/>
    </row>
    <row r="40" spans="1:18">
      <c r="A40" s="7" t="s">
        <v>205</v>
      </c>
      <c r="B40" s="7" t="s">
        <v>206</v>
      </c>
      <c r="C40" s="8">
        <v>9.37167739868164</v>
      </c>
      <c r="D40" s="9">
        <v>56.31</v>
      </c>
      <c r="E40" s="10">
        <v>1</v>
      </c>
      <c r="F40" s="7">
        <v>4</v>
      </c>
      <c r="G40" s="10">
        <v>9</v>
      </c>
      <c r="H40" s="10">
        <v>19</v>
      </c>
      <c r="I40" s="13">
        <f t="shared" si="0"/>
        <v>2.25611152345674</v>
      </c>
      <c r="J40" s="17">
        <v>0.44324050012733</v>
      </c>
      <c r="K40" s="10">
        <v>103</v>
      </c>
      <c r="L40" s="15">
        <v>11.98928761466</v>
      </c>
      <c r="M40" s="8">
        <v>5.90966796875</v>
      </c>
      <c r="N40" s="11"/>
      <c r="O40" s="16" t="s">
        <v>207</v>
      </c>
      <c r="P40" s="16" t="s">
        <v>208</v>
      </c>
      <c r="Q40" s="19" t="s">
        <v>209</v>
      </c>
      <c r="R40" s="19" t="s">
        <v>23</v>
      </c>
    </row>
    <row r="41" spans="1:20">
      <c r="A41" s="7" t="s">
        <v>210</v>
      </c>
      <c r="B41" s="7" t="s">
        <v>211</v>
      </c>
      <c r="C41" s="8">
        <v>2.07343244552612</v>
      </c>
      <c r="D41" s="9">
        <v>14.92</v>
      </c>
      <c r="E41" s="10">
        <v>1</v>
      </c>
      <c r="F41" s="7">
        <v>1</v>
      </c>
      <c r="G41" s="10">
        <v>7</v>
      </c>
      <c r="H41" s="10">
        <v>14</v>
      </c>
      <c r="I41" s="13">
        <f t="shared" si="0"/>
        <v>2.18392615942767</v>
      </c>
      <c r="J41" s="17">
        <v>0.457890939070058</v>
      </c>
      <c r="K41" s="10">
        <v>382</v>
      </c>
      <c r="L41" s="15">
        <v>43.64141180466</v>
      </c>
      <c r="M41" s="8">
        <v>9.14404296875</v>
      </c>
      <c r="N41" s="11"/>
      <c r="O41" s="16" t="s">
        <v>212</v>
      </c>
      <c r="P41" s="16" t="s">
        <v>213</v>
      </c>
      <c r="Q41" s="19" t="s">
        <v>214</v>
      </c>
      <c r="R41" s="19" t="s">
        <v>23</v>
      </c>
      <c r="T41" s="18"/>
    </row>
    <row r="42" spans="1:20">
      <c r="A42" s="7" t="s">
        <v>215</v>
      </c>
      <c r="B42" s="7" t="s">
        <v>216</v>
      </c>
      <c r="C42" s="8">
        <v>2.00743079185486</v>
      </c>
      <c r="D42" s="9">
        <v>10.23</v>
      </c>
      <c r="E42" s="10">
        <v>1</v>
      </c>
      <c r="F42" s="7">
        <v>1</v>
      </c>
      <c r="G42" s="10">
        <v>4</v>
      </c>
      <c r="H42" s="10">
        <v>4</v>
      </c>
      <c r="I42" s="13">
        <f t="shared" si="0"/>
        <v>2.10134982496776</v>
      </c>
      <c r="J42" s="17">
        <v>0.475884590046943</v>
      </c>
      <c r="K42" s="10">
        <v>303</v>
      </c>
      <c r="L42" s="15">
        <v>33.38183111466</v>
      </c>
      <c r="M42" s="8">
        <v>8.07470703125</v>
      </c>
      <c r="N42" s="11"/>
      <c r="O42" s="16" t="s">
        <v>217</v>
      </c>
      <c r="P42" s="16" t="s">
        <v>218</v>
      </c>
      <c r="Q42" s="19" t="s">
        <v>219</v>
      </c>
      <c r="R42" s="19" t="s">
        <v>23</v>
      </c>
      <c r="T42" s="18"/>
    </row>
    <row r="43" spans="1:18">
      <c r="A43" s="7" t="s">
        <v>220</v>
      </c>
      <c r="B43" s="7" t="s">
        <v>221</v>
      </c>
      <c r="C43" s="8">
        <v>2.35546779632568</v>
      </c>
      <c r="D43" s="9">
        <v>11.35</v>
      </c>
      <c r="E43" s="10">
        <v>1</v>
      </c>
      <c r="F43" s="7">
        <v>1</v>
      </c>
      <c r="G43" s="10">
        <v>2</v>
      </c>
      <c r="H43" s="10">
        <v>4</v>
      </c>
      <c r="I43" s="13">
        <f t="shared" si="0"/>
        <v>2.05126080661603</v>
      </c>
      <c r="J43" s="17">
        <v>0.487505048979951</v>
      </c>
      <c r="K43" s="10">
        <v>185</v>
      </c>
      <c r="L43" s="15">
        <v>21.16140017466</v>
      </c>
      <c r="M43" s="8">
        <v>5.10986328125</v>
      </c>
      <c r="N43" s="11"/>
      <c r="O43" s="16" t="s">
        <v>222</v>
      </c>
      <c r="P43" s="16" t="s">
        <v>223</v>
      </c>
      <c r="Q43" s="19" t="s">
        <v>224</v>
      </c>
      <c r="R43" s="19" t="s">
        <v>23</v>
      </c>
    </row>
    <row r="44" customHeight="1" spans="1:18">
      <c r="A44" s="7" t="s">
        <v>225</v>
      </c>
      <c r="B44" s="7" t="s">
        <v>226</v>
      </c>
      <c r="C44" s="8">
        <v>23.3241189718246</v>
      </c>
      <c r="D44" s="9">
        <v>54.44</v>
      </c>
      <c r="E44" s="10">
        <v>4</v>
      </c>
      <c r="F44" s="7">
        <v>8</v>
      </c>
      <c r="G44" s="10">
        <v>18</v>
      </c>
      <c r="H44" s="10">
        <v>40</v>
      </c>
      <c r="I44" s="13">
        <f t="shared" si="0"/>
        <v>0.480327289321714</v>
      </c>
      <c r="J44" s="17">
        <v>2.08191377469336</v>
      </c>
      <c r="K44" s="10">
        <v>248</v>
      </c>
      <c r="L44" s="15">
        <v>29.01474529466</v>
      </c>
      <c r="M44" s="8">
        <v>4.77978515625</v>
      </c>
      <c r="N44" s="11"/>
      <c r="O44" s="16" t="s">
        <v>227</v>
      </c>
      <c r="P44" s="16" t="s">
        <v>228</v>
      </c>
      <c r="Q44" s="19" t="s">
        <v>229</v>
      </c>
      <c r="R44" s="1" t="s">
        <v>74</v>
      </c>
    </row>
    <row r="45" spans="1:18">
      <c r="A45" s="7" t="s">
        <v>230</v>
      </c>
      <c r="B45" s="7" t="s">
        <v>231</v>
      </c>
      <c r="C45" s="8">
        <v>15.6963179111481</v>
      </c>
      <c r="D45" s="9">
        <v>17.47</v>
      </c>
      <c r="E45" s="10">
        <v>1</v>
      </c>
      <c r="F45" s="7">
        <v>9</v>
      </c>
      <c r="G45" s="10">
        <v>49</v>
      </c>
      <c r="H45" s="10">
        <v>84</v>
      </c>
      <c r="I45" s="13">
        <f t="shared" si="0"/>
        <v>0.363524591612003</v>
      </c>
      <c r="J45" s="17">
        <v>2.75084553582917</v>
      </c>
      <c r="K45" s="10">
        <v>1958</v>
      </c>
      <c r="L45" s="15">
        <v>224.92754384466</v>
      </c>
      <c r="M45" s="8">
        <v>5.77001953125</v>
      </c>
      <c r="N45" s="11"/>
      <c r="O45" s="16" t="s">
        <v>232</v>
      </c>
      <c r="P45" s="16" t="s">
        <v>233</v>
      </c>
      <c r="Q45" s="19" t="s">
        <v>234</v>
      </c>
      <c r="R45" s="1" t="s">
        <v>74</v>
      </c>
    </row>
    <row r="46" spans="1:18">
      <c r="A46" s="7" t="s">
        <v>235</v>
      </c>
      <c r="B46" s="7" t="s">
        <v>236</v>
      </c>
      <c r="C46" s="8">
        <v>5.50462329387665</v>
      </c>
      <c r="D46" s="9">
        <v>17.45</v>
      </c>
      <c r="E46" s="10">
        <v>4</v>
      </c>
      <c r="F46" s="7">
        <v>3</v>
      </c>
      <c r="G46" s="10">
        <v>32</v>
      </c>
      <c r="H46" s="10">
        <v>42</v>
      </c>
      <c r="I46" s="13">
        <f t="shared" si="0"/>
        <v>0.473405300965257</v>
      </c>
      <c r="J46" s="17">
        <v>2.11235488483343</v>
      </c>
      <c r="K46" s="10">
        <v>1358</v>
      </c>
      <c r="L46" s="15">
        <v>157.75213845466</v>
      </c>
      <c r="M46" s="8">
        <v>5.36376953125</v>
      </c>
      <c r="N46" s="11"/>
      <c r="O46" s="16" t="s">
        <v>237</v>
      </c>
      <c r="P46" s="16" t="s">
        <v>238</v>
      </c>
      <c r="Q46" s="19" t="s">
        <v>239</v>
      </c>
      <c r="R46" s="1" t="s">
        <v>74</v>
      </c>
    </row>
    <row r="47" spans="1:18">
      <c r="A47" s="7" t="s">
        <v>240</v>
      </c>
      <c r="B47" s="7" t="s">
        <v>241</v>
      </c>
      <c r="C47" s="8">
        <v>4.00095665454865</v>
      </c>
      <c r="D47" s="9">
        <v>29.8</v>
      </c>
      <c r="E47" s="10">
        <v>1</v>
      </c>
      <c r="F47" s="7">
        <v>3</v>
      </c>
      <c r="G47" s="10">
        <v>5</v>
      </c>
      <c r="H47" s="10">
        <v>15</v>
      </c>
      <c r="I47" s="13">
        <f t="shared" si="0"/>
        <v>0.389158188922907</v>
      </c>
      <c r="J47" s="17">
        <v>2.56964912589338</v>
      </c>
      <c r="K47" s="10">
        <v>151</v>
      </c>
      <c r="L47" s="15">
        <v>16.91913397466</v>
      </c>
      <c r="M47" s="8">
        <v>4.65283203125</v>
      </c>
      <c r="N47" s="11"/>
      <c r="O47" s="16" t="s">
        <v>242</v>
      </c>
      <c r="P47" s="16" t="s">
        <v>243</v>
      </c>
      <c r="Q47" s="19" t="s">
        <v>244</v>
      </c>
      <c r="R47" s="1" t="s">
        <v>74</v>
      </c>
    </row>
    <row r="48" spans="1:18">
      <c r="A48" s="7" t="s">
        <v>245</v>
      </c>
      <c r="B48" s="7" t="s">
        <v>246</v>
      </c>
      <c r="C48" s="8">
        <v>5.89850223064423</v>
      </c>
      <c r="D48" s="9">
        <v>27.17</v>
      </c>
      <c r="E48" s="10">
        <v>4</v>
      </c>
      <c r="F48" s="7">
        <v>3</v>
      </c>
      <c r="G48" s="10">
        <v>10</v>
      </c>
      <c r="H48" s="10">
        <v>15</v>
      </c>
      <c r="I48" s="13">
        <f t="shared" si="0"/>
        <v>0.46247081568546</v>
      </c>
      <c r="J48" s="17">
        <v>2.16229860584355</v>
      </c>
      <c r="K48" s="10">
        <v>265</v>
      </c>
      <c r="L48" s="15">
        <v>30.31170442466</v>
      </c>
      <c r="M48" s="8">
        <v>5.50341796875</v>
      </c>
      <c r="N48" s="11"/>
      <c r="O48" s="16" t="s">
        <v>247</v>
      </c>
      <c r="P48" s="16" t="s">
        <v>248</v>
      </c>
      <c r="Q48" s="19" t="s">
        <v>249</v>
      </c>
      <c r="R48" s="1" t="s">
        <v>74</v>
      </c>
    </row>
    <row r="49" spans="1:18">
      <c r="A49" s="7" t="s">
        <v>250</v>
      </c>
      <c r="B49" s="7" t="s">
        <v>251</v>
      </c>
      <c r="C49" s="8">
        <v>8.45399856567383</v>
      </c>
      <c r="D49" s="9">
        <v>39.3</v>
      </c>
      <c r="E49" s="10">
        <v>2</v>
      </c>
      <c r="F49" s="7">
        <v>2</v>
      </c>
      <c r="G49" s="10">
        <v>12</v>
      </c>
      <c r="H49" s="10">
        <v>20</v>
      </c>
      <c r="I49" s="13">
        <f t="shared" si="0"/>
        <v>0.452803363287121</v>
      </c>
      <c r="J49" s="17">
        <v>2.20846416144198</v>
      </c>
      <c r="K49" s="10">
        <v>201</v>
      </c>
      <c r="L49" s="15">
        <v>22.13873651466</v>
      </c>
      <c r="M49" s="8">
        <v>9.42236328125</v>
      </c>
      <c r="N49" s="11"/>
      <c r="O49" s="16" t="s">
        <v>252</v>
      </c>
      <c r="P49" s="16" t="s">
        <v>253</v>
      </c>
      <c r="Q49" s="19" t="s">
        <v>254</v>
      </c>
      <c r="R49" s="1" t="s">
        <v>74</v>
      </c>
    </row>
    <row r="50" spans="1:18">
      <c r="A50" s="7" t="s">
        <v>255</v>
      </c>
      <c r="B50" s="7" t="s">
        <v>256</v>
      </c>
      <c r="C50" s="8">
        <v>0</v>
      </c>
      <c r="D50" s="9">
        <v>11.11</v>
      </c>
      <c r="E50" s="10">
        <v>2</v>
      </c>
      <c r="F50" s="7">
        <v>1</v>
      </c>
      <c r="G50" s="10">
        <v>8</v>
      </c>
      <c r="H50" s="10">
        <v>10</v>
      </c>
      <c r="I50" s="13">
        <f t="shared" si="0"/>
        <v>0.451222257305023</v>
      </c>
      <c r="J50" s="17">
        <v>2.21620273337715</v>
      </c>
      <c r="K50" s="10">
        <v>531</v>
      </c>
      <c r="L50" s="15">
        <v>61.01057035466</v>
      </c>
      <c r="M50" s="8">
        <v>6.97607421875</v>
      </c>
      <c r="N50" s="11"/>
      <c r="O50" s="16" t="s">
        <v>257</v>
      </c>
      <c r="P50" s="16" t="s">
        <v>258</v>
      </c>
      <c r="Q50" s="19" t="s">
        <v>259</v>
      </c>
      <c r="R50" s="1" t="s">
        <v>74</v>
      </c>
    </row>
    <row r="51" spans="1:18">
      <c r="A51" s="7" t="s">
        <v>260</v>
      </c>
      <c r="B51" s="7" t="s">
        <v>261</v>
      </c>
      <c r="C51" s="8">
        <v>0</v>
      </c>
      <c r="D51" s="9">
        <v>19.13</v>
      </c>
      <c r="E51" s="10">
        <v>1</v>
      </c>
      <c r="F51" s="7">
        <v>1</v>
      </c>
      <c r="G51" s="10">
        <v>4</v>
      </c>
      <c r="H51" s="10">
        <v>4</v>
      </c>
      <c r="I51" s="13">
        <f t="shared" si="0"/>
        <v>0.447555409093777</v>
      </c>
      <c r="J51" s="17">
        <v>2.2343602148052</v>
      </c>
      <c r="K51" s="10">
        <v>183</v>
      </c>
      <c r="L51" s="15">
        <v>21.37431218466</v>
      </c>
      <c r="M51" s="8">
        <v>10.16943359375</v>
      </c>
      <c r="N51" s="11"/>
      <c r="O51" s="16" t="s">
        <v>262</v>
      </c>
      <c r="P51" s="16" t="s">
        <v>263</v>
      </c>
      <c r="Q51" s="19" t="s">
        <v>264</v>
      </c>
      <c r="R51" s="1" t="s">
        <v>74</v>
      </c>
    </row>
    <row r="52" spans="1:18">
      <c r="A52" s="7" t="s">
        <v>265</v>
      </c>
      <c r="B52" s="7" t="s">
        <v>266</v>
      </c>
      <c r="C52" s="8">
        <v>2.15984082221985</v>
      </c>
      <c r="D52" s="9">
        <v>22.79</v>
      </c>
      <c r="E52" s="10">
        <v>5</v>
      </c>
      <c r="F52" s="7">
        <v>1</v>
      </c>
      <c r="G52" s="10">
        <v>4</v>
      </c>
      <c r="H52" s="10">
        <v>5</v>
      </c>
      <c r="I52" s="13">
        <f t="shared" si="0"/>
        <v>0.426409715781838</v>
      </c>
      <c r="J52" s="17">
        <v>2.34516232390827</v>
      </c>
      <c r="K52" s="10">
        <v>136</v>
      </c>
      <c r="L52" s="15">
        <v>15.21439735466</v>
      </c>
      <c r="M52" s="8">
        <v>10.84326171875</v>
      </c>
      <c r="N52" s="11"/>
      <c r="O52" s="16" t="s">
        <v>267</v>
      </c>
      <c r="P52" s="16" t="s">
        <v>268</v>
      </c>
      <c r="Q52" s="19" t="s">
        <v>269</v>
      </c>
      <c r="R52" s="1" t="s">
        <v>74</v>
      </c>
    </row>
    <row r="53" spans="1:18">
      <c r="A53" s="7" t="s">
        <v>270</v>
      </c>
      <c r="B53" s="7" t="s">
        <v>271</v>
      </c>
      <c r="C53" s="8">
        <v>3.97686755657196</v>
      </c>
      <c r="D53" s="9">
        <v>25.84</v>
      </c>
      <c r="E53" s="10">
        <v>4</v>
      </c>
      <c r="F53" s="7">
        <v>1</v>
      </c>
      <c r="G53" s="10">
        <v>6</v>
      </c>
      <c r="H53" s="10">
        <v>9</v>
      </c>
      <c r="I53" s="13">
        <f t="shared" si="0"/>
        <v>0.423474449644232</v>
      </c>
      <c r="J53" s="17">
        <v>2.36141755621884</v>
      </c>
      <c r="K53" s="10">
        <v>178</v>
      </c>
      <c r="L53" s="15">
        <v>20.54895208466</v>
      </c>
      <c r="M53" s="8">
        <v>4.75439453125</v>
      </c>
      <c r="N53" s="11"/>
      <c r="O53" s="16" t="s">
        <v>272</v>
      </c>
      <c r="P53" s="16" t="s">
        <v>273</v>
      </c>
      <c r="Q53" s="19" t="s">
        <v>274</v>
      </c>
      <c r="R53" s="1" t="s">
        <v>74</v>
      </c>
    </row>
    <row r="54" spans="1:20">
      <c r="A54" s="7" t="s">
        <v>275</v>
      </c>
      <c r="B54" s="7" t="s">
        <v>276</v>
      </c>
      <c r="C54" s="8">
        <v>1.99369323253632</v>
      </c>
      <c r="D54" s="9">
        <v>6.74</v>
      </c>
      <c r="E54" s="10">
        <v>3</v>
      </c>
      <c r="F54" s="7">
        <v>1</v>
      </c>
      <c r="G54" s="10">
        <v>14</v>
      </c>
      <c r="H54" s="10">
        <v>17</v>
      </c>
      <c r="I54" s="13">
        <f t="shared" si="0"/>
        <v>0.419695471475962</v>
      </c>
      <c r="J54" s="17">
        <v>2.38267998576028</v>
      </c>
      <c r="K54" s="10">
        <v>1455</v>
      </c>
      <c r="L54" s="15">
        <v>163.50697529466</v>
      </c>
      <c r="M54" s="8">
        <v>5.32568359375</v>
      </c>
      <c r="N54" s="11"/>
      <c r="O54" s="16" t="s">
        <v>277</v>
      </c>
      <c r="P54" s="16" t="s">
        <v>278</v>
      </c>
      <c r="Q54" s="19" t="s">
        <v>279</v>
      </c>
      <c r="R54" s="1" t="s">
        <v>74</v>
      </c>
      <c r="T54" s="21"/>
    </row>
    <row r="55" spans="1:18">
      <c r="A55" s="7" t="s">
        <v>280</v>
      </c>
      <c r="B55" s="7" t="s">
        <v>281</v>
      </c>
      <c r="C55" s="8">
        <v>2.08640575408936</v>
      </c>
      <c r="D55" s="9">
        <v>6.53</v>
      </c>
      <c r="E55" s="10">
        <v>2</v>
      </c>
      <c r="F55" s="7">
        <v>1</v>
      </c>
      <c r="G55" s="10">
        <v>6</v>
      </c>
      <c r="H55" s="10">
        <v>9</v>
      </c>
      <c r="I55" s="13">
        <f t="shared" si="0"/>
        <v>0.396818011707096</v>
      </c>
      <c r="J55" s="17">
        <v>2.52004689932808</v>
      </c>
      <c r="K55" s="10">
        <v>781</v>
      </c>
      <c r="L55" s="15">
        <v>87.7870790746601</v>
      </c>
      <c r="M55" s="8">
        <v>8.08935546875</v>
      </c>
      <c r="N55" s="11"/>
      <c r="O55" s="16" t="s">
        <v>282</v>
      </c>
      <c r="P55" s="16" t="s">
        <v>283</v>
      </c>
      <c r="Q55" s="19" t="s">
        <v>284</v>
      </c>
      <c r="R55" s="1" t="s">
        <v>74</v>
      </c>
    </row>
    <row r="56" spans="1:18">
      <c r="A56" s="7" t="s">
        <v>285</v>
      </c>
      <c r="B56" s="7" t="s">
        <v>286</v>
      </c>
      <c r="C56" s="8">
        <v>4.63485550880432</v>
      </c>
      <c r="D56" s="9">
        <v>7.63</v>
      </c>
      <c r="E56" s="10">
        <v>2</v>
      </c>
      <c r="F56" s="7">
        <v>1</v>
      </c>
      <c r="G56" s="10">
        <v>4</v>
      </c>
      <c r="H56" s="10">
        <v>5</v>
      </c>
      <c r="I56" s="13">
        <f t="shared" si="0"/>
        <v>0.387102070716849</v>
      </c>
      <c r="J56" s="17">
        <v>2.58329798688022</v>
      </c>
      <c r="K56" s="10">
        <v>459</v>
      </c>
      <c r="L56" s="15">
        <v>51.8333062546601</v>
      </c>
      <c r="M56" s="8">
        <v>6.66845703125</v>
      </c>
      <c r="N56" s="11"/>
      <c r="O56" s="16" t="s">
        <v>287</v>
      </c>
      <c r="P56" s="16" t="s">
        <v>288</v>
      </c>
      <c r="Q56" s="19" t="s">
        <v>289</v>
      </c>
      <c r="R56" s="1" t="s">
        <v>74</v>
      </c>
    </row>
    <row r="57" spans="1:18">
      <c r="A57" s="7" t="s">
        <v>290</v>
      </c>
      <c r="B57" s="7" t="s">
        <v>291</v>
      </c>
      <c r="C57" s="8">
        <v>3.70039761066437</v>
      </c>
      <c r="D57" s="9">
        <v>12.63</v>
      </c>
      <c r="E57" s="10">
        <v>1</v>
      </c>
      <c r="F57" s="7">
        <v>1</v>
      </c>
      <c r="G57" s="10">
        <v>2</v>
      </c>
      <c r="H57" s="10">
        <v>4</v>
      </c>
      <c r="I57" s="13">
        <f t="shared" si="0"/>
        <v>0.47271031705621</v>
      </c>
      <c r="J57" s="17">
        <v>2.11546049222592</v>
      </c>
      <c r="K57" s="10">
        <v>95</v>
      </c>
      <c r="L57" s="15">
        <v>10.61049650466</v>
      </c>
      <c r="M57" s="8">
        <v>9.29052734375</v>
      </c>
      <c r="N57" s="11"/>
      <c r="O57" s="16" t="s">
        <v>292</v>
      </c>
      <c r="P57" s="16" t="s">
        <v>293</v>
      </c>
      <c r="Q57" s="19" t="s">
        <v>294</v>
      </c>
      <c r="R57" s="1" t="s">
        <v>74</v>
      </c>
    </row>
    <row r="58" spans="1:18">
      <c r="A58" s="7" t="s">
        <v>295</v>
      </c>
      <c r="B58" s="7" t="s">
        <v>296</v>
      </c>
      <c r="C58" s="8">
        <v>4.41111063957214</v>
      </c>
      <c r="D58" s="9">
        <v>11.73</v>
      </c>
      <c r="E58" s="10">
        <v>1</v>
      </c>
      <c r="F58" s="7">
        <v>3</v>
      </c>
      <c r="G58" s="10">
        <v>5</v>
      </c>
      <c r="H58" s="10">
        <v>7</v>
      </c>
      <c r="I58" s="13">
        <f t="shared" si="0"/>
        <v>0.213762280337961</v>
      </c>
      <c r="J58" s="17">
        <v>4.67809380784574</v>
      </c>
      <c r="K58" s="10">
        <v>358</v>
      </c>
      <c r="L58" s="15">
        <v>40.33973088466</v>
      </c>
      <c r="M58" s="8">
        <v>4.72900390625</v>
      </c>
      <c r="N58" s="11"/>
      <c r="O58" s="16" t="s">
        <v>292</v>
      </c>
      <c r="P58" s="16" t="s">
        <v>293</v>
      </c>
      <c r="Q58" s="19" t="s">
        <v>294</v>
      </c>
      <c r="R58" s="1" t="s">
        <v>74</v>
      </c>
    </row>
    <row r="59" spans="1:18">
      <c r="A59" s="7" t="s">
        <v>297</v>
      </c>
      <c r="B59" s="7" t="s">
        <v>298</v>
      </c>
      <c r="C59" s="8">
        <v>16.0584330558777</v>
      </c>
      <c r="D59" s="9">
        <v>21.42</v>
      </c>
      <c r="E59" s="10">
        <v>4</v>
      </c>
      <c r="F59" s="7">
        <v>6</v>
      </c>
      <c r="G59" s="10">
        <v>17</v>
      </c>
      <c r="H59" s="10">
        <v>21</v>
      </c>
      <c r="I59" s="13">
        <f t="shared" si="0"/>
        <v>0.38207981366788</v>
      </c>
      <c r="J59" s="17">
        <v>2.61725420770133</v>
      </c>
      <c r="K59" s="10">
        <v>607</v>
      </c>
      <c r="L59" s="15">
        <v>69.62502176466</v>
      </c>
      <c r="M59" s="8">
        <v>6.37939453125</v>
      </c>
      <c r="N59" s="11"/>
      <c r="O59" s="16" t="s">
        <v>299</v>
      </c>
      <c r="P59" s="16" t="s">
        <v>300</v>
      </c>
      <c r="Q59" s="19" t="s">
        <v>301</v>
      </c>
      <c r="R59" s="1" t="s">
        <v>74</v>
      </c>
    </row>
    <row r="60" spans="1:18">
      <c r="A60" s="7" t="s">
        <v>302</v>
      </c>
      <c r="B60" s="7" t="s">
        <v>303</v>
      </c>
      <c r="C60" s="8">
        <v>6.4157030582428</v>
      </c>
      <c r="D60" s="9">
        <v>25.85</v>
      </c>
      <c r="E60" s="10">
        <v>2</v>
      </c>
      <c r="F60" s="7">
        <v>1</v>
      </c>
      <c r="G60" s="10">
        <v>4</v>
      </c>
      <c r="H60" s="10">
        <v>5</v>
      </c>
      <c r="I60" s="13">
        <f t="shared" si="0"/>
        <v>0.154343124380057</v>
      </c>
      <c r="J60" s="17">
        <v>6.47907060334986</v>
      </c>
      <c r="K60" s="10">
        <v>147</v>
      </c>
      <c r="L60" s="15">
        <v>16.15645342466</v>
      </c>
      <c r="M60" s="8">
        <v>7.25439453125</v>
      </c>
      <c r="N60" s="11"/>
      <c r="O60" s="16" t="s">
        <v>304</v>
      </c>
      <c r="P60" s="16" t="s">
        <v>305</v>
      </c>
      <c r="Q60" s="19" t="s">
        <v>306</v>
      </c>
      <c r="R60" s="1" t="s">
        <v>74</v>
      </c>
    </row>
    <row r="61" spans="1:18">
      <c r="A61" s="7" t="s">
        <v>307</v>
      </c>
      <c r="B61" s="7" t="s">
        <v>308</v>
      </c>
      <c r="C61" s="8">
        <v>8.22105288505554</v>
      </c>
      <c r="D61" s="9">
        <v>23.4</v>
      </c>
      <c r="E61" s="10">
        <v>8</v>
      </c>
      <c r="F61" s="7">
        <v>3</v>
      </c>
      <c r="G61" s="10">
        <v>4</v>
      </c>
      <c r="H61" s="10">
        <v>11</v>
      </c>
      <c r="I61" s="13">
        <f t="shared" si="0"/>
        <v>0.362335280114651</v>
      </c>
      <c r="J61" s="17">
        <v>2.75987477588044</v>
      </c>
      <c r="K61" s="10">
        <v>141</v>
      </c>
      <c r="L61" s="15">
        <v>15.02983243466</v>
      </c>
      <c r="M61" s="8">
        <v>8.70458984375</v>
      </c>
      <c r="N61" s="11"/>
      <c r="O61" s="16" t="s">
        <v>309</v>
      </c>
      <c r="P61" s="16" t="s">
        <v>310</v>
      </c>
      <c r="Q61" s="19" t="s">
        <v>311</v>
      </c>
      <c r="R61" s="1" t="s">
        <v>74</v>
      </c>
    </row>
    <row r="62" spans="1:18">
      <c r="A62" s="7" t="s">
        <v>312</v>
      </c>
      <c r="B62" s="7" t="s">
        <v>313</v>
      </c>
      <c r="C62" s="8">
        <v>1.76727247238159</v>
      </c>
      <c r="D62" s="9">
        <v>3.63</v>
      </c>
      <c r="E62" s="10">
        <v>1</v>
      </c>
      <c r="F62" s="7">
        <v>1</v>
      </c>
      <c r="G62" s="10">
        <v>1</v>
      </c>
      <c r="H62" s="10">
        <v>2</v>
      </c>
      <c r="I62" s="13">
        <f t="shared" si="0"/>
        <v>0.358114276332941</v>
      </c>
      <c r="J62" s="17">
        <v>2.79240473247789</v>
      </c>
      <c r="K62" s="10">
        <v>193</v>
      </c>
      <c r="L62" s="15">
        <v>20.86370173466</v>
      </c>
      <c r="M62" s="8">
        <v>5.13525390625</v>
      </c>
      <c r="N62" s="11"/>
      <c r="O62" s="16" t="s">
        <v>314</v>
      </c>
      <c r="P62" s="16" t="s">
        <v>315</v>
      </c>
      <c r="Q62" s="19" t="s">
        <v>316</v>
      </c>
      <c r="R62" s="1" t="s">
        <v>74</v>
      </c>
    </row>
    <row r="63" spans="1:18">
      <c r="A63" s="7" t="s">
        <v>317</v>
      </c>
      <c r="B63" s="7" t="s">
        <v>318</v>
      </c>
      <c r="C63" s="8">
        <v>45.9694420099258</v>
      </c>
      <c r="D63" s="9">
        <v>10.21</v>
      </c>
      <c r="E63" s="10">
        <v>1</v>
      </c>
      <c r="F63" s="7">
        <v>15</v>
      </c>
      <c r="G63" s="10">
        <v>28</v>
      </c>
      <c r="H63" s="10">
        <v>69</v>
      </c>
      <c r="I63" s="13">
        <f t="shared" si="0"/>
        <v>0.355343499780651</v>
      </c>
      <c r="J63" s="17">
        <v>2.8141783953197</v>
      </c>
      <c r="K63" s="10">
        <v>2478</v>
      </c>
      <c r="L63" s="15">
        <v>272.104581324661</v>
      </c>
      <c r="M63" s="8">
        <v>5.63037109375</v>
      </c>
      <c r="N63" s="11"/>
      <c r="O63" s="16" t="s">
        <v>319</v>
      </c>
      <c r="P63" s="16" t="s">
        <v>320</v>
      </c>
      <c r="Q63" s="19" t="s">
        <v>321</v>
      </c>
      <c r="R63" s="1" t="s">
        <v>74</v>
      </c>
    </row>
    <row r="64" spans="1:18">
      <c r="A64" s="7" t="s">
        <v>322</v>
      </c>
      <c r="B64" s="7" t="s">
        <v>323</v>
      </c>
      <c r="C64" s="8">
        <v>0</v>
      </c>
      <c r="D64" s="9">
        <v>11.89</v>
      </c>
      <c r="E64" s="10">
        <v>5</v>
      </c>
      <c r="F64" s="7">
        <v>2</v>
      </c>
      <c r="G64" s="10">
        <v>5</v>
      </c>
      <c r="H64" s="10">
        <v>6</v>
      </c>
      <c r="I64" s="13">
        <f t="shared" si="0"/>
        <v>0.284303851921638</v>
      </c>
      <c r="J64" s="17">
        <v>3.51736352933983</v>
      </c>
      <c r="K64" s="10">
        <v>387</v>
      </c>
      <c r="L64" s="15">
        <v>43.77551703466</v>
      </c>
      <c r="M64" s="8">
        <v>5.55419921875</v>
      </c>
      <c r="N64" s="11"/>
      <c r="O64" s="16" t="s">
        <v>324</v>
      </c>
      <c r="P64" s="16" t="s">
        <v>325</v>
      </c>
      <c r="Q64" s="19" t="s">
        <v>326</v>
      </c>
      <c r="R64" s="1" t="s">
        <v>74</v>
      </c>
    </row>
    <row r="65" spans="1:18">
      <c r="A65" s="7" t="s">
        <v>327</v>
      </c>
      <c r="B65" s="7" t="s">
        <v>328</v>
      </c>
      <c r="C65" s="8">
        <v>4.89039611816406</v>
      </c>
      <c r="D65" s="9">
        <v>18.08</v>
      </c>
      <c r="E65" s="10">
        <v>4</v>
      </c>
      <c r="F65" s="7">
        <v>1</v>
      </c>
      <c r="G65" s="10">
        <v>14</v>
      </c>
      <c r="H65" s="10">
        <v>20</v>
      </c>
      <c r="I65" s="13">
        <f t="shared" si="0"/>
        <v>0.34736584137365</v>
      </c>
      <c r="J65" s="17">
        <v>2.87880925782893</v>
      </c>
      <c r="K65" s="10">
        <v>531</v>
      </c>
      <c r="L65" s="15">
        <v>57.77733279466</v>
      </c>
      <c r="M65" s="8">
        <v>7.19580078125</v>
      </c>
      <c r="N65" s="11"/>
      <c r="O65" s="16" t="s">
        <v>329</v>
      </c>
      <c r="P65" s="16" t="s">
        <v>330</v>
      </c>
      <c r="Q65" s="19" t="s">
        <v>331</v>
      </c>
      <c r="R65" s="1" t="s">
        <v>74</v>
      </c>
    </row>
    <row r="66" spans="1:18">
      <c r="A66" s="7" t="s">
        <v>332</v>
      </c>
      <c r="B66" s="7" t="s">
        <v>333</v>
      </c>
      <c r="C66" s="8">
        <v>5.47369372844696</v>
      </c>
      <c r="D66" s="9">
        <v>26.98</v>
      </c>
      <c r="E66" s="10">
        <v>8</v>
      </c>
      <c r="F66" s="7">
        <v>4</v>
      </c>
      <c r="G66" s="10">
        <v>15</v>
      </c>
      <c r="H66" s="10">
        <v>19</v>
      </c>
      <c r="I66" s="13">
        <f t="shared" si="0"/>
        <v>0.339922521617336</v>
      </c>
      <c r="J66" s="17">
        <v>2.94184685157678</v>
      </c>
      <c r="K66" s="10">
        <v>404</v>
      </c>
      <c r="L66" s="15">
        <v>44.18642565466</v>
      </c>
      <c r="M66" s="8">
        <v>5.13525390625</v>
      </c>
      <c r="N66" s="11"/>
      <c r="O66" s="16" t="s">
        <v>334</v>
      </c>
      <c r="P66" s="16" t="s">
        <v>335</v>
      </c>
      <c r="Q66" s="19" t="s">
        <v>336</v>
      </c>
      <c r="R66" s="1" t="s">
        <v>74</v>
      </c>
    </row>
    <row r="67" spans="1:18">
      <c r="A67" s="7" t="s">
        <v>337</v>
      </c>
      <c r="B67" s="7" t="s">
        <v>338</v>
      </c>
      <c r="C67" s="8">
        <v>15.6684336662292</v>
      </c>
      <c r="D67" s="9">
        <v>35.58</v>
      </c>
      <c r="E67" s="10">
        <v>1</v>
      </c>
      <c r="F67" s="7">
        <v>7</v>
      </c>
      <c r="G67" s="10">
        <v>21</v>
      </c>
      <c r="H67" s="10">
        <v>32</v>
      </c>
      <c r="I67" s="13">
        <f t="shared" ref="I67:I79" si="1">1/J67</f>
        <v>0.286333221570218</v>
      </c>
      <c r="J67" s="17">
        <v>3.49243442488481</v>
      </c>
      <c r="K67" s="10">
        <v>489</v>
      </c>
      <c r="L67" s="15">
        <v>54.39361892466</v>
      </c>
      <c r="M67" s="8">
        <v>5.82080078125</v>
      </c>
      <c r="N67" s="11"/>
      <c r="O67" s="16" t="s">
        <v>339</v>
      </c>
      <c r="P67" s="16" t="s">
        <v>340</v>
      </c>
      <c r="Q67" s="19" t="s">
        <v>341</v>
      </c>
      <c r="R67" s="1" t="s">
        <v>74</v>
      </c>
    </row>
    <row r="68" spans="1:18">
      <c r="A68" s="7" t="s">
        <v>342</v>
      </c>
      <c r="B68" s="7" t="s">
        <v>343</v>
      </c>
      <c r="C68" s="8">
        <v>3.7375613451004</v>
      </c>
      <c r="D68" s="9">
        <v>11.59</v>
      </c>
      <c r="E68" s="10">
        <v>1</v>
      </c>
      <c r="F68" s="7">
        <v>2</v>
      </c>
      <c r="G68" s="10">
        <v>2</v>
      </c>
      <c r="H68" s="10">
        <v>3</v>
      </c>
      <c r="I68" s="13">
        <f t="shared" si="1"/>
        <v>0.320596306525471</v>
      </c>
      <c r="J68" s="17">
        <v>3.11918752538888</v>
      </c>
      <c r="K68" s="10">
        <v>138</v>
      </c>
      <c r="L68" s="15">
        <v>16.48417313466</v>
      </c>
      <c r="M68" s="8">
        <v>8.73388671875</v>
      </c>
      <c r="N68" s="11"/>
      <c r="O68" s="16" t="s">
        <v>344</v>
      </c>
      <c r="P68" s="16" t="s">
        <v>345</v>
      </c>
      <c r="Q68" s="19" t="s">
        <v>346</v>
      </c>
      <c r="R68" s="1" t="s">
        <v>74</v>
      </c>
    </row>
    <row r="69" spans="1:18">
      <c r="A69" s="7" t="s">
        <v>347</v>
      </c>
      <c r="B69" s="7" t="s">
        <v>348</v>
      </c>
      <c r="C69" s="8">
        <v>2.15714168548584</v>
      </c>
      <c r="D69" s="9">
        <v>15.25</v>
      </c>
      <c r="E69" s="10">
        <v>1</v>
      </c>
      <c r="F69" s="7">
        <v>1</v>
      </c>
      <c r="G69" s="10">
        <v>2</v>
      </c>
      <c r="H69" s="10">
        <v>3</v>
      </c>
      <c r="I69" s="13">
        <f t="shared" si="1"/>
        <v>0.316386997569181</v>
      </c>
      <c r="J69" s="17">
        <v>3.16068614602704</v>
      </c>
      <c r="K69" s="10">
        <v>118</v>
      </c>
      <c r="L69" s="15">
        <v>13.35387243466</v>
      </c>
      <c r="M69" s="8">
        <v>7.50341796875</v>
      </c>
      <c r="N69" s="11"/>
      <c r="O69" s="16" t="s">
        <v>349</v>
      </c>
      <c r="P69" s="16" t="s">
        <v>350</v>
      </c>
      <c r="Q69" s="19" t="s">
        <v>351</v>
      </c>
      <c r="R69" s="1" t="s">
        <v>74</v>
      </c>
    </row>
    <row r="70" spans="1:18">
      <c r="A70" s="7" t="s">
        <v>352</v>
      </c>
      <c r="B70" s="7" t="s">
        <v>353</v>
      </c>
      <c r="C70" s="8">
        <v>8.58218836784363</v>
      </c>
      <c r="D70" s="9">
        <v>34.59</v>
      </c>
      <c r="E70" s="10">
        <v>2</v>
      </c>
      <c r="F70" s="7">
        <v>4</v>
      </c>
      <c r="G70" s="10">
        <v>5</v>
      </c>
      <c r="H70" s="10">
        <v>11</v>
      </c>
      <c r="I70" s="13">
        <f t="shared" si="1"/>
        <v>0.280899167483336</v>
      </c>
      <c r="J70" s="17">
        <v>3.55999631098701</v>
      </c>
      <c r="K70" s="10">
        <v>133</v>
      </c>
      <c r="L70" s="15">
        <v>14.45739542466</v>
      </c>
      <c r="M70" s="8">
        <v>8.14794921875</v>
      </c>
      <c r="N70" s="11"/>
      <c r="O70" s="16" t="s">
        <v>354</v>
      </c>
      <c r="P70" s="16" t="s">
        <v>355</v>
      </c>
      <c r="Q70" s="19" t="s">
        <v>356</v>
      </c>
      <c r="R70" s="1" t="s">
        <v>74</v>
      </c>
    </row>
    <row r="71" spans="1:18">
      <c r="A71" s="7" t="s">
        <v>357</v>
      </c>
      <c r="B71" s="7" t="s">
        <v>358</v>
      </c>
      <c r="C71" s="8">
        <v>13.9498635530472</v>
      </c>
      <c r="D71" s="9">
        <v>16.79</v>
      </c>
      <c r="E71" s="10">
        <v>2</v>
      </c>
      <c r="F71" s="7">
        <v>3</v>
      </c>
      <c r="G71" s="10">
        <v>3</v>
      </c>
      <c r="H71" s="10">
        <v>16</v>
      </c>
      <c r="I71" s="13">
        <f t="shared" si="1"/>
        <v>0.234331979783152</v>
      </c>
      <c r="J71" s="17">
        <v>4.2674499695918</v>
      </c>
      <c r="K71" s="10">
        <v>137</v>
      </c>
      <c r="L71" s="15">
        <v>14.80848368466</v>
      </c>
      <c r="M71" s="8">
        <v>8.70458984375</v>
      </c>
      <c r="N71" s="11"/>
      <c r="O71" s="16" t="s">
        <v>354</v>
      </c>
      <c r="P71" s="16" t="s">
        <v>355</v>
      </c>
      <c r="Q71" s="19" t="s">
        <v>356</v>
      </c>
      <c r="R71" s="1" t="s">
        <v>74</v>
      </c>
    </row>
    <row r="72" spans="1:18">
      <c r="A72" s="7" t="s">
        <v>359</v>
      </c>
      <c r="B72" s="7" t="s">
        <v>360</v>
      </c>
      <c r="C72" s="8">
        <v>5.01451778411865</v>
      </c>
      <c r="D72" s="9">
        <v>46.07</v>
      </c>
      <c r="E72" s="10">
        <v>3</v>
      </c>
      <c r="F72" s="7">
        <v>3</v>
      </c>
      <c r="G72" s="10">
        <v>8</v>
      </c>
      <c r="H72" s="10">
        <v>13</v>
      </c>
      <c r="I72" s="13">
        <f t="shared" si="1"/>
        <v>0.272651143340772</v>
      </c>
      <c r="J72" s="17">
        <v>3.66769046975957</v>
      </c>
      <c r="K72" s="10">
        <v>89</v>
      </c>
      <c r="L72" s="15">
        <v>10.40931035466</v>
      </c>
      <c r="M72" s="8">
        <v>5.10986328125</v>
      </c>
      <c r="N72" s="11"/>
      <c r="O72" s="16" t="s">
        <v>361</v>
      </c>
      <c r="P72" s="16" t="s">
        <v>362</v>
      </c>
      <c r="Q72" s="19" t="s">
        <v>363</v>
      </c>
      <c r="R72" s="1" t="s">
        <v>74</v>
      </c>
    </row>
    <row r="73" spans="1:18">
      <c r="A73" s="7" t="s">
        <v>364</v>
      </c>
      <c r="B73" s="7" t="s">
        <v>365</v>
      </c>
      <c r="C73" s="8">
        <v>6.44108545780182</v>
      </c>
      <c r="D73" s="9">
        <v>30.43</v>
      </c>
      <c r="E73" s="10">
        <v>2</v>
      </c>
      <c r="F73" s="7">
        <v>2</v>
      </c>
      <c r="G73" s="10">
        <v>4</v>
      </c>
      <c r="H73" s="10">
        <v>12</v>
      </c>
      <c r="I73" s="13">
        <f t="shared" si="1"/>
        <v>0.148985305511917</v>
      </c>
      <c r="J73" s="17">
        <v>6.7120713453181</v>
      </c>
      <c r="K73" s="10">
        <v>92</v>
      </c>
      <c r="L73" s="15">
        <v>10.73865460466</v>
      </c>
      <c r="M73" s="8">
        <v>6.04931640625</v>
      </c>
      <c r="N73" s="11"/>
      <c r="O73" s="16" t="s">
        <v>366</v>
      </c>
      <c r="P73" s="16" t="s">
        <v>367</v>
      </c>
      <c r="Q73" s="19" t="s">
        <v>368</v>
      </c>
      <c r="R73" s="1" t="s">
        <v>74</v>
      </c>
    </row>
    <row r="74" spans="1:18">
      <c r="A74" s="7" t="s">
        <v>369</v>
      </c>
      <c r="B74" s="7" t="s">
        <v>370</v>
      </c>
      <c r="C74" s="8">
        <v>1.92742359638214</v>
      </c>
      <c r="D74" s="9">
        <v>7.08</v>
      </c>
      <c r="E74" s="10">
        <v>1</v>
      </c>
      <c r="F74" s="7">
        <v>1</v>
      </c>
      <c r="G74" s="10">
        <v>5</v>
      </c>
      <c r="H74" s="10">
        <v>6</v>
      </c>
      <c r="I74" s="13">
        <f t="shared" si="1"/>
        <v>0.251580881056204</v>
      </c>
      <c r="J74" s="17">
        <v>3.97486484585685</v>
      </c>
      <c r="K74" s="10">
        <v>353</v>
      </c>
      <c r="L74" s="15">
        <v>37.49679716466</v>
      </c>
      <c r="M74" s="8">
        <v>8.80712890625</v>
      </c>
      <c r="N74" s="11"/>
      <c r="O74" s="16" t="s">
        <v>371</v>
      </c>
      <c r="P74" s="16" t="s">
        <v>372</v>
      </c>
      <c r="Q74" s="19" t="s">
        <v>373</v>
      </c>
      <c r="R74" s="1" t="s">
        <v>74</v>
      </c>
    </row>
    <row r="75" spans="1:18">
      <c r="A75" s="7" t="s">
        <v>374</v>
      </c>
      <c r="B75" s="7" t="s">
        <v>375</v>
      </c>
      <c r="C75" s="8">
        <v>32.0300503969193</v>
      </c>
      <c r="D75" s="9">
        <v>24.32</v>
      </c>
      <c r="E75" s="10">
        <v>1</v>
      </c>
      <c r="F75" s="7">
        <v>3</v>
      </c>
      <c r="G75" s="10">
        <v>5</v>
      </c>
      <c r="H75" s="10">
        <v>29</v>
      </c>
      <c r="I75" s="13">
        <f t="shared" si="1"/>
        <v>0.24412387107607</v>
      </c>
      <c r="J75" s="17">
        <v>4.09628110349108</v>
      </c>
      <c r="K75" s="10">
        <v>111</v>
      </c>
      <c r="L75" s="15">
        <v>12.23795995466</v>
      </c>
      <c r="M75" s="8">
        <v>7.95751953125</v>
      </c>
      <c r="N75" s="11"/>
      <c r="O75" s="16" t="s">
        <v>376</v>
      </c>
      <c r="P75" s="16" t="s">
        <v>377</v>
      </c>
      <c r="Q75" s="19" t="s">
        <v>378</v>
      </c>
      <c r="R75" s="1" t="s">
        <v>74</v>
      </c>
    </row>
    <row r="76" spans="1:18">
      <c r="A76" s="7" t="s">
        <v>379</v>
      </c>
      <c r="B76" s="7" t="s">
        <v>380</v>
      </c>
      <c r="C76" s="8">
        <v>6.27712059020996</v>
      </c>
      <c r="D76" s="9">
        <v>13.53</v>
      </c>
      <c r="E76" s="10">
        <v>3</v>
      </c>
      <c r="F76" s="7">
        <v>3</v>
      </c>
      <c r="G76" s="10">
        <v>18</v>
      </c>
      <c r="H76" s="10">
        <v>25</v>
      </c>
      <c r="I76" s="13">
        <f t="shared" si="1"/>
        <v>0.196094147700543</v>
      </c>
      <c r="J76" s="17">
        <v>5.09959125107143</v>
      </c>
      <c r="K76" s="10">
        <v>946</v>
      </c>
      <c r="L76" s="15">
        <v>108.49174150466</v>
      </c>
      <c r="M76" s="8">
        <v>6.30322265625</v>
      </c>
      <c r="N76" s="11"/>
      <c r="O76" s="16" t="s">
        <v>381</v>
      </c>
      <c r="P76" s="16" t="s">
        <v>382</v>
      </c>
      <c r="Q76" s="19" t="s">
        <v>383</v>
      </c>
      <c r="R76" s="1" t="s">
        <v>74</v>
      </c>
    </row>
    <row r="77" spans="1:18">
      <c r="A77" s="7" t="s">
        <v>384</v>
      </c>
      <c r="B77" s="7" t="s">
        <v>385</v>
      </c>
      <c r="C77" s="8">
        <v>1.89921069145203</v>
      </c>
      <c r="D77" s="9">
        <v>12.5</v>
      </c>
      <c r="E77" s="10">
        <v>2</v>
      </c>
      <c r="F77" s="7">
        <v>2</v>
      </c>
      <c r="G77" s="10">
        <v>12</v>
      </c>
      <c r="H77" s="10">
        <v>15</v>
      </c>
      <c r="I77" s="13">
        <f t="shared" si="1"/>
        <v>0.192144233379606</v>
      </c>
      <c r="J77" s="17">
        <v>5.20442368949148</v>
      </c>
      <c r="K77" s="10">
        <v>696</v>
      </c>
      <c r="L77" s="15">
        <v>76.91846236466</v>
      </c>
      <c r="M77" s="8">
        <v>7.13720703125</v>
      </c>
      <c r="N77" s="11"/>
      <c r="O77" s="16" t="s">
        <v>386</v>
      </c>
      <c r="P77" s="16" t="s">
        <v>387</v>
      </c>
      <c r="Q77" s="19" t="s">
        <v>388</v>
      </c>
      <c r="R77" s="1" t="s">
        <v>74</v>
      </c>
    </row>
    <row r="78" spans="1:18">
      <c r="A78" s="7" t="s">
        <v>389</v>
      </c>
      <c r="B78" s="7" t="s">
        <v>390</v>
      </c>
      <c r="C78" s="8">
        <v>1.70341849327087</v>
      </c>
      <c r="D78" s="9">
        <v>19.28</v>
      </c>
      <c r="E78" s="10">
        <v>2</v>
      </c>
      <c r="F78" s="7">
        <v>3</v>
      </c>
      <c r="G78" s="10">
        <v>18</v>
      </c>
      <c r="H78" s="10">
        <v>29</v>
      </c>
      <c r="I78" s="13">
        <f t="shared" si="1"/>
        <v>0.136868629274834</v>
      </c>
      <c r="J78" s="17">
        <v>7.30627613718543</v>
      </c>
      <c r="K78" s="10">
        <v>809</v>
      </c>
      <c r="L78" s="15">
        <v>90.5561473046602</v>
      </c>
      <c r="M78" s="8">
        <v>7.21044921875</v>
      </c>
      <c r="N78" s="11"/>
      <c r="O78" s="16" t="s">
        <v>391</v>
      </c>
      <c r="P78" s="16" t="s">
        <v>392</v>
      </c>
      <c r="Q78" s="19" t="s">
        <v>393</v>
      </c>
      <c r="R78" s="1" t="s">
        <v>74</v>
      </c>
    </row>
    <row r="79" spans="1:18">
      <c r="A79" s="7" t="s">
        <v>394</v>
      </c>
      <c r="B79" s="7" t="s">
        <v>395</v>
      </c>
      <c r="C79" s="8">
        <v>4.9644820690155</v>
      </c>
      <c r="D79" s="9">
        <v>17.96</v>
      </c>
      <c r="E79" s="10">
        <v>17</v>
      </c>
      <c r="F79" s="7">
        <v>2</v>
      </c>
      <c r="G79" s="10">
        <v>4</v>
      </c>
      <c r="H79" s="10">
        <v>14</v>
      </c>
      <c r="I79" s="13">
        <f t="shared" si="1"/>
        <v>0.126438304903018</v>
      </c>
      <c r="J79" s="17">
        <v>7.90899562254515</v>
      </c>
      <c r="K79" s="10">
        <v>167</v>
      </c>
      <c r="L79" s="15">
        <v>18.88490509466</v>
      </c>
      <c r="M79" s="8">
        <v>7.66455078125</v>
      </c>
      <c r="N79" s="11"/>
      <c r="O79" s="16" t="s">
        <v>396</v>
      </c>
      <c r="P79" s="16" t="s">
        <v>397</v>
      </c>
      <c r="Q79" s="19" t="s">
        <v>398</v>
      </c>
      <c r="R79" s="1" t="s">
        <v>74</v>
      </c>
    </row>
    <row r="80" spans="6:17">
      <c r="F80" s="16"/>
      <c r="Q80" s="23"/>
    </row>
    <row r="81" spans="6:6">
      <c r="F81" s="16"/>
    </row>
    <row r="82" spans="6:6">
      <c r="F82" s="16"/>
    </row>
    <row r="86" spans="2:2">
      <c r="B86" s="22"/>
    </row>
  </sheetData>
  <mergeCells count="1">
    <mergeCell ref="A1:R1"/>
  </mergeCells>
  <pageMargins left="0.699305555555556" right="0.699305555555556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2018-03-28T00:39:00Z</dcterms:created>
  <dcterms:modified xsi:type="dcterms:W3CDTF">2019-05-30T09:43:22Z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