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5175" yWindow="360" windowWidth="14385" windowHeight="7200" tabRatio="821"/>
  </bookViews>
  <sheets>
    <sheet name="Table S1" sheetId="1" r:id="rId1"/>
    <sheet name="Table S2" sheetId="7" r:id="rId2"/>
    <sheet name="Table S3" sheetId="8" r:id="rId3"/>
    <sheet name="Table S4" sheetId="9" r:id="rId4"/>
    <sheet name="Table S5" sheetId="11" r:id="rId5"/>
    <sheet name="Table S6" sheetId="10" r:id="rId6"/>
    <sheet name="Table S7" sheetId="32" r:id="rId7"/>
    <sheet name="Table S8" sheetId="31" r:id="rId8"/>
    <sheet name="Table S9" sheetId="28" r:id="rId9"/>
    <sheet name="Table S10" sheetId="29" r:id="rId10"/>
    <sheet name="Table S11" sheetId="33" r:id="rId11"/>
    <sheet name="Table S12" sheetId="34" r:id="rId12"/>
  </sheets>
  <externalReferences>
    <externalReference r:id="rId13"/>
  </externalReferences>
  <definedNames>
    <definedName name="_xlnm._FilterDatabase" localSheetId="0" hidden="1">'Table S1'!$A$3:$K$3</definedName>
    <definedName name="_xlnm._FilterDatabase" localSheetId="3" hidden="1">'Table S4'!$K$1:$K$81</definedName>
    <definedName name="_xlnm._FilterDatabase" localSheetId="4" hidden="1">'Table S5'!$J$1:$J$111</definedName>
    <definedName name="_xlnm._FilterDatabase" localSheetId="5" hidden="1">'Table S6'!$J$1:$J$94</definedName>
    <definedName name="_xlnm._FilterDatabase" localSheetId="6" hidden="1">'Table S7'!$J$1:$J$124</definedName>
    <definedName name="_xlnm._FilterDatabase" localSheetId="8" hidden="1">'Table S9'!$C$34:$BX$34</definedName>
  </definedNames>
  <calcPr calcId="144525"/>
</workbook>
</file>

<file path=xl/calcChain.xml><?xml version="1.0" encoding="utf-8"?>
<calcChain xmlns="http://schemas.openxmlformats.org/spreadsheetml/2006/main">
  <c r="L11" i="8" l="1"/>
  <c r="L9" i="7"/>
  <c r="K51" i="9" l="1"/>
  <c r="H52" i="1" l="1"/>
  <c r="I52" i="1"/>
  <c r="J52" i="1"/>
  <c r="G52" i="1"/>
  <c r="D4" i="11" l="1"/>
  <c r="C4" i="11"/>
  <c r="B4" i="11"/>
  <c r="K124" i="32"/>
  <c r="K94" i="10"/>
  <c r="K111" i="11"/>
  <c r="K11" i="8"/>
  <c r="K9" i="7" l="1"/>
</calcChain>
</file>

<file path=xl/sharedStrings.xml><?xml version="1.0" encoding="utf-8"?>
<sst xmlns="http://schemas.openxmlformats.org/spreadsheetml/2006/main" count="6126" uniqueCount="1773">
  <si>
    <t>EST valadation</t>
  </si>
  <si>
    <t>Chrom no</t>
  </si>
  <si>
    <t>Start position (bp)</t>
  </si>
  <si>
    <t>End Position (bp)</t>
  </si>
  <si>
    <t>Protein length (aa)</t>
  </si>
  <si>
    <t>pI</t>
  </si>
  <si>
    <t>Gene ID</t>
  </si>
  <si>
    <t>GRAVY</t>
  </si>
  <si>
    <t>Location on Brachypodium distachyon genome</t>
    <phoneticPr fontId="11" type="noConversion"/>
  </si>
  <si>
    <t>Ka</t>
    <phoneticPr fontId="11" type="noConversion"/>
  </si>
  <si>
    <t>Ks</t>
    <phoneticPr fontId="11" type="noConversion"/>
  </si>
  <si>
    <t>Ka/Ks</t>
  </si>
  <si>
    <t>Mya</t>
  </si>
  <si>
    <t>ID</t>
  </si>
  <si>
    <t>Chr.</t>
  </si>
  <si>
    <t>Start</t>
  </si>
  <si>
    <t>End</t>
  </si>
  <si>
    <t>ID</t>
    <phoneticPr fontId="11" type="noConversion"/>
  </si>
  <si>
    <t>Location on Brachypodium distachyon genome</t>
    <phoneticPr fontId="11" type="noConversion"/>
  </si>
  <si>
    <t>Ka</t>
  </si>
  <si>
    <t>Ks</t>
  </si>
  <si>
    <t>ID</t>
    <phoneticPr fontId="11" type="noConversion"/>
  </si>
  <si>
    <t>Location on brachypodium distachyon genome</t>
  </si>
  <si>
    <t>Location on Os genome</t>
  </si>
  <si>
    <t>Location on Zm genome</t>
    <phoneticPr fontId="11" type="noConversion"/>
  </si>
  <si>
    <t>Location on Sb genome</t>
  </si>
  <si>
    <t>Start</t>
    <phoneticPr fontId="4" type="noConversion"/>
  </si>
  <si>
    <t>Gene Name</t>
    <phoneticPr fontId="4" type="noConversion"/>
  </si>
  <si>
    <t>Gene ID</t>
    <phoneticPr fontId="5" type="noConversion"/>
  </si>
  <si>
    <t>sp1</t>
    <phoneticPr fontId="5" type="noConversion"/>
  </si>
  <si>
    <t>ACE</t>
  </si>
  <si>
    <t>CAT-box</t>
  </si>
  <si>
    <t>CCGTCC-box</t>
    <phoneticPr fontId="4" type="noConversion"/>
  </si>
  <si>
    <t>GCN4_motif</t>
  </si>
  <si>
    <t>TC-rich repeats</t>
  </si>
  <si>
    <t>ARE</t>
  </si>
  <si>
    <t>Box-W1</t>
  </si>
  <si>
    <t>ERE</t>
  </si>
  <si>
    <t>GARE-motif</t>
  </si>
  <si>
    <t>HSE</t>
  </si>
  <si>
    <t>MBS</t>
  </si>
  <si>
    <t>TCA-element</t>
    <phoneticPr fontId="5" type="noConversion"/>
  </si>
  <si>
    <t>TGACG-motif</t>
    <phoneticPr fontId="5" type="noConversion"/>
  </si>
  <si>
    <t>ABRE</t>
  </si>
  <si>
    <t>TGA-element</t>
  </si>
  <si>
    <t>light responsive</t>
  </si>
  <si>
    <t>meristem expression</t>
  </si>
  <si>
    <t>meristem specific activation</t>
  </si>
  <si>
    <t>circadian control</t>
  </si>
  <si>
    <t>zein metabolism regulation</t>
  </si>
  <si>
    <t>endosperm expression</t>
  </si>
  <si>
    <t>ethylene response</t>
  </si>
  <si>
    <t>Heat stress</t>
  </si>
  <si>
    <t>low-temperature stress</t>
  </si>
  <si>
    <t>ABA response</t>
  </si>
  <si>
    <t>Drought stress</t>
    <phoneticPr fontId="5" type="noConversion"/>
  </si>
  <si>
    <t>light responsive</t>
    <phoneticPr fontId="4" type="noConversion"/>
  </si>
  <si>
    <t>anaerobic induction</t>
    <phoneticPr fontId="4" type="noConversion"/>
  </si>
  <si>
    <t>Defense and stress</t>
    <phoneticPr fontId="4" type="noConversion"/>
  </si>
  <si>
    <t>Skn-1_motif</t>
    <phoneticPr fontId="4" type="noConversion"/>
  </si>
  <si>
    <t>O2-site</t>
    <phoneticPr fontId="4" type="noConversion"/>
  </si>
  <si>
    <t>LTR</t>
    <phoneticPr fontId="4" type="noConversion"/>
  </si>
  <si>
    <t>MeJA response</t>
    <phoneticPr fontId="4" type="noConversion"/>
  </si>
  <si>
    <t>Physical position</t>
    <phoneticPr fontId="5" type="noConversion"/>
  </si>
  <si>
    <t>BRADI1G00220</t>
  </si>
  <si>
    <t>1</t>
  </si>
  <si>
    <t>BRADI1G03620</t>
  </si>
  <si>
    <t>BRADI1G10330</t>
  </si>
  <si>
    <t>BRADI1G11090</t>
  </si>
  <si>
    <t>BRADI1G15123</t>
  </si>
  <si>
    <t>BRADI1G22907</t>
  </si>
  <si>
    <t>BRADI1G23060</t>
  </si>
  <si>
    <t>BRADI1G23350</t>
  </si>
  <si>
    <t>BRADI1G24310</t>
  </si>
  <si>
    <t>BRADI1G25370</t>
  </si>
  <si>
    <t>BRADI1G32070</t>
  </si>
  <si>
    <t>BRADI1G36180</t>
  </si>
  <si>
    <t>BRADI1G47900</t>
  </si>
  <si>
    <t>BRADI1G49630</t>
  </si>
  <si>
    <t>BRADI1G52240</t>
  </si>
  <si>
    <t>BRADI1G60140</t>
  </si>
  <si>
    <t>BRADI1G67340</t>
  </si>
  <si>
    <t>BRADI1G78230</t>
  </si>
  <si>
    <t>BRADI2G13560</t>
  </si>
  <si>
    <t>2</t>
  </si>
  <si>
    <t>BRADI2G20760</t>
  </si>
  <si>
    <t>BRADI2G22010</t>
  </si>
  <si>
    <t>BRADI2G45117</t>
  </si>
  <si>
    <t>BRADI2G52227</t>
  </si>
  <si>
    <t>BRADI2G54670</t>
  </si>
  <si>
    <t>BRADI2G56910</t>
  </si>
  <si>
    <t>BRADI2G57940</t>
  </si>
  <si>
    <t>BRADI2G60750</t>
  </si>
  <si>
    <t>BRADI3G07160</t>
  </si>
  <si>
    <t>3</t>
  </si>
  <si>
    <t>BRADI3G24210</t>
  </si>
  <si>
    <t>BRADI3G32890</t>
  </si>
  <si>
    <t>BRADI3G50930</t>
  </si>
  <si>
    <t>BRADI4G03867</t>
  </si>
  <si>
    <t>4</t>
  </si>
  <si>
    <t>BRADI4G09155</t>
  </si>
  <si>
    <t>BRADI4G09160</t>
  </si>
  <si>
    <t>BRADI4G09170</t>
  </si>
  <si>
    <t>BRADI4G09180</t>
  </si>
  <si>
    <t>BRADI4G09190</t>
  </si>
  <si>
    <t>BRADI4G09197</t>
  </si>
  <si>
    <t>BRADI4G09235</t>
  </si>
  <si>
    <t>BRADI4G18390</t>
  </si>
  <si>
    <t>BRADI4G24867</t>
  </si>
  <si>
    <t>BRADI4G26520</t>
  </si>
  <si>
    <t>BRADI4G41880</t>
  </si>
  <si>
    <t>BRADI4G43200</t>
  </si>
  <si>
    <t>BRADI4G43680</t>
  </si>
  <si>
    <t>BRADI4G44090</t>
  </si>
  <si>
    <t>BRADI5G10320</t>
  </si>
  <si>
    <t>5</t>
  </si>
  <si>
    <t>BRADI5G19190</t>
  </si>
  <si>
    <t>LOC_Os03g51330</t>
  </si>
  <si>
    <t>LOC_Os03g49990</t>
  </si>
  <si>
    <t>LOC_Os07g40020</t>
  </si>
  <si>
    <t>LOC_Os07g39820</t>
  </si>
  <si>
    <t>LOC_Os07g38030</t>
  </si>
  <si>
    <t>LOC_Os06g40780</t>
  </si>
  <si>
    <t>LOC_Os02g10360</t>
  </si>
  <si>
    <t>LOC_Os06g03710</t>
  </si>
  <si>
    <t>LOC_Os06g01620</t>
  </si>
  <si>
    <t>LOC_Os03g29480</t>
  </si>
  <si>
    <t>LOC_Os03g15680</t>
  </si>
  <si>
    <t>LOC_Os10g40390</t>
  </si>
  <si>
    <t>LOC_Os05g42130</t>
  </si>
  <si>
    <t>LOC_Os05g40710</t>
  </si>
  <si>
    <t>LOC_Os05g49930</t>
  </si>
  <si>
    <t>LOC_Os01g45860</t>
  </si>
  <si>
    <t>LOC_Os01g71970</t>
  </si>
  <si>
    <t>LOC_Os02g44360</t>
  </si>
  <si>
    <t>LOC_Os04g46860</t>
  </si>
  <si>
    <t>LOC_Os12g06540</t>
  </si>
  <si>
    <t>LOC_Os11g06180</t>
  </si>
  <si>
    <t>LOC_Os12g04370</t>
  </si>
  <si>
    <t>LOC_Os11g04570</t>
  </si>
  <si>
    <t>LOC_Os12g02870</t>
  </si>
  <si>
    <t>LOC_Os11g03110</t>
  </si>
  <si>
    <t>LOC_Os04g35250</t>
  </si>
  <si>
    <t>LOC_Os04g49110</t>
  </si>
  <si>
    <t>LOC_Os02g45760</t>
  </si>
  <si>
    <t>6</t>
  </si>
  <si>
    <t>GRMZM2G104342</t>
  </si>
  <si>
    <t>GRMZM2G133169</t>
  </si>
  <si>
    <t>GRMZM2G144744</t>
  </si>
  <si>
    <t>GRMZM2G335814</t>
  </si>
  <si>
    <t>GRMZM2G097456</t>
  </si>
  <si>
    <t>GRMZM2G125501</t>
  </si>
  <si>
    <t>GRMZM2G172657</t>
  </si>
  <si>
    <t>GRMZM2G019060</t>
  </si>
  <si>
    <t>GRMZM2G132794</t>
  </si>
  <si>
    <t>GRMZM2G098517</t>
  </si>
  <si>
    <t>GRMZM2G431309</t>
  </si>
  <si>
    <t>GRMZM2G106548</t>
  </si>
  <si>
    <t>GRMZM5G821439</t>
  </si>
  <si>
    <t>GRMZM2G114680</t>
  </si>
  <si>
    <t>GRMZM2G143433</t>
  </si>
  <si>
    <t>GRMZM2G051785</t>
  </si>
  <si>
    <t>GRMZM2G011947</t>
  </si>
  <si>
    <t>GRMZM2G359304</t>
  </si>
  <si>
    <t>GRMZM2G169636</t>
  </si>
  <si>
    <t>GRMZM2G110067</t>
  </si>
  <si>
    <t>GRMZM2G055263</t>
  </si>
  <si>
    <t>GRMZM2G060265</t>
  </si>
  <si>
    <t>GRMZM2G079470</t>
  </si>
  <si>
    <t>GRMZM2G313078</t>
  </si>
  <si>
    <t>GRMZM2G037286</t>
  </si>
  <si>
    <t>GRMZM2G023872</t>
  </si>
  <si>
    <t>GRMZM5G826526</t>
  </si>
  <si>
    <t>GRMZM2G153333</t>
  </si>
  <si>
    <t>GRMZM2G013016</t>
  </si>
  <si>
    <t>GRMZM2G116638</t>
  </si>
  <si>
    <t>GRMZM2G110579</t>
  </si>
  <si>
    <t>GRMZM2G098800</t>
  </si>
  <si>
    <t>GRMZM5G825321</t>
  </si>
  <si>
    <t>GRMZM2G037792</t>
  </si>
  <si>
    <t>GRMZM2G342217</t>
  </si>
  <si>
    <t>GRMZM2G091656</t>
  </si>
  <si>
    <t>GRMZM2G146018</t>
  </si>
  <si>
    <t>GRMZM2G140085</t>
  </si>
  <si>
    <t>GRMZM2G317287</t>
  </si>
  <si>
    <t>GRMZM2G131516</t>
  </si>
  <si>
    <t>GRMZM2G015080</t>
  </si>
  <si>
    <t>GRMZM2G420280</t>
  </si>
  <si>
    <t>GRMZM2G176537</t>
  </si>
  <si>
    <t>GRMZM2G028438</t>
  </si>
  <si>
    <t>GRMZM2G109869</t>
  </si>
  <si>
    <t>GRMZM2G173429</t>
  </si>
  <si>
    <t>Sobic.001G033200</t>
  </si>
  <si>
    <t>Sobic.001G109100</t>
  </si>
  <si>
    <t>Sobic.001G174100</t>
  </si>
  <si>
    <t>Sobic.002G359800</t>
  </si>
  <si>
    <t>Sobic.002G357800</t>
  </si>
  <si>
    <t>Sobic.002G342800</t>
  </si>
  <si>
    <t>Sobic.010G189500</t>
  </si>
  <si>
    <t>Sobic.004G080300</t>
  </si>
  <si>
    <t>Sobic.010G017400</t>
  </si>
  <si>
    <t>Sobic.010G003700</t>
  </si>
  <si>
    <t>Sobic.002G372100</t>
  </si>
  <si>
    <t>Sobic.001G341400</t>
  </si>
  <si>
    <t>Sobic.001G428600</t>
  </si>
  <si>
    <t>Sobic.001G304500</t>
  </si>
  <si>
    <t>Sobic.009G187500</t>
  </si>
  <si>
    <t>Sobic.009G177100</t>
  </si>
  <si>
    <t>Sobic.003G352600</t>
  </si>
  <si>
    <t>Sobic.003G392800</t>
  </si>
  <si>
    <t>Sobic.003G423900</t>
  </si>
  <si>
    <t>Sobic.004G290800</t>
  </si>
  <si>
    <t>Sobic.006G172900</t>
  </si>
  <si>
    <t>Sobic.008G046700</t>
  </si>
  <si>
    <t>Sobic.008G012700</t>
  </si>
  <si>
    <t>Sobic.005G029600</t>
  </si>
  <si>
    <t>Sobic.005G017500</t>
  </si>
  <si>
    <t>Sobic.004G281200</t>
  </si>
  <si>
    <t>2499310</t>
  </si>
  <si>
    <t>2503376</t>
  </si>
  <si>
    <t>8469856</t>
  </si>
  <si>
    <t>8473335</t>
  </si>
  <si>
    <t>14645723</t>
  </si>
  <si>
    <t>14648813</t>
  </si>
  <si>
    <t>72217233</t>
  </si>
  <si>
    <t>72218600</t>
  </si>
  <si>
    <t>72028173</t>
  </si>
  <si>
    <t>72031361</t>
  </si>
  <si>
    <t>70921883</t>
  </si>
  <si>
    <t>70923265</t>
  </si>
  <si>
    <t>53013373</t>
  </si>
  <si>
    <t>53022128</t>
  </si>
  <si>
    <t>6598882</t>
  </si>
  <si>
    <t>6604462</t>
  </si>
  <si>
    <t>1413401</t>
  </si>
  <si>
    <t>1415917</t>
  </si>
  <si>
    <t>312524</t>
  </si>
  <si>
    <t>314071</t>
  </si>
  <si>
    <t>73049658</t>
  </si>
  <si>
    <t>73053841</t>
  </si>
  <si>
    <t>62864836</t>
  </si>
  <si>
    <t>62867833</t>
  </si>
  <si>
    <t>70751978</t>
  </si>
  <si>
    <t>70753672</t>
  </si>
  <si>
    <t>58833880</t>
  </si>
  <si>
    <t>58837256</t>
  </si>
  <si>
    <t>9</t>
  </si>
  <si>
    <t>53991054</t>
  </si>
  <si>
    <t>53992328</t>
  </si>
  <si>
    <t>53211624</t>
  </si>
  <si>
    <t>53213105</t>
  </si>
  <si>
    <t>67155376</t>
  </si>
  <si>
    <t>67158176</t>
  </si>
  <si>
    <t>70399871</t>
  </si>
  <si>
    <t>70401548</t>
  </si>
  <si>
    <t>72825625</t>
  </si>
  <si>
    <t>72828463</t>
  </si>
  <si>
    <t>63169784</t>
  </si>
  <si>
    <t>63172239</t>
  </si>
  <si>
    <t>52876465</t>
  </si>
  <si>
    <t>52882041</t>
  </si>
  <si>
    <t>8</t>
  </si>
  <si>
    <t>4591222</t>
  </si>
  <si>
    <t>4596201</t>
  </si>
  <si>
    <t>1085858</t>
  </si>
  <si>
    <t>1088155</t>
  </si>
  <si>
    <t>2618564</t>
  </si>
  <si>
    <t>2621041</t>
  </si>
  <si>
    <t>1574101</t>
  </si>
  <si>
    <t>1577978</t>
  </si>
  <si>
    <t>54343685</t>
  </si>
  <si>
    <t>54347919</t>
  </si>
  <si>
    <t>62358257</t>
  </si>
  <si>
    <t>62360949</t>
  </si>
  <si>
    <t>Properties of GRAS proteins</t>
    <phoneticPr fontId="4" type="noConversion"/>
  </si>
  <si>
    <t>GO:0006355</t>
  </si>
  <si>
    <t>GO:0009863</t>
  </si>
  <si>
    <t>GO:0009867</t>
  </si>
  <si>
    <t>GO:0009938</t>
  </si>
  <si>
    <t>GO:0010187</t>
  </si>
  <si>
    <t>GO:0010218</t>
  </si>
  <si>
    <t>GO:0010233</t>
  </si>
  <si>
    <t>GO:0042538</t>
  </si>
  <si>
    <t>GO:0043565</t>
  </si>
  <si>
    <t>GO:2000033</t>
  </si>
  <si>
    <t>GO:2000377</t>
  </si>
  <si>
    <t>GO:0003700</t>
  </si>
  <si>
    <t>GO:0005634</t>
  </si>
  <si>
    <t>GO:0006808</t>
  </si>
  <si>
    <t>GO:0009723</t>
  </si>
  <si>
    <t>GO:0009737</t>
  </si>
  <si>
    <t>GO:0008356</t>
  </si>
  <si>
    <t>GO:0009956</t>
  </si>
  <si>
    <t>GO:0045930</t>
  </si>
  <si>
    <t>GO:0048366</t>
  </si>
  <si>
    <t>GO:0055072</t>
  </si>
  <si>
    <t>GO:0005829</t>
  </si>
  <si>
    <t>GO:0090610</t>
  </si>
  <si>
    <t>GO:0010014</t>
  </si>
  <si>
    <t>GO:0010223</t>
  </si>
  <si>
    <t>GO:0030154</t>
  </si>
  <si>
    <t>GO:0042446</t>
  </si>
  <si>
    <t>GO:2000032</t>
  </si>
  <si>
    <t>GO:0005737</t>
  </si>
  <si>
    <t>GO:0009640</t>
  </si>
  <si>
    <t>GO:0007623</t>
  </si>
  <si>
    <t>GO:0048768</t>
  </si>
  <si>
    <t>GO:0051301</t>
  </si>
  <si>
    <t>GO:0009739</t>
  </si>
  <si>
    <t>GO:0009410</t>
  </si>
  <si>
    <t>GO:0045893</t>
  </si>
  <si>
    <t>GO:0006351</t>
  </si>
  <si>
    <t>GO:0003677</t>
  </si>
  <si>
    <t>GO:0009630</t>
  </si>
  <si>
    <t>GO:0051457</t>
  </si>
  <si>
    <t>G-box</t>
    <phoneticPr fontId="5" type="noConversion"/>
  </si>
  <si>
    <t>MSA-like</t>
    <phoneticPr fontId="4" type="noConversion"/>
  </si>
  <si>
    <t>cell cycle regulation</t>
    <phoneticPr fontId="4" type="noConversion"/>
  </si>
  <si>
    <t>SARE</t>
    <phoneticPr fontId="4" type="noConversion"/>
  </si>
  <si>
    <t>AuxRR-core</t>
    <phoneticPr fontId="4" type="noConversion"/>
  </si>
  <si>
    <t>auxin response</t>
    <phoneticPr fontId="4" type="noConversion"/>
  </si>
  <si>
    <t>WUN-motif</t>
    <phoneticPr fontId="4" type="noConversion"/>
  </si>
  <si>
    <t>P-box</t>
    <phoneticPr fontId="4" type="noConversion"/>
  </si>
  <si>
    <t>C-repeat/DRE</t>
    <phoneticPr fontId="4" type="noConversion"/>
  </si>
  <si>
    <t>wound-responsive</t>
    <phoneticPr fontId="4" type="noConversion"/>
  </si>
  <si>
    <t>gibberellin response</t>
    <phoneticPr fontId="4" type="noConversion"/>
  </si>
  <si>
    <t>cold and dehydration response</t>
    <phoneticPr fontId="4" type="noConversion"/>
  </si>
  <si>
    <t>CTCATACTCCCCGAGGGTCA</t>
    <phoneticPr fontId="4" type="noConversion"/>
  </si>
  <si>
    <t>GGGGTGGATTTCGAGTTCGT</t>
    <phoneticPr fontId="4" type="noConversion"/>
  </si>
  <si>
    <t>CTCAGACATGACCTGGTCCG</t>
  </si>
  <si>
    <t>AGGCTAACCACAACTCTGGC</t>
    <phoneticPr fontId="4" type="noConversion"/>
  </si>
  <si>
    <t>GACTCTCAGCCACCACACTC</t>
  </si>
  <si>
    <t>TTGTCTCATCCAGCGGCTTT</t>
  </si>
  <si>
    <t>CCGAATCAATTCCAGCAGCG</t>
  </si>
  <si>
    <t>CGGTTGGTGAAACAGCTTGG</t>
  </si>
  <si>
    <t>CGTAGGGACTTGAGCAGCAT</t>
  </si>
  <si>
    <t>DELLA</t>
    <phoneticPr fontId="4" type="noConversion"/>
  </si>
  <si>
    <t>SCL3</t>
    <phoneticPr fontId="4" type="noConversion"/>
  </si>
  <si>
    <t>SCR</t>
    <phoneticPr fontId="4" type="noConversion"/>
  </si>
  <si>
    <t>SCL4/7</t>
    <phoneticPr fontId="4" type="noConversion"/>
  </si>
  <si>
    <t>HAM</t>
    <phoneticPr fontId="4" type="noConversion"/>
  </si>
  <si>
    <t>PAT1</t>
    <phoneticPr fontId="4" type="noConversion"/>
  </si>
  <si>
    <t>SHR</t>
    <phoneticPr fontId="4" type="noConversion"/>
  </si>
  <si>
    <t>TCACCATACGGAGGAGCTGA</t>
  </si>
  <si>
    <t>TCACCTCGGGCATACTCTGA</t>
  </si>
  <si>
    <t>GCGATTGCAGAGGCATTGAG</t>
  </si>
  <si>
    <t>-</t>
  </si>
  <si>
    <t>Molecular weight (kDa)</t>
    <phoneticPr fontId="4" type="noConversion"/>
  </si>
  <si>
    <t>ID</t>
    <phoneticPr fontId="4" type="noConversion"/>
  </si>
  <si>
    <t>Term</t>
    <phoneticPr fontId="4" type="noConversion"/>
  </si>
  <si>
    <t>Aspect</t>
    <phoneticPr fontId="4" type="noConversion"/>
  </si>
  <si>
    <t>Evidence_code</t>
    <phoneticPr fontId="4" type="noConversion"/>
  </si>
  <si>
    <t>Assigned_by</t>
    <phoneticPr fontId="4" type="noConversion"/>
  </si>
  <si>
    <t>IEA</t>
  </si>
  <si>
    <t>F</t>
  </si>
  <si>
    <t>response to abscisic acid</t>
  </si>
  <si>
    <t>LAS</t>
    <phoneticPr fontId="4" type="noConversion"/>
  </si>
  <si>
    <t>BRADI1G00220</t>
    <phoneticPr fontId="4" type="noConversion"/>
  </si>
  <si>
    <t>DLT</t>
    <phoneticPr fontId="4" type="noConversion"/>
  </si>
  <si>
    <t>LlSCL</t>
    <phoneticPr fontId="4" type="noConversion"/>
  </si>
  <si>
    <t>Subfamily</t>
    <phoneticPr fontId="4" type="noConversion"/>
  </si>
  <si>
    <t>ATGCTGCCATGAGCTTCATCTT</t>
    <phoneticPr fontId="4" type="noConversion"/>
  </si>
  <si>
    <t>ATCGATCCCGATGAGGTGCT</t>
  </si>
  <si>
    <t>TTCCCTTCCATCCCAACACG</t>
  </si>
  <si>
    <t>AGGACTGAGAGGCCAGAGAG</t>
  </si>
  <si>
    <t>GACGCCTTCGCTTCCTTACT</t>
  </si>
  <si>
    <t>GAAGACCTCATGCCGTTCCA</t>
  </si>
  <si>
    <t>CGAACACAGCCCCTTTTGTG</t>
  </si>
  <si>
    <t>GCGTCTGGGTCTACGAGAAG</t>
  </si>
  <si>
    <t>CGGCCCAACACATACTGGAT</t>
  </si>
  <si>
    <t>GTGAACCTCTCGACCAGCTC</t>
  </si>
  <si>
    <t>CGACACAGTTCTCGGTTGGA</t>
  </si>
  <si>
    <t>CCGTGGTCAACACAGACAAC</t>
  </si>
  <si>
    <t>CGACCCTTCATCTCCCATGC</t>
  </si>
  <si>
    <t>CCTGCATGAGGCTGAAATCG</t>
  </si>
  <si>
    <t>CGTGCCCCTACCTCAAGTTC</t>
  </si>
  <si>
    <t>GGGAGCCAGGTGTACCAATC</t>
  </si>
  <si>
    <t>ACGGCATCCAAGATGGTCAG</t>
  </si>
  <si>
    <t>CTAGACTGTCGTCCTGGGGA</t>
  </si>
  <si>
    <t>AGATGTGGTAAGGCGAGCTG</t>
  </si>
  <si>
    <t>ACGGCATTGAGGACGTATCG</t>
  </si>
  <si>
    <t>CAGGACGAGACCGACATGAG</t>
  </si>
  <si>
    <t>CTGCACTACCCGTCGGAAG</t>
  </si>
  <si>
    <t>GGCTTCCCTGTGCAATTTGG</t>
  </si>
  <si>
    <t>TTGCCAGACTGTCTTCGTCC</t>
  </si>
  <si>
    <t>TTCAGTGCGCCATTCTTCGT</t>
  </si>
  <si>
    <t>CCATCTTCCTCATAACCTGCCA</t>
  </si>
  <si>
    <t>CTTCTACCAGTACCCCGACCA</t>
  </si>
  <si>
    <t>ATTGCCCTACTCTGAATGTCGT</t>
  </si>
  <si>
    <t>ATGTTGTCCTCAGCACCATCCG</t>
  </si>
  <si>
    <t>ATGTCCCGCTCAAGCACCAA</t>
  </si>
  <si>
    <t>AGCCGGTTGCACATTGTTGA</t>
  </si>
  <si>
    <t>AAATGGCACACTGAACACGC</t>
  </si>
  <si>
    <t>AGCGCCCTGAGACATACAAGCA</t>
  </si>
  <si>
    <t>CTTTGCACCAACCACCGCTGA</t>
  </si>
  <si>
    <t>CGCCCCGAGACTTACAAGCAA</t>
  </si>
  <si>
    <t>TCATCGTCAGCAGCAACCCAT</t>
  </si>
  <si>
    <t>ATGCCCACAGTAACAGCGGTA</t>
  </si>
  <si>
    <t>TCCGGCATCGCTAGGCACTC</t>
  </si>
  <si>
    <t>GTAACACCTCCTTCGTCGACT</t>
  </si>
  <si>
    <t>TCACAGGCCCATAGTGCTC</t>
  </si>
  <si>
    <t>CACCGCACGGGTCAATGACA</t>
  </si>
  <si>
    <t>CTTCCAGCACAGAGCAAGCC</t>
  </si>
  <si>
    <t>TCCCCGACGATGTCCGCCTT</t>
  </si>
  <si>
    <t>CCCGCTCCAGGCAGTCGAAC</t>
  </si>
  <si>
    <t>ACCAGAGCCGTAACATTGGAC</t>
  </si>
  <si>
    <t>TTCTGCGCTTCCTCAACACCT</t>
  </si>
  <si>
    <t>ATCCGACCTCACCGTTCACAG</t>
  </si>
  <si>
    <t>CGCACCCCAGCTTTGATGAATCG</t>
  </si>
  <si>
    <t>GCCTCCTACAGCTACTACAACAGC</t>
    <phoneticPr fontId="5" type="noConversion"/>
  </si>
  <si>
    <t>TCATCCATGTAGAGCTGGTTGCC</t>
    <phoneticPr fontId="5" type="noConversion"/>
  </si>
  <si>
    <t>GGCAAGAAGAATGCCACGGTTC</t>
    <phoneticPr fontId="5" type="noConversion"/>
  </si>
  <si>
    <t>GCAAAGATTAGCACACGCAGCAAG</t>
    <phoneticPr fontId="5" type="noConversion"/>
  </si>
  <si>
    <t>TGGTTGTTGAGCTTAGGTCCTTGC</t>
    <phoneticPr fontId="5" type="noConversion"/>
  </si>
  <si>
    <t>TATGCTGTGAAGTGCCCTGCTTC</t>
    <phoneticPr fontId="5" type="noConversion"/>
  </si>
  <si>
    <t>AGGACTCCATCTCCTTGCTGTC</t>
    <phoneticPr fontId="5" type="noConversion"/>
  </si>
  <si>
    <t>ACGATCCCAATGTCGTCTTGCTG</t>
    <phoneticPr fontId="5" type="noConversion"/>
  </si>
  <si>
    <t>CGAGCCTTTGGTCGAGATACTG</t>
    <phoneticPr fontId="5" type="noConversion"/>
  </si>
  <si>
    <t>CGCTTCCTCTCCTTCTTCTTCCTC</t>
    <phoneticPr fontId="5" type="noConversion"/>
  </si>
  <si>
    <t>TCATGTGGGCAACGACACCTTC</t>
    <phoneticPr fontId="5" type="noConversion"/>
  </si>
  <si>
    <t>AAACTGTCACGGAGATTTGTGGTG</t>
    <phoneticPr fontId="5" type="noConversion"/>
  </si>
  <si>
    <t>Forward primer</t>
    <phoneticPr fontId="4" type="noConversion"/>
  </si>
  <si>
    <t>Reverse primer</t>
    <phoneticPr fontId="4" type="noConversion"/>
  </si>
  <si>
    <t>AAGCTAGCGGCGAAGATCGAAG</t>
  </si>
  <si>
    <t>TTGTTGTTGTTGGTGGTGGTGTC</t>
  </si>
  <si>
    <t>TCTTCTTCTTCCCTCCACCACCAC</t>
  </si>
  <si>
    <t>ATGTCCTGGAGCATCTGGAACG</t>
  </si>
  <si>
    <t>GGCGTGGAGATGTTGAGTCTTG</t>
  </si>
  <si>
    <t>TTTGTTTCCATGGCTGCTCACC</t>
  </si>
  <si>
    <t>AGGGAGCTTGGAGAAAGGAAGG</t>
  </si>
  <si>
    <t>ATCCTCGTTTGGACTCGTTAAGC</t>
  </si>
  <si>
    <t>TTCGTGGAGGCGCTCAACTACTAC</t>
  </si>
  <si>
    <t>ACGCCACGATGTCCTTGATCTC</t>
  </si>
  <si>
    <t>TGCTCGATCTGCTCAAACAACCG</t>
  </si>
  <si>
    <t>TGCAGCTGAGAAGCCAATCCTC</t>
  </si>
  <si>
    <t>TCCGTGTTTGTGCATGCCATTG</t>
  </si>
  <si>
    <t>AAGTACATCGCTTGGCGGAACC</t>
  </si>
  <si>
    <t>TTCCATGGTAGCCTTTGCTTTGC</t>
  </si>
  <si>
    <t>TGGGCAGAATGGTAGTAGTGGTAG</t>
  </si>
  <si>
    <t>ATCATCGCCCGCCCATAAATGC</t>
  </si>
  <si>
    <t>GCTCGCGATGCAGTTGATCATTC</t>
  </si>
  <si>
    <t>TTCACGGCTGGACGAACATAGG</t>
  </si>
  <si>
    <t>CGCAAGCAACCACGTTTAGAGC</t>
  </si>
  <si>
    <t>TATCGCCAATGGATCGCACAGC</t>
  </si>
  <si>
    <t>AACGCCGTGAAGTGGGATAACG</t>
  </si>
  <si>
    <t>Means</t>
  </si>
  <si>
    <t>Means</t>
    <phoneticPr fontId="4" type="noConversion"/>
  </si>
  <si>
    <t>SA response</t>
    <phoneticPr fontId="4" type="noConversion"/>
  </si>
  <si>
    <t>auxin-response</t>
    <phoneticPr fontId="4" type="noConversion"/>
  </si>
  <si>
    <t>fungal elicitor response</t>
    <phoneticPr fontId="4" type="noConversion"/>
  </si>
  <si>
    <t>2D</t>
  </si>
  <si>
    <t>5B</t>
  </si>
  <si>
    <t>7A</t>
  </si>
  <si>
    <t>5D</t>
  </si>
  <si>
    <t>3A</t>
  </si>
  <si>
    <t>1B</t>
  </si>
  <si>
    <t>3B</t>
  </si>
  <si>
    <t>7B</t>
  </si>
  <si>
    <t>1A</t>
  </si>
  <si>
    <t>6A</t>
  </si>
  <si>
    <t>6D</t>
  </si>
  <si>
    <t>3D</t>
  </si>
  <si>
    <t>1D</t>
  </si>
  <si>
    <t>2A</t>
  </si>
  <si>
    <t>4D</t>
  </si>
  <si>
    <t>4A</t>
  </si>
  <si>
    <t>2B</t>
  </si>
  <si>
    <t>5A</t>
  </si>
  <si>
    <t>7D</t>
  </si>
  <si>
    <t>4B</t>
  </si>
  <si>
    <t>6B</t>
  </si>
  <si>
    <t>qBRADI1G03620</t>
  </si>
  <si>
    <t>qBRADI1G10330</t>
  </si>
  <si>
    <t>qBRADI1G11090</t>
  </si>
  <si>
    <t>qBRADI1G15123</t>
  </si>
  <si>
    <t>qBRADI1G22907</t>
  </si>
  <si>
    <t>qBRADI1G23060</t>
  </si>
  <si>
    <t>qBRADI1G23350</t>
  </si>
  <si>
    <t>qBRADI1G24310</t>
  </si>
  <si>
    <t>qBRADI1G25370</t>
  </si>
  <si>
    <t>qBRADI1G32070</t>
  </si>
  <si>
    <t>qBRADI1G36180</t>
  </si>
  <si>
    <t>qBRADI1G47900</t>
  </si>
  <si>
    <t>qBRADI1G49630</t>
  </si>
  <si>
    <t>qBRADI1G52240</t>
  </si>
  <si>
    <t>qBRADI1G60140</t>
  </si>
  <si>
    <t>qBRADI1G67340</t>
  </si>
  <si>
    <t>qBRADI1G78230</t>
  </si>
  <si>
    <t>qBRADI2G13560</t>
  </si>
  <si>
    <t>qBRADI2G22010</t>
  </si>
  <si>
    <t>qBRADI2G45117</t>
  </si>
  <si>
    <t>qBRADI2G52227</t>
  </si>
  <si>
    <t>qBRADI2G54670</t>
  </si>
  <si>
    <t>qBRADI2G56910</t>
  </si>
  <si>
    <t>qBRADI2G57940</t>
  </si>
  <si>
    <t>qBRADI2G60750</t>
  </si>
  <si>
    <t>qBRADI3G07160</t>
  </si>
  <si>
    <t>qBRADI3G24210</t>
  </si>
  <si>
    <t>qBRADI3G32890</t>
  </si>
  <si>
    <t>qBRADI3G50930</t>
  </si>
  <si>
    <t>qBRADI4G03867</t>
  </si>
  <si>
    <t>qBRADI4G09155</t>
  </si>
  <si>
    <t>qBRADI4G09160</t>
  </si>
  <si>
    <t>qBRADI4G09170</t>
  </si>
  <si>
    <t>qBRADI4G09180</t>
  </si>
  <si>
    <t>qBRADI4G09190</t>
  </si>
  <si>
    <t>qBRADI4G09197</t>
  </si>
  <si>
    <t>qBRADI4G09235</t>
  </si>
  <si>
    <t>qBRADI4G18390</t>
  </si>
  <si>
    <t>qBRADI4G24867</t>
  </si>
  <si>
    <t>qBRADI4G26520</t>
  </si>
  <si>
    <t>qBRADI4G41880</t>
  </si>
  <si>
    <t>qBRADI4G43200</t>
  </si>
  <si>
    <t>qBRADI4G43680</t>
  </si>
  <si>
    <t>qBRADI4G44090</t>
  </si>
  <si>
    <t>qBRADI5G10320</t>
  </si>
  <si>
    <t>qBRADI5G19190</t>
  </si>
  <si>
    <t>ACTCCACGACATAATCGGCAC</t>
  </si>
  <si>
    <t>GTTGCTCTCCAGAGCGATGAC</t>
  </si>
  <si>
    <t xml:space="preserve"> BdGAPDH</t>
    <phoneticPr fontId="4" type="noConversion"/>
  </si>
  <si>
    <t>tcagcagtcgaagagcATGAAGCGCGAGTACCAAGAC</t>
  </si>
  <si>
    <t>ttagcgtgtgaagagcCTTGGGATGTGTACTTACAGCGTT</t>
  </si>
  <si>
    <t>BdSLR1OE</t>
    <phoneticPr fontId="4" type="noConversion"/>
  </si>
  <si>
    <t>BdSLRL1OE</t>
    <phoneticPr fontId="4" type="noConversion"/>
  </si>
  <si>
    <t>tcagcagtcgaagagcATGGCCATGGGCTCGTTCCCCT</t>
  </si>
  <si>
    <t>ggtggtcatATGAAGCGCGAGTACCAAGAC</t>
  </si>
  <si>
    <t>ggtggtgaattCTTGGGATGTGTACTTACAGCGTT</t>
  </si>
  <si>
    <t>ggtggtcatATGGCCATGGGCTCGTTCC</t>
  </si>
  <si>
    <t>ggtggtgaattcTTACAAAAACATGTTGGCAGCA</t>
  </si>
  <si>
    <t>ggtggtcatATGGCCGGCAGCGACGAGGTCAAC</t>
  </si>
  <si>
    <t>ggtggtgaattCTAGAGGAGGTTAGCTTGGAGGA</t>
  </si>
  <si>
    <t>ggtggtcatATGTCCGACGGCAACGAGTTC</t>
  </si>
  <si>
    <t>ggtggtgaatTCACTGTTTAGCTTCCTTGTT</t>
  </si>
  <si>
    <t>ggtggtcatATGGGAGACGCATCCAGACCCCT</t>
  </si>
  <si>
    <t>ggtggtgaatTCATATTCTGTTTGGATGCATCCC</t>
  </si>
  <si>
    <t>ggtggtcatATGATCCAGCAGCAGGACACG</t>
  </si>
  <si>
    <t>ggtggtgaattCGGCGGAATCAGTCGAACCTG</t>
  </si>
  <si>
    <t>ATCTCGAGCTCAAGC TTCGAA ATGTCCGACGGCAACGAGT</t>
  </si>
  <si>
    <t>CCGTCGACTGCAGAA  TTCGAA CTGTTTAGCTTCCTTGTT</t>
  </si>
  <si>
    <t>ATCTCGAGCTCAAGC TTCGAA ATGGCCATGGGCTCGTTCC</t>
  </si>
  <si>
    <t>CCGTCGACTGCAGAA  TTCGAA  CAAAAACATGTTGGCAGCA</t>
  </si>
  <si>
    <t>ATCTCGAGCTCAAGC TTCGAA ATGAAGCGCGAGTACCAAGAC</t>
  </si>
  <si>
    <t>CCGTCGACTGCAGAA  TTCGAA AGCCATGCGCCAGGCCGAAGT</t>
  </si>
  <si>
    <t>ATCTCGAGCTCAAGC TTCGAA ATGGCCGGCAGCGACGAGGTCAAC</t>
  </si>
  <si>
    <t>CCGTCGACTGCAGAA  TTCGAA  GAGGAGGTTAGCTTGGAGGA</t>
  </si>
  <si>
    <t>ATCTCGAGCTCAAGC TTCGAA ATGGGAGACGCATCCAGACCCCT</t>
  </si>
  <si>
    <t>CCGTCGACTGCAGAA  TTCGAA TATTCTGTTTGGATGCATCCC</t>
  </si>
  <si>
    <t>GGAAGAGGCGGAGAAGATGG</t>
  </si>
  <si>
    <t>CCGTTAGTCATAACCTGAAGAGC</t>
  </si>
  <si>
    <t>CCTCAACTACTGCGATATCG</t>
  </si>
  <si>
    <t>AATCTGAACTGAGACTGGCC</t>
  </si>
  <si>
    <t>CTACGCAAGCAGTTTCACCG</t>
  </si>
  <si>
    <t>TACACCTTCCCAAATGGCTG</t>
  </si>
  <si>
    <t>TCCAACGATAATAGTGGCT</t>
  </si>
  <si>
    <t>TTGGCATGGAGGATAATGA</t>
  </si>
  <si>
    <t>ATCGGACCTCCACTTCCAGA</t>
  </si>
  <si>
    <t>CTCTCGTGTTTCATGTGCAAT</t>
  </si>
  <si>
    <t>CCATGCTAGGGACCATCCAC</t>
  </si>
  <si>
    <t>TTCATCACCGCGAGTCTACG</t>
  </si>
  <si>
    <t>CAGCCTCGAAAGTATTGCAAG</t>
  </si>
  <si>
    <t>TTCTAATAACGGCGGCTTCAG</t>
  </si>
  <si>
    <t>CATGTATGAAGAAAGGAGGAATAAG</t>
  </si>
  <si>
    <t>AACTGCCAATTAGAAGGAGCCACG</t>
  </si>
  <si>
    <t>Gene name</t>
    <phoneticPr fontId="4" type="noConversion"/>
  </si>
  <si>
    <t>qBRADI1G00220</t>
    <phoneticPr fontId="4" type="noConversion"/>
  </si>
  <si>
    <t>BdSLR1Y2H</t>
    <phoneticPr fontId="4" type="noConversion"/>
  </si>
  <si>
    <t>BdSLRL1Y2H</t>
    <phoneticPr fontId="4" type="noConversion"/>
  </si>
  <si>
    <t>BdGID1Y2H</t>
    <phoneticPr fontId="4" type="noConversion"/>
  </si>
  <si>
    <t>BdPIF3Y2H</t>
    <phoneticPr fontId="4" type="noConversion"/>
  </si>
  <si>
    <t>BdPIF4Y2H</t>
    <phoneticPr fontId="4" type="noConversion"/>
  </si>
  <si>
    <t>BdSCL3Y2H</t>
    <phoneticPr fontId="4" type="noConversion"/>
  </si>
  <si>
    <t>BdSLR1BiFC</t>
    <phoneticPr fontId="4" type="noConversion"/>
  </si>
  <si>
    <t>BdSLRL1BiFC</t>
    <phoneticPr fontId="4" type="noConversion"/>
  </si>
  <si>
    <t>BdGID1BiFC</t>
    <phoneticPr fontId="4" type="noConversion"/>
  </si>
  <si>
    <t>BdPIF3BiFC</t>
    <phoneticPr fontId="4" type="noConversion"/>
  </si>
  <si>
    <t>BdPIF4BiFC</t>
    <phoneticPr fontId="4" type="noConversion"/>
  </si>
  <si>
    <t>qGA20ox1</t>
    <phoneticPr fontId="4" type="noConversion"/>
  </si>
  <si>
    <t>qGA20ox2</t>
    <phoneticPr fontId="4" type="noConversion"/>
  </si>
  <si>
    <t>qGA3ox1</t>
    <phoneticPr fontId="4" type="noConversion"/>
  </si>
  <si>
    <t>qGA2ox2</t>
    <phoneticPr fontId="4" type="noConversion"/>
  </si>
  <si>
    <t>qGA2</t>
    <phoneticPr fontId="4" type="noConversion"/>
  </si>
  <si>
    <t>qGA3</t>
    <phoneticPr fontId="4" type="noConversion"/>
  </si>
  <si>
    <t>qAtPRE1</t>
    <phoneticPr fontId="4" type="noConversion"/>
  </si>
  <si>
    <t>qAtEXP8</t>
    <phoneticPr fontId="4" type="noConversion"/>
  </si>
  <si>
    <t>Park et al. 2013</t>
  </si>
  <si>
    <t>Zentella et al. 2007</t>
    <phoneticPr fontId="4" type="noConversion"/>
  </si>
  <si>
    <t>Wang et al. 2014</t>
    <phoneticPr fontId="4" type="noConversion"/>
  </si>
  <si>
    <t>References</t>
    <phoneticPr fontId="4" type="noConversion"/>
  </si>
  <si>
    <t>Table S8. The primers used in this study</t>
    <phoneticPr fontId="4" type="noConversion"/>
  </si>
  <si>
    <t>TATC-box</t>
    <phoneticPr fontId="4" type="noConversion"/>
  </si>
  <si>
    <t>gibberellin-responsiveness</t>
  </si>
  <si>
    <t>Location on wheat genome</t>
    <phoneticPr fontId="4" type="noConversion"/>
  </si>
  <si>
    <t>Genome length(bp)</t>
    <phoneticPr fontId="4" type="noConversion"/>
  </si>
  <si>
    <t>Subfamily</t>
    <phoneticPr fontId="5" type="noConversion"/>
  </si>
  <si>
    <t>Table S9. GO annotations of BdGRAS proteins</t>
    <phoneticPr fontId="4" type="noConversion"/>
  </si>
  <si>
    <r>
      <t xml:space="preserve">Table S11. Numbers of known </t>
    </r>
    <r>
      <rPr>
        <b/>
        <i/>
        <sz val="12"/>
        <rFont val="Times New Roman"/>
        <family val="1"/>
      </rPr>
      <t>cis</t>
    </r>
    <r>
      <rPr>
        <b/>
        <sz val="12"/>
        <rFont val="Times New Roman"/>
        <family val="1"/>
      </rPr>
      <t>-elements in the promoter regions of BdGRAS genes</t>
    </r>
    <phoneticPr fontId="4" type="noConversion"/>
  </si>
  <si>
    <t>BRADI4G44090</t>
    <phoneticPr fontId="4" type="noConversion"/>
  </si>
  <si>
    <t>Sobic.003G237200</t>
  </si>
  <si>
    <t>Sobic.001G120900</t>
  </si>
  <si>
    <t>Sobic.001G421900</t>
  </si>
  <si>
    <t>Sobic.005G123000</t>
  </si>
  <si>
    <t>Sobic.006G083201</t>
  </si>
  <si>
    <t>Sobic.002G354900</t>
  </si>
  <si>
    <t>Sobic.008G023401</t>
  </si>
  <si>
    <t>Sobic.005G046250</t>
  </si>
  <si>
    <t>Sobic.009G011000</t>
  </si>
  <si>
    <t>Sobic.008G138600</t>
  </si>
  <si>
    <t>Sobic.002G301800</t>
  </si>
  <si>
    <t>Sobic.008G168400</t>
  </si>
  <si>
    <t>Sobic.005G229400</t>
  </si>
  <si>
    <t>Sobic.009G143400</t>
  </si>
  <si>
    <t>Sobic.002G330300</t>
  </si>
  <si>
    <t>Sobic.003G377900</t>
  </si>
  <si>
    <t>Sobic.001G327900</t>
  </si>
  <si>
    <t>Sobic.002G316500</t>
    <phoneticPr fontId="4" type="noConversion"/>
  </si>
  <si>
    <t>BdChr1</t>
  </si>
  <si>
    <t>Sobic.006G188900</t>
    <phoneticPr fontId="4" type="noConversion"/>
  </si>
  <si>
    <t>Sobic.008G023400</t>
  </si>
  <si>
    <t>Sobic.006G188900</t>
    <phoneticPr fontId="4" type="noConversion"/>
  </si>
  <si>
    <t>GRMZM2G106336</t>
  </si>
  <si>
    <t>GRMZM2G117949</t>
  </si>
  <si>
    <t>GRMZM2G049159</t>
  </si>
  <si>
    <t>GRMZM2G368909</t>
  </si>
  <si>
    <t>GRMZM2G089662</t>
  </si>
  <si>
    <t>GRMZM5G895672</t>
  </si>
  <si>
    <t>GRMZM2G157679</t>
  </si>
  <si>
    <t>GRMZM2G098784</t>
  </si>
  <si>
    <t>GRMZM2G179325</t>
  </si>
  <si>
    <t>GRMZM2G159475</t>
  </si>
  <si>
    <t>GRMZM2G018254</t>
  </si>
  <si>
    <t>GRMZM2G082387</t>
  </si>
  <si>
    <t>Means</t>
    <phoneticPr fontId="4" type="noConversion"/>
  </si>
  <si>
    <t>SCL4/7</t>
    <phoneticPr fontId="4" type="noConversion"/>
  </si>
  <si>
    <t>Means</t>
    <phoneticPr fontId="4" type="noConversion"/>
  </si>
  <si>
    <t>TraesCS4B01G043100</t>
  </si>
  <si>
    <t>TraesCS4D01G040400</t>
  </si>
  <si>
    <t>TraesCS1A01G413800</t>
  </si>
  <si>
    <t>TraesCS1B01G443800</t>
  </si>
  <si>
    <t>TraesCS1D01G421200</t>
  </si>
  <si>
    <t>TraesCS3A01G233000</t>
  </si>
  <si>
    <t>TraesCS3B01G262400</t>
  </si>
  <si>
    <t>TraesCS3D01G220100</t>
  </si>
  <si>
    <t>TraesCS3A01G392400</t>
  </si>
  <si>
    <t>TraesCS3B01G424500</t>
  </si>
  <si>
    <t>TraesCS3D01G385400</t>
  </si>
  <si>
    <t>TraesCS4A01G430600</t>
  </si>
  <si>
    <t>TraesCS7A01G059000</t>
  </si>
  <si>
    <t>TraesCS7D01G053600</t>
  </si>
  <si>
    <t>TraesCS2A01G304000</t>
  </si>
  <si>
    <t>TraesCS2B01G320700</t>
  </si>
  <si>
    <t>TraesCS2D01G302600</t>
  </si>
  <si>
    <t>TraesCS7A01G014200</t>
  </si>
  <si>
    <t>TraesCS4A01G088500</t>
  </si>
  <si>
    <t>TraesCS4B01G215700</t>
  </si>
  <si>
    <t>TraesCS4D01G216200</t>
  </si>
  <si>
    <t>TraesCS1A01G209400</t>
  </si>
  <si>
    <t>TraesCS1B01G223400</t>
  </si>
  <si>
    <t>TraesCS1D01G212800</t>
  </si>
  <si>
    <t>TraesCS4B01G367300</t>
  </si>
  <si>
    <t>TraesCS5A01G535000</t>
  </si>
  <si>
    <t>TraesCS4D01G360200</t>
  </si>
  <si>
    <t>TraesCS6A01G247200</t>
  </si>
  <si>
    <t>TraesCS6B01G277400</t>
  </si>
  <si>
    <t>TraesCS6D01G229400</t>
  </si>
  <si>
    <t>TraesCS4A01G209800</t>
  </si>
  <si>
    <t>TraesCS4B01G113300</t>
  </si>
  <si>
    <t>TraesCS4D01G110800</t>
  </si>
  <si>
    <t>TraesCS6A01G159500</t>
  </si>
  <si>
    <t>TraesCS6B01G191800</t>
  </si>
  <si>
    <t>TraesCS6D01G153000</t>
  </si>
  <si>
    <t>TraesCS7A01G382800</t>
  </si>
  <si>
    <t>TraesCS7B01G285500</t>
  </si>
  <si>
    <t>TraesCS7D01G379200</t>
  </si>
  <si>
    <t>TraesCS5A01G481300</t>
  </si>
  <si>
    <t>TraesCS5B01G494500</t>
  </si>
  <si>
    <t>TraesCS5D01G494900</t>
  </si>
  <si>
    <t>TraesCS3A01G360300</t>
  </si>
  <si>
    <t>TraesCS3B01G392600</t>
  </si>
  <si>
    <t>TraesCS3D01G354100</t>
  </si>
  <si>
    <t>TraesCS5A01G080300</t>
  </si>
  <si>
    <t>TraesCS5D01G092000</t>
  </si>
  <si>
    <t>TraesCS4B01G140800</t>
  </si>
  <si>
    <t>TraesCS4D01G135500</t>
  </si>
  <si>
    <t>TraesCS4A01G176600</t>
  </si>
  <si>
    <t>TraesCS4B01G141100</t>
  </si>
  <si>
    <t>TraesCS4A01G176200</t>
  </si>
  <si>
    <t>TraesCS2A01G189600</t>
  </si>
  <si>
    <t>TraesCS2B01G217500</t>
  </si>
  <si>
    <t>TraesCS2D01G198200</t>
  </si>
  <si>
    <t>TraesCS2A01G214400</t>
  </si>
  <si>
    <t>TraesCS2B01G239400</t>
  </si>
  <si>
    <t>TraesCS2D01G220200</t>
  </si>
  <si>
    <t>TraesCS3A01G408000</t>
  </si>
  <si>
    <t>TraesCS3B01G441600</t>
  </si>
  <si>
    <t>TraesCS3D01G403100</t>
  </si>
  <si>
    <t>TraesCS2A01G395400</t>
  </si>
  <si>
    <t>TraesCS2B01G413500</t>
  </si>
  <si>
    <t>TraesCS2D01G393200</t>
  </si>
  <si>
    <t>TraesCS3A01G487500</t>
  </si>
  <si>
    <t>TraesCS3D01G482600</t>
  </si>
  <si>
    <t>TraesCS4A01G185900</t>
  </si>
  <si>
    <t>TraesCS4D01G127800</t>
  </si>
  <si>
    <t>TraesCS5A01G135000</t>
  </si>
  <si>
    <t>TraesCS5B01G133800</t>
  </si>
  <si>
    <t>TraesCS4A01G260600</t>
  </si>
  <si>
    <t>TraesCS4B01G054000</t>
  </si>
  <si>
    <t>TraesCS4D01G054000</t>
  </si>
  <si>
    <t>TraesCS2A01G200700</t>
  </si>
  <si>
    <t>TraesCS2B01G228000</t>
  </si>
  <si>
    <t>TraesCS2D01G208500</t>
  </si>
  <si>
    <t>TraesCS1A01G304000</t>
  </si>
  <si>
    <t>TraesCS1B01G314500</t>
  </si>
  <si>
    <t>TraesCS1D01G303500</t>
  </si>
  <si>
    <t>TraesCS4A01G191300</t>
  </si>
  <si>
    <t>TraesCS4B01G124000</t>
  </si>
  <si>
    <t>TraesCS4D01G122000</t>
  </si>
  <si>
    <t>TraesCS5A01G144000</t>
  </si>
  <si>
    <t>TraesCS5D01G148000</t>
  </si>
  <si>
    <t>TraesCS5B01G143100</t>
  </si>
  <si>
    <t>TraesCS2A01G194600</t>
  </si>
  <si>
    <t>TraesCS2B01G212300</t>
  </si>
  <si>
    <t>TraesCS2D01G193300</t>
  </si>
  <si>
    <t>TraesCS2A01G192600</t>
  </si>
  <si>
    <t>TraesCS2B01G214600</t>
  </si>
  <si>
    <t>TraesCS2D01G194800</t>
  </si>
  <si>
    <t>TraesCS1A01G319700</t>
  </si>
  <si>
    <t>TraesCS1B01G332000</t>
  </si>
  <si>
    <t>TraesCS1D01G319500</t>
  </si>
  <si>
    <t>BRADI1G00220</t>
    <phoneticPr fontId="11" type="noConversion"/>
  </si>
  <si>
    <t>HAM</t>
    <phoneticPr fontId="4" type="noConversion"/>
  </si>
  <si>
    <t>LOC_Os11g31100</t>
  </si>
  <si>
    <t>LOC_Os01g62460</t>
  </si>
  <si>
    <t>LOC_Os12g38490</t>
  </si>
  <si>
    <t>LOC_Os11g47920</t>
  </si>
  <si>
    <t>LOC_Os07g39470</t>
  </si>
  <si>
    <t>LOC_Os07g36170</t>
  </si>
  <si>
    <t>LOC_Os01g65900</t>
  </si>
  <si>
    <t>LOC_Os03g09280</t>
  </si>
  <si>
    <t>Means</t>
    <phoneticPr fontId="4" type="noConversion"/>
  </si>
  <si>
    <t>AtGAPDH</t>
    <phoneticPr fontId="4" type="noConversion"/>
  </si>
  <si>
    <t>TTGGTGACAACAGGTCAAGCA</t>
    <phoneticPr fontId="4" type="noConversion"/>
  </si>
  <si>
    <t xml:space="preserve">AAACTTGTCGCTCAATGCAATC </t>
    <phoneticPr fontId="4" type="noConversion"/>
  </si>
  <si>
    <t>Czechowski et al. 2005</t>
    <phoneticPr fontId="4" type="noConversion"/>
  </si>
  <si>
    <t>Plant species</t>
    <phoneticPr fontId="4" type="noConversion"/>
  </si>
  <si>
    <t>Alternative Names</t>
    <phoneticPr fontId="5" type="noConversion"/>
  </si>
  <si>
    <t>Functions in Arabidopsis or rice</t>
    <phoneticPr fontId="5" type="noConversion"/>
  </si>
  <si>
    <t>References</t>
    <phoneticPr fontId="5" type="noConversion"/>
  </si>
  <si>
    <t>NSP2</t>
  </si>
  <si>
    <t>SLRL1</t>
  </si>
  <si>
    <t>Torresgalea P, Hirtreiter B, Bolle C. Two GRAS proteins, SCARECROW-LIKE21 and PHYTOCHROME A SIGNAL TRANSDUCTION1, function cooperatively in phytochrome A signal transduction.[J]. Plant Physiology, 2013, 161(1):291-304.</t>
  </si>
  <si>
    <t>LOC_Os03g31880</t>
  </si>
  <si>
    <t>LOC_Os03g40080</t>
  </si>
  <si>
    <t>LOC_Os04g50060</t>
  </si>
  <si>
    <t>OsGRAS23</t>
  </si>
  <si>
    <t>Sobic.002G359800</t>
    <phoneticPr fontId="4" type="noConversion"/>
  </si>
  <si>
    <t>Subfamily</t>
    <phoneticPr fontId="4" type="noConversion"/>
  </si>
  <si>
    <t>GO:0010200</t>
  </si>
  <si>
    <t>GO:0008150</t>
  </si>
  <si>
    <t>GO:0010243</t>
  </si>
  <si>
    <t>GO:1901698</t>
  </si>
  <si>
    <t>GO:1901700</t>
  </si>
  <si>
    <t>GO:0010033</t>
  </si>
  <si>
    <t>GO:0042221</t>
  </si>
  <si>
    <t>GO:0050896</t>
  </si>
  <si>
    <t>GO:0005622</t>
  </si>
  <si>
    <t>GO:0044424</t>
  </si>
  <si>
    <t>GO:0044444</t>
  </si>
  <si>
    <t>GO:0005623</t>
  </si>
  <si>
    <t>GO:0005575</t>
  </si>
  <si>
    <t>GO:0044464</t>
  </si>
  <si>
    <t>GO:0097659</t>
  </si>
  <si>
    <t>GO:0044237</t>
  </si>
  <si>
    <t>GO:0008152</t>
  </si>
  <si>
    <t>GO:0043170</t>
  </si>
  <si>
    <t>GO:0018130</t>
  </si>
  <si>
    <t>GO:0080090</t>
  </si>
  <si>
    <t>GO:0032774</t>
  </si>
  <si>
    <t>GO:0031323</t>
  </si>
  <si>
    <t>GO:1903506</t>
  </si>
  <si>
    <t>GO:0044260</t>
  </si>
  <si>
    <t>GO:1901362</t>
  </si>
  <si>
    <t>GO:2000112</t>
  </si>
  <si>
    <t>GO:0050794</t>
  </si>
  <si>
    <t>GO:0046483</t>
  </si>
  <si>
    <t>GO:0006139</t>
  </si>
  <si>
    <t>GO:0019438</t>
  </si>
  <si>
    <t>GO:0009889</t>
  </si>
  <si>
    <t>GO:0051171</t>
  </si>
  <si>
    <t>GO:0034654</t>
  </si>
  <si>
    <t>GO:0044238</t>
  </si>
  <si>
    <t>GO:1901576</t>
  </si>
  <si>
    <t>GO:0009058</t>
  </si>
  <si>
    <t>GO:2001141</t>
  </si>
  <si>
    <t>GO:0010468</t>
  </si>
  <si>
    <t>GO:0031326</t>
  </si>
  <si>
    <t>GO:1901360</t>
  </si>
  <si>
    <t>GO:0016070</t>
  </si>
  <si>
    <t>GO:0050789</t>
  </si>
  <si>
    <t>GO:0090304</t>
  </si>
  <si>
    <t>GO:0019222</t>
  </si>
  <si>
    <t>GO:0006725</t>
  </si>
  <si>
    <t>GO:0060255</t>
  </si>
  <si>
    <t>GO:0019219</t>
  </si>
  <si>
    <t>GO:0071704</t>
  </si>
  <si>
    <t>GO:0034641</t>
  </si>
  <si>
    <t>GO:0009059</t>
  </si>
  <si>
    <t>GO:0009987</t>
  </si>
  <si>
    <t>GO:0006807</t>
  </si>
  <si>
    <t>GO:0010556</t>
  </si>
  <si>
    <t>GO:0051252</t>
  </si>
  <si>
    <t>GO:0044249</t>
  </si>
  <si>
    <t>GO:0034645</t>
  </si>
  <si>
    <t>GO:0044271</t>
  </si>
  <si>
    <t>GO:0010467</t>
  </si>
  <si>
    <t>GO:0065007</t>
  </si>
  <si>
    <t>GO:0009891</t>
  </si>
  <si>
    <t>GO:0010557</t>
  </si>
  <si>
    <t>GO:0010604</t>
  </si>
  <si>
    <t>GO:0010628</t>
  </si>
  <si>
    <t>GO:1902680</t>
  </si>
  <si>
    <t>GO:0051254</t>
  </si>
  <si>
    <t>GO:1903508</t>
  </si>
  <si>
    <t>GO:0031325</t>
  </si>
  <si>
    <t>GO:0031328</t>
  </si>
  <si>
    <t>GO:0009893</t>
  </si>
  <si>
    <t>GO:0051173</t>
  </si>
  <si>
    <t>GO:0048522</t>
  </si>
  <si>
    <t>GO:0048518</t>
  </si>
  <si>
    <t>GO:0045935</t>
  </si>
  <si>
    <t>GO:0043226</t>
  </si>
  <si>
    <t>GO:0043227</t>
  </si>
  <si>
    <t>GO:0043231</t>
  </si>
  <si>
    <t>GO:0043229</t>
  </si>
  <si>
    <t>GO:0065008</t>
  </si>
  <si>
    <t>GO:0010817</t>
  </si>
  <si>
    <t>GO:0042445</t>
  </si>
  <si>
    <t>GO:0001763</t>
  </si>
  <si>
    <t>GO:0010346</t>
  </si>
  <si>
    <t>GO:1905393</t>
  </si>
  <si>
    <t>GO:0032501</t>
  </si>
  <si>
    <t>GO:1900618</t>
  </si>
  <si>
    <t>GO:0044707</t>
  </si>
  <si>
    <t>GO:0051239</t>
  </si>
  <si>
    <t>GO:0060688</t>
  </si>
  <si>
    <t>GO:0009653</t>
  </si>
  <si>
    <t>GO:0007275</t>
  </si>
  <si>
    <t>GO:0048646</t>
  </si>
  <si>
    <t>GO:0048367</t>
  </si>
  <si>
    <t>GO:0048731</t>
  </si>
  <si>
    <t>GO:0010016</t>
  </si>
  <si>
    <t>GO:0050793</t>
  </si>
  <si>
    <t>GO:0044699</t>
  </si>
  <si>
    <t>GO:0032502</t>
  </si>
  <si>
    <t>GO:0048831</t>
  </si>
  <si>
    <t>GO:0048856</t>
  </si>
  <si>
    <t>GO:2000026</t>
  </si>
  <si>
    <t>GO:1905428</t>
  </si>
  <si>
    <t>GO:0044767</t>
  </si>
  <si>
    <t>GO:0022603</t>
  </si>
  <si>
    <t>GO:0005515</t>
  </si>
  <si>
    <t>GO:0005488</t>
  </si>
  <si>
    <t>GO:0003674</t>
  </si>
  <si>
    <t>GO:0001071</t>
  </si>
  <si>
    <t>GO:0044763</t>
  </si>
  <si>
    <t>GO:0007389</t>
  </si>
  <si>
    <t>GO:0003002</t>
  </si>
  <si>
    <t>GO:1901363</t>
  </si>
  <si>
    <t>GO:0097159</t>
  </si>
  <si>
    <t>GO:0003676</t>
  </si>
  <si>
    <t>GO:0048827</t>
  </si>
  <si>
    <t>GO:0099402</t>
  </si>
  <si>
    <t>GO:0051726</t>
  </si>
  <si>
    <t>GO:0000278</t>
  </si>
  <si>
    <t>GO:0007346</t>
  </si>
  <si>
    <t>GO:0045786</t>
  </si>
  <si>
    <t>GO:0048519</t>
  </si>
  <si>
    <t>GO:0048523</t>
  </si>
  <si>
    <t>GO:0007049</t>
  </si>
  <si>
    <t>GO:0055065</t>
  </si>
  <si>
    <t>GO:0055076</t>
  </si>
  <si>
    <t>GO:0048878</t>
  </si>
  <si>
    <t>GO:0050801</t>
  </si>
  <si>
    <t>GO:0098771</t>
  </si>
  <si>
    <t>GO:0042592</t>
  </si>
  <si>
    <t>GO:0055080</t>
  </si>
  <si>
    <t>GO:0004048</t>
  </si>
  <si>
    <t>GO:0003824</t>
  </si>
  <si>
    <t>GO:0016740</t>
  </si>
  <si>
    <t>GO:0016763</t>
  </si>
  <si>
    <t>GO:0016757</t>
  </si>
  <si>
    <t>GO:0009536</t>
  </si>
  <si>
    <t>GO:0009941</t>
  </si>
  <si>
    <t>GO:0044446</t>
  </si>
  <si>
    <t>GO:0044434</t>
  </si>
  <si>
    <t>GO:0044422</t>
  </si>
  <si>
    <t>GO:0009526</t>
  </si>
  <si>
    <t>GO:0031967</t>
  </si>
  <si>
    <t>GO:0009507</t>
  </si>
  <si>
    <t>GO:0031975</t>
  </si>
  <si>
    <t>GO:0044435</t>
  </si>
  <si>
    <t>GO:0000162</t>
  </si>
  <si>
    <t>GO:1901607</t>
  </si>
  <si>
    <t>GO:0044106</t>
  </si>
  <si>
    <t>GO:0009072</t>
  </si>
  <si>
    <t>GO:0044281</t>
  </si>
  <si>
    <t>GO:0046219</t>
  </si>
  <si>
    <t>GO:0044710</t>
  </si>
  <si>
    <t>GO:0043436</t>
  </si>
  <si>
    <t>GO:0006576</t>
  </si>
  <si>
    <t>GO:0042430</t>
  </si>
  <si>
    <t>GO:0009308</t>
  </si>
  <si>
    <t>GO:0008652</t>
  </si>
  <si>
    <t>GO:0044711</t>
  </si>
  <si>
    <t>GO:1901605</t>
  </si>
  <si>
    <t>GO:0044283</t>
  </si>
  <si>
    <t>GO:1901564</t>
  </si>
  <si>
    <t>GO:0016053</t>
  </si>
  <si>
    <t>GO:0006520</t>
  </si>
  <si>
    <t>GO:0006586</t>
  </si>
  <si>
    <t>GO:0042401</t>
  </si>
  <si>
    <t>GO:0046394</t>
  </si>
  <si>
    <t>GO:0006082</t>
  </si>
  <si>
    <t>GO:0042435</t>
  </si>
  <si>
    <t>GO:1901566</t>
  </si>
  <si>
    <t>GO:0009073</t>
  </si>
  <si>
    <t>GO:0019752</t>
  </si>
  <si>
    <t>GO:0009309</t>
  </si>
  <si>
    <t>GO:0006568</t>
  </si>
  <si>
    <t>GO:0009628</t>
  </si>
  <si>
    <t>GO:0009791</t>
  </si>
  <si>
    <t>GO:0009416</t>
  </si>
  <si>
    <t>GO:0009314</t>
  </si>
  <si>
    <t>GO:0009639</t>
  </si>
  <si>
    <t>GO:0009570</t>
  </si>
  <si>
    <t>GO:0009532</t>
  </si>
  <si>
    <t>GO:0009719</t>
  </si>
  <si>
    <t>GO:0001101</t>
  </si>
  <si>
    <t>GO:0033993</t>
  </si>
  <si>
    <t>GO:0009725</t>
  </si>
  <si>
    <t>GO:0006950</t>
  </si>
  <si>
    <t>GO:0006970</t>
  </si>
  <si>
    <t>GO:0009651</t>
  </si>
  <si>
    <t>GO:0006972</t>
  </si>
  <si>
    <t>GO:0048580</t>
  </si>
  <si>
    <t>GO:1900140</t>
  </si>
  <si>
    <t>GO:0048581</t>
  </si>
  <si>
    <t>GO:0010029</t>
  </si>
  <si>
    <t>GO:0090351</t>
  </si>
  <si>
    <t>GO:0051093</t>
  </si>
  <si>
    <t>GO:0051241</t>
  </si>
  <si>
    <t>GO:0009845</t>
  </si>
  <si>
    <t>GO:1905622</t>
  </si>
  <si>
    <t>GO:2000024</t>
  </si>
  <si>
    <t>GO:1900033</t>
  </si>
  <si>
    <t>GO:0044700</t>
  </si>
  <si>
    <t>GO:0010453</t>
  </si>
  <si>
    <t>GO:0007267</t>
  </si>
  <si>
    <t>GO:0023057</t>
  </si>
  <si>
    <t>GO:0010648</t>
  </si>
  <si>
    <t>GO:0045165</t>
  </si>
  <si>
    <t>GO:0048629</t>
  </si>
  <si>
    <t>GO:0023051</t>
  </si>
  <si>
    <t>GO:0048869</t>
  </si>
  <si>
    <t>GO:0010026</t>
  </si>
  <si>
    <t>GO:0010454</t>
  </si>
  <si>
    <t>GO:0010646</t>
  </si>
  <si>
    <t>GO:0007154</t>
  </si>
  <si>
    <t>GO:0045596</t>
  </si>
  <si>
    <t>GO:0009888</t>
  </si>
  <si>
    <t>GO:0023052</t>
  </si>
  <si>
    <t>GO:0045168</t>
  </si>
  <si>
    <t>GO:0045595</t>
  </si>
  <si>
    <t>GO:0090558</t>
  </si>
  <si>
    <t>GO:1900032</t>
  </si>
  <si>
    <t>GO:0042176</t>
  </si>
  <si>
    <t>GO:0019538</t>
  </si>
  <si>
    <t>GO:0009894</t>
  </si>
  <si>
    <t>GO:1901575</t>
  </si>
  <si>
    <t>GO:0030163</t>
  </si>
  <si>
    <t>GO:1901565</t>
  </si>
  <si>
    <t>GO:0051246</t>
  </si>
  <si>
    <t>GO:0009057</t>
  </si>
  <si>
    <t>GO:0009056</t>
  </si>
  <si>
    <t>GO:0044212</t>
  </si>
  <si>
    <t>GO:0000975</t>
  </si>
  <si>
    <t>GO:0001067</t>
  </si>
  <si>
    <t>GO:0072593</t>
  </si>
  <si>
    <t>GO:0021700</t>
  </si>
  <si>
    <t>GO:0022414</t>
  </si>
  <si>
    <t>GO:0010431</t>
  </si>
  <si>
    <t>GO:0044702</t>
  </si>
  <si>
    <t>GO:0010154</t>
  </si>
  <si>
    <t>GO:0003006</t>
  </si>
  <si>
    <t>GO:0048609</t>
  </si>
  <si>
    <t>GO:0000003</t>
  </si>
  <si>
    <t>GO:0048316</t>
  </si>
  <si>
    <t>GO:0061458</t>
  </si>
  <si>
    <t>GO:0022611</t>
  </si>
  <si>
    <t>GO:0048608</t>
  </si>
  <si>
    <t>GO:2000241</t>
  </si>
  <si>
    <t>GO:0010162</t>
  </si>
  <si>
    <t>GO:0080050</t>
  </si>
  <si>
    <t>GO:2000034</t>
  </si>
  <si>
    <t>GO:0032504</t>
  </si>
  <si>
    <t>GO:0044765</t>
  </si>
  <si>
    <t>GO:0006810</t>
  </si>
  <si>
    <t>GO:1902578</t>
  </si>
  <si>
    <t>GO:0051179</t>
  </si>
  <si>
    <t>GO:0051234</t>
  </si>
  <si>
    <t>GO:0010232</t>
  </si>
  <si>
    <t>GO:0009751</t>
  </si>
  <si>
    <t>GO:0014070</t>
  </si>
  <si>
    <t>GO:0051716</t>
  </si>
  <si>
    <t>GO:0071446</t>
  </si>
  <si>
    <t>GO:0071229</t>
  </si>
  <si>
    <t>GO:0071407</t>
  </si>
  <si>
    <t>GO:0007165</t>
  </si>
  <si>
    <t>GO:0070887</t>
  </si>
  <si>
    <t>GO:0071310</t>
  </si>
  <si>
    <t>GO:1901701</t>
  </si>
  <si>
    <t>GO:1905614</t>
  </si>
  <si>
    <t>GO:1905613</t>
  </si>
  <si>
    <t>GO:0048589</t>
  </si>
  <si>
    <t>GO:0040007</t>
  </si>
  <si>
    <t>GO:0048640</t>
  </si>
  <si>
    <t>GO:0045926</t>
  </si>
  <si>
    <t>GO:0080186</t>
  </si>
  <si>
    <t>GO:0040008</t>
  </si>
  <si>
    <t>GO:0048638</t>
  </si>
  <si>
    <t>GO:0009740</t>
  </si>
  <si>
    <t>GO:0071396</t>
  </si>
  <si>
    <t>GO:0071370</t>
  </si>
  <si>
    <t>GO:0032870</t>
  </si>
  <si>
    <t>GO:0009755</t>
  </si>
  <si>
    <t>GO:0071495</t>
  </si>
  <si>
    <t>GO:0010476</t>
  </si>
  <si>
    <t>GO:0009753</t>
  </si>
  <si>
    <t>GO:0071395</t>
  </si>
  <si>
    <t>GO:0048583</t>
  </si>
  <si>
    <t>GO:0009966</t>
  </si>
  <si>
    <t>GO:0009968</t>
  </si>
  <si>
    <t>GO:0009937</t>
  </si>
  <si>
    <t>GO:0048585</t>
  </si>
  <si>
    <t>GO:0010629</t>
  </si>
  <si>
    <t>GO:0009892</t>
  </si>
  <si>
    <t>GO:0010605</t>
  </si>
  <si>
    <t>GO:0097305</t>
  </si>
  <si>
    <t>GO:0019740</t>
  </si>
  <si>
    <t>GO:0033206</t>
  </si>
  <si>
    <t>GO:0000910</t>
  </si>
  <si>
    <t>GO:0061640</t>
  </si>
  <si>
    <t>GO:0051321</t>
  </si>
  <si>
    <t>GO:1903046</t>
  </si>
  <si>
    <t>GO:0022402</t>
  </si>
  <si>
    <t>GO:0001708</t>
  </si>
  <si>
    <t>GO:0072595</t>
  </si>
  <si>
    <t>GO:0033365</t>
  </si>
  <si>
    <t>GO:0051651</t>
  </si>
  <si>
    <t>GO:0008104</t>
  </si>
  <si>
    <t>GO:0032507</t>
  </si>
  <si>
    <t>GO:0034613</t>
  </si>
  <si>
    <t>GO:0033036</t>
  </si>
  <si>
    <t>GO:0051235</t>
  </si>
  <si>
    <t>GO:0045185</t>
  </si>
  <si>
    <t>GO:0051641</t>
  </si>
  <si>
    <t>GO:0070727</t>
  </si>
  <si>
    <t>GO:0034504</t>
  </si>
  <si>
    <t>GO:0009605</t>
  </si>
  <si>
    <t>GO:0009629</t>
  </si>
  <si>
    <t>GO:0009606</t>
  </si>
  <si>
    <t>GO:0042803</t>
  </si>
  <si>
    <t>GO:0042802</t>
  </si>
  <si>
    <t>GO:0046983</t>
  </si>
  <si>
    <t>GO:0048364</t>
  </si>
  <si>
    <t>GO:0022622</t>
  </si>
  <si>
    <t>GO:0010224</t>
  </si>
  <si>
    <t>GO:0009411</t>
  </si>
  <si>
    <t>GO:2000028</t>
  </si>
  <si>
    <t>GO:0010228</t>
  </si>
  <si>
    <t>GO:0048573</t>
  </si>
  <si>
    <t>GO:0009648</t>
  </si>
  <si>
    <t>GO:0004402</t>
  </si>
  <si>
    <t>GO:0016747</t>
  </si>
  <si>
    <t>GO:0016407</t>
  </si>
  <si>
    <t>GO:0016410</t>
  </si>
  <si>
    <t>GO:0008080</t>
  </si>
  <si>
    <t>GO:0016746</t>
  </si>
  <si>
    <t>GO:0034212</t>
  </si>
  <si>
    <t>GO:0061733</t>
  </si>
  <si>
    <t>GO:0043995</t>
  </si>
  <si>
    <t>GO:0010485</t>
  </si>
  <si>
    <t>GO:0048511</t>
  </si>
  <si>
    <t>GO:0032989</t>
  </si>
  <si>
    <t>GO:0048767</t>
  </si>
  <si>
    <t>GO:0016049</t>
  </si>
  <si>
    <t>GO:0000902</t>
  </si>
  <si>
    <t>GO:0048764</t>
  </si>
  <si>
    <t>GO:0060560</t>
  </si>
  <si>
    <t>GO:0010015</t>
  </si>
  <si>
    <t>GO:0048469</t>
  </si>
  <si>
    <t>GO:0009932</t>
  </si>
  <si>
    <t>GO:1905392</t>
  </si>
  <si>
    <t>GO:0010053</t>
  </si>
  <si>
    <t>GO:0016043</t>
  </si>
  <si>
    <t>GO:0090627</t>
  </si>
  <si>
    <t>GO:0080147</t>
  </si>
  <si>
    <t>GO:0048468</t>
  </si>
  <si>
    <t>GO:0000904</t>
  </si>
  <si>
    <t>GO:0009826</t>
  </si>
  <si>
    <t>GO:0048588</t>
  </si>
  <si>
    <t>GO:0048765</t>
  </si>
  <si>
    <t>GO:0010054</t>
  </si>
  <si>
    <t>GO:0071840</t>
  </si>
  <si>
    <t>GO:0006281</t>
  </si>
  <si>
    <t>GO:0033554</t>
  </si>
  <si>
    <t>GO:0006259</t>
  </si>
  <si>
    <t>GO:0006974</t>
  </si>
  <si>
    <t>LlSCL</t>
    <phoneticPr fontId="4" type="noConversion"/>
  </si>
  <si>
    <t>SHR</t>
    <phoneticPr fontId="4" type="noConversion"/>
  </si>
  <si>
    <t>PAT1</t>
    <phoneticPr fontId="4" type="noConversion"/>
  </si>
  <si>
    <t>SCR</t>
    <phoneticPr fontId="4" type="noConversion"/>
  </si>
  <si>
    <t>DLT</t>
    <phoneticPr fontId="4" type="noConversion"/>
  </si>
  <si>
    <t>SCL4/7</t>
    <phoneticPr fontId="4" type="noConversion"/>
  </si>
  <si>
    <t>HAM</t>
    <phoneticPr fontId="4" type="noConversion"/>
  </si>
  <si>
    <t>LAS</t>
    <phoneticPr fontId="4" type="noConversion"/>
  </si>
  <si>
    <t>DELLA</t>
    <phoneticPr fontId="4" type="noConversion"/>
  </si>
  <si>
    <t>SCL3</t>
    <phoneticPr fontId="4" type="noConversion"/>
  </si>
  <si>
    <t>cell morphogenesis involved in differentiation</t>
  </si>
  <si>
    <t>P</t>
    <phoneticPr fontId="4" type="noConversion"/>
  </si>
  <si>
    <t>IEA</t>
    <phoneticPr fontId="4" type="noConversion"/>
  </si>
  <si>
    <t>PLAZA(InterPro)</t>
    <phoneticPr fontId="4" type="noConversion"/>
  </si>
  <si>
    <t>cytokinesis</t>
  </si>
  <si>
    <t>F</t>
    <phoneticPr fontId="4" type="noConversion"/>
  </si>
  <si>
    <t>regulatory region nucleic acid binding</t>
  </si>
  <si>
    <t>nucleic acid binding transcription factor activity</t>
  </si>
  <si>
    <t>response to acid chemical</t>
  </si>
  <si>
    <t>morphogenesis of a branching structure</t>
  </si>
  <si>
    <t>molecular_function</t>
  </si>
  <si>
    <t>C</t>
    <phoneticPr fontId="4" type="noConversion"/>
  </si>
  <si>
    <t>organic acid metabolic process</t>
  </si>
  <si>
    <t>cellular biogenic amine metabolic process</t>
  </si>
  <si>
    <t>indolalkylamine metabolic process</t>
  </si>
  <si>
    <t>protein localization</t>
  </si>
  <si>
    <t>P</t>
    <phoneticPr fontId="4" type="noConversion"/>
  </si>
  <si>
    <t>biological_process</t>
  </si>
  <si>
    <t>catabolic process</t>
  </si>
  <si>
    <t>macromolecule catabolic process</t>
  </si>
  <si>
    <t>macromolecule biosynthetic process</t>
  </si>
  <si>
    <t>amine biosynthetic process</t>
  </si>
  <si>
    <t>plastid stroma</t>
  </si>
  <si>
    <t>IEA</t>
    <phoneticPr fontId="4" type="noConversion"/>
  </si>
  <si>
    <t>response to external stimulus</t>
  </si>
  <si>
    <t>tropism</t>
  </si>
  <si>
    <t>response to abiotic stimulus</t>
  </si>
  <si>
    <t>response to endogenous stimulus</t>
  </si>
  <si>
    <t>tissue development</t>
  </si>
  <si>
    <t>regulation of biosynthetic process</t>
  </si>
  <si>
    <t>positive regulation of biosynthetic process</t>
  </si>
  <si>
    <t>negative regulation of metabolic process</t>
  </si>
  <si>
    <t>positive regulation of metabolic process</t>
  </si>
  <si>
    <t>regulation of catabolic process</t>
  </si>
  <si>
    <t>F</t>
    <phoneticPr fontId="4" type="noConversion"/>
  </si>
  <si>
    <t>vascular transport</t>
  </si>
  <si>
    <t>response to organonitrogen compound</t>
  </si>
  <si>
    <t>shoot axis formation</t>
  </si>
  <si>
    <t>regulation of cell fate commitment</t>
  </si>
  <si>
    <t>negative regulation of cell fate commitment</t>
  </si>
  <si>
    <t>gene expression</t>
  </si>
  <si>
    <t>regulation of macromolecule biosynthetic process</t>
  </si>
  <si>
    <t>positive regulation of macromolecule biosynthetic process</t>
  </si>
  <si>
    <t>positive regulation of macromolecule metabolic process</t>
  </si>
  <si>
    <t>negative regulation of macromolecule metabolic process</t>
  </si>
  <si>
    <t>regulation of cell communication</t>
  </si>
  <si>
    <t>regulation of hormone levels</t>
  </si>
  <si>
    <t>response to organic cyclic compound</t>
  </si>
  <si>
    <t>cellular component organization</t>
  </si>
  <si>
    <t>organic acid biosynthetic process</t>
  </si>
  <si>
    <t>transferase activity, transferring pentosyl groups</t>
  </si>
  <si>
    <t>heterocycle biosynthetic process</t>
  </si>
  <si>
    <t>regulation of nucleobase-containing compound metabolic process</t>
  </si>
  <si>
    <t>regulation of metabolic process</t>
  </si>
  <si>
    <t>developmental maturation</t>
  </si>
  <si>
    <t>cell cycle process</t>
  </si>
  <si>
    <t>reproductive process</t>
  </si>
  <si>
    <t>dormancy process</t>
  </si>
  <si>
    <t>regulation of signaling</t>
  </si>
  <si>
    <t>signaling</t>
  </si>
  <si>
    <t>negative regulation of signaling</t>
  </si>
  <si>
    <t>regulation of cellular metabolic process</t>
  </si>
  <si>
    <t>positive regulation of cellular metabolic process</t>
  </si>
  <si>
    <t>regulation of cellular biosynthetic process</t>
  </si>
  <si>
    <t>GO:0031328</t>
    <phoneticPr fontId="4" type="noConversion"/>
  </si>
  <si>
    <t>positive regulation of cellular biosynthetic process</t>
  </si>
  <si>
    <t>organelle envelope</t>
  </si>
  <si>
    <t>envelope</t>
  </si>
  <si>
    <t>multicellular organismal process</t>
  </si>
  <si>
    <t>maintenance of protein location in cell</t>
  </si>
  <si>
    <t>RNA biosynthetic process</t>
  </si>
  <si>
    <t>cellular response to hormone stimulus</t>
  </si>
  <si>
    <t>cellular component morphogenesis</t>
  </si>
  <si>
    <t>macromolecule localization</t>
  </si>
  <si>
    <t>meiotic cytokinesis</t>
  </si>
  <si>
    <t>cellular response to stress</t>
  </si>
  <si>
    <t>response to lipid</t>
  </si>
  <si>
    <t>eptide N-acetyltransferase activity</t>
  </si>
  <si>
    <t>protein localization to nucleus</t>
  </si>
  <si>
    <t>cellular nitrogen compound metabolic process</t>
  </si>
  <si>
    <t>cellular macromolecule biosynthetic process</t>
  </si>
  <si>
    <t>nucleobase-containing compound biosynthetic process</t>
  </si>
  <si>
    <t>response to chemical</t>
  </si>
  <si>
    <t>cellular biogenic amine biosynthetic process</t>
  </si>
  <si>
    <t>indole-containing compound metabolic process</t>
  </si>
  <si>
    <t>indole-containing compound biosynthetic process</t>
  </si>
  <si>
    <t>hormone metabolic process</t>
  </si>
  <si>
    <t>homeostatic process</t>
  </si>
  <si>
    <t>macromolecule metabolic process</t>
  </si>
  <si>
    <t>organelle</t>
  </si>
  <si>
    <t>membrane-bounded organelle</t>
  </si>
  <si>
    <t>intracellular organelle</t>
  </si>
  <si>
    <t>oxoacid metabolic process</t>
  </si>
  <si>
    <t>cellular amine metabolic process</t>
  </si>
  <si>
    <t>cellular biosynthetic process</t>
  </si>
  <si>
    <t>cellular macromolecule metabolic process</t>
  </si>
  <si>
    <t>cellular nitrogen compound biosynthetic process</t>
  </si>
  <si>
    <t>small molecule metabolic process</t>
  </si>
  <si>
    <t>organelle part</t>
  </si>
  <si>
    <t>intracellular part</t>
  </si>
  <si>
    <t>chloroplast part</t>
  </si>
  <si>
    <t>plastid part</t>
  </si>
  <si>
    <t>cytoplasmic part</t>
  </si>
  <si>
    <t>intracellular organelle part</t>
  </si>
  <si>
    <t>cell part</t>
  </si>
  <si>
    <t>single-organism process</t>
  </si>
  <si>
    <t>single organism signaling</t>
  </si>
  <si>
    <t>single organism reproductive process</t>
  </si>
  <si>
    <t>single-multicellular organism process</t>
  </si>
  <si>
    <t>single-organism metabolic process</t>
  </si>
  <si>
    <t>single-organism biosynthetic process</t>
  </si>
  <si>
    <t>single-organism cellular process</t>
  </si>
  <si>
    <t>single-organism transport</t>
  </si>
  <si>
    <t>single-organism developmental process</t>
  </si>
  <si>
    <t>cell fate commitment</t>
  </si>
  <si>
    <t>cell-cell signaling involved in cell fate commitment</t>
  </si>
  <si>
    <t>maintenance of protein location</t>
  </si>
  <si>
    <t>GO:0045786</t>
    <phoneticPr fontId="4" type="noConversion"/>
  </si>
  <si>
    <t>negative regulation of cell cycle</t>
    <phoneticPr fontId="4" type="noConversion"/>
  </si>
  <si>
    <t>positive regulation of nucleobase-containing compound metabolic process</t>
  </si>
  <si>
    <t>indolalkylamine biosynthetic process</t>
  </si>
  <si>
    <t>carboxylic acid biosynthetic process</t>
  </si>
  <si>
    <t>heterocycle metabolic process</t>
  </si>
  <si>
    <t>cell development</t>
  </si>
  <si>
    <t>cell maturation</t>
  </si>
  <si>
    <t>rhythmic process</t>
  </si>
  <si>
    <t>positive regulation of biological process</t>
  </si>
  <si>
    <t>negative regulation of biological process</t>
  </si>
  <si>
    <t>positive regulation of cellular process</t>
  </si>
  <si>
    <t>negative regulation of cellular process</t>
  </si>
  <si>
    <t>regulation of post-embryonic development</t>
  </si>
  <si>
    <t>negative regulation of post-embryonic development</t>
  </si>
  <si>
    <t>regulation of response to stimulus</t>
  </si>
  <si>
    <t>negative regulation of response to stimulus</t>
  </si>
  <si>
    <t>developmental cell growth</t>
  </si>
  <si>
    <t>trichome patterning</t>
  </si>
  <si>
    <t>anatomical structure formation involved in morphogenesis</t>
  </si>
  <si>
    <t>system development</t>
  </si>
  <si>
    <t>trichoblast maturation</t>
  </si>
  <si>
    <t>anatomical structure development</t>
  </si>
  <si>
    <t>cellular developmental process</t>
  </si>
  <si>
    <t>chemical homeostasis</t>
  </si>
  <si>
    <t>regulation of biological process</t>
  </si>
  <si>
    <t>ion homeostasis</t>
  </si>
  <si>
    <t>regulation of cellular process</t>
  </si>
  <si>
    <t>GO:0050896</t>
    <phoneticPr fontId="4" type="noConversion"/>
  </si>
  <si>
    <t>response to stimulus</t>
  </si>
  <si>
    <t>negative regulation of developmental process</t>
  </si>
  <si>
    <t>regulation of nitrogen compound metabolic process</t>
  </si>
  <si>
    <t>positive regulation of nitrogen compound metabolic process</t>
  </si>
  <si>
    <t>establishment of localization</t>
  </si>
  <si>
    <t>maintenance of location</t>
  </si>
  <si>
    <t>GO:0051239</t>
    <phoneticPr fontId="4" type="noConversion"/>
  </si>
  <si>
    <t>regulation of multicellular organismal process</t>
  </si>
  <si>
    <t>negative regulation of multicellular organismal process</t>
  </si>
  <si>
    <t>positive regulation of RNA metabolic process</t>
  </si>
  <si>
    <t>maintenance of location in cell</t>
  </si>
  <si>
    <t>transition metal ion homeostasis</t>
  </si>
  <si>
    <t>cation homeostasis</t>
  </si>
  <si>
    <t>regulation of macromolecule metabolic process</t>
  </si>
  <si>
    <t>GO:0060560</t>
    <phoneticPr fontId="4" type="noConversion"/>
  </si>
  <si>
    <t>developmental growth involved in morphogenesis</t>
  </si>
  <si>
    <t>regulation of morphogenesis of a branching structure</t>
  </si>
  <si>
    <t>reproductive system development</t>
  </si>
  <si>
    <t>cytoskeleton-dependent cytokinesis</t>
  </si>
  <si>
    <t>peptide-lysine-N-acetyltransferase activity</t>
  </si>
  <si>
    <t>biological regulation</t>
  </si>
  <si>
    <t>regulation of biological quality</t>
  </si>
  <si>
    <t>cellular macromolecule localization</t>
  </si>
  <si>
    <t>cellular response to chemical stimulus</t>
  </si>
  <si>
    <t>cellular response to acid chemical</t>
  </si>
  <si>
    <t>cellular response to organic substance</t>
  </si>
  <si>
    <t>cellular response to lipid</t>
  </si>
  <si>
    <t>cellular response to organic cyclic compound</t>
  </si>
  <si>
    <t>cellular response to endogenous stimulus</t>
  </si>
  <si>
    <t>organic substance metabolic process</t>
  </si>
  <si>
    <t>cellular component organization or biogenesis</t>
  </si>
  <si>
    <t>maintenance of protein localization in organelle</t>
  </si>
  <si>
    <t>regulation of seed development</t>
  </si>
  <si>
    <t>regulation of primary metabolic process</t>
  </si>
  <si>
    <t>nucleic acid metabolic process</t>
  </si>
  <si>
    <t>plant epidermal cell differentiation</t>
  </si>
  <si>
    <t>organic cyclic compound binding</t>
  </si>
  <si>
    <t>response to alcohol</t>
  </si>
  <si>
    <t>nucleic acid-templated transcription</t>
  </si>
  <si>
    <t>inorganic ion homeostasis</t>
  </si>
  <si>
    <t>regulation of trichome patterning</t>
  </si>
  <si>
    <t>negative regulation of trichome patterning</t>
  </si>
  <si>
    <t>regulation of shoot system morphogenesis</t>
  </si>
  <si>
    <t>organic cyclic compound metabolic process</t>
  </si>
  <si>
    <t>organic cyclic compound biosynthetic process</t>
  </si>
  <si>
    <t>heterocyclic compound binding</t>
  </si>
  <si>
    <t>organonitrogen compound catabolic process</t>
  </si>
  <si>
    <t>organonitrogen compound metabolic process</t>
  </si>
  <si>
    <t>organonitrogen compound biosynthetic process</t>
  </si>
  <si>
    <t>organic substance catabolic process</t>
  </si>
  <si>
    <t>organic substance biosynthetic process</t>
  </si>
  <si>
    <t>alpha-amino acid metabolic process</t>
  </si>
  <si>
    <t>response to nitrogen compound</t>
  </si>
  <si>
    <t>alpha-amino acid biosynthetic process</t>
  </si>
  <si>
    <t>response to oxygen-containing compound</t>
  </si>
  <si>
    <t>cellular response to oxygen-containing compound</t>
  </si>
  <si>
    <t>single-organism localization</t>
  </si>
  <si>
    <t>positive regulation of RNA biosynthetic process</t>
  </si>
  <si>
    <t>GO:1903046</t>
    <phoneticPr fontId="4" type="noConversion"/>
  </si>
  <si>
    <t>meiotic cell cycle process</t>
  </si>
  <si>
    <t>plant organ morphogenesis</t>
  </si>
  <si>
    <t>plant organ formation</t>
  </si>
  <si>
    <t>regulation of plant organ formation</t>
  </si>
  <si>
    <t>regulation of developmental vegetative growth</t>
  </si>
  <si>
    <t>negative regulation of developmental vegetative growth</t>
  </si>
  <si>
    <t>negative regulation of leaf development</t>
  </si>
  <si>
    <t>regulation of cellular macromolecule biosynthetic process</t>
  </si>
  <si>
    <t>regulation of reproductive process</t>
  </si>
  <si>
    <t>regulation of RNA biosynthetic process</t>
  </si>
  <si>
    <t>negative regulation of cell communication</t>
    <phoneticPr fontId="4" type="noConversion"/>
  </si>
  <si>
    <t>cellular component</t>
    <phoneticPr fontId="4" type="noConversion"/>
  </si>
  <si>
    <t>Table S12. Functions of GRAS genes in other species.</t>
    <phoneticPr fontId="5" type="noConversion"/>
  </si>
  <si>
    <t>circadian</t>
    <phoneticPr fontId="4" type="noConversion"/>
  </si>
  <si>
    <r>
      <rPr>
        <b/>
        <i/>
        <sz val="11"/>
        <rFont val="Times New Roman"/>
        <family val="1"/>
      </rPr>
      <t>Cis</t>
    </r>
    <r>
      <rPr>
        <b/>
        <sz val="11"/>
        <rFont val="Times New Roman"/>
        <family val="1"/>
      </rPr>
      <t>-elements related to plant growth and development</t>
    </r>
    <phoneticPr fontId="4" type="noConversion"/>
  </si>
  <si>
    <r>
      <rPr>
        <b/>
        <i/>
        <sz val="11"/>
        <rFont val="Times New Roman"/>
        <family val="1"/>
      </rPr>
      <t>Cis</t>
    </r>
    <r>
      <rPr>
        <b/>
        <sz val="11"/>
        <rFont val="Times New Roman"/>
        <family val="1"/>
      </rPr>
      <t>-elments related to phytohormones and stresses</t>
    </r>
    <phoneticPr fontId="4" type="noConversion"/>
  </si>
  <si>
    <t>TraesCS4A01G176700</t>
    <phoneticPr fontId="4" type="noConversion"/>
  </si>
  <si>
    <t>TraesCS4D01G135900</t>
    <phoneticPr fontId="4" type="noConversion"/>
  </si>
  <si>
    <t>TraesCS4D01G136000</t>
    <phoneticPr fontId="4" type="noConversion"/>
  </si>
  <si>
    <t>RACEPR1</t>
  </si>
  <si>
    <t>RACEPR2</t>
    <phoneticPr fontId="4" type="noConversion"/>
  </si>
  <si>
    <t>CGGGAGAAAGGACGGCAATAAACTG</t>
    <phoneticPr fontId="4" type="noConversion"/>
  </si>
  <si>
    <t>CTGTGCATGTCCGATGCCGCGTAGTAG</t>
    <phoneticPr fontId="4" type="noConversion"/>
  </si>
  <si>
    <t>HAM</t>
    <phoneticPr fontId="4" type="noConversion"/>
  </si>
  <si>
    <t>Arabidopsis</t>
    <phoneticPr fontId="4" type="noConversion"/>
  </si>
  <si>
    <t>AT4G00150</t>
    <phoneticPr fontId="4" type="noConversion"/>
  </si>
  <si>
    <t>HAIRY MERISTEM 3 (HAM3), LOST MERISTEMS 3 (LOM3), SCL6-IV, SCL6</t>
    <phoneticPr fontId="4" type="noConversion"/>
  </si>
  <si>
    <t>Regulates shoot branching and is required for the maintenance of shoot and root indeterminacy. enhances trichome initiation at reproductive stage. redundantly control the formation of axillary buds with LOM1 and LOM2.A target of miR171.</t>
    <phoneticPr fontId="4" type="noConversion"/>
  </si>
  <si>
    <t>Schulze S, Schäfer B N, Parizotto E A, et al. LOST MERISTEMS genes regulate cell differentiation of central zone descendants in Arabidopsis shoot meristems.[J]. Plant Journal for Cell &amp; Molecular Biology, 2010, 64(4):668-678.
Wang L, Mai Y X, Zhang Y C, et al. MicroRNA171c-targeted SCL6-II, SCL6-III, and SCL6-IV genes regulate shoot branching in Arabidopsis.[J]. Molecular Plant, 2010, 3(5):794-806.
Engstrom E M, Andersen C M, Gumulak-Smith J, et al. Arabidopsis Homologs of the Petunia HAIRY MERISTEM Gene Are Required for Maintenance of Shoot and Root Indeterminacy[J]. Plant Physiology, 2011, 155(2):735-50.
Xue X Y, Zhao B, Chao L M, et al. Interaction between two timing microRNAs controls trichome distribution in Arabidopsis.[J]. Plos Genetics, 2014, 10(4):e1004266.</t>
    <phoneticPr fontId="4" type="noConversion"/>
  </si>
  <si>
    <t>AT3G60630</t>
    <phoneticPr fontId="4" type="noConversion"/>
  </si>
  <si>
    <t>HAIRY MERISTEM 2 (HAM2), LOST MERISTEMS 2 (LOM2), SCL6-III, SCL22</t>
    <phoneticPr fontId="4" type="noConversion"/>
  </si>
  <si>
    <t>Regulates shoot branching and is required for the maintenance of shoot and root indeterminacy. enhances trichome initiation at reproductive stage. promotes cell differentiation at the periphery of shoot meristems and helps to maintain their polar organization.A target of miR171.</t>
    <phoneticPr fontId="4" type="noConversion"/>
  </si>
  <si>
    <t>Schulze S, Schäfer B N, Parizotto E A, et al. LOST MERISTEMS genes regulate cell differentiation of central zone descendants in Arabidopsis shoot meristems.[J]. Plant Journal for Cell &amp; Molecular Biology, 2010, 64(4):668-678.
Wang L, Mai Y X, Zhang Y C, et al. MicroRNA171c-targeted SCL6-II, SCL6-III, and SCL6-IV genes regulate shoot branching in Arabidopsis.[J]. Molecular Plant, 2010, 3(5):794-806.
Engstrom E M, Andersen C M, Gumulak-Smith J, et al. Arabidopsis Homologs of the Petunia HAIRY MERISTEM Gene Are Required for Maintenance of Shoot and Root Indeterminacy[J]. Plant Physiology, 2011, 155(2):735-50.
Xue X Y, Zhao B, Chao L M, et al. Interaction between two timing microRNAs controls trichome distribution in Arabidopsis.[J]. Plos Genetics, 2014, 10(4):e1004266.</t>
    <phoneticPr fontId="4" type="noConversion"/>
  </si>
  <si>
    <t>Arabidopsis</t>
    <phoneticPr fontId="4" type="noConversion"/>
  </si>
  <si>
    <t>AT2G45160</t>
    <phoneticPr fontId="4" type="noConversion"/>
  </si>
  <si>
    <t>HAIRY MERISTEM 1 (HAM1), LOST MERISTEMS 1 (LOM1), SCL6-II, SCARECROW-LIKE 27 (SCL27)</t>
    <phoneticPr fontId="4" type="noConversion"/>
  </si>
  <si>
    <t>Regulates shoot branching and is required for the maintenance of shoot and root indeterminacy. enhances trichome initiation at reproductive stage. promotes cell differentiation at the periphery of shoot meristems and helps to maintain their polar organization. is a target gene of miR171 and might be involved in leaf in dark-induced senescence. interacts with DELLA proteins and their interaction reduces the binding activity of SCL27 to the PORC promoter. is critical for mediating GA-DELLA signaling in the coordinate regulation of chlorophyll biosynthesis and leaf growth in light. SCL27 activates MIR171 gene expression, forming a feedback regulatory loop.</t>
    <phoneticPr fontId="4" type="noConversion"/>
  </si>
  <si>
    <t>Schulze S, Schäfer B N, Parizotto E A, et al. LOST MERISTEMS genes regulate cell differentiation of central zone descendants in Arabidopsis shoot meristems.[J]. Plant Journal for Cell &amp; Molecular Biology, 2010, 64(4):668-678.
Wang L, Mai Y X, Zhang Y C, et al. MicroRNA171c-targeted SCL6-II, SCL6-III, and SCL6-IV genes regulate shoot branching in Arabidopsis.[J]. Molecular Plant, 2010, 3(5):794-806.
Engstrom E M, Andersen C M, Gumulak-Smith J, et al. Arabidopsis Homologs of the Petunia HAIRY MERISTEM Gene Are Required for Maintenance of Shoot and Root Indeterminacy[J]. Plant Physiology, 2011, 155(2):735-50.
Xue X Y, Zhao B, Chao L M, et al. Interaction between two timing microRNAs controls trichome distribution in Arabidopsis.[J]. Plos Genetics, 2014, 10(4):e1004266.
Ma Z, Hu X, Cai W, et al. Arabidopsis miR171-targeted scarecrow-like proteins bind to GT cis-elements and mediate gibberellin-regulated chlorophyll biosynthesis under light conditions.[J]. Plos Genetics, 2014, 10(8):e1004519.
Huo X, Wang C, Teng Y, et al. Identification of miRNAs associated with dark-induced senescence inArabidopsis[J]. Bmc Plant Biology, 2015, 15(1):266.</t>
    <phoneticPr fontId="4" type="noConversion"/>
  </si>
  <si>
    <t>AT3G60630</t>
  </si>
  <si>
    <t>involved in the maintenance of meristem indeterminacy, and are functionally redundant</t>
  </si>
  <si>
    <t>Chávez Montes, Ricardo A et al. ARACNe-based inference, using curated microarray data, of Arabidopsis thaliana root transcriptional regulatory networks. BMC plant biology vol. 14 97. 16 Apr. 2014, doi:10.1186/1471-2229-14-97</t>
    <phoneticPr fontId="4" type="noConversion"/>
  </si>
  <si>
    <t>AT4G36710</t>
    <phoneticPr fontId="4" type="noConversion"/>
  </si>
  <si>
    <t>HAIRY MERISTEM 4 (HAM4), SCARECROW-LIKE 15 (SCL15)</t>
    <phoneticPr fontId="4" type="noConversion"/>
  </si>
  <si>
    <t>interacts with HISTONE DEACETYLASE19 and is essential for repressing the seed maturation programme. exhibits overlapping function with AtHAMs 1 and 2 in promoting shoot indeterminacy.</t>
    <phoneticPr fontId="4" type="noConversion"/>
  </si>
  <si>
    <t>Gao M J, Li X, Huang J, et al. SCARECROW-LIKE15 interacts with HISTONE DEACETYLASE19 and is essential for repressing the seed maturation programme.[J]. Nature Communications, 2015, 6.
Engstrom E M, Andersen C M, Gumulak-Smith J, et al. Arabidopsis Homologs of the Petunia HAIRY MERISTEM Gene Are Required for Maintenance of Shoot and Root Indeterminacy[J]. Plant Physiology, 2011, 155(2):735-50.</t>
    <phoneticPr fontId="4" type="noConversion"/>
  </si>
  <si>
    <t>rice</t>
    <phoneticPr fontId="4" type="noConversion"/>
  </si>
  <si>
    <t>DELLA Interacting Protein 1 (DIP1)</t>
    <phoneticPr fontId="4" type="noConversion"/>
  </si>
  <si>
    <t>Interacts with both SLR and RAM1, and play a role in arbuscular mycorrhizas colonization</t>
    <phoneticPr fontId="4" type="noConversion"/>
  </si>
  <si>
    <t>Yu N, Luo D, Zhang X, et al. A DELLA protein complex controls the arbuscular mycorrhizal symbiosis in plants[J]. Cell Research, 2014, 24(1):130.</t>
    <phoneticPr fontId="4" type="noConversion"/>
  </si>
  <si>
    <t>maize</t>
    <phoneticPr fontId="4" type="noConversion"/>
  </si>
  <si>
    <t>GRMZM2G037792</t>
    <phoneticPr fontId="4" type="noConversion"/>
  </si>
  <si>
    <t>GRMZM2G037792 were targeted by  miRNA65</t>
    <phoneticPr fontId="4" type="noConversion"/>
  </si>
  <si>
    <t>Jinsheng L , Mei Z , Weibin S , et al. Identification of novel maize miRNAs by measuring the precision of precursor processing[J]. BMC Plant Biology, 2011, 11(1):1-14.</t>
  </si>
  <si>
    <t>Petunia</t>
    <phoneticPr fontId="4" type="noConversion"/>
  </si>
  <si>
    <t>HAM</t>
    <phoneticPr fontId="4" type="noConversion"/>
  </si>
  <si>
    <t>mediates signals from differentiating cells for controlling shoot meristem maintenance</t>
    <phoneticPr fontId="4" type="noConversion"/>
  </si>
  <si>
    <t>Stuurman, J. Shoot meristem maintenance is controlled by a GRAS-gene mediated signal from differentiating cells[J]. Genes &amp; Development, 2002, 16(17):2213-2218.</t>
    <phoneticPr fontId="4" type="noConversion"/>
  </si>
  <si>
    <t>LAS</t>
    <phoneticPr fontId="4" type="noConversion"/>
  </si>
  <si>
    <t>Arabidopsis</t>
    <phoneticPr fontId="4" type="noConversion"/>
  </si>
  <si>
    <t>AT1G55580</t>
    <phoneticPr fontId="4" type="noConversion"/>
  </si>
  <si>
    <t>LATERAL SUPPRESSOR (LAS), SCARECROW-LIKE 18 (SCL18)</t>
    <phoneticPr fontId="4" type="noConversion"/>
  </si>
  <si>
    <t>Encodes a member of the GRAS family of putative transcriptional regulators expressed at the boundary of organ primordia and the SAM central zone. It is involved in the initiation of axillary meristems during both the vegetative and reproductive growth phases and functions upstream of REV and AXR1 in the regulation of shoot branching.</t>
    <phoneticPr fontId="4" type="noConversion"/>
  </si>
  <si>
    <t>Greb T, Clarenz O, Schafer E, et al. Molecular analysis of the LATERAL SUPPRESSOR gene in Arabidopsis reveals a conserved control mechanism for axillary meristem formation[J]. Genes &amp; Development, 2003, 17(9):1175-87.
Yang F, Wang Q, Schmitz G, et al. The bHLH protein ROX acts in concert with RAX1 and LAS to modulate axillary meristem formation in Arabidopsis.[J]. Plant Journal, 2012, 71(1):61.
Raman S, Greb T, Peaucelle A, et al. Interplay of miR164, CUP-SHAPED COTYLEDON genes and LATERAL SUPPRESSOR controls axillary meristem formation in Arabidopsis thaliana.[J]. Plant Journal, 2008, 55(1):65.
Goldshmidt A, Alvarez J P, Bowman J L, et al. Signals Derived from YABBY Gene Activities in Organ Primordia Regulate Growth and Partitioning of Arabidopsis Shoot Apical Meristems[J]. Plant Cell, 2008, 20(5):1217.</t>
    <phoneticPr fontId="4" type="noConversion"/>
  </si>
  <si>
    <t>MOC1</t>
    <phoneticPr fontId="4" type="noConversion"/>
  </si>
  <si>
    <t>MOC1 encodes a putative GRAS family nuclear protein that is expressed mainly in the axillary buds and functions to initiate axillary buds and to promote their outgrowth.</t>
    <phoneticPr fontId="4" type="noConversion"/>
  </si>
  <si>
    <t>Fei Lu;Jetty S. S. Ammiraju;Abhijit Sanyal;Shengli Zhang;Rentao Song;Jinfeng Chen;Guisheng Li;Yi Sui;Xiang Song;Zhukuan Cheng;Antonio Costa de Oliveira;Jeffrey L. Bennetzen;Scott A. Jackson;Rod A. Wing;Mingsheng Chen. Comparative sequence analysis of MONOCULM1-orthologous regions in 14 Oryza genomes. Proceedings of the National Academy of Sciences, 2009, 106(6): 2071-2076
Xueyong Li;Qian Qian;Zhiming Fu;Yonghong Wang;Guosheng Xiong;Dali Zeng;Xiaoqun Wang;Xinfang Liu;Sheng Teng;Fujimoto Hiroshi;Ming Yuan;Da Luo;Bin Han;Jiayang Li. Control of tillering in rice. Nature, 2003, 422(6932): 618-621</t>
    <phoneticPr fontId="4" type="noConversion"/>
  </si>
  <si>
    <t>SCL4/7</t>
    <phoneticPr fontId="4" type="noConversion"/>
  </si>
  <si>
    <t>rice</t>
    <phoneticPr fontId="4" type="noConversion"/>
  </si>
  <si>
    <t>is essential for conversion of orobanchol into didehydro-orobanchol. control downstream targets after rhizobium-induced signaling as well as strigolactone biosynthesis in the legume. Form a complex with NSP1 which is essential for the nodulation in legume plants.</t>
    <phoneticPr fontId="4" type="noConversion"/>
  </si>
  <si>
    <t xml:space="preserve">Wei Liu;Wouter Kohlen;Alessandra Lillo;Rik Op den Camp;Sergey Ivanov;Marijke Hartog;Erik Limpens;Muhammad Jamil;Cezary Smaczniak;Kerstin Kaufmann;Wei-Cai Yang;Guido J.E.J. Hooiveld;Tatsiana Charnikhova;Harro J. Bouwmeester;Ton Bisseling;René Geurts. Strigolactone Biosynthesis in Medicago truncatula and Rice Requires the Symbiotic GRAS-Type Transcription Factors NSP1 and NSP2. The Plant Cell, 2011, 23(10): 3853-3865
</t>
    <phoneticPr fontId="4" type="noConversion"/>
  </si>
  <si>
    <t>sunflower</t>
    <phoneticPr fontId="4" type="noConversion"/>
  </si>
  <si>
    <t>Ha-GRASL</t>
    <phoneticPr fontId="4" type="noConversion"/>
  </si>
  <si>
    <t>regulates the initiation of median and basal axillary meristems (AMs) of sunflower</t>
    <phoneticPr fontId="4" type="noConversion"/>
  </si>
  <si>
    <t>Fambrini M , Mariotti L , Parlanti S , et al. A GRAS -like gene of sunflower ( Helianthus annuus L.) alters the gibberellin content and axillary meristem outgrowth in transgenic Arabidopsis plants[J]. Plant Biology, 2015, 17(6):1123-1134.</t>
    <phoneticPr fontId="4" type="noConversion"/>
  </si>
  <si>
    <t>Populus euphratica</t>
    <phoneticPr fontId="4" type="noConversion"/>
  </si>
  <si>
    <t>PeSCL7</t>
    <phoneticPr fontId="4" type="noConversion"/>
  </si>
  <si>
    <t>positively regulates tolerance to drought and salt stresses</t>
    <phoneticPr fontId="4" type="noConversion"/>
  </si>
  <si>
    <t>Ma H S , Liang D , Shuai P , et al. The salt- and drought-inducible poplar GRAS protein SCL7 confers salt and drought tolerance in Arabidopsis thaliana[J]. Journal of Experimental Botany, 2010, 61(14):4011-4019.</t>
    <phoneticPr fontId="4" type="noConversion"/>
  </si>
  <si>
    <t>Medicago truncatula</t>
    <phoneticPr fontId="4" type="noConversion"/>
  </si>
  <si>
    <t>single-copy genes in legumes, which implies that both proteins fulfill dual regulatory functions to control downstream targets after rhizobium-induced signaling as well as strigolactone biosynthesis in nonsymbiotic conditions.</t>
  </si>
  <si>
    <t>Liu W, Kohlen W, Lillo A, et al. Strigolactone biosynthesis in Medicago truncatula and rice requires the symbiotic GRAS-type transcription factors NSP1 and NSP2. Plant Cell. 2011;23(10):3853–3865. doi:10.1105/tpc.111.089771</t>
  </si>
  <si>
    <t>DLT</t>
    <phoneticPr fontId="4" type="noConversion"/>
  </si>
  <si>
    <t>DLT; OsGRAS-32;D62; GS6; SMOS2</t>
    <phoneticPr fontId="4" type="noConversion"/>
  </si>
  <si>
    <t xml:space="preserve">DLT is a GSK2 substrate, further reinforcing that the BIN2/GSK2 kinase has multiple substrates that carry out various BR responses.D62 (DLT/OsGRAS-32) not only participated in the regulation of BR signaling, but also influenced GA metabolism in rice. SMOS1 and SMOS2/DLT physically interact to cooperatively enhance transcriptional transactivation activity, suggesting SMOS1 and SMOS2/DLT form a keystone complex on auxin–BR signaling crosstalk in rice. Negatively regulates grain size in rice. </t>
    <phoneticPr fontId="4" type="noConversion"/>
  </si>
  <si>
    <t>Ko Hirano;Hideki Yoshida, Koichiro Aya, Mayuko Kawamura, Makoto Hayashi, Tokunori Hobo, Kanna Sato-Izawa, Hidemi Kitano, Miyako Ueguchi-Tanaka, Makoto Matsuoka. SMALL ORGAN SIZE 1 and SMALL ORGAN SIZE 2/DWARF AND LOW-TILLERING Form a Complex to Integrate Auxin and Brassinosteroid Signaling in Rice. Molecular Plant, 2017, 10(4): 590-604.
Lianjun Sun;Xiaojiao Li;Yongcai Fu;Zuofeng Zhu;Lubin Tan;Fengxia Liu;Xianyou Sun;Xuewen Sun;Chuanqing Sun. GS6, A Member of the GRAS Gene Family, Negatively Regulates Grain Size in Rice. Journal of Integrative Plant Biology, 2013, 55(10): 938-949.
Hongning Tong;Linchuan Liu;Yun Jin;Lin Du;Yanhai Yin;Qian Qian;Lihuang Zhu;Chengcai Chu. DWARF AND LOW-TILLERING Acts as a Direct Downstream Target of a GSK3/SHAGGY-Like Kinase to Mediate Brassinosteroid Responses in Rice. The Plant Cell, 2012, 24(6): 2562-2577
Wenqiang Li;Jianguo Wu;Shili Weng;Yujiang Zhang;Dapeng Zhang;Chunhai Shi. Identification and characterization of dwarf 62, a loss-of-function mutation in DLT/OsGRAS-32 affecting gibberellin metabolism in rice. Planta, 2010, 232(6): 1383-1396.
Hongning Tong;Yun Jin;Wenbo Liu;Feng Li;Jun Fang;Yanhai Yin;Qian Qian;Lihuang Zhu;Chengcai Chu. DWARF AND LOW-TILLERING, a new member of the GRAS family, plays positive roles in brassinosteroid signaling in rice. The Plant Journal, 2009, 58(5): 803-816.</t>
    <phoneticPr fontId="4" type="noConversion"/>
  </si>
  <si>
    <t>SCR</t>
    <phoneticPr fontId="4" type="noConversion"/>
  </si>
  <si>
    <t>AT3G54220</t>
    <phoneticPr fontId="4" type="noConversion"/>
  </si>
  <si>
    <t xml:space="preserve">SCARECROW (SCR), SHOOT GRAVITROPISM 1 (SGR1)
</t>
    <phoneticPr fontId="4" type="noConversion"/>
  </si>
  <si>
    <t>SCR is expressed in cortex/endodermal initial cells and in the endodermal cell lineage. Regulates the radial organization of the root. Is required cell-autonomously for distal specification of the quiescent center (QC), which in turn regulates stem cell fate of immediately surrounding cells. essential for lateral root development. SCR appears to be a direct target of SHR. SCR and SCR-LIKE 23 act redundantly in bundle sheath cell and root meristem endodermal cell fate specification. In the stem cell organizer, SCR directly suppresses ARR1 both sustaining stem cell activities and titrating non-autonomously the ARR1 transcript levels at the TZ via auxin. From the endodermis, SCR controls the RGA REPRESSOR OF ga1-3 (RGA) DELLA protein stability throughout the root meristem, thus controlling ARR1 transcriptional activation at the meristematic transition zone (TZ). SCR is expressed specifically in the BS cells and primarily involved in sugar transport. SCR directly controls genes involved not only in development but also in stress responses and is pivotal in modulating sugar homeostasis and response. SCR play a direct role in the control of proliferative cell division in developing leaves. is required for the regulatory of shoot gravitropism and phototropism. regulates the maturation of the ground tissue of root. SCR reinforces SHORT-ROOT signaling and inhibits periclinal cell divisions in the ground tissue by maintaining SHR at high levels in the endodermis. is involved in positioning the stem cell niche in the Arabidopsis root meristem. controls the switch between adventitious rooting and xylogenesis in planta and in in vitro cultured thin cell layers</t>
    <phoneticPr fontId="4" type="noConversion"/>
  </si>
  <si>
    <r>
      <t>Di L L, Wysockadiller J, Malamy J E, et al. The SCARECROW gene regulates an asymmetric cell division that is essential for generating the radial organization of the Arabidopsis root.[J]. Cell, 1996, 86(3):423.
Moubayidin L, Salvi E, Giustini L, et al. A SCARECROW-based regulatory circuit controls Arabidopsis thaliana, meristem size from the root endodermis[J]. Planta, 2016, 243(5):1-10.
Goh T, Toyokura K, Wells D M, et al. Quiescent center initiation in the Arabidopsis lateral root primordia is dependent on the SCARECROW transcription factor.[J]. Development, 2016, 143(18):3363.
Cruzramírez A, Díaztriviño S, Wachsman G, et al. A SCARECROW-RETINOBLASTOMA protein network controls protective quiescence in the Arabidopsis root stem cell organizer.[J]. PLoS Biology,11,11(2013-11-26), 2013, 11(11):e1001724.
Tian H, Jia Y, Niu T, et al. The key players of the primary root growth and development also function in lateral roots in Arabidopsis[J]. Plant Cell Reports, 2014, 33(5):745-753.
Cui H, Kong D, Liu X, et al. SCARECROW, SCR-LIKE 23 and SHORT-ROOT control bundle sheath cell fate and function in Arabidopsis thaliana.[J]. Plant Journal for Cell &amp; Molecular Biology, 2014, 78(2):319.
Long Y, Goedhart J, Schneijderberg M, et al. SCARECROW</t>
    </r>
    <r>
      <rPr>
        <sz val="11"/>
        <rFont val="宋体"/>
        <family val="3"/>
        <charset val="134"/>
      </rPr>
      <t>‐</t>
    </r>
    <r>
      <rPr>
        <sz val="11"/>
        <rFont val="Times New Roman"/>
        <family val="1"/>
      </rPr>
      <t>LIKE23 and SCARECROW jointly specify endodermal cell fate but distinctly control SHORT</t>
    </r>
    <r>
      <rPr>
        <sz val="11"/>
        <rFont val="宋体"/>
        <family val="3"/>
        <charset val="134"/>
      </rPr>
      <t>‐</t>
    </r>
    <r>
      <rPr>
        <sz val="11"/>
        <rFont val="Times New Roman"/>
        <family val="1"/>
      </rPr>
      <t>ROOT movement[J]. Plant Journal, 2016, 84(4):773-784.
Cui H, Hao Y, Kong D. SCARECROW has a SHORT-ROOT-independent role in modulating the sugar response.[J]. Plant Physiology, 2012, 158(4):1769-78.
Dhondt S, Merks M H, Beemster G T S. SHORT-ROOT and SCARECROW regulate leaf growth in arabidopsis by stimulating s-phase progression of the cell cycle[J]. Plant Physiology, 2010, 154(3):1183.
Cui H, Benfey P N. Interplay between SCARECROW, GA and LIKE HETEROCHROMATIN PROTEIN 1 in ground tissue patterning in the Arabidopsis root[J]. Plant Journal for Cell &amp; Molecular Biology, 2009, 58(6):1016.
Fukaki H, Fujisawa H, Tasaka M. SGR1, SGR2, SGR3: novel genetic loci involved in shoot gravitropism in Arabidopsis thaliana.[J]. Plant Physiology, 1996, 110(3):945-55.
Fukaki H, Wysocka-Diller J, Kato T, et al. Genetic evidence that the endodermis is essential for shoot gravitropism in Arabidopsis thaliana[J]. Plant Journal, 1998, 14(4):425.
Alice J. Paquette, Philip N. Benfey. Maturation of the ground tissue of the root is regulated by gibberellin and SCARECROW and requires SHORT-ROOT. Plant Physiol 2005;138:636–640.
Keller K. SCARECROW reinforces SHORT-ROOT signaling and inhibits periclinal cell divisions in the ground tissue by maintaining SHR at high levels in the endodermis.[J]. Plant Signaling &amp; Behavior, 2012, 7(12):1573-7.
Sabatini S, Heidstra R, Wildwater M, et al. SCARECROW is involved in positioning the stem cell niche in the Arabidopsis root meristem[J]. Genes &amp; Development, 2003, 17(3):354.
Rovere F D, Fattorini L, D’Angeli S, et al. Arabidopsis SHR and SCR transcription factors and AUX1 auxin influx carrier control the switch between adventitious rooting and xylogenesis in planta and in in vitro cultured thin cell layers[J]. Annals of Botany, 2015, 115(4):617-628.
Sparks E, Drapek C, Gaudinier A, et al. Establishment of Expression in the SHORTROOT-SCARECROW, Transcriptional Cascade through Opposing Activities of Both Activators and Repressors[J]. Developmental Cell, 2016.</t>
    </r>
    <phoneticPr fontId="4" type="noConversion"/>
  </si>
  <si>
    <t>AT5G41920</t>
    <phoneticPr fontId="4" type="noConversion"/>
  </si>
  <si>
    <t>SCARECROW-LIKE 23 (SCL23)</t>
    <phoneticPr fontId="4" type="noConversion"/>
  </si>
  <si>
    <t>Encodes a GRAS family transcription factor that interacts with SCR and SHR and is involved in bundle sheath cell fate specification. SCL23 functions in mineral transport. SCL23 exhibits short-ranged ground-tissue-to-vasculature movement within the meristem. SCL23 displays long-range rootward movement into meristematic vasculature and a bidirectional radial spread, respectively.</t>
    <phoneticPr fontId="4" type="noConversion"/>
  </si>
  <si>
    <r>
      <t>Yoon E K, Dhar S, Lee M H, et al. Conservation and Diversification of the SHR-SCR-SCL23 Regulatory Network in the Development of the Functional Endodermis in Arabidopsis Shoots.[J]. Molecular Plant, 2016, 9(8):1197-1209.
Cui H, Kong D, Liu X, et al. SCARECROW, SCR-LIKE 23 and SHORT-ROOT control bundle sheath cell fate and function in Arabidopsis thaliana.[J]. Plant Journal for Cell &amp; Molecular Biology, 2014, 78(2):319.
Long Y, Goedhart J, Schneijderberg M, et al. SCARECROW</t>
    </r>
    <r>
      <rPr>
        <sz val="11"/>
        <rFont val="宋体"/>
        <family val="3"/>
        <charset val="134"/>
      </rPr>
      <t>‐</t>
    </r>
    <r>
      <rPr>
        <sz val="11"/>
        <rFont val="Times New Roman"/>
        <family val="1"/>
      </rPr>
      <t>LIKE23 and SCARECROW jointly specify endodermal cell fate but distinctly control SHORT</t>
    </r>
    <r>
      <rPr>
        <sz val="11"/>
        <rFont val="宋体"/>
        <family val="3"/>
        <charset val="134"/>
      </rPr>
      <t>‐</t>
    </r>
    <r>
      <rPr>
        <sz val="11"/>
        <rFont val="Times New Roman"/>
        <family val="1"/>
      </rPr>
      <t>ROOT movement[J]. Plant Journal, 2016, 84(4):773-784.</t>
    </r>
    <phoneticPr fontId="4" type="noConversion"/>
  </si>
  <si>
    <t>OsSCR</t>
    <phoneticPr fontId="4" type="noConversion"/>
  </si>
  <si>
    <t>OsSCR is involved not only in the asymmetric division of the cortex/endodermis progenitor cell but also during stomata and ligule formation by establishing the polarization of cytoplasm. Os expression was observed in the endodermal cell layer and inhibited in the daughter cortex cell after asymmetric division in the root tip, stomatal and ligule formation in leaf primordia.</t>
    <phoneticPr fontId="4" type="noConversion"/>
  </si>
  <si>
    <t>Kamiya N, Itoh J, Morikami A, et al. The SCARECROW gene's role in asymmetric cell divisions in rice plants[J]. Plant Journal for Cell &amp; Molecular Biology, 2003, 36(1):45-54.</t>
    <phoneticPr fontId="4" type="noConversion"/>
  </si>
  <si>
    <t>maize</t>
    <phoneticPr fontId="4" type="noConversion"/>
  </si>
  <si>
    <t>GRMZM2G131516</t>
    <phoneticPr fontId="4" type="noConversion"/>
  </si>
  <si>
    <t>ZmSCR, ZmGRAS78</t>
    <phoneticPr fontId="4" type="noConversion"/>
  </si>
  <si>
    <t>plays an important role in establishing and maintaining the correct radial pattern in the RAM.also plays a role in the development of Kranz anatomy in maize</t>
    <phoneticPr fontId="4" type="noConversion"/>
  </si>
  <si>
    <t>Lim J , Helariutta Y , Specht C D , et al. Molecular Analysis of the SCARECROW Gene in Maize Reveals a Common Basis for Radial Patterning in Diverse Meristems[J]. The Plant Cell, 2000, 12(8):1307-1318.
Slewinski T L , Anderson A A , Zhang C , et al. Scarecrow Plays a Role in Establishing Kranz Anatomy in Maize Leaves[J]. Plant and Cell Physiology, 2012, 53(12):2030-2037.</t>
    <phoneticPr fontId="4" type="noConversion"/>
  </si>
  <si>
    <t>white lupin</t>
    <phoneticPr fontId="4" type="noConversion"/>
  </si>
  <si>
    <t>LaSCR1</t>
    <phoneticPr fontId="4" type="noConversion"/>
  </si>
  <si>
    <t xml:space="preserve">is related to cluster root development and growth </t>
    <phoneticPr fontId="4" type="noConversion"/>
  </si>
  <si>
    <t>Sbabou L , Bucciarelli B , Miller S , et al. Molecular analysis of SCARECROW genes expressed in white lupin cluster roots[J]. Journal of Experimental Botany, 2010, 61(5):1351-1363.</t>
    <phoneticPr fontId="4" type="noConversion"/>
  </si>
  <si>
    <t>DELLA</t>
    <phoneticPr fontId="4" type="noConversion"/>
  </si>
  <si>
    <t>AT2G01570</t>
    <phoneticPr fontId="4" type="noConversion"/>
  </si>
  <si>
    <t>REPRESSOR OF GA (RGA), REPRESSOR OF GA1-3 (RGA1)</t>
    <phoneticPr fontId="4" type="noConversion"/>
  </si>
  <si>
    <t>Member of the VHIID/DELLA regulatory family. Contains homopolymeric serine and threonine residues, a putative nuclear localization signal, leucine heptad repeats, and an LXXLL motif. Putative transcriptional regulator repressing the gibberellin response and integration of phytohormone signalling, and loss of RGA function also affects the feedback regulation of the GA biosynthetic gene GA4.. Plays a negative role in the regulation of seed dormancy, repress cell proliferation and expansion that drives plant growth. The protein undergoes degradation in response to GA via the 26S proteasome. RGA1 binds to PIF3 and inhibits its DNA binding activity and thus affects the expression of PIF3 regulated genes. RGA may be involved in reducing ROS accumulation in response to stress by up-regulating the transcription of superoxide dismutases. Represses GA-induced vegetative growth and floral initiation. Involved in fruit and flower development. RGA could strongly interact with PAP1, a known regulatory transcription factor positively involved in anthocyanin biosynthesis and enhance the transcriptional activities of PAP1 on its downstream genes. RGA inhibits the interaction of CO with NF-YB2 and plays critical roles in promoting flowering in Arabidopsis thaliana. RGA promotes anthocyanin biosynthesis by sequestering MYBL2. RGA can compete with EGL3 to bind MYBL2 and RGA regulates the transcriptional activity of PAP1-bHLH complexes via MYBL2. RGA control male meiotic cytokinesis through GA signalling pathway. necessary regulators for nitrogen deficiency-induced anthocyanin accumulation through interaction with PAP1 and enhancement of PAP1’s transcriptional activity on its target genes. mediates the GA-signaling branch controlling Arabidopsis apical hook formation. plays a  central role in the control by GA of shoot maturation and epidermal differentiation. functions in growth responses to canopy signals. exert a general plant growth inhibitory activity by reducing both cell proliferation and expansion rates, enabling phenotypic plasticity.</t>
    <phoneticPr fontId="4" type="noConversion"/>
  </si>
  <si>
    <t>Silverstone A L, Mak P Y, Martínez E C, et al. The new RGA locus encodes a negative regulator of gibberellin response in Arabidopsis thaliana.[J]. Genetics, 1997, 146(3):1087-1099.
Silverstone A L, Ciampaglio C N, Sun T. The Arabidopsis RGA gene encodes a transcriptional regulator repressing the gibberellin signal transduction pathway[J]. Plant Cell, 1998, 10(2):155.
Dill A, Sun T. Synergistic derepression of gibberellin signaling by removing RGA and GAI function in Arabidopsis thaliana.[J]. Genetics, 2001, 159(2):777.
Dill A, Jung H S, Sun T. The DELLA motif is essential for gibberellin-induced degradation of RGA[J]. Proceedings of the National Academy of Sciences of the United States of America, 2001, 98(24):14162-7.
Silverstone A L, Jung H S, Dill A, et al. Repressing a repressor: gibberellin-induced rapid reduction of the RGA protein in Arabidopsis[J]. Plant Cell, 2001, 13(7):1555.
Mcginnis K M, Thomas S G, Soule J D, et al. The Arabidopsis SLEEPY1 gene encodes a putative F-box subunit of an SCF E3 ubiquitin ligase[J]. Plant Cell, 2003, 15(5):1120-30.
Cheng H, Qin L, Lee S, et al. Gibberellin regulates Arabidopsis floral development via suppression of DELLA protein function.[J]. Development, 2004, 131(5):1055.
Tyler L, Thomas S G, Hu J, et al. Della proteins and gibberellin-regulated seed germination and floral development in Arabidopsis.[J]. Plant Physiology, 2004, 135(2):1008-1019.
Yu H, Ito T, Zhao Y, et al. Floral homeotic genes are targets of gibberellin signaling in flower development[J]. Proceedings of the National Academy of Sciences of the United States of America, 2004, 101(20):7827.
Alabadí D, Gil J, Blázquez M A, et al. Gibberellins repress photomorphogenesis in darkness.[J]. Plant Physiology, 2004, 134(3):1050.
Dill A, Thomas S G, Hu J, et al. The Arabidopsis F-box protein SLEEPY1 targets gibberellin signaling repressors for gibberellin-induced degradation.[J]. Plant Cell, 2004, 16(6):1392-405.
Cao D, Hussain A, Cheng H, et al. Loss of function of four DELLA genes leads to light- and gibberellin-independent seed germination in Arabidopsis.[J]. Planta, 2005, 223(1):105.
Penfield S, Gilday A D, Halliday K J, et al. DELLA-mediated cotyledon expansion breaks coat-imposed seed dormancy.[J]. Current Biology Cb, 2006, 16(23):2366.
Griffiths J, Murase K, Rieu I, et al. Genetic Characterization and Functional Analysis of the GID1 Gibberellin Receptors in Arabidopsis[J]. Plant Cell, 2006, 18(12):3399-414.
Gan Y, Yu H, Peng J, et al. Genetic and molecular regulation by DELLA proteins of trichome development in Arabidopsis.[J]. Plant Physiology, 2007, 145(3):1031-42.
Djakovic-Petrovic T, De W M, Voesenek L A, et al. DELLA protein function in growth responses to canopy signals[J]. Plant Journal for Cell &amp; Molecular Biology, 2007, 51(1):117.
Ariizumi T, Murase K, Sun T P, et al. Proteolysis-independent downregulation of DELLA repression in Arabidopsis by the gibberellin receptor GIBBERELLIN INSENSITIVE DWARF1[J]. Plant Cell, 2008, 20(9):2447-2459.
Achard P, Renou J P, Berthomé R, et al. Plant DELLAs restrain growth and promote survival of adversity by reducing the levels of reactive oxygen species[J]. Current Biology, 2008, 18(9):656.
Maymon I, Greenboimwainberg Y, Sagiv S, et al. Cytosolic activity of SPINDLY implies the existence of a DELLA-independent gibberellin-response pathway.[J]. Plant Journal for Cell &amp; Molecular Biology, 2009, 58(6):979.
Achard P, Gusti A, Cheminant S, et al. Gibberellin signaling controls cell proliferation rate in Arabidopsis[J]. Current Biology, 2009, 19(14):1188.
Stewart Lilley J L, Gan Y, Graham I A, et al. The effects of DELLAs on growth change with developmental stage and brassinosteroid levels[J]. Plant Journal for Cell &amp; Molecular Biology, 2013, 76(1):165-173.
Plackett A R, Ferguson A C, Powers S J, et al. DELLA activity is required for successful pollen development in the Columbia ecotype of Arabidopsis[J]. New Phytologist, 2014, 201(3):825–836.
Yoshida H, Hirano K, Sato T, et al. DELLA protein functions as a transcriptional activator through the DNA binding of the indeterminate domain family proteins[J]. Plant Signaling &amp; Behavior, 2014, 111(21):7861.
Boccaccini A, Santopolo S, Capauto D, et al. Independent and interactive effects of DOF affecting germination 1 (DAG1) and the Della proteins GA insensitive (GAI) and Repressor of ga1-3 (RGA) in embryo development and seed germination[J]. Bmc Plant Biology, 2014, 14(1):200.
Qin Q, Wang W, Guo X, et al. Arabidopsis DELLA protein degradation is controlled by a type-one protein phosphatase, TOPP4.[J]. PLoS Genetics,10,7(2014-7-10), 2014, 10(7):e1004464.
Xu F, Li T, Xu P B, et al. DELLA Proteins Physically Interact with CONSTANS to Regulate Flowering under Long Days in Arabidopsis.[J]. Febs Letters, 2016, 590(4):541.
Ye X, Tan H, Ma Z, et al. DELLA Proteins Promote Anthocyanin Biosynthesis via Sequestering MYBL2 and JAZ Suppressors of the MYB/bHLH/WD40 Complex in Arabidopsis thaliana[J]. Molecular Plant, 2016, 9(5):711-721.
Liu B, Storme N D, Geelen D N V. Gibberellin induces diploid pollen formation by interfering with meiotic cytokinesis[J]. Plant Physiology, 2017, 173(1).
Zhang Y, Liu Z, Liu J, et al. GA-DELLA pathway is involved in regulation of nitrogen deficiency-induced anthocyanin accumulation[J]. Plant Cell Reports, 2017, 36(4):557-569.</t>
    <phoneticPr fontId="4" type="noConversion"/>
  </si>
  <si>
    <t>AT1G14920</t>
    <phoneticPr fontId="4" type="noConversion"/>
  </si>
  <si>
    <t>GIBBERELLIC ACID INSENSITIVE (GAI), RESTORATION ON GROWTH ON AMMONIA 2 (RGA2)</t>
    <phoneticPr fontId="4" type="noConversion"/>
  </si>
  <si>
    <t>Similar to a putative transcription factor and transcriptional coactivators. Repressor of GA responses and involved in gibberellic acid mediated signaling, and loss of GAI function also affects the feedback regulation of the GA biosynthetic gene GA4. Member of the DELLA proteins that involved in embryo development, restrain the cell proliferation and expansion that drives plant growth. The protein undergoes degradation in response to GA via the 26S proteasome. GAI may be involved in reducing ROS accumulation in response to stress by up-regulating the transcription of superoxide dismutases. Represses GA-induced vegetative growth and floral initiation. necessary regulators for nitrogen deficiency-induced anthocyanin accumulation through enhancement of PAP1’s transcriptional activity on its target genes. mediates the GA-signaling branch controlling Arabidopsis apical hook formation. GAI plays a predominant role in the control of branching, but only plays a secondary role in trichome production. Whereas GAI exerts the largest influence on initiation. acts synergistically with RGA to repress vegetative and reproductive phase change. functions in growth responses to canopy signals. exerts a general plant growth inhibitory activity by reducing both cell proliferation and expansion rates, enabling phenotypic plasticity. controls both the elongation and proliferation of petiole cells, in particular, under strong light. controls the expression of proteins that either promote or interfere with regular meiotic cytokinesis. The sequences of Arabidopsis GAI RNA constitute the motifs that are necessary and sufficient for RNA long-distance trafficking</t>
    <phoneticPr fontId="4" type="noConversion"/>
  </si>
  <si>
    <t>Peng J, Carol P, Richards D E, et al. The Arabidopsis GAI gene defines a signaling pathway that negatively regulates gibberellin responses.[J]. Genes &amp; Development, 1997, 11(23):3194.
Dill A, Sun T. Synergistic derepression of gibberellin signaling by removing RGA and GAI function in Arabidopsis thaliana.[J]. Genetics, 2001, 159(2):777.
Fleck B, Harberd N P. Evidence that the Arabidopsis nuclear gibberellin signalling protein GAI is not destabilised by gibberellin.[J]. Plant Journal, 2002, 32(6):935–947.
Huang S, Cerny REQi Y L, Bhat D, et al. Transgenic studies on the involvement of cytokinin and gibberellin in male development[J]. Plant Physiology, 2003, 131(3):1270.
Alabadí D, Gil J, Blázquez M A, et al. Gibberellins repress photomorphogenesis in darkness.[J]. Plant Physiology, 2004, 134(3):1050.
Dill A, Thomas S G, Hu J, et al. The Arabidopsis F-box protein SLEEPY1 targets gibberellin signaling repressors for gibberellin-induced degradation.[J]. Plant Cell, 2004, 16(6):1392-405.
Thomas S G, Hu J, Dill A, et al. DELLA Proteins and Gibberellin-Regulated Seed Germination and Floral Development in Arabidopsis[J]. Plant Physiology, 2004, 135(2):1008-19.
Cao D, Hussain A, Cheng H, et al. Loss of function of four DELLA genes leads to light- and gibberellin-independent seed germination in Arabidopsis.[J]. Planta, 2005, 223(1):105.
Penfield S, Gilday A D, Halliday K J, et al. DELLA-mediated cotyledon expansion breaks coat-imposed seed dormancy.[J]. Current Biology Cb, 2006, 16(23):2366.
Gan Y, Broun P. Genetic and molecular regulation by DELLA proteins of trichome development in Arabidopsis.[J]. Plant Physiology, 2007, 145(3):1031-42.
Djakovic-Petrovic T, De W M, Voesenek L A, et al. DELLA protein function in growth responses to canopy signals[J]. Plant Journal for Cell &amp; Molecular Biology, 2007, 51(1):117.
Ariizumi T, Murase K, Sun T P, et al. Proteolysis-independent downregulation of DELLA repression in Arabidopsis by the gibberellin receptor GIBBERELLIN INSENSITIVE DWARF1[J]. Plant Cell, 2008, 20(9):2447-2459.
Murase K, Hirano Y, Sun T P, et al. Gibberellin-induced DELLA recognition by the gibberellin receptor GID1.[J]. Nature, 2008, 456(7221):459.
Achard P, Renou J P, Berthomé R, et al. Plant DELLAs restrain growth and promote survival of adversity by reducing the levels of reactive oxygen species.[J]. Current Biology Cb, 2008, 18(9):656.
Ubedatomás S, Federici F, Casimiro I, et al. Gibberellin signaling in the endodermis controls Arabidopsis root meristem size.[J]. Current Biology, 2009, 19(14):1194.
Huang N C, Yu T S. The sequences of Arabidopsis GA-INSENSITIVE RNA constitute the motifs that are necessary and sufficient for RNA long-distance trafficking.[J]. Plant Journal, 2009, 59(6):921–929.
Koorneef M, Elgersma A, Hanhart C J, et al. A gibberellin insensitive mutant of Arabidopsis thaliana[J]. Physiologia Plantarum, 2010, 65(1):33-39.
Josse E M, Gan Y, Boutorrent J, et al. A DELLA in Disguise: SPATULA Restrains the Growth of the Developing Arabidopsis Seedling[J]. Plant Cell, 2011, 23(4):1337-51.
Boccaccini A, Santopolo S, Capauto D, et al. Independent and interactive effects of DOF affecting germination 1 (DAG1) and the Della proteins GA insensitive (GAI) and Repressor of ga1-3 (RGA) in embryo development and seed germination[J]. Bmc Plant Biology, 2014, 14(1):200.
Qin Q, Wang W, Guo X, et al. Arabidopsis DELLA protein degradation is controlled by a type-one protein phosphatase, TOPP4.[J]. PLoS Genetics,10,7(2014-7-10), 2014, 10(7):e1004464.
Zhang Y, Liu Z, Liu J, et al. GA-DELLA pathway is involved in regulation of nitrogen deficiency-induced anthocyanin accumulation[J]. Plant Cell Reports, 2017, 36(4):557-569.
Liu B, Storme N D, Geelen D N V. Gibberellin induces diploid pollen formation by interfering with meiotic cytokinesis[J]. Plant Physiology, 2017, 173(1).</t>
    <phoneticPr fontId="4" type="noConversion"/>
  </si>
  <si>
    <t>AT1G66350</t>
    <phoneticPr fontId="4" type="noConversion"/>
  </si>
  <si>
    <t>RGL, RGL1</t>
    <phoneticPr fontId="4" type="noConversion"/>
  </si>
  <si>
    <t>Negative regulator of GA responses, member of GRAS family of transcription factors. Also belongs to the DELLA proteins that restrain the cell proliferation and expansion that drives plant growth. RGL1 may be involved in reducing ROS accumulation in response to stress by up-regulating the transcription of superoxide dismutases. no degradation after GA treatment. RGL1 plays a greater role in seed germination than do GAI and RGA. Involved in flower and fruit development and also influence trichome initiation. functions in growth responses to canopy signals. Interacts with WRKY45 to positively regulate age-triggered leaf senescence. unabated communication between N- and C-terminal domains of RGL1 is required for recruitment of the F-box protein SLY1</t>
    <phoneticPr fontId="4" type="noConversion"/>
  </si>
  <si>
    <t>Wen C K, Chang C. Arabidopsis RGL1 Encodes a Negative Regulator of Gibberellin Responses[J]. Plant Cell, 2002, 14(1):87.
Eckardt N A. Foolish seedlings and DELLA regulators: the functions of rice SLR1 and Arabidopsis RGL1 in GA signal transduction.[J]. Plant Cell, 2002, 14(1):1-5.
Cheng H, Qin L, Lee S, et al. Gibberellin regulates Arabidopsis floral development via suppression of DELLA protein function.[J]. Development, 2004, 131(5):1055.
Tyler L, Thomas S G, Hu J, et al. Della proteins and gibberellin-regulated seed germination and floral development in Arabidopsis.[J]. Plant Physiology, 2004, 135(2):1008-1019.
Cao D, Hussain A, Cheng H, et al. Loss of function of four DELLA genes leads to light- and gibberellin-independent seed germination in Arabidopsis[J]. Planta, 2005, 223(1):105-113.
Djakovic-Petrovic T, De W M, Voesenek L A, et al. DELLA protein function in growth responses to canopy signals[J]. Plant Journal for Cell &amp; Molecular Biology, 2007, 51(1):117.
Gan Y, Broun P. Genetic and molecular regulation by DELLA proteins of trichome development in Arabidopsis.[J]. Plant Physiology, 2007, 145(3):1031-42.
Achard P, Renou J P, Berthomé R, et al. Plant DELLAs restrain growth and promote survival of adversity by reducing the levels of reactive oxygen species.[J]. Current Biology Cb, 2008, 18(9):656.
David J. Sheerin, Buchanan J, Kirk C, et al. Inter- and intra-molecular interactions of Arabidopsis thaliana DELLA protein RGL1[J]. Biochemical Journal, 2011, 435(3):629-39.
Chen L, Xiang S, Chen Y, et al. Arabidopsis WRKY45 interacts with the DELLA protein RGL1 to positively regulate age-triggered leaf senescence.[J]. Molecular Plant, 2017.</t>
    <phoneticPr fontId="4" type="noConversion"/>
  </si>
  <si>
    <t>AT5G17490</t>
    <phoneticPr fontId="4" type="noConversion"/>
  </si>
  <si>
    <t>RGA-LIKE PROTEIN 3 (RGL3)</t>
    <phoneticPr fontId="4" type="noConversion"/>
  </si>
  <si>
    <t>interacts with IAA17 and increased IAA17 stability. involved in GA signal transduction. RGL3 is a direct target of MYC2 and modulates jasmonate signaling responses. RGL3 positively contributes to jasmonate/ethylene defense responses. RGL3 is an essential component of the NO-mediated salt stress response.</t>
    <phoneticPr fontId="4" type="noConversion"/>
  </si>
  <si>
    <t>Penfield S, Gilday A D, Halliday K J, et al. DELLA-mediated cotyledon expansion breaks coat-imposed seed dormancy.[J]. Current Biology Cb, 2006, 16(23):2366.
Wild M, Davière J M, Cheminant S, et al. The Arabidopsis DELLA RGA-LIKE3 Is a Direct Target of MYC2 and Modulates Jasmonate Signaling Responses[J]. Plant Cell, 2012, 24(8):3307-3319.
Wild M, Achard P. The DELLA protein RGL3 positively contributes to jasmonate/ethylene defense responses[J]. Plant Signal Behav, 2013, 8(4):e23891.
Shi H, Liu W, Wei Y, et al. Integration of auxin/indole-3-acetic acid 17 and RGA-LIKE3 confers salt stress resistance through stabilization by nitric oxide in Arabidopsis.[J]. Journal of Experimental Botany, 2017:1239-1249.</t>
    <phoneticPr fontId="4" type="noConversion"/>
  </si>
  <si>
    <t>AT3G03450</t>
    <phoneticPr fontId="4" type="noConversion"/>
  </si>
  <si>
    <t>RGA-LIKE PROTEIN 2 (RGL2)</t>
    <phoneticPr fontId="4" type="noConversion"/>
  </si>
  <si>
    <t>Encodes a DELLA protein, a member of the GRAS superfamily of putative transcription factors. DELLA proteins restrain the cell proliferation and expansion that drives plant growth. Negative regulator of the response to GA in controlling seed germination. GA triggers the degradation of RGL2 protein in a process blocked by both proteasome inhibitors and serine/threonine phosphatase inhibitors. The protein undergoes degradation in response to GA via the 26S proteasome. RGL2 may be involved in reducing ROS accumulation in response to stress by up-regulating the transcription of superoxide dismutases. RGL2 plays a unique and central role among DELLAs to promote ABA synthesis in seeds. Regulates GA-promoted seed germination. Involved in flower and fruit development. function in growth responses to canopy signals. Inhibits Arabidopsis seed germination by stimulating abscisic acid synthesis and ABI5 activity and promotes the entrance in secondary dormancy through ABI5 action. RGL2 is involved in thermoinhibition of Arabidopsis seeds. RGL2 protein in imbibed seeds is rapidly degraded by GA treatment and that the F-box protein SLY1 is required for RGL2 degradation to occur. RGL2 is the second most important DELLA protein after RGA in the control of flower development.</t>
    <phoneticPr fontId="4" type="noConversion"/>
  </si>
  <si>
    <t>Peng J, Harberd N P. The role of GA-mediated signalling in the control of seed germination.[J]. Current Opinion in Plant Biology, 2002, 5(5):376.
Lee S; Cheng H; King KE; Wang W; He Y; Hussain A; Lo J; Harberd NP; Peng J. Gibberellin regulates Arabidopsis seed germination via RGL2, a GAI/RGA-like gene whose expression is up-regulated following imbibition.[J]. Genes &amp; Development, 2002, 16(5):646-658.
Cheng H, Qin L, Lee S, et al. Gibberellin regulates Arabidopsis floral development via suppression of DELLA protein function.[J]. Development, 2004, 131(5):1055.
Tyler L, Thomas S G, Hu J, et al. Della proteins and gibberellin-regulated seed germination and floral development in Arabidopsis.[J]. Plant Physiology, 2004, 135(2):1008-1019.
Yu H, Ito T, Zhao Y, et al. Floral Homeotic Genes Are Targets of Gibberellin Signaling in Flower Development[J]. Proceedings of the National Academy of Sciences of the United States of America, 2004, 101(20):7827-32.
Cao D, Hussain A, Cheng H, et al. Loss of function of four DELLA genes leads to light- and gibberellin-independent seed germination in Arabidopsis[J]. Planta, 2005, 223(1):105-113.
Penfield S, Gilday A D, Halliday K J, et al. DELLA-mediated cotyledon expansion breaks coat-imposed seed dormancy.[J]. Current Biology Cb, 2006, 16(23):2366.
Djakovic-Petrovic T, De W M, Voesenek L A, et al. DELLA protein function in growth responses to canopy signals[J]. Plant Journal for Cell &amp; Molecular Biology, 2007, 51(1):117.
Gan Y, Broun P. Genetic and molecular regulation by DELLA proteins of trichome development in Arabidopsis.[J]. Plant Physiology, 2007, 145(3):1031-42.
Achard P, Renou J P, Berthomé R, et al. Plant DELLAs restrain growth and promote survival of adversity by reducing the levels of reactive oxygen species.[J]. Current Biology Cb, 2008, 18(9):656.
Toh S, Imamura A, Watanabe A, et al. High temperature-induced abscisic acid biosynthesis and its role in the inhibition of gibberellin action in Arabidopsis seeds.[J]. Plant Physiology, 2008, 146(3):1368.
Piskurewicz U, Jikumaru Y, Kinoshita N, et al. The Gibberellic Acid Signaling Repressor RGL2 Inhibits Arabidopsis Seed Germination by Stimulating Abscisic Acid Synthesis and ABI5 Activity[J]. Plant Cell, 2008, 20(10):2729.
Keunpyo L, Piskurewicz U, Turec̆Ková V, et al. A seed coat bedding assay shows that RGL2-dependent release of abscisic acid by the endosperm controls embryo growth in Arabidopsis dormant seeds.[J]. Proceedings of the National Academy of Sciences of the United States of America, 2010, 107(44):19108-19113.
Liu X, Hu P, Huang M, et al. The NF-YC-RGL2 module integrates GA and ABA signalling to regulate seed germination in Arabidopsis[J]. Nature Communications, 2016, 7:12768.
Ibarra S E, Tognacca R S, Dave A, et al. Molecular mechanisms underlying the entrance in secondary dormancy of Arabidopsis seeds[J]. Plant Cell &amp; Environment, 2016, 39(1):213-221.</t>
    <phoneticPr fontId="4" type="noConversion"/>
  </si>
  <si>
    <t>SLR1; OsGAI</t>
    <phoneticPr fontId="4" type="noConversion"/>
  </si>
  <si>
    <r>
      <t>is a repressor of gibberellin (GA) signaling in rice (Oryza sativa), and most of the GA-associated responses are induced upon SLR1 degradation. GA signal transduction is regulated by the appearance or disappearance of the nuclear SLR1 protein, which is controlled by the upstream GA signal. the N</t>
    </r>
    <r>
      <rPr>
        <sz val="11"/>
        <rFont val="宋体"/>
        <family val="3"/>
        <charset val="134"/>
      </rPr>
      <t>‐</t>
    </r>
    <r>
      <rPr>
        <sz val="11"/>
        <rFont val="Times New Roman"/>
        <family val="1"/>
      </rPr>
      <t>terminal region of SLR1 has two roles in GA signaling: interaction with GID1 and transactivation activity. constitutive activation of the GA signal transduction pathway by the slr1-1 mutation promotes the endogenous ABA level. mediates the submergence tolerance conferred by Sub1A via gibberellin responses. SLR1 acts as a positive regulator of hemibiotroph resistance in rice by integrating and amplifying SA- and JA-dependent defense signaling. gibberellin (GA) signals promote cellulose synthesis by relieving the interaction between SLR1 and NACs.</t>
    </r>
    <phoneticPr fontId="4" type="noConversion"/>
  </si>
  <si>
    <t>David De Vleesschauwer;Hamed Soren Seifi;Osvaldo Filipe;Ashley Haeck;Son Nguyen Huu;Kristof Demeestere;Monica Höfte. The DELLA Protein SLR1 Integrates and Amplifies Salicylic Acid- and Jasmonic Acid-Dependent Innate Immunity in Rice. Plant Physiology, 2016, 170(3): 1831-1847.
Debao Huang;Shaogan Wang;Baocai Zhang;Keke Shang-Guan;Yanyun Shi;Dongmei Zhang;Xiangling Liu;Kun Wu;Zuopeng Xu;Xiangdong Fu;Yihua Zhou. A Gibberellin-Mediated DELLA-NAC Signaling Cascade Regulates Cellulose Synthesis in Rice. The Plant Cell, 2015, 27(6): 1681-1696.
Manaki Mimura;Jun-Ichi Itoh. Genetic interaction between rice PLASTOCHRON genes and the gibberellin pathway in leaf development. Rice, 2014, 7: 25.
MADOKA AYANO;TAKAHIRO KANI;MIKIKO KOJIMA;HITOSHI SAKAKIBARA;TAKUYA KITAOKA;TAKESHI KUROHA;ROSALYN B. ANGELES-SHIM;HIDEMI KITANO;KEISUKE NAGAI;MOTOYUKI ASHIKARI. Gibberellin biosynthesis and signal transduction is essential for internode elongation in deepwater rice. Plant, Cell &amp; Environment, 2014, 37(10): 2313-2324.
Tadashi Sakata;Susumu Oda;Yuta Tsunaga;Hikaru Shomura;Makiko Kawagishi-Kobayashi;Koichiro Aya;Kenichi Saeki;Takashi Endo;Kuniaki Nagano;Mikiko Kojima;Hitoshi Sakakibara;Masao Watanabe;Makoto Matsuoka;Atsushi Higashitani. Reduction of Gibberellin by Low Temperature Disrupts Pollen Development in Rice. Plant Physiology, 2014, 164(4): 2011-2019.
Ko Hirano;Eriko Kouketu;Hiroe Katoh;Koichiro Aya;Miyako Ueguchi-Tanaka;Makoto Matsuoka. The suppressive function of the rice DELLA protein SLR1 is dependent on its transcriptional activation activity. The Plant Journal, 2012, 71(3): 443-453.
Mika Hayashi-Tsugane;Masahiko Maekawa;Qian Qian;Hirokazu Kobayashi;Shigeru Iida;Kazuo Tsugane. A rice mutant displaying a heterochronically elongated internode carries a 100 kb deletion. Journal of genetics and genomics, 2011, 38(3): 123-128.
Ko Hirano;Kenji Asano;Hiroyuki Tsuji;Mayuko Kawamura;Hitoshi Mori;Hidemi Kitano;Miyako Ueguchi-Tanaka;Makoto Matsuoka. Characterization of the Molecular Mechanism Underlying Gibberellin Perception Complex Formation in Rice. The Plant Cell, 2010, 22(8): 2680-2696.
Kenji Asano;Ko Hirano;Miyako Ueguchi-Tanaka;Rosalyn B. Angeles-Shim;Toshiro Komura;Hikaru Satoh;Hidemi Kitano;Makoto Matsuoka;Motoyuki Ashikari. Isolation and characterization of dominant dwarf mutants, Slr1-d , in rice. Molecular Genetics and Genomics, 2009, 281(2): 223-231.
Takeshi Fukao;Julia Bailey-Serres. Submergence tolerance conferred by Sub1A is mediated by SLR1 and SLRL1 restriction of gibberellin responses in rice. Proceedings of the National Academy of Sciences, 2008, 105(43): 16814-16819.
Sasaki A, Itoh H, Gomi K, et al. Accumulation of Phosphorylated Repressor for Gibberellin Signaling in an F-box Mutant[J]. Science, 2003, 299(5614):1896-8.
Akira Ikeda;Yutaka Sonoda;Paolo Vernieri;Pierdomenico Perata;Hirohiko Hirochika;Junji Yamaguchi. The slender Rice Mutant, with Constitutively Activated Gibberellin Signal Transduction, Has Enhanced Capacity for Abscisic Acid Level. Plant and Cell Physiology, 2002, 43(9): 974-979.
Hironori Itoh;Miyako Ueguchi-Tanaka;Yutaka Sato1;Motoyuki Ashikari;Makoto Matsuoka. The Gibberellin Signaling Pathway Is Regulated by the Appearance and Disappearance of SLENDER RICE1 in Nuclei. The Plant Cell, 2002, 14(1): 57-70. 
Akira Ikeda;Miyako Ueguchi-Tanaka;Yutaka Sonoda;Hidemi Kitano;Masaji Koshioka;Yuzo Futsuhara;Makoto Matsuoka;Junji Yamaguchi. slender Rice, a Constitutive Gibberellin Response Mutant, Is Caused by a Null Mutation of the SLR1 Gene, an Ortholog of the Height-Regulating Gene GAI/RGA/RHT/D8. The Plant Cell, 2001, 13(5): 999-1010.
M. Ogawa;T. Kusano;M. Katsumi;H. Sano. Rice gibberellin-insensitive gene homolog, OsGAI, encodes a nuclear-localized protein capable of gene activation at transcriptional level. Gene, 2000, 245(1): 21-29.</t>
    <phoneticPr fontId="4" type="noConversion"/>
  </si>
  <si>
    <t>functions as a repressor of gibberellin (GA) signaling. The expression of SLRL1 was positively regulated by GA at the mRNA level and occurred preferentially in reproductive organs of rice. SLRL1 does not have DELLA domain but still shared high level similarity to the C-terminal region of SLR1</t>
    <phoneticPr fontId="4" type="noConversion"/>
  </si>
  <si>
    <t>Hironori Itoh;Asako Shimada;Miyako Ueguchi-Tanaka;Noriko Kamiya;Yasuko Hasegawa;Motoyuki Ashikari;Makoto Matsuoka. Overexpression of a GRAS protein lacking the DELLA domain confers altered gibberellin responses in rice. The Plant Journal, 2005, 44(4): 669-679.
Takeshi Fukao;Julia Bailey-Serres. Submergence tolerance conferred by Sub1A is mediated by SLR1 and SLRL1 restriction of gibberellin responses in rice. Proceedings of the National Academy of Sciences, 2008, 105(43): 16814-16819.</t>
    <phoneticPr fontId="4" type="noConversion"/>
  </si>
  <si>
    <t>SLRL2</t>
    <phoneticPr fontId="4" type="noConversion"/>
  </si>
  <si>
    <t>a repressor of GA signaling which does not have DELLA domain but still shared high level similarity to the C-terminal region of SLR1</t>
    <phoneticPr fontId="4" type="noConversion"/>
  </si>
  <si>
    <t>Liu T , Gu J Y , Xu C J , et al. Overproduction of OsSLRL2 alters the development of transgenic Arabidopsis plants[J]. Biochemical and Biophysical Research Communications, 2007, 358(4):0-989.</t>
    <phoneticPr fontId="4" type="noConversion"/>
  </si>
  <si>
    <t>GRMZM2G144744</t>
    <phoneticPr fontId="4" type="noConversion"/>
  </si>
  <si>
    <t>dwarf-8, dwarf plant8, ZmGRAS8</t>
    <phoneticPr fontId="4" type="noConversion"/>
  </si>
  <si>
    <t>an ortholog of the Arabidopsis Gibberellin Insensitive (GAI) gene</t>
    <phoneticPr fontId="4" type="noConversion"/>
  </si>
  <si>
    <t>Peng J R , Richards D E , Hartley N M , et al. 'Green revolution' genes encode mutant gibberellin response modulators[J]. Nature, 1999, 400(6741):256-261.</t>
    <phoneticPr fontId="4" type="noConversion"/>
  </si>
  <si>
    <t>GRMZM2G024973</t>
    <phoneticPr fontId="4" type="noConversion"/>
  </si>
  <si>
    <t>dwarf-8, dwarf plant9, ZmGRAS44</t>
    <phoneticPr fontId="4" type="noConversion"/>
  </si>
  <si>
    <t>plays a role in determining both plant architecture and development</t>
    <phoneticPr fontId="4" type="noConversion"/>
  </si>
  <si>
    <t>Lawit S J , Wych H M , Xu D , et al. Maize DELLA Proteins dwarf plant8 and dwarf plant9 as Modulators of Plant Development[J]. Plant and Cell Physiology, 2010, 51(11):1854-1868.</t>
    <phoneticPr fontId="4" type="noConversion"/>
  </si>
  <si>
    <t>wheat</t>
    <phoneticPr fontId="4" type="noConversion"/>
  </si>
  <si>
    <t>TraesCS4A02G271000/TraesCS4B02G043100/TraesCS4D02G040400</t>
    <phoneticPr fontId="4" type="noConversion"/>
  </si>
  <si>
    <t>Rht-1</t>
    <phoneticPr fontId="4" type="noConversion"/>
  </si>
  <si>
    <t>barley</t>
    <phoneticPr fontId="4" type="noConversion"/>
  </si>
  <si>
    <t>HORVU4Hr1G006930</t>
    <phoneticPr fontId="4" type="noConversion"/>
  </si>
  <si>
    <t>SLN1</t>
    <phoneticPr fontId="4" type="noConversion"/>
  </si>
  <si>
    <t>a negative regulator of GA signaling in barley.</t>
    <phoneticPr fontId="4" type="noConversion"/>
  </si>
  <si>
    <t>Gubler F , Chandler P M , White R G , et al. Gibberellin Signaling in Barley Aleurone Cells. Control of SLN1 and GAMYB Expression[J]. Plant Physiology, 2002, 129(1):191-200.
Fu X , Richards D E , Ait-Ali T , et al. Gibberellin-Mediated Proteasome-Dependent Degradation of the Barley DELLA Protein SLN1 Repressor[J]. The Plant Cell, 2003, 14(12):3191-3200.</t>
    <phoneticPr fontId="4" type="noConversion"/>
  </si>
  <si>
    <t>MtRAM1,MtRGL2</t>
    <phoneticPr fontId="4" type="noConversion"/>
  </si>
  <si>
    <t>RAM1 regulates the expression of RAM2, a glycerol-3-phosphate acyl transferase that promotes cutin biosynthesis to enhance hyphopodia formation.functions in mycorrhizal-specific signaling.</t>
    <phoneticPr fontId="4" type="noConversion"/>
  </si>
  <si>
    <t>Gobbato E , Marsh J , Tatiana Vernié, et al. A GRAS-Type Transcription Factor with a Specific Function in Mycorrhizal Signaling[J]. Current Biology, 2012, 22(23):2236-2241.
Rich M K, Courty P E, Roux C, et al. Role of the GRAS transcription factor ATA/RAM1 in the transcriptional reprogramming of arbuscular mycorrhiza in Petunia hybrida[J]. Bmc Genomics, 2017, 18(1):589.</t>
    <phoneticPr fontId="4" type="noConversion"/>
  </si>
  <si>
    <t>MtRAD1</t>
    <phoneticPr fontId="4" type="noConversion"/>
  </si>
  <si>
    <t>is a host susceptibility factor contributing to the colonization of roots by unrelated filamentous symbionts and pathogens.interact with RAM1 as well as TF80 and TF124</t>
    <phoneticPr fontId="4" type="noConversion"/>
  </si>
  <si>
    <t>Rey T , Bonhomme M , Chatterjee A , et al. The Medicago truncatula GRAS protein RAD1 supports arbuscular mycorrhiza symbiosis and Phytophthora palmivora susceptibility[J]. Journal of Experimental Botany, 2017, 68(21-22):5871-5881.
Xue L , Cui H , Buer B , et al. Network of GRAS Transcription Factors Involved in the Control of Arbuscule Development in Lotus japonicus[J]. Plant physiology, 2015, pp.114.255430.(3):854-71.
Park H-J, Floss DS, Levesque-Tremblay V, Bravo A, Harrison MJ. Hyphal Branching during Arbuscule Development Requires Reduced Arbuscular Mycorrhiza1[J]. Plant Physiology, 2015,169:2774–2788.
Hartmann RM, Schaepe S, Nübel D, et al. Insights into the complex role of GRAS transcription factors in the arbuscular mycorrhiza symbiosis. Scientific Reports, 2019,9(1):3360</t>
    <phoneticPr fontId="4" type="noConversion"/>
  </si>
  <si>
    <t>Lotus japonicus</t>
    <phoneticPr fontId="4" type="noConversion"/>
  </si>
  <si>
    <t>LjRAD1</t>
    <phoneticPr fontId="4" type="noConversion"/>
  </si>
  <si>
    <t>RAD1 regulates arbuscule development and interacts with RAM1 and LjNSP2 in Pi-dependent arbuscule development, respectively.</t>
    <phoneticPr fontId="4" type="noConversion"/>
  </si>
  <si>
    <t>Xue L , Cui H , Buer B , et al. Network of GRAS Transcription Factors Involved in the Control of Arbuscule Development in Lotus japonicus[J]. Plant physiology, 2015, pp.114.255430.(3):854-71.</t>
    <phoneticPr fontId="4" type="noConversion"/>
  </si>
  <si>
    <t>SCL3</t>
    <phoneticPr fontId="4" type="noConversion"/>
  </si>
  <si>
    <t>AT1G50420</t>
    <phoneticPr fontId="4" type="noConversion"/>
  </si>
  <si>
    <t>has a tissue-specific pattern of expression in the root similar to SCR. Acts as a positive regulator to integrate and maintain a functional GA pathway by attenuating the DELLA repressors in the root endodermis. promotes gibberellin signaling by antagonizing master growth repressor DELLA in Arabidopsis. In the elongation/differentiation zone (EDZ), the endodermis-confined GA pathway by SCL3 controls primarily coordination of root cell elongation; in the meristem zone (MZ) SCL3 in conjunction with the SHORT-ROOT/SCARECROW (SHR/SCR) pathway controls GA-modulated ground tissue maturation. SCL3 and DELLA balance gibberellin feedback regulation by utilizing INDETERMINATE DOMAIN proteins as transcriptional scaffolds. SCL3 is epistatic to SEUSS gene.</t>
    <phoneticPr fontId="4" type="noConversion"/>
  </si>
  <si>
    <r>
      <t>Pysh L D, Wysocka</t>
    </r>
    <r>
      <rPr>
        <sz val="11"/>
        <rFont val="宋体"/>
        <family val="3"/>
        <charset val="134"/>
      </rPr>
      <t>‐</t>
    </r>
    <r>
      <rPr>
        <sz val="11"/>
        <rFont val="Times New Roman"/>
        <family val="1"/>
      </rPr>
      <t>Diller J W, Christine C, et al. The GRAS gene family in Arabidopsis: sequence characterization and basic expression analysis of the SCARECROW-LIKE genes[J]. Plant Journal for Cell &amp; Molecular Biology, 2010, 18(1):111-119.
Heo J O, Estelle M. Funneling of gibberellin signaling by the GRAS transcription regulator scarecrow-like 3 in the Arabidopsis root.[J]. Proceedings of the National Academy of Sciences of the United States of America, 2011, 108(5):2166.
Zhang Z L, Ogawa M, Fleet C M, et al. Scarecrow-like 3 promotes gibberellin signaling by antagonizing master growth repressor DELLA in Arabidopsis[J]. Proceedings of the National Academy of Sciences of the United States of America, 2011, 108(5):2160-5.
Ueguchi-Tanaka H Y M. DELLA and SCL3 balance gibberellin feedback regulation by utilizing INDETERMINATE DOMAIN proteins as transcriptional scaffolds.[J]. Plant Signaling &amp; Behavior, 2014, 9(9).
Ji W C, Lim J. Control of Asymmetric Cell Divisions during Root Ground Tissue Maturation[J]. Molecules &amp; Cells, 2016, 39(7):524-529.
Yoshida H, Hirano K, Sato T, et al. DELLA protein functions as a transcriptional activator through the DNA binding of the indeterminate domain family proteins.[J]. Proceedings of the National Academy of Sciences of the United States of America, 2014, 111(21):7861.
Gong X, Flores-Vergara M A, Hong J H, et al. SEUSS Integrates Gibberellin Signaling with Transcriptional Inputs from the SHR-SCR-SCL3 Module to Regulate Middle Cortex Formation in the Arabidopsis Root[J]. Plant Physiology, 2016, 170(3):1675.</t>
    </r>
    <phoneticPr fontId="4" type="noConversion"/>
  </si>
  <si>
    <t>MtGRAS1, TF80</t>
    <phoneticPr fontId="4" type="noConversion"/>
  </si>
  <si>
    <t>interacts with RAD1 and is involved in the arbuscular mycorrhizal symbiosis.</t>
    <phoneticPr fontId="4" type="noConversion"/>
  </si>
  <si>
    <t>Hartmann RM, Schaepe S, Nübel D, et al. Insights into the complex role of GRAS transcription factors in the arbuscular mycorrhiza symbiosis. Sci Rep. 2019;9(1):3360. Published 2019 Mar 4. doi:10.1038/s41598-019-40214-4</t>
    <phoneticPr fontId="4" type="noConversion"/>
  </si>
  <si>
    <t>PAT1</t>
    <phoneticPr fontId="4" type="noConversion"/>
  </si>
  <si>
    <t>AT4G17230</t>
    <phoneticPr fontId="4" type="noConversion"/>
  </si>
  <si>
    <t>SCL13</t>
    <phoneticPr fontId="4" type="noConversion"/>
  </si>
  <si>
    <t>SCL13 is a positive regulator of continuous red light signals downstream of phytochrome B and also needed to modulate phytochrome A (phyA) signal transduction in a phyB-independent way.</t>
    <phoneticPr fontId="4" type="noConversion"/>
  </si>
  <si>
    <t>Torres-Galea P, Huang L F, Chua N H, et al. The GRAS protein SCL13 is a positive regulator of phytochrome-dependent red light signaling, but can also modulate phytochrome A responses[J]. Molecular Genetics &amp; Genomics Mgg, 2006, 276(1):13-30.</t>
    <phoneticPr fontId="4" type="noConversion"/>
  </si>
  <si>
    <t>AT5G48150</t>
    <phoneticPr fontId="4" type="noConversion"/>
  </si>
  <si>
    <t>Semi-dominant mutant has a reduced response to far-red light and appears to act early in the phytochrome A signaling pathway.</t>
    <phoneticPr fontId="4" type="noConversion"/>
  </si>
  <si>
    <t>Bolle C, Koncz C, Chua N H. PAT I, a new member of the GRAS family, is involved in phytochrome A signal transduction[J]. Genes &amp; Development, 2000, 14(10):1269-1278.
Torresgalea P, Hirtreiter B, Bolle C. Two GRAS proteins, SCARECROW-LIKE21 and PHYTOCHROME A SIGNAL TRANSDUCTION1, function cooperatively in phytochrome A signal transduction.[J]. Plant Physiology, 2013, 161(1):291-304.</t>
    <phoneticPr fontId="4" type="noConversion"/>
  </si>
  <si>
    <t>AT2G04890</t>
    <phoneticPr fontId="4" type="noConversion"/>
  </si>
  <si>
    <t>SCL21</t>
    <phoneticPr fontId="4" type="noConversion"/>
  </si>
  <si>
    <t>interacts with PAT1 and is a positive regulators of phytochrome A signal transduction</t>
    <phoneticPr fontId="4" type="noConversion"/>
  </si>
  <si>
    <t>CIGR2</t>
    <phoneticPr fontId="4" type="noConversion"/>
  </si>
  <si>
    <t>responsies to N-acetylchitooligosaccharide elicitor and suppresses cell death in rice inoculated with rice blast fungus via activation of OsHsf23. is rapidly induced by exogenous gibberellins. Might act as transcriptional regulators in the early events of the elicitor-induced defense response in rice.</t>
    <phoneticPr fontId="4" type="noConversion"/>
  </si>
  <si>
    <t>Day, R. B.,Shibuya, N.,Minami, E. Identification and characterization of two new members of the GRAS gene family in rice responsive to N-acetylchitooligosaccharide elicitor[J]. BIOCHIMICA ET BIOPHYSICA ACTA, 2003, 1625(3):261.
Tanabe S, Onodera H, Hara N, et al. The elicitor-responsive gene for a GRAS family protein, CIGR2, suppresses cell death in rice inoculated with rice blast fungus via activation of a heat shock transcription factor, OsHsf23[J]. Bioscience Biotechnology &amp; Biochemistry, 2015, 80(1):145.
Day R B, Tanabe S, Koshioka M, et al. Two Rice GRAS, Family Genes Responsive to N -Acetylchitooligosaccharide Elicitor are Induced by Phytoactive Gibberellins: Evidence for Cross-Talk Between Elicitor and Gibberellin Signaling in Rice Cells[J]. Plant Molecular Biology, 2004, 54(2):261-272.</t>
    <phoneticPr fontId="4" type="noConversion"/>
  </si>
  <si>
    <t>CIGR1</t>
    <phoneticPr fontId="4" type="noConversion"/>
  </si>
  <si>
    <t>responsies to N-acetylchitooligosaccharide elicitor and is rapidly induced by exogenous gibberellins. Might act as transcriptional regulators in the early events of the elicitor-induced defense response in rice.</t>
    <phoneticPr fontId="4" type="noConversion"/>
  </si>
  <si>
    <t>Day, R. B.,Shibuya, N.,Minami, E. Identification and characterization of two new members of the GRAS gene family in rice responsive to N-acetylchitooligosaccharide elicitor[J]. BIOCHIMICA ET BIOPHYSICA ACTA, 2003, 1625(3):261.
Day R B, Tanabe S, Koshioka M, et al. Two Rice GRAS, Family Genes Responsive to N -Acetylchitooligosaccharide Elicitor are Induced by Phytoactive Gibberellins: Evidence for Cross-Talk Between Elicitor and Gibberellin Signaling in Rice Cells[J]. Plant Molecular Biology, 2004, 54(2):261-272.</t>
    <phoneticPr fontId="4" type="noConversion"/>
  </si>
  <si>
    <t>SHR</t>
    <phoneticPr fontId="4" type="noConversion"/>
  </si>
  <si>
    <t>AT4G37650</t>
    <phoneticPr fontId="4" type="noConversion"/>
  </si>
  <si>
    <t>SHOOT GRAVITROPISM 7 (SGR7), SHORT ROOT (SHR)</t>
    <phoneticPr fontId="4" type="noConversion"/>
  </si>
  <si>
    <t>The SHR gene is required for the asymmetric cell division responsible for formation of ground tissue (endodermis and cortex) as well as specification of endodermis in the Arabidopsis root. SHR is not restricted to the primary root but was also required for the initiation and patterning of lateral root primordial. The shr mutant exhibits a determinate growth pattern in the root and is  missing  internal  root  cell  layers. The expression of conserved SHR protein, in the context of the root of Arabidopsis  thaliana, is responsible for determining the number of cortex cell layers and that the number of cell layers is a function of the extent of SHR movement. SHR is essential for bundle sheath (BS) cell fate specification, but it is expressed in the central vascular tissue. In contrast, SHR and SCR primarily function as general regulators of cell proliferation in leaves by stimulating S-phase progression of the cell cycle. The SHR protein moves into the BS cells, where it directly regulates SCR and SCL23 expression. Correct radial patterning of Arabidopsis root depends on the positional information transmitted through limited SHR intercellular movement and translated into cell division and specification by competent target cells. Essential for normal shoot gravitropism. The SHR is required for the maturation of the ground tissue of the root and controls the switch between adventitious rooting and xylogenesis. The abundance of the SHR protein changes dynamically as the root develops, and that the pattern of cell division within the endodermis is sensitive to the dose of this protein: high levels of SHR prevent the formation of the middle cortex, whereas intermediate levels of SHR promote middle cortex formation. SHR regulates vascular patterning through cytokinin homeostasis. SHR forms protein complexes with SCL23 to regulate transcription of SCL23 in shoots. SHR moves from the stele to a single layer of adjacent cells, where it enters the nucleus to act both as a signal from the stele and as an activator of endodermal cell fate and SCR-mediated cell division. The SHR pathway regulates root development not only through a large transcription regulatory network but also through hormonal pathways and signaling pathways using receptor-like kinases. Subcellular localization of SHR in the stele is intrinsic to the SHR protein and SHR must be present in the cytoplasm to move. The protein moves in a highly specific manner from the cells of the stele in which it is synthesized outward. Movement requires sequences within the GRAS and VHIID domains. SHORT-ROOT forms a network in combination with JACKDAW, BLUEJAY and SCARECROW to regulate tissue patterning through asymmetric cell division. The ground tissue lineage remains in shortroot mutant, while it is progressively lost in the triple mutant bluejay jackdaw scarecrow and double mutant jackdaw scarecrow. In addition, ground tissue basal identity remains in shortroot mutant while it is defective in the quadruple mutant bluejay jackdaw magpie nutcracker.</t>
    <phoneticPr fontId="4" type="noConversion"/>
  </si>
  <si>
    <t>P.N. Benfey, P.J. Linstead, K. Roberts, J.W. Schiefelbein, M.T. Hauser, R.A. Aeschbacher. Root development in Arabidopsis: four mutants with dramatically altered root morphogenesis. Development, 1993, 119(1):57-70.
Helariutta Y, Fukaki H, Wysockadiller J, et al. The SHORT-ROOT gene controls radial patterning of the Arabidopsis root through radial signaling.[J]. Cell, 2000, 101(5):555-67.
Lucas M, Swarup R, Paponov I A, et al. SHORT-ROOT Regulates Primary, Lateral, and Adventitious Root Development in Arabidopsis[J]. Plant Physiology, 2011, 155(1):384-98.
Wu S, Lee C M, Hayashi T, et al. A plausible mechanism, based upon SHORT-ROOT movement, for regulating the number of cortex cell layers in roots.[J]. Proceedings of the National Academy of Sciences of the United States of America, 2014, 111(45):16184-9.
Dhondt S, Merks M H, Beemster G T S. SHORT-ROOT and SCARECROW regulate leaf growth in arabidopsis by stimulating s-phase progression of the cell cycle[J]. Plant Physiology, 2010, 154(3):1183.
Koizumi, K., Hayashi, T., Wu, S., Gallagher, K. L. The SHORT-ROOT protein acts as a mobile, dose-dependent signal in patterning the ground tissue. [J]. PNAS, 2012, 109(32):13010-13015.
Yu N I, Shinae L, Mihyun L, et al. Characterization of SHORT-ROOT function in the Arabidopsis root vascular system.[J]. Molecules &amp; Cells, 2010, 30(2):113-119.
Cui H, Hao Y, Kovtun M, et al. Genome-wide direct target analysis reveals a role for SHORT-ROOT in root vascular patterning through cytokinin homeostasis.[J]. Plant Physiology, 2011, 157(3):1221-31.
Cui H, Kong D, Liu X, et al. SCARECROW, SCR-LIKE 23 and SHORT-ROOT control bundle sheath cell fate and function in Arabidopsis thaliana.[J]. Plant Journal for Cell &amp; Molecular Biology, 2014, 78(2):319-27.
Sena G, Jung J W, Benfey P N. A broad competence to respond to SHORT ROOT revealed by tissue-specific ectopic expression.[J]. Development, 2004, 131(12):2817-2826.
Nakajima K, Sena G, Nawy T, et al. Intercellular movement of the putative transcription factor SHR in root patterning.[J]. Nature, 2001, 413(6853):307-11.
Levesque M P, Vernoux T, Busch W, et al. Whole-Genome Analysis of the SHORT-ROOT Developmental Pathway in Arabidopsis[J]. Plos Biology, 2006, 4(7):e143.
Paquette A J, Benfey P N. Maturation of the Ground Tissue of the Root Is Regulated by Gibberellin and SCARECROW and Requires SHORT-ROOT[J]. Plant Physiology, 2005, 138(2):636-40.
Rovere F D, Fattorini L, D’Angeli S, et al. Arabidopsis SHR and SCR transcription factors and AUX1 auxin influx carrier control the switch between adventitious rooting and xylogenesis in planta and in in vitro cultured thin cell layers[J]. Annals of Botany, 2015, 115(4):617-628.
Koizumi, K., Hayashi, T., Wu, S., Gallagher, K. L. The SHORT-ROOT protein acts as a mobile, dose-dependent signal in patterning the ground tissue. Proc. Natl. Acad. Sci. USA, 2012, 109(32):1301-13015.
Hao, Y., Cui, H. SHORT-ROOT regulates vascular patterning, but not apical meristematic activity in the Arabidopsis root through cytokinin homeostasis. PLANT SIGNALING &amp; BEHAVIOR, 2012, 7(3):314-317.
Gallagher K L, Paquette A J, Nakajima K, et al. Mechanisms Regulating SHORT-ROOT Intercellular Movement[J]. Current Biology Cb, 2004, 14(20):1847-51.
Yoon E K, Dhar S, Lee M H, et al. Conservation and Diversification of the SHR-SCR-SCL23 Regulatory Network in the Development of the Functional Endodermis in Arabidopsis Shoots[J]. MOLECULAR PLANT, 2016, 9(8):1197-1209.
Moreno-Risueno M A, Sozzani R, Yardımcı G G, et al. Transcriptional control of tissue formation throughout root development[J]. Science, 2015, 350(6259):426-30.</t>
    <phoneticPr fontId="4" type="noConversion"/>
  </si>
  <si>
    <t>OsSHR1</t>
  </si>
  <si>
    <t>Transcription factor required for the asymmetric cell division involved in radial pattern formation in roots. Essential for both cell division and cell specification.</t>
  </si>
  <si>
    <t>Henry S , Dievart A , Divol F , et al. SHR, overexpression induces the formation of supernumerary cell layers with cortex cell identity in rice[J]. Developmental Biology, 2017, 425(1):1-7.</t>
  </si>
  <si>
    <t>NSP1</t>
    <phoneticPr fontId="4" type="noConversion"/>
  </si>
  <si>
    <t>control downstream targets after rhizobium-induced signaling as well as strigolactone biosynthesis in the legume. Not only involved in the Nod factor signaling pathway, but also in the Myc-LCO signaling pathway.</t>
    <phoneticPr fontId="4" type="noConversion"/>
  </si>
  <si>
    <t>Wei Liu;Wouter Kohlen;Alessandra Lillo;Rik Op den Camp;Sergey Ivanov;Marijke Hartog;Erik Limpens;Muhammad Jamil;Cezary Smaczniak;Kerstin Kaufmann;Wei-Cai Yang;Guido J.E.J. Hooiveld;Tatsiana Charnikhova;Harro J. Bouwmeester;Ton Bisseling;René Geurts. Strigolactone Biosynthesis in Medicago truncatula and Rice Requires the Symbiotic GRAS-Type Transcription Factors NSP1 and NSP2. The Plant Cell, 2011, 23(10): 3853-3865.
Delaux P, Bécard G, Combier J. NSP1 is a component of the Myc signaling pathway[J]. New Phytologist, 2013, 199(1):59.</t>
    <phoneticPr fontId="4" type="noConversion"/>
  </si>
  <si>
    <t>Brachypodium distachyon</t>
    <phoneticPr fontId="4" type="noConversion"/>
  </si>
  <si>
    <t>BdSHR</t>
    <phoneticPr fontId="4" type="noConversion"/>
  </si>
  <si>
    <t>regulating the number of cortex cell layers in roots</t>
  </si>
  <si>
    <t>Wu S, Lee CM, Hayashi T, et al. A plausible mechanism, based upon Short-Root movement, for regulating the number of cortex cell layers in roots. Proc Natl Acad Sci U S A. 2014;111(45):16184–16189. doi:10.1073/pnas.1407371111</t>
  </si>
  <si>
    <t>Lilium longiflorum</t>
    <phoneticPr fontId="4" type="noConversion"/>
  </si>
  <si>
    <t>LlSCL</t>
    <phoneticPr fontId="4" type="noConversion"/>
  </si>
  <si>
    <t>enhances the activity of the meiosis-associated promoter in pollen mother cells of the lily.</t>
    <phoneticPr fontId="4" type="noConversion"/>
  </si>
  <si>
    <t>Morohashi K , Minami M , Takase H , et al. Isolation and Characterization of a Novel GRAS Gene That Regulates Meiosis-associated Gene Expression[J]. Journal of Biological Chemistry, 2003, 278(23):20865-20873.</t>
    <phoneticPr fontId="4" type="noConversion"/>
  </si>
  <si>
    <t>Medicago truncatula</t>
  </si>
  <si>
    <t xml:space="preserve">OsAM18 </t>
    <phoneticPr fontId="4" type="noConversion"/>
  </si>
  <si>
    <t xml:space="preserve">have  an impact not only on the colonization process and AM functionality, but also on the systemic effects of the AM symbiosis. </t>
    <phoneticPr fontId="4" type="noConversion"/>
  </si>
  <si>
    <t>Fiorilli V, Volpe V, Zanini S, et al. A Rice GRAS Gene Has an Impact on the Success of Arbuscular Mycorrhizal Colonization[J]. American Journal of Plant Sciences, 2015, 6(12):1905-1915.</t>
    <phoneticPr fontId="4" type="noConversion"/>
  </si>
  <si>
    <t>AT1G07530</t>
    <phoneticPr fontId="4" type="noConversion"/>
  </si>
  <si>
    <t>GRAS2, SCARECROW-LIKE 14 (SCL14)</t>
    <phoneticPr fontId="4" type="noConversion"/>
  </si>
  <si>
    <t>Encodes a member of the GRAS family of transcription factors. The protein interacts with Class II TGA Transcription Factors and Is Essential for the Activation of Stress-Inducible Promoters. The protein is found in the nucleus and is also exported to the cytoplasm. plays a key role in cis-jasmone (CJ) -induced indirect defence.</t>
    <phoneticPr fontId="4" type="noConversion"/>
  </si>
  <si>
    <t>Fode B, Siemsen T T C, Weigel R, et al. The Arabidopsis GRAS Protein SCL14 Interacts with Class II TGA Transcription Factors and Is Essential for the Activation of Stress-Inducible Promoters[J]. Plant Cell, 2008, 20(11):3122-3135.
Matthes, M. C., Bruce, T. J., Ton, J., Verrier, P. J., Pickett, J. A., Napier, J. A. The transcriptome of cis-jasmone-induced resistance in Arabidopsis thaliana and its role in indirect defence.[J]. PLANTA, 2010, 232(5):1163–1180.</t>
    <phoneticPr fontId="4" type="noConversion"/>
  </si>
  <si>
    <t>encodes a stress-responsive GRAS transcription factor and positively modulates rice drought tolerance and oxidative stress tolerance via the induction of a number of stress-responsive genes</t>
    <phoneticPr fontId="4" type="noConversion"/>
  </si>
  <si>
    <t>Kai Xu;Shoujun Chen;Tianfei Li;Xiaosong Ma;Xiaohua Liang;Xuefeng Ding;Hongyan Liu;Lijun Luo. OsGRAS23, a rice GRAS transcription factor gene, is involved in drought stress response through regulating expression of stress-responsive genes. BMC Plant Biology, 2015, 15: 141.</t>
    <phoneticPr fontId="4" type="noConversion"/>
  </si>
  <si>
    <t>TaSCL14</t>
    <phoneticPr fontId="4" type="noConversion"/>
  </si>
  <si>
    <t>Regulates plant growth, photosynthesis, tolerance to photooxidative stress, and senescence</t>
    <phoneticPr fontId="4" type="noConversion"/>
  </si>
  <si>
    <t>Chen K , Li H , Chen Y , et al. TaSCL14, a Novel Wheat (Triticum aestivum L.) GRAS Gene, Regulates Plant Growth, Photosynthesis, Tolerance to Photooxidative Stress, and Senescence[J]. Journal of Genetics and Genomics, 2015, 42(1):21-32.</t>
    <phoneticPr fontId="4" type="noConversion"/>
  </si>
  <si>
    <t>Pinus radiata</t>
    <phoneticPr fontId="4" type="noConversion"/>
  </si>
  <si>
    <t>PrSCL1</t>
    <phoneticPr fontId="4" type="noConversion"/>
  </si>
  <si>
    <t>is induced in response to exogenousauxin and play  a  role  during  the  earlieststages of adventitious root formation.</t>
    <phoneticPr fontId="4" type="noConversion"/>
  </si>
  <si>
    <t xml:space="preserve"> Sanchez C , Vielba J M , Ferro E , et al. Two SCARECROW-LIKE genes are induced in response to exogenous auxin in rooting-competent cuttings of distantly related forest species[J]. Tree Physiology, 2007, 27(10):1459-1470.</t>
    <phoneticPr fontId="4" type="noConversion"/>
  </si>
  <si>
    <t>Castanea sativa</t>
    <phoneticPr fontId="4" type="noConversion"/>
  </si>
  <si>
    <t>CsSCL1</t>
    <phoneticPr fontId="4" type="noConversion"/>
  </si>
  <si>
    <t>BdSLRL1FL</t>
    <phoneticPr fontId="4" type="noConversion"/>
  </si>
  <si>
    <t>ttagcgtgtgaagagcTTACAAAAACATGTTGGCAGC</t>
    <phoneticPr fontId="4" type="noConversion"/>
  </si>
  <si>
    <t>ACACCGCCCGCCGAGCGCCAA</t>
    <phoneticPr fontId="4" type="noConversion"/>
  </si>
  <si>
    <t>TTACAAAAACATGTTGGCAGC</t>
    <phoneticPr fontId="4" type="noConversion"/>
  </si>
  <si>
    <t>reproduction</t>
  </si>
  <si>
    <t>tryptophan biosynthetic process</t>
  </si>
  <si>
    <t>mitotic cell cycle</t>
  </si>
  <si>
    <t>cell morphogenesis</t>
  </si>
  <si>
    <t>regulatory region DNA binding</t>
  </si>
  <si>
    <t>cell fate specification</t>
  </si>
  <si>
    <t>regionalization</t>
  </si>
  <si>
    <t>developmental process involved in reproduction</t>
  </si>
  <si>
    <t>nucleic acid binding</t>
  </si>
  <si>
    <t>DNA binding</t>
  </si>
  <si>
    <t>transcription factor activity, sequence-specific DNA binding</t>
  </si>
  <si>
    <t>catalytic activity</t>
  </si>
  <si>
    <t>anthranilate phosphoribosyltransferase activity</t>
  </si>
  <si>
    <t>histone acetyltransferase activity</t>
  </si>
  <si>
    <t>binding</t>
  </si>
  <si>
    <t>protein binding</t>
  </si>
  <si>
    <t>intracellular</t>
  </si>
  <si>
    <t>cell</t>
  </si>
  <si>
    <t>nucleus</t>
  </si>
  <si>
    <t>cytoplasm</t>
  </si>
  <si>
    <t>cytosol</t>
  </si>
  <si>
    <t>nucleobase-containing compound metabolic process</t>
  </si>
  <si>
    <t>DNA metabolic process</t>
  </si>
  <si>
    <t>DNA repair</t>
  </si>
  <si>
    <t>transcription, DNA-templated</t>
  </si>
  <si>
    <t>regulation of transcription, DNA-templated</t>
  </si>
  <si>
    <t>cellular amino acid metabolic process</t>
  </si>
  <si>
    <t>tryptophan metabolic process</t>
  </si>
  <si>
    <t>cellular aromatic compound metabolic process</t>
  </si>
  <si>
    <t>nitrogen compound metabolic process</t>
  </si>
  <si>
    <t>regulation of nitrogen utilization</t>
  </si>
  <si>
    <t>transport</t>
  </si>
  <si>
    <t>response to stress</t>
  </si>
  <si>
    <t>response to osmotic stress</t>
  </si>
  <si>
    <t>hyperosmotic response</t>
  </si>
  <si>
    <t>cellular response to DNA damage stimulus</t>
  </si>
  <si>
    <t>cell cycle</t>
  </si>
  <si>
    <t>cell communication</t>
  </si>
  <si>
    <t>signal transduction</t>
  </si>
  <si>
    <t>cell-cell signaling</t>
  </si>
  <si>
    <t>multicellular organism development</t>
  </si>
  <si>
    <t>regulation of mitotic cell cycle</t>
  </si>
  <si>
    <t>pattern specification process</t>
  </si>
  <si>
    <t>circadian rhythm</t>
  </si>
  <si>
    <t>N-acetyltransferase activity</t>
  </si>
  <si>
    <t>metabolic process</t>
  </si>
  <si>
    <t>asymmetric cell division</t>
  </si>
  <si>
    <t>cellular amino acid biosynthetic process</t>
  </si>
  <si>
    <t>biosynthetic process</t>
  </si>
  <si>
    <t>aromatic amino acid family metabolic process</t>
  </si>
  <si>
    <t>aromatic amino acid family biosynthetic process</t>
  </si>
  <si>
    <t>amine metabolic process</t>
  </si>
  <si>
    <t>response to radiation</t>
  </si>
  <si>
    <t>response to xenobiotic stimulus</t>
  </si>
  <si>
    <t>response to UV</t>
  </si>
  <si>
    <t>response to light stimulus</t>
  </si>
  <si>
    <t>chloroplast</t>
  </si>
  <si>
    <t>plastid envelope</t>
  </si>
  <si>
    <t>plastid</t>
  </si>
  <si>
    <t>chloroplast stroma</t>
  </si>
  <si>
    <t>response to gravity</t>
  </si>
  <si>
    <t>gravitropism</t>
  </si>
  <si>
    <t>response to red or far red light</t>
  </si>
  <si>
    <t>photomorphogenesis</t>
  </si>
  <si>
    <t>photoperiodism</t>
  </si>
  <si>
    <t>response to salt stress</t>
  </si>
  <si>
    <t>anatomical structure morphogenesis</t>
  </si>
  <si>
    <t>response to ethylene</t>
  </si>
  <si>
    <t>response to hormone</t>
  </si>
  <si>
    <t>response to gibberellin</t>
  </si>
  <si>
    <t>gibberellic acid mediated signaling pathway</t>
  </si>
  <si>
    <t>response to salicylic acid</t>
  </si>
  <si>
    <t>response to jasmonic acid</t>
  </si>
  <si>
    <t>hormone-mediated signaling pathway</t>
  </si>
  <si>
    <t>post-embryonic development</t>
  </si>
  <si>
    <t>unidimensional cell growth</t>
  </si>
  <si>
    <t>seed germination</t>
  </si>
  <si>
    <t>salicylic acid mediated signaling pathway</t>
  </si>
  <si>
    <t>jasmonic acid mediated signaling pathway</t>
  </si>
  <si>
    <t>cell tip growth</t>
  </si>
  <si>
    <t>regulation of gibberellic acid mediated signaling pathway</t>
  </si>
  <si>
    <t>negative regulation of gibberellic acid mediated signaling pathway</t>
  </si>
  <si>
    <t>chloroplast envelope</t>
  </si>
  <si>
    <t>radial pattern formation</t>
  </si>
  <si>
    <t>regulation of signal transduction</t>
  </si>
  <si>
    <t>negative regulation of signal transduction</t>
  </si>
  <si>
    <t>meristem initiation</t>
  </si>
  <si>
    <t>root morphogenesis</t>
  </si>
  <si>
    <t>shoot system morphogenesis</t>
  </si>
  <si>
    <t>trichome differentiation</t>
  </si>
  <si>
    <t>regulation of seed germination</t>
  </si>
  <si>
    <t>response to organic substance</t>
  </si>
  <si>
    <t>root epidermal cell differentiation</t>
  </si>
  <si>
    <t>trichoblast differentiation</t>
  </si>
  <si>
    <t>fruit development</t>
  </si>
  <si>
    <t>seed dormancy process</t>
  </si>
  <si>
    <t>negative regulation of seed germination</t>
  </si>
  <si>
    <t>response to chitin</t>
  </si>
  <si>
    <t>response to far red light</t>
  </si>
  <si>
    <t>secondary shoot formation</t>
  </si>
  <si>
    <t>response to UV-B</t>
  </si>
  <si>
    <t>vegetative to reproductive phase transition of meristem</t>
  </si>
  <si>
    <t>phloem transport</t>
  </si>
  <si>
    <t>seed maturation</t>
  </si>
  <si>
    <t>regulation of gene expression</t>
  </si>
  <si>
    <t>gibberellin mediated signaling pathway</t>
  </si>
  <si>
    <t>H4 histone acetyltransferase activity</t>
  </si>
  <si>
    <t>positive regulation of gene expression</t>
  </si>
  <si>
    <t>negative regulation of gene expression</t>
  </si>
  <si>
    <t>cell growth</t>
  </si>
  <si>
    <t>RNA metabolic process</t>
  </si>
  <si>
    <t>acetyltransferase activity</t>
  </si>
  <si>
    <t>N-acyltransferase activity</t>
  </si>
  <si>
    <t>transferase activity</t>
  </si>
  <si>
    <t>transferase activity, transferring acyl groups</t>
  </si>
  <si>
    <t>transferase activity, transferring acyl groups other than amino-acyl groups</t>
  </si>
  <si>
    <t>transferase activity, transferring glycosyl groups</t>
  </si>
  <si>
    <t>aromatic compound biosynthetic process</t>
  </si>
  <si>
    <t>protein metabolic process</t>
  </si>
  <si>
    <t>nitrogen utilization</t>
  </si>
  <si>
    <t>carboxylic acid metabolic process</t>
  </si>
  <si>
    <t>regulation of anatomical structure morphogenesis</t>
  </si>
  <si>
    <t>root system development</t>
  </si>
  <si>
    <t>cell differentiation</t>
  </si>
  <si>
    <t>protein catabolic process</t>
  </si>
  <si>
    <t>developmental process</t>
  </si>
  <si>
    <t>multicellular organism reproduction</t>
  </si>
  <si>
    <t>protein localization to organelle</t>
  </si>
  <si>
    <t>cellular protein localization</t>
  </si>
  <si>
    <t>growth</t>
  </si>
  <si>
    <t>regulation of growth</t>
  </si>
  <si>
    <t>regulation of protein catabolic process</t>
  </si>
  <si>
    <t>hormone biosynthetic process</t>
  </si>
  <si>
    <t>hyperosmotic salinity response</t>
  </si>
  <si>
    <t>identical protein binding</t>
  </si>
  <si>
    <t>protein homodimerization activity</t>
  </si>
  <si>
    <t>intracellular membrane-bounded organelle</t>
  </si>
  <si>
    <t>sequence-specific DNA binding</t>
  </si>
  <si>
    <t>histone acetyltransferase activity (H4-K5 specific)</t>
  </si>
  <si>
    <t>transcription regulatory region DNA binding</t>
  </si>
  <si>
    <t>cellular metabolic process</t>
  </si>
  <si>
    <t>primary metabolic process</t>
  </si>
  <si>
    <t>small molecule biosynthetic process</t>
  </si>
  <si>
    <t>regulation of cell differentiation</t>
  </si>
  <si>
    <t>negative regulation of cell differentiation</t>
  </si>
  <si>
    <t>positive regulation of transcription, DNA-templated</t>
  </si>
  <si>
    <t>negative regulation of growth</t>
  </si>
  <si>
    <t>negative regulation of mitotic cell cycle</t>
  </si>
  <si>
    <t>protein dimerization activity</t>
  </si>
  <si>
    <t>seed development</t>
  </si>
  <si>
    <t>root development</t>
  </si>
  <si>
    <t>leaf development</t>
  </si>
  <si>
    <t>shoot system development</t>
  </si>
  <si>
    <t>photoperiodism, flowering</t>
  </si>
  <si>
    <t>developmental growth</t>
  </si>
  <si>
    <t>reproductive structure development</t>
  </si>
  <si>
    <t>multicellular organismal reproductive process</t>
  </si>
  <si>
    <t>regulation of developmental growth</t>
  </si>
  <si>
    <t>negative regulation of developmental growth</t>
  </si>
  <si>
    <t>root hair cell differentiation</t>
  </si>
  <si>
    <t>root hair elongation</t>
  </si>
  <si>
    <t>root hair cell tip growth</t>
  </si>
  <si>
    <t>phyllome development</t>
  </si>
  <si>
    <t>regulation of shoot system development</t>
  </si>
  <si>
    <t>regulation of developmental process</t>
  </si>
  <si>
    <t>localization</t>
  </si>
  <si>
    <t>regulation of protein metabolic process</t>
  </si>
  <si>
    <t>regulation of RNA metabolic process</t>
  </si>
  <si>
    <t>cell division</t>
  </si>
  <si>
    <t>meiotic cell cycle</t>
  </si>
  <si>
    <t>maintenance of protein location in nucleus</t>
  </si>
  <si>
    <t>cellular localization</t>
  </si>
  <si>
    <t>cellular response to stimulus</t>
  </si>
  <si>
    <t>regulation of cell cycle</t>
  </si>
  <si>
    <t>metal ion homeostasis</t>
  </si>
  <si>
    <t>iron ion homeostasis</t>
  </si>
  <si>
    <t>cellular response to gibberellin stimulus</t>
  </si>
  <si>
    <t>cellular response to jasmonic acid stimulus</t>
  </si>
  <si>
    <t>cellular response to salicylic acid stimulus</t>
  </si>
  <si>
    <t>reactive oxygen species metabolic process</t>
  </si>
  <si>
    <t>root hair cell development</t>
  </si>
  <si>
    <t>developmental vegetative growth</t>
  </si>
  <si>
    <t>seedling development</t>
  </si>
  <si>
    <t>plant epidermis development</t>
  </si>
  <si>
    <t>bundle sheath cell fate specification</t>
  </si>
  <si>
    <t>plant organ development</t>
  </si>
  <si>
    <t>regulation of seedling development</t>
  </si>
  <si>
    <t>regulation of nucleic acid-templated transcription</t>
  </si>
  <si>
    <t>positive regulation of nucleic acid-templated transcription</t>
  </si>
  <si>
    <t>regulation of leaf development</t>
  </si>
  <si>
    <t>regulation of multicellular organismal development</t>
  </si>
  <si>
    <t>regulation of photoperiodism, flowering</t>
  </si>
  <si>
    <t>regulation of secondary shoot formation</t>
  </si>
  <si>
    <t>regulation of seed dormancy process</t>
  </si>
  <si>
    <t>regulation of seed maturation</t>
  </si>
  <si>
    <t>regulation of reactive oxygen species metabolic process</t>
  </si>
  <si>
    <t>P</t>
  </si>
  <si>
    <t>PlantRegMap(RBH)</t>
  </si>
  <si>
    <t>PlantRegMap(InterPro)</t>
  </si>
  <si>
    <t>C</t>
  </si>
  <si>
    <t>IMP</t>
  </si>
  <si>
    <t>CACAO</t>
  </si>
  <si>
    <t>IBA</t>
  </si>
  <si>
    <t>GO_Central</t>
  </si>
  <si>
    <t>UniProt</t>
  </si>
  <si>
    <t>GOC</t>
  </si>
  <si>
    <t>Table S10. GO descriptions for BdGRAS proteins</t>
    <phoneticPr fontId="4" type="noConversion"/>
  </si>
  <si>
    <r>
      <t xml:space="preserve">Table S1. The chromosome location and physicochemical characteristics of </t>
    </r>
    <r>
      <rPr>
        <b/>
        <i/>
        <sz val="12"/>
        <rFont val="Times New Roman"/>
        <family val="1"/>
      </rPr>
      <t>BdGRAS</t>
    </r>
    <r>
      <rPr>
        <b/>
        <sz val="12"/>
        <rFont val="Times New Roman"/>
        <family val="1"/>
      </rPr>
      <t xml:space="preserve"> genes</t>
    </r>
    <phoneticPr fontId="4" type="noConversion"/>
  </si>
  <si>
    <r>
      <t xml:space="preserve">Table S2. The Ka and Ks values and estimated divergence time for tandemly duplicated </t>
    </r>
    <r>
      <rPr>
        <b/>
        <i/>
        <sz val="12"/>
        <rFont val="Times New Roman"/>
        <family val="1"/>
      </rPr>
      <t>BdGRAS</t>
    </r>
    <r>
      <rPr>
        <b/>
        <sz val="12"/>
        <rFont val="Times New Roman"/>
        <family val="1"/>
      </rPr>
      <t xml:space="preserve"> genes</t>
    </r>
    <phoneticPr fontId="4" type="noConversion"/>
  </si>
  <si>
    <r>
      <t xml:space="preserve">Table S3. The Ka and Ks values and estimated divergence time for segmentally duplicated </t>
    </r>
    <r>
      <rPr>
        <b/>
        <i/>
        <sz val="12"/>
        <rFont val="Times New Roman"/>
        <family val="1"/>
      </rPr>
      <t>BdGRAS</t>
    </r>
    <r>
      <rPr>
        <b/>
        <sz val="12"/>
        <rFont val="Times New Roman"/>
        <family val="1"/>
      </rPr>
      <t xml:space="preserve"> genes.</t>
    </r>
    <phoneticPr fontId="4" type="noConversion"/>
  </si>
  <si>
    <r>
      <t xml:space="preserve">Table S4. The chromosome location, Ka and Ks values, and estimated divergence time for orthologous </t>
    </r>
    <r>
      <rPr>
        <b/>
        <i/>
        <sz val="12"/>
        <rFont val="Times New Roman"/>
        <family val="1"/>
      </rPr>
      <t>GRAS</t>
    </r>
    <r>
      <rPr>
        <b/>
        <sz val="12"/>
        <rFont val="Times New Roman"/>
        <family val="1"/>
      </rPr>
      <t xml:space="preserve"> genes between </t>
    </r>
    <r>
      <rPr>
        <b/>
        <i/>
        <sz val="12"/>
        <rFont val="Times New Roman"/>
        <family val="1"/>
      </rPr>
      <t>Brachypodium</t>
    </r>
    <r>
      <rPr>
        <b/>
        <sz val="12"/>
        <rFont val="Times New Roman"/>
        <family val="1"/>
      </rPr>
      <t xml:space="preserve"> and rice.</t>
    </r>
    <phoneticPr fontId="4" type="noConversion"/>
  </si>
  <si>
    <r>
      <t xml:space="preserve">Table S5. The chromosome location, Ka and Ks values, and estimated divergence time for orthologous </t>
    </r>
    <r>
      <rPr>
        <b/>
        <i/>
        <sz val="12"/>
        <rFont val="Times New Roman"/>
        <family val="1"/>
      </rPr>
      <t>GRAS</t>
    </r>
    <r>
      <rPr>
        <b/>
        <sz val="12"/>
        <rFont val="Times New Roman"/>
        <family val="1"/>
      </rPr>
      <t xml:space="preserve"> genes between </t>
    </r>
    <r>
      <rPr>
        <b/>
        <i/>
        <sz val="12"/>
        <rFont val="Times New Roman"/>
        <family val="1"/>
      </rPr>
      <t>Brachypodium</t>
    </r>
    <r>
      <rPr>
        <b/>
        <sz val="12"/>
        <rFont val="Times New Roman"/>
        <family val="1"/>
      </rPr>
      <t xml:space="preserve"> and sorghum.</t>
    </r>
    <phoneticPr fontId="4" type="noConversion"/>
  </si>
  <si>
    <r>
      <t xml:space="preserve">Table S6. The chromosome location, Ka and Ks values, and estimated divergence time for orthologous </t>
    </r>
    <r>
      <rPr>
        <b/>
        <i/>
        <sz val="12"/>
        <rFont val="Times New Roman"/>
        <family val="1"/>
      </rPr>
      <t>GRAS</t>
    </r>
    <r>
      <rPr>
        <b/>
        <sz val="12"/>
        <rFont val="Times New Roman"/>
        <family val="1"/>
      </rPr>
      <t xml:space="preserve"> genes between </t>
    </r>
    <r>
      <rPr>
        <b/>
        <i/>
        <sz val="12"/>
        <rFont val="Times New Roman"/>
        <family val="1"/>
      </rPr>
      <t>Brachypodium</t>
    </r>
    <r>
      <rPr>
        <b/>
        <sz val="12"/>
        <rFont val="Times New Roman"/>
        <family val="1"/>
      </rPr>
      <t xml:space="preserve"> and maize.</t>
    </r>
    <phoneticPr fontId="4" type="noConversion"/>
  </si>
  <si>
    <r>
      <t xml:space="preserve">Table S7. The chromosome location, Ka and Ks values, and estimated divergence time for orthologous </t>
    </r>
    <r>
      <rPr>
        <b/>
        <i/>
        <sz val="12"/>
        <rFont val="Times New Roman"/>
        <family val="1"/>
      </rPr>
      <t>GRAS</t>
    </r>
    <r>
      <rPr>
        <b/>
        <sz val="12"/>
        <rFont val="Times New Roman"/>
        <family val="1"/>
      </rPr>
      <t xml:space="preserve"> genes between </t>
    </r>
    <r>
      <rPr>
        <b/>
        <i/>
        <sz val="12"/>
        <rFont val="Times New Roman"/>
        <family val="1"/>
      </rPr>
      <t>Brachypodium</t>
    </r>
    <r>
      <rPr>
        <b/>
        <sz val="12"/>
        <rFont val="Times New Roman"/>
        <family val="1"/>
      </rPr>
      <t xml:space="preserve"> and wheat.</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</si>
</sst>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_ "/>
    <numFmt numFmtId="177" formatCode="0_ "/>
    <numFmt numFmtId="178" formatCode="0.00_ "/>
    <numFmt numFmtId="179" formatCode="0.000_ "/>
    <numFmt numFmtId="180" formatCode="0.0000_);[Red]\(0.0000\)"/>
  </numFmts>
  <fonts count="59">
    <font>
      <sz val="11"/>
      <color theme="1"/>
      <name val="宋体"/>
      <family val="2"/>
      <scheme val="minor"/>
    </font>
    <font>
      <sz val="11"/>
      <color theme="1"/>
      <name val="宋体"/>
      <family val="2"/>
      <charset val="134"/>
      <scheme val="minor"/>
    </font>
    <font>
      <sz val="11"/>
      <color theme="1"/>
      <name val="宋体"/>
      <family val="2"/>
      <charset val="134"/>
      <scheme val="minor"/>
    </font>
    <font>
      <sz val="11"/>
      <color theme="1"/>
      <name val="宋体"/>
      <family val="2"/>
      <charset val="134"/>
      <scheme val="minor"/>
    </font>
    <font>
      <sz val="9"/>
      <name val="宋体"/>
      <family val="3"/>
      <charset val="134"/>
      <scheme val="minor"/>
    </font>
    <font>
      <sz val="9"/>
      <name val="宋体"/>
      <family val="3"/>
      <charset val="134"/>
    </font>
    <font>
      <sz val="11"/>
      <name val="Times New Roman"/>
      <family val="1"/>
    </font>
    <font>
      <sz val="11"/>
      <color theme="1"/>
      <name val="宋体"/>
      <family val="3"/>
      <charset val="134"/>
      <scheme val="minor"/>
    </font>
    <font>
      <sz val="11"/>
      <color indexed="8"/>
      <name val="宋体"/>
      <family val="3"/>
      <charset val="134"/>
    </font>
    <font>
      <sz val="11"/>
      <color theme="1"/>
      <name val="Times New Roman"/>
      <family val="1"/>
    </font>
    <font>
      <b/>
      <sz val="11"/>
      <color theme="1"/>
      <name val="Times New Roman"/>
      <family val="1"/>
    </font>
    <font>
      <sz val="9"/>
      <name val="Tahoma"/>
      <family val="2"/>
      <charset val="134"/>
    </font>
    <font>
      <sz val="11"/>
      <color rgb="FF000000"/>
      <name val="AR PL UMing HK"/>
      <family val="2"/>
    </font>
    <font>
      <b/>
      <sz val="12"/>
      <color theme="1"/>
      <name val="Times New Roman"/>
      <family val="1"/>
    </font>
    <font>
      <sz val="12"/>
      <name val="宋体"/>
      <family val="3"/>
      <charset val="134"/>
    </font>
    <font>
      <sz val="11"/>
      <color theme="1"/>
      <name val="宋体"/>
      <family val="2"/>
      <scheme val="min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1"/>
      <color theme="1"/>
      <name val="Tahoma"/>
      <family val="2"/>
      <charset val="134"/>
    </font>
    <font>
      <b/>
      <sz val="18"/>
      <color theme="3"/>
      <name val="宋体"/>
      <family val="2"/>
      <charset val="134"/>
      <scheme val="major"/>
    </font>
    <font>
      <b/>
      <sz val="12"/>
      <name val="Times New Roman"/>
      <family val="1"/>
    </font>
    <font>
      <b/>
      <sz val="18"/>
      <color theme="3"/>
      <name val="宋体"/>
      <family val="3"/>
      <charset val="134"/>
      <scheme val="major"/>
    </font>
    <font>
      <b/>
      <sz val="15"/>
      <color theme="3"/>
      <name val="宋体"/>
      <family val="3"/>
      <charset val="134"/>
      <scheme val="minor"/>
    </font>
    <font>
      <b/>
      <sz val="13"/>
      <color theme="3"/>
      <name val="宋体"/>
      <family val="3"/>
      <charset val="134"/>
      <scheme val="minor"/>
    </font>
    <font>
      <b/>
      <sz val="11"/>
      <color theme="3"/>
      <name val="宋体"/>
      <family val="3"/>
      <charset val="134"/>
      <scheme val="minor"/>
    </font>
    <font>
      <sz val="11"/>
      <color rgb="FF006100"/>
      <name val="宋体"/>
      <family val="3"/>
      <charset val="134"/>
      <scheme val="minor"/>
    </font>
    <font>
      <sz val="11"/>
      <color rgb="FF9C0006"/>
      <name val="宋体"/>
      <family val="3"/>
      <charset val="134"/>
      <scheme val="minor"/>
    </font>
    <font>
      <sz val="11"/>
      <color rgb="FF9C6500"/>
      <name val="宋体"/>
      <family val="3"/>
      <charset val="134"/>
      <scheme val="minor"/>
    </font>
    <font>
      <sz val="11"/>
      <color rgb="FF3F3F76"/>
      <name val="宋体"/>
      <family val="3"/>
      <charset val="134"/>
      <scheme val="minor"/>
    </font>
    <font>
      <b/>
      <sz val="11"/>
      <color rgb="FF3F3F3F"/>
      <name val="宋体"/>
      <family val="3"/>
      <charset val="134"/>
      <scheme val="minor"/>
    </font>
    <font>
      <b/>
      <sz val="11"/>
      <color rgb="FFFA7D00"/>
      <name val="宋体"/>
      <family val="3"/>
      <charset val="134"/>
      <scheme val="minor"/>
    </font>
    <font>
      <sz val="11"/>
      <color rgb="FFFA7D00"/>
      <name val="宋体"/>
      <family val="3"/>
      <charset val="134"/>
      <scheme val="minor"/>
    </font>
    <font>
      <b/>
      <sz val="11"/>
      <color theme="0"/>
      <name val="宋体"/>
      <family val="3"/>
      <charset val="134"/>
      <scheme val="minor"/>
    </font>
    <font>
      <sz val="11"/>
      <color rgb="FFFF0000"/>
      <name val="宋体"/>
      <family val="3"/>
      <charset val="134"/>
      <scheme val="minor"/>
    </font>
    <font>
      <i/>
      <sz val="11"/>
      <color rgb="FF7F7F7F"/>
      <name val="宋体"/>
      <family val="3"/>
      <charset val="134"/>
      <scheme val="minor"/>
    </font>
    <font>
      <b/>
      <sz val="11"/>
      <color theme="1"/>
      <name val="宋体"/>
      <family val="3"/>
      <charset val="134"/>
      <scheme val="minor"/>
    </font>
    <font>
      <sz val="11"/>
      <color theme="0"/>
      <name val="宋体"/>
      <family val="3"/>
      <charset val="134"/>
      <scheme val="minor"/>
    </font>
    <font>
      <b/>
      <sz val="11"/>
      <name val="Times New Roman"/>
      <family val="1"/>
    </font>
    <font>
      <sz val="8"/>
      <color theme="1"/>
      <name val="Times New Roman"/>
      <family val="1"/>
    </font>
    <font>
      <b/>
      <i/>
      <sz val="12"/>
      <name val="Times New Roman"/>
      <family val="1"/>
    </font>
    <font>
      <b/>
      <sz val="11"/>
      <color rgb="FF000000"/>
      <name val="Times New Roman"/>
      <family val="1"/>
    </font>
    <font>
      <b/>
      <sz val="11"/>
      <color indexed="8"/>
      <name val="Times New Roman"/>
      <family val="1"/>
    </font>
    <font>
      <b/>
      <sz val="12"/>
      <color theme="1"/>
      <name val="宋体"/>
      <family val="3"/>
      <charset val="134"/>
      <scheme val="minor"/>
    </font>
    <font>
      <b/>
      <i/>
      <sz val="11"/>
      <name val="Times New Roman"/>
      <family val="1"/>
    </font>
    <font>
      <b/>
      <sz val="12"/>
      <color indexed="8"/>
      <name val="Times New Roman"/>
      <family val="1"/>
    </font>
    <font>
      <sz val="11"/>
      <name val="宋体"/>
      <family val="3"/>
      <charset val="134"/>
    </font>
  </fonts>
  <fills count="37">
    <fill>
      <patternFill patternType="none"/>
    </fill>
    <fill>
      <patternFill patternType="gray125"/>
    </fill>
    <fill>
      <patternFill patternType="solid">
        <fgColor rgb="FFD9D9D9"/>
        <bgColor rgb="FFCCFFCC"/>
      </patternFill>
    </fill>
    <fill>
      <patternFill patternType="solid">
        <fgColor rgb="FFFFFFCC"/>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21">
    <xf numFmtId="0" fontId="0" fillId="0" borderId="0"/>
    <xf numFmtId="0" fontId="7" fillId="0" borderId="0"/>
    <xf numFmtId="0" fontId="8" fillId="0" borderId="0"/>
    <xf numFmtId="0" fontId="12" fillId="0" borderId="0"/>
    <xf numFmtId="0" fontId="3" fillId="0" borderId="0">
      <alignment vertical="center"/>
    </xf>
    <xf numFmtId="0" fontId="12" fillId="3" borderId="2" applyProtection="0"/>
    <xf numFmtId="0" fontId="14" fillId="0" borderId="0"/>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5" borderId="0" applyNumberFormat="0" applyBorder="0" applyAlignment="0" applyProtection="0">
      <alignment vertical="center"/>
    </xf>
    <xf numFmtId="0" fontId="21" fillId="6" borderId="0" applyNumberFormat="0" applyBorder="0" applyAlignment="0" applyProtection="0">
      <alignment vertical="center"/>
    </xf>
    <xf numFmtId="0" fontId="22" fillId="7" borderId="10" applyNumberFormat="0" applyAlignment="0" applyProtection="0">
      <alignment vertical="center"/>
    </xf>
    <xf numFmtId="0" fontId="23" fillId="8" borderId="11" applyNumberFormat="0" applyAlignment="0" applyProtection="0">
      <alignment vertical="center"/>
    </xf>
    <xf numFmtId="0" fontId="24" fillId="8" borderId="10" applyNumberFormat="0" applyAlignment="0" applyProtection="0">
      <alignment vertical="center"/>
    </xf>
    <xf numFmtId="0" fontId="25" fillId="0" borderId="12" applyNumberFormat="0" applyFill="0" applyAlignment="0" applyProtection="0">
      <alignment vertical="center"/>
    </xf>
    <xf numFmtId="0" fontId="26" fillId="9" borderId="13" applyNumberForma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30" fillId="34" borderId="0" applyNumberFormat="0" applyBorder="0" applyAlignment="0" applyProtection="0">
      <alignment vertical="center"/>
    </xf>
    <xf numFmtId="0" fontId="31" fillId="0" borderId="0"/>
    <xf numFmtId="0" fontId="32" fillId="0" borderId="0" applyNumberFormat="0" applyFill="0" applyBorder="0" applyAlignment="0" applyProtection="0">
      <alignment vertical="center"/>
    </xf>
    <xf numFmtId="0" fontId="2" fillId="0" borderId="0">
      <alignment vertical="center"/>
    </xf>
    <xf numFmtId="0" fontId="2" fillId="10" borderId="2" applyNumberFormat="0" applyFont="0" applyAlignment="0" applyProtection="0">
      <alignment vertical="center"/>
    </xf>
    <xf numFmtId="0" fontId="15" fillId="0" borderId="0"/>
    <xf numFmtId="0" fontId="45" fillId="9" borderId="13" applyNumberFormat="0" applyAlignment="0" applyProtection="0">
      <alignment vertical="center"/>
    </xf>
    <xf numFmtId="0" fontId="49" fillId="19" borderId="0" applyNumberFormat="0" applyBorder="0" applyAlignment="0" applyProtection="0">
      <alignment vertical="center"/>
    </xf>
    <xf numFmtId="0" fontId="41" fillId="7" borderId="10" applyNumberFormat="0" applyAlignment="0" applyProtection="0">
      <alignment vertical="center"/>
    </xf>
    <xf numFmtId="0" fontId="7" fillId="17" borderId="0" applyNumberFormat="0" applyBorder="0" applyAlignment="0" applyProtection="0">
      <alignment vertical="center"/>
    </xf>
    <xf numFmtId="0" fontId="49" fillId="18" borderId="0" applyNumberFormat="0" applyBorder="0" applyAlignment="0" applyProtection="0">
      <alignment vertical="center"/>
    </xf>
    <xf numFmtId="0" fontId="7" fillId="29" borderId="0" applyNumberFormat="0" applyBorder="0" applyAlignment="0" applyProtection="0">
      <alignment vertical="center"/>
    </xf>
    <xf numFmtId="0" fontId="36" fillId="0" borderId="8" applyNumberFormat="0" applyFill="0" applyAlignment="0" applyProtection="0">
      <alignment vertical="center"/>
    </xf>
    <xf numFmtId="0" fontId="49" fillId="26" borderId="0" applyNumberFormat="0" applyBorder="0" applyAlignment="0" applyProtection="0">
      <alignment vertical="center"/>
    </xf>
    <xf numFmtId="0" fontId="37" fillId="0" borderId="9" applyNumberFormat="0" applyFill="0" applyAlignment="0" applyProtection="0">
      <alignment vertical="center"/>
    </xf>
    <xf numFmtId="0" fontId="7" fillId="33" borderId="0" applyNumberFormat="0" applyBorder="0" applyAlignment="0" applyProtection="0">
      <alignment vertical="center"/>
    </xf>
    <xf numFmtId="0" fontId="7" fillId="0" borderId="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49" fillId="14" borderId="0" applyNumberFormat="0" applyBorder="0" applyAlignment="0" applyProtection="0">
      <alignment vertical="center"/>
    </xf>
    <xf numFmtId="0" fontId="7" fillId="25" borderId="0" applyNumberFormat="0" applyBorder="0" applyAlignment="0" applyProtection="0">
      <alignment vertical="center"/>
    </xf>
    <xf numFmtId="0" fontId="7" fillId="16" borderId="0" applyNumberFormat="0" applyBorder="0" applyAlignment="0" applyProtection="0">
      <alignment vertical="center"/>
    </xf>
    <xf numFmtId="0" fontId="49" fillId="23" borderId="0" applyNumberFormat="0" applyBorder="0" applyAlignment="0" applyProtection="0">
      <alignment vertical="center"/>
    </xf>
    <xf numFmtId="0" fontId="38" fillId="4" borderId="0" applyNumberFormat="0" applyBorder="0" applyAlignment="0" applyProtection="0">
      <alignment vertical="center"/>
    </xf>
    <xf numFmtId="0" fontId="40" fillId="6" borderId="0" applyNumberFormat="0" applyBorder="0" applyAlignment="0" applyProtection="0">
      <alignment vertical="center"/>
    </xf>
    <xf numFmtId="0" fontId="49" fillId="30" borderId="0" applyNumberFormat="0" applyBorder="0" applyAlignment="0" applyProtection="0">
      <alignment vertical="center"/>
    </xf>
    <xf numFmtId="0" fontId="7" fillId="20" borderId="0" applyNumberFormat="0" applyBorder="0" applyAlignment="0" applyProtection="0">
      <alignment vertical="center"/>
    </xf>
    <xf numFmtId="0" fontId="44" fillId="0" borderId="12" applyNumberFormat="0" applyFill="0" applyAlignment="0" applyProtection="0">
      <alignment vertical="center"/>
    </xf>
    <xf numFmtId="0" fontId="7" fillId="32" borderId="0" applyNumberFormat="0" applyBorder="0" applyAlignment="0" applyProtection="0">
      <alignment vertical="center"/>
    </xf>
    <xf numFmtId="0" fontId="49" fillId="22" borderId="0" applyNumberFormat="0" applyBorder="0" applyAlignment="0" applyProtection="0">
      <alignment vertical="center"/>
    </xf>
    <xf numFmtId="0" fontId="39" fillId="5" borderId="0" applyNumberFormat="0" applyBorder="0" applyAlignment="0" applyProtection="0">
      <alignment vertical="center"/>
    </xf>
    <xf numFmtId="0" fontId="49" fillId="31" borderId="0" applyNumberFormat="0" applyBorder="0" applyAlignment="0" applyProtection="0">
      <alignment vertical="center"/>
    </xf>
    <xf numFmtId="0" fontId="43" fillId="8" borderId="10" applyNumberFormat="0" applyAlignment="0" applyProtection="0">
      <alignment vertical="center"/>
    </xf>
    <xf numFmtId="0" fontId="49" fillId="34" borderId="0" applyNumberFormat="0" applyBorder="0" applyAlignment="0" applyProtection="0">
      <alignment vertical="center"/>
    </xf>
    <xf numFmtId="0" fontId="46" fillId="0" borderId="0" applyNumberFormat="0" applyFill="0" applyBorder="0" applyAlignment="0" applyProtection="0">
      <alignment vertical="center"/>
    </xf>
    <xf numFmtId="0" fontId="7" fillId="28" borderId="0" applyNumberFormat="0" applyBorder="0" applyAlignment="0" applyProtection="0">
      <alignment vertical="center"/>
    </xf>
    <xf numFmtId="0" fontId="49" fillId="15" borderId="0" applyNumberFormat="0" applyBorder="0" applyAlignment="0" applyProtection="0">
      <alignment vertical="center"/>
    </xf>
    <xf numFmtId="0" fontId="34" fillId="0" borderId="0" applyNumberFormat="0" applyFill="0" applyBorder="0" applyAlignment="0" applyProtection="0">
      <alignment vertical="center"/>
    </xf>
    <xf numFmtId="0" fontId="49" fillId="27" borderId="0" applyNumberFormat="0" applyBorder="0" applyAlignment="0" applyProtection="0">
      <alignment vertical="center"/>
    </xf>
    <xf numFmtId="0" fontId="48" fillId="0" borderId="14" applyNumberFormat="0" applyFill="0" applyAlignment="0" applyProtection="0">
      <alignment vertical="center"/>
    </xf>
    <xf numFmtId="0" fontId="42" fillId="8" borderId="11" applyNumberFormat="0" applyAlignment="0" applyProtection="0">
      <alignment vertical="center"/>
    </xf>
    <xf numFmtId="0" fontId="35" fillId="0" borderId="7" applyNumberFormat="0" applyFill="0" applyAlignment="0" applyProtection="0">
      <alignment vertical="center"/>
    </xf>
    <xf numFmtId="0" fontId="7" fillId="24" borderId="0" applyNumberFormat="0" applyBorder="0" applyAlignment="0" applyProtection="0">
      <alignment vertical="center"/>
    </xf>
    <xf numFmtId="0" fontId="49" fillId="11" borderId="0" applyNumberFormat="0" applyBorder="0" applyAlignment="0" applyProtection="0">
      <alignment vertical="center"/>
    </xf>
    <xf numFmtId="0" fontId="7" fillId="13" borderId="0" applyNumberFormat="0" applyBorder="0" applyAlignment="0" applyProtection="0">
      <alignment vertical="center"/>
    </xf>
    <xf numFmtId="0" fontId="4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7" fillId="10" borderId="2" applyNumberFormat="0" applyFont="0" applyAlignment="0" applyProtection="0">
      <alignment vertical="center"/>
    </xf>
    <xf numFmtId="0" fontId="31" fillId="0" borderId="0"/>
    <xf numFmtId="0" fontId="32"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0" applyNumberFormat="0" applyBorder="0" applyAlignment="0" applyProtection="0">
      <alignment vertical="center"/>
    </xf>
    <xf numFmtId="0" fontId="20" fillId="5" borderId="0" applyNumberFormat="0" applyBorder="0" applyAlignment="0" applyProtection="0">
      <alignment vertical="center"/>
    </xf>
    <xf numFmtId="0" fontId="21" fillId="6" borderId="0" applyNumberFormat="0" applyBorder="0" applyAlignment="0" applyProtection="0">
      <alignment vertical="center"/>
    </xf>
    <xf numFmtId="0" fontId="22" fillId="7" borderId="10" applyNumberFormat="0" applyAlignment="0" applyProtection="0">
      <alignment vertical="center"/>
    </xf>
    <xf numFmtId="0" fontId="23" fillId="8" borderId="11" applyNumberFormat="0" applyAlignment="0" applyProtection="0">
      <alignment vertical="center"/>
    </xf>
    <xf numFmtId="0" fontId="24" fillId="8" borderId="10" applyNumberFormat="0" applyAlignment="0" applyProtection="0">
      <alignment vertical="center"/>
    </xf>
    <xf numFmtId="0" fontId="25" fillId="0" borderId="12" applyNumberFormat="0" applyFill="0" applyAlignment="0" applyProtection="0">
      <alignment vertical="center"/>
    </xf>
    <xf numFmtId="0" fontId="26" fillId="9" borderId="13" applyNumberForma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30" fillId="34" borderId="0" applyNumberFormat="0" applyBorder="0" applyAlignment="0" applyProtection="0">
      <alignment vertical="center"/>
    </xf>
    <xf numFmtId="0" fontId="2" fillId="0" borderId="0">
      <alignment vertical="center"/>
    </xf>
    <xf numFmtId="0" fontId="2" fillId="10" borderId="2" applyNumberFormat="0" applyFont="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31" fillId="0" borderId="0"/>
    <xf numFmtId="0" fontId="2" fillId="0" borderId="0">
      <alignment vertical="center"/>
    </xf>
    <xf numFmtId="0" fontId="2" fillId="10" borderId="2" applyNumberFormat="0" applyFont="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8" borderId="0" applyNumberFormat="0" applyBorder="0" applyAlignment="0" applyProtection="0">
      <alignment vertical="center"/>
    </xf>
    <xf numFmtId="0" fontId="2" fillId="29"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15" fillId="0" borderId="0"/>
    <xf numFmtId="0" fontId="2" fillId="0" borderId="0">
      <alignment vertical="center"/>
    </xf>
    <xf numFmtId="0" fontId="1" fillId="0" borderId="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0" borderId="0">
      <alignment vertical="center"/>
    </xf>
    <xf numFmtId="0" fontId="1" fillId="10" borderId="2" applyNumberFormat="0" applyFont="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0" borderId="0">
      <alignment vertical="center"/>
    </xf>
    <xf numFmtId="0" fontId="1" fillId="10" borderId="2" applyNumberFormat="0" applyFont="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0" borderId="0">
      <alignment vertical="center"/>
    </xf>
    <xf numFmtId="0" fontId="1" fillId="10" borderId="2" applyNumberFormat="0" applyFont="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0" borderId="0">
      <alignment vertical="center"/>
    </xf>
  </cellStyleXfs>
  <cellXfs count="151">
    <xf numFmtId="0" fontId="0" fillId="0" borderId="0" xfId="0"/>
    <xf numFmtId="0" fontId="9" fillId="0" borderId="0" xfId="0" applyFont="1" applyAlignment="1">
      <alignment horizontal="center" vertical="center"/>
    </xf>
    <xf numFmtId="0" fontId="6" fillId="0" borderId="0" xfId="0" applyFont="1" applyFill="1" applyAlignment="1">
      <alignment horizontal="center"/>
    </xf>
    <xf numFmtId="0" fontId="9" fillId="0" borderId="0" xfId="0" applyFont="1"/>
    <xf numFmtId="0" fontId="6" fillId="0" borderId="0" xfId="0" applyFont="1" applyFill="1" applyAlignment="1">
      <alignment horizontal="center"/>
    </xf>
    <xf numFmtId="0" fontId="9" fillId="0" borderId="0" xfId="0" applyFont="1" applyAlignment="1">
      <alignment horizontal="center"/>
    </xf>
    <xf numFmtId="0" fontId="50" fillId="0" borderId="0" xfId="0" applyFont="1" applyFill="1" applyAlignment="1">
      <alignment horizontal="center"/>
    </xf>
    <xf numFmtId="176" fontId="9" fillId="0" borderId="0" xfId="0" applyNumberFormat="1" applyFont="1" applyAlignment="1">
      <alignment horizontal="center"/>
    </xf>
    <xf numFmtId="0" fontId="9" fillId="0" borderId="5" xfId="0" applyFont="1" applyBorder="1" applyAlignment="1">
      <alignment horizontal="center"/>
    </xf>
    <xf numFmtId="0" fontId="9" fillId="0" borderId="0" xfId="0" applyFont="1" applyFill="1"/>
    <xf numFmtId="178" fontId="6" fillId="0" borderId="0" xfId="0" applyNumberFormat="1" applyFont="1" applyFill="1" applyAlignment="1">
      <alignment horizontal="center"/>
    </xf>
    <xf numFmtId="0" fontId="9" fillId="0" borderId="5" xfId="0" applyFont="1" applyBorder="1"/>
    <xf numFmtId="0" fontId="9" fillId="0" borderId="0" xfId="0" applyFont="1" applyFill="1" applyAlignment="1">
      <alignment horizontal="center"/>
    </xf>
    <xf numFmtId="0" fontId="9" fillId="0" borderId="0" xfId="0" applyFont="1" applyAlignment="1">
      <alignment horizontal="center" vertical="center"/>
    </xf>
    <xf numFmtId="0" fontId="9" fillId="0" borderId="0" xfId="0" applyFont="1" applyAlignment="1">
      <alignment horizontal="center" vertical="center"/>
    </xf>
    <xf numFmtId="0" fontId="33" fillId="0" borderId="5" xfId="0" applyFont="1" applyFill="1" applyBorder="1" applyAlignment="1">
      <alignment horizontal="center" vertical="center"/>
    </xf>
    <xf numFmtId="0" fontId="9" fillId="0" borderId="0" xfId="0" applyFont="1" applyAlignment="1">
      <alignment wrapText="1"/>
    </xf>
    <xf numFmtId="0" fontId="10" fillId="35" borderId="3" xfId="0" applyFont="1" applyFill="1" applyBorder="1" applyAlignment="1">
      <alignment horizontal="center" vertical="center"/>
    </xf>
    <xf numFmtId="0" fontId="13" fillId="0" borderId="0" xfId="0" applyFont="1" applyAlignment="1"/>
    <xf numFmtId="0" fontId="51" fillId="0" borderId="0" xfId="0" applyFont="1" applyAlignment="1">
      <alignment horizontal="center"/>
    </xf>
    <xf numFmtId="180" fontId="9" fillId="0" borderId="0" xfId="0" applyNumberFormat="1" applyFont="1" applyAlignment="1">
      <alignment horizontal="center"/>
    </xf>
    <xf numFmtId="0" fontId="53" fillId="2" borderId="5" xfId="3" applyFont="1" applyFill="1" applyBorder="1" applyAlignment="1">
      <alignment horizontal="center"/>
    </xf>
    <xf numFmtId="180" fontId="9" fillId="0" borderId="0" xfId="0" applyNumberFormat="1" applyFont="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xf>
    <xf numFmtId="180" fontId="9" fillId="0" borderId="0" xfId="0" applyNumberFormat="1" applyFont="1" applyBorder="1" applyAlignment="1">
      <alignment horizontal="center" vertical="center"/>
    </xf>
    <xf numFmtId="180" fontId="9" fillId="0" borderId="0" xfId="0" applyNumberFormat="1" applyFont="1" applyBorder="1" applyAlignment="1">
      <alignment horizontal="center"/>
    </xf>
    <xf numFmtId="180" fontId="9" fillId="0" borderId="5" xfId="0" applyNumberFormat="1" applyFont="1" applyBorder="1" applyAlignment="1">
      <alignment horizontal="center"/>
    </xf>
    <xf numFmtId="176" fontId="9" fillId="0" borderId="5" xfId="0" applyNumberFormat="1" applyFont="1" applyBorder="1" applyAlignment="1">
      <alignment horizontal="center"/>
    </xf>
    <xf numFmtId="0" fontId="53" fillId="2" borderId="5" xfId="3" applyFont="1" applyFill="1" applyBorder="1" applyAlignment="1">
      <alignment horizontal="center" vertical="center"/>
    </xf>
    <xf numFmtId="0" fontId="9" fillId="0" borderId="5" xfId="0" applyFont="1" applyBorder="1" applyAlignment="1">
      <alignment horizontal="center" vertical="center"/>
    </xf>
    <xf numFmtId="0" fontId="50" fillId="35" borderId="1" xfId="0" applyFont="1" applyFill="1" applyBorder="1" applyAlignment="1">
      <alignment horizontal="center" vertical="center"/>
    </xf>
    <xf numFmtId="177" fontId="6" fillId="0" borderId="0" xfId="0" applyNumberFormat="1" applyFont="1" applyFill="1" applyAlignment="1">
      <alignment horizontal="center" vertical="center"/>
    </xf>
    <xf numFmtId="179" fontId="6" fillId="0" borderId="0" xfId="0" applyNumberFormat="1" applyFont="1" applyFill="1" applyAlignment="1">
      <alignment horizontal="center" vertical="center"/>
    </xf>
    <xf numFmtId="178" fontId="6" fillId="0" borderId="0" xfId="0" applyNumberFormat="1" applyFont="1" applyFill="1" applyAlignment="1">
      <alignment horizontal="center" vertical="center"/>
    </xf>
    <xf numFmtId="177" fontId="9" fillId="0" borderId="0" xfId="0" applyNumberFormat="1" applyFont="1" applyAlignment="1">
      <alignment horizontal="center" vertical="center"/>
    </xf>
    <xf numFmtId="179" fontId="9" fillId="0" borderId="0" xfId="0" applyNumberFormat="1" applyFont="1" applyAlignment="1">
      <alignment horizontal="center" vertical="center"/>
    </xf>
    <xf numFmtId="178" fontId="9" fillId="0" borderId="0" xfId="0" applyNumberFormat="1" applyFont="1" applyAlignment="1">
      <alignment horizontal="center" vertical="center"/>
    </xf>
    <xf numFmtId="0" fontId="6" fillId="0" borderId="0" xfId="0" applyFont="1" applyFill="1" applyBorder="1" applyAlignment="1">
      <alignment horizontal="center"/>
    </xf>
    <xf numFmtId="177" fontId="9" fillId="0" borderId="0" xfId="0" applyNumberFormat="1" applyFont="1" applyBorder="1" applyAlignment="1">
      <alignment horizontal="center" vertical="center"/>
    </xf>
    <xf numFmtId="178" fontId="6" fillId="0" borderId="0" xfId="0" applyNumberFormat="1" applyFont="1" applyFill="1" applyBorder="1" applyAlignment="1">
      <alignment horizontal="center"/>
    </xf>
    <xf numFmtId="179" fontId="9" fillId="0" borderId="0" xfId="0" applyNumberFormat="1" applyFont="1" applyBorder="1" applyAlignment="1">
      <alignment horizontal="center" vertical="center"/>
    </xf>
    <xf numFmtId="178" fontId="9" fillId="0" borderId="0" xfId="0" applyNumberFormat="1" applyFont="1" applyBorder="1" applyAlignment="1">
      <alignment horizontal="center" vertical="center"/>
    </xf>
    <xf numFmtId="0" fontId="6" fillId="0" borderId="5" xfId="0" applyFont="1" applyFill="1" applyBorder="1" applyAlignment="1">
      <alignment horizontal="center"/>
    </xf>
    <xf numFmtId="178" fontId="6" fillId="0" borderId="5" xfId="0" applyNumberFormat="1" applyFont="1" applyFill="1" applyBorder="1" applyAlignment="1">
      <alignment horizontal="center"/>
    </xf>
    <xf numFmtId="176" fontId="9" fillId="0" borderId="5" xfId="0" applyNumberFormat="1" applyFont="1" applyBorder="1" applyAlignment="1">
      <alignment horizontal="center" vertical="center"/>
    </xf>
    <xf numFmtId="176" fontId="9" fillId="0" borderId="0" xfId="0" applyNumberFormat="1" applyFont="1" applyAlignment="1">
      <alignment horizontal="center" vertical="center"/>
    </xf>
    <xf numFmtId="0" fontId="9" fillId="0" borderId="5" xfId="0" applyNumberFormat="1" applyFont="1" applyBorder="1"/>
    <xf numFmtId="177" fontId="6" fillId="0" borderId="5" xfId="0" applyNumberFormat="1" applyFont="1" applyFill="1" applyBorder="1" applyAlignment="1">
      <alignment horizontal="center"/>
    </xf>
    <xf numFmtId="0" fontId="9" fillId="0" borderId="0" xfId="0" applyFont="1" applyAlignment="1">
      <alignment horizontal="center" vertical="center" wrapText="1"/>
    </xf>
    <xf numFmtId="0" fontId="9" fillId="0" borderId="0" xfId="0" applyFont="1" applyAlignment="1"/>
    <xf numFmtId="0" fontId="55" fillId="0" borderId="0" xfId="0" applyFont="1"/>
    <xf numFmtId="0" fontId="9" fillId="0" borderId="0" xfId="0" applyFont="1" applyBorder="1"/>
    <xf numFmtId="0" fontId="9" fillId="0" borderId="0" xfId="0" applyFont="1" applyAlignment="1">
      <alignment horizontal="center" vertical="center"/>
    </xf>
    <xf numFmtId="0" fontId="50" fillId="0" borderId="0" xfId="0" applyFont="1" applyFill="1" applyBorder="1" applyAlignment="1">
      <alignment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9" fillId="0" borderId="0" xfId="0" applyFont="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50" fillId="35" borderId="1" xfId="1" applyFont="1" applyFill="1" applyBorder="1" applyAlignment="1">
      <alignment horizontal="center" vertical="center"/>
    </xf>
    <xf numFmtId="0" fontId="10" fillId="35" borderId="1" xfId="0" applyNumberFormat="1" applyFont="1" applyFill="1" applyBorder="1" applyAlignment="1">
      <alignment horizontal="center" vertical="center"/>
    </xf>
    <xf numFmtId="0" fontId="53" fillId="35" borderId="1" xfId="0" applyFont="1" applyFill="1" applyBorder="1" applyAlignment="1">
      <alignment horizontal="center" vertical="center"/>
    </xf>
    <xf numFmtId="0" fontId="0" fillId="0" borderId="0" xfId="0" applyFont="1"/>
    <xf numFmtId="0" fontId="10" fillId="35" borderId="1" xfId="0" applyFont="1" applyFill="1" applyBorder="1" applyAlignment="1">
      <alignment horizontal="center" vertical="center" wrapText="1"/>
    </xf>
    <xf numFmtId="0" fontId="50" fillId="35" borderId="1" xfId="1" applyFont="1" applyFill="1" applyBorder="1" applyAlignment="1">
      <alignment horizontal="center" vertical="center" wrapText="1"/>
    </xf>
    <xf numFmtId="0" fontId="50" fillId="35" borderId="1" xfId="6"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xf>
    <xf numFmtId="0" fontId="6" fillId="0" borderId="0" xfId="0" applyFont="1"/>
    <xf numFmtId="0" fontId="6" fillId="0" borderId="0" xfId="0" applyFont="1" applyAlignment="1"/>
    <xf numFmtId="0" fontId="6" fillId="0" borderId="0" xfId="0" applyFont="1" applyFill="1" applyAlignment="1">
      <alignment horizontal="center" vertical="center"/>
    </xf>
    <xf numFmtId="0" fontId="6" fillId="0" borderId="0" xfId="0" applyFont="1" applyFill="1"/>
    <xf numFmtId="0" fontId="6" fillId="0" borderId="0" xfId="0" applyFont="1" applyFill="1" applyAlignment="1"/>
    <xf numFmtId="0" fontId="6" fillId="36" borderId="0" xfId="0" applyFont="1" applyFill="1" applyAlignment="1">
      <alignment horizontal="center"/>
    </xf>
    <xf numFmtId="0" fontId="6" fillId="36" borderId="0" xfId="0" applyFont="1" applyFill="1"/>
    <xf numFmtId="0" fontId="6" fillId="36" borderId="0" xfId="0" applyFont="1" applyFill="1" applyAlignment="1"/>
    <xf numFmtId="0" fontId="6" fillId="0" borderId="0" xfId="0" applyFont="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xf>
    <xf numFmtId="0" fontId="6" fillId="0" borderId="0" xfId="0" applyFont="1" applyBorder="1"/>
    <xf numFmtId="0" fontId="6" fillId="0" borderId="0" xfId="0" applyFont="1" applyBorder="1" applyAlignment="1"/>
    <xf numFmtId="0" fontId="6" fillId="0" borderId="5" xfId="0" applyFont="1" applyBorder="1" applyAlignment="1">
      <alignment horizontal="center"/>
    </xf>
    <xf numFmtId="0" fontId="6" fillId="0" borderId="5" xfId="0" applyFont="1" applyBorder="1"/>
    <xf numFmtId="0" fontId="50" fillId="35" borderId="3" xfId="0" applyFont="1" applyFill="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10" fillId="35" borderId="1" xfId="0" applyFont="1" applyFill="1" applyBorder="1" applyAlignment="1">
      <alignment horizontal="center" vertical="center"/>
    </xf>
    <xf numFmtId="0" fontId="6" fillId="0" borderId="0" xfId="0" applyFont="1" applyFill="1" applyAlignment="1">
      <alignment horizontal="center" vertical="center"/>
    </xf>
    <xf numFmtId="0" fontId="50" fillId="35" borderId="6" xfId="1" applyFont="1" applyFill="1" applyBorder="1" applyAlignment="1">
      <alignment horizontal="center" vertical="center"/>
    </xf>
    <xf numFmtId="0" fontId="50" fillId="35" borderId="6" xfId="1" applyFont="1" applyFill="1" applyBorder="1" applyAlignment="1">
      <alignment horizontal="center" vertical="center" wrapText="1"/>
    </xf>
    <xf numFmtId="0" fontId="50" fillId="0" borderId="0" xfId="1" applyFont="1" applyFill="1" applyBorder="1" applyAlignment="1">
      <alignment vertical="center"/>
    </xf>
    <xf numFmtId="0" fontId="33" fillId="0" borderId="5" xfId="0" applyFont="1" applyFill="1" applyBorder="1" applyAlignment="1">
      <alignment horizontal="center" vertical="center"/>
    </xf>
    <xf numFmtId="0" fontId="50" fillId="35" borderId="15" xfId="0" applyFont="1" applyFill="1" applyBorder="1" applyAlignment="1">
      <alignment horizontal="center" vertical="center"/>
    </xf>
    <xf numFmtId="0" fontId="50" fillId="35" borderId="16" xfId="0" applyFont="1" applyFill="1" applyBorder="1" applyAlignment="1">
      <alignment horizontal="center" vertical="center"/>
    </xf>
    <xf numFmtId="0" fontId="50" fillId="35" borderId="6" xfId="0" applyFont="1" applyFill="1" applyBorder="1" applyAlignment="1">
      <alignment horizontal="center" vertical="center"/>
    </xf>
    <xf numFmtId="0" fontId="50" fillId="35" borderId="3" xfId="0" applyFont="1" applyFill="1" applyBorder="1" applyAlignment="1">
      <alignment horizontal="center" vertical="center"/>
    </xf>
    <xf numFmtId="0" fontId="50" fillId="35" borderId="17" xfId="0" applyFont="1" applyFill="1" applyBorder="1" applyAlignment="1">
      <alignment horizontal="center" vertical="center"/>
    </xf>
    <xf numFmtId="0" fontId="50" fillId="35" borderId="1" xfId="0" applyFont="1" applyFill="1" applyBorder="1" applyAlignment="1">
      <alignment horizontal="center" vertical="center"/>
    </xf>
    <xf numFmtId="0" fontId="53" fillId="2" borderId="4" xfId="3" applyFont="1" applyFill="1" applyBorder="1" applyAlignment="1">
      <alignment horizontal="center" vertical="center"/>
    </xf>
    <xf numFmtId="0" fontId="53" fillId="2" borderId="5" xfId="3" applyFont="1" applyFill="1" applyBorder="1" applyAlignment="1">
      <alignment horizontal="center" vertical="center"/>
    </xf>
    <xf numFmtId="0" fontId="53" fillId="2" borderId="3" xfId="3" applyFont="1" applyFill="1" applyBorder="1" applyAlignment="1">
      <alignment horizontal="center" vertical="center" wrapText="1"/>
    </xf>
    <xf numFmtId="0" fontId="33" fillId="0" borderId="5" xfId="0" applyFont="1" applyBorder="1" applyAlignment="1">
      <alignment horizontal="center" vertical="center"/>
    </xf>
    <xf numFmtId="0" fontId="53" fillId="2" borderId="3" xfId="3" applyFont="1" applyFill="1" applyBorder="1" applyAlignment="1">
      <alignment horizontal="center"/>
    </xf>
    <xf numFmtId="0" fontId="33" fillId="0" borderId="0" xfId="0" applyFont="1" applyBorder="1" applyAlignment="1">
      <alignment horizontal="center" vertical="center"/>
    </xf>
    <xf numFmtId="0" fontId="53" fillId="2" borderId="4" xfId="3" applyFont="1" applyFill="1" applyBorder="1" applyAlignment="1">
      <alignment horizontal="center"/>
    </xf>
    <xf numFmtId="0" fontId="53" fillId="2" borderId="5" xfId="3" applyFont="1" applyFill="1" applyBorder="1" applyAlignment="1">
      <alignment horizontal="center"/>
    </xf>
    <xf numFmtId="176" fontId="53" fillId="2" borderId="4" xfId="3" applyNumberFormat="1" applyFont="1" applyFill="1" applyBorder="1" applyAlignment="1">
      <alignment horizontal="center"/>
    </xf>
    <xf numFmtId="176" fontId="53" fillId="2" borderId="5" xfId="3" applyNumberFormat="1" applyFont="1" applyFill="1" applyBorder="1" applyAlignment="1">
      <alignment horizontal="center"/>
    </xf>
    <xf numFmtId="0" fontId="53" fillId="2" borderId="3" xfId="3" applyFont="1" applyFill="1" applyBorder="1" applyAlignment="1">
      <alignment horizontal="center" vertical="center"/>
    </xf>
    <xf numFmtId="176" fontId="53" fillId="2" borderId="4" xfId="3" applyNumberFormat="1" applyFont="1" applyFill="1" applyBorder="1" applyAlignment="1">
      <alignment horizontal="center" vertical="center"/>
    </xf>
    <xf numFmtId="176" fontId="53" fillId="2" borderId="5" xfId="3" applyNumberFormat="1" applyFont="1" applyFill="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13" fillId="0" borderId="0" xfId="0" applyFont="1" applyAlignment="1">
      <alignment horizontal="center"/>
    </xf>
    <xf numFmtId="0" fontId="9" fillId="0" borderId="0" xfId="0" applyFont="1" applyAlignment="1">
      <alignment horizontal="center" vertical="center"/>
    </xf>
    <xf numFmtId="0" fontId="9" fillId="0" borderId="4" xfId="0" applyFont="1" applyBorder="1" applyAlignment="1">
      <alignment horizontal="center" vertical="center"/>
    </xf>
    <xf numFmtId="0" fontId="13" fillId="0" borderId="5" xfId="0" applyFont="1" applyBorder="1" applyAlignment="1">
      <alignment horizontal="center"/>
    </xf>
    <xf numFmtId="0" fontId="10" fillId="35" borderId="4" xfId="0" applyFont="1" applyFill="1" applyBorder="1" applyAlignment="1">
      <alignment horizontal="center" vertical="center"/>
    </xf>
    <xf numFmtId="0" fontId="10" fillId="35" borderId="5" xfId="0" applyFont="1" applyFill="1" applyBorder="1" applyAlignment="1">
      <alignment horizontal="center" vertical="center"/>
    </xf>
    <xf numFmtId="0" fontId="10" fillId="35" borderId="1" xfId="0" applyFont="1" applyFill="1" applyBorder="1" applyAlignment="1">
      <alignment horizontal="center" vertical="center"/>
    </xf>
    <xf numFmtId="0" fontId="33" fillId="0" borderId="5" xfId="1" applyFont="1" applyBorder="1" applyAlignment="1">
      <alignment horizontal="center" vertical="center"/>
    </xf>
    <xf numFmtId="0" fontId="33" fillId="0" borderId="0" xfId="1" applyFont="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49" fontId="57" fillId="0" borderId="5" xfId="61" applyNumberFormat="1" applyFont="1" applyBorder="1" applyAlignment="1">
      <alignment horizontal="center" vertical="center"/>
    </xf>
    <xf numFmtId="0" fontId="6" fillId="0" borderId="4" xfId="0" applyFont="1" applyBorder="1" applyAlignment="1">
      <alignment horizontal="center" vertical="center"/>
    </xf>
    <xf numFmtId="0" fontId="6" fillId="0" borderId="0" xfId="0" applyFont="1" applyFill="1" applyAlignment="1">
      <alignment horizontal="center" vertical="center"/>
    </xf>
    <xf numFmtId="0" fontId="0" fillId="0" borderId="0" xfId="0" applyFont="1" applyFill="1" applyBorder="1"/>
    <xf numFmtId="0" fontId="0" fillId="0" borderId="0" xfId="0" applyFont="1" applyFill="1"/>
    <xf numFmtId="0" fontId="0" fillId="0" borderId="0" xfId="0" applyFill="1"/>
    <xf numFmtId="0" fontId="10" fillId="0" borderId="0" xfId="0" applyFont="1" applyFill="1" applyBorder="1"/>
    <xf numFmtId="0" fontId="10" fillId="0" borderId="0" xfId="0" applyFont="1" applyFill="1"/>
    <xf numFmtId="0" fontId="10" fillId="35" borderId="3" xfId="46" applyFont="1" applyFill="1" applyBorder="1" applyAlignment="1">
      <alignment horizontal="center" vertical="center"/>
    </xf>
    <xf numFmtId="0" fontId="10" fillId="0" borderId="0" xfId="46" applyFont="1" applyFill="1" applyBorder="1" applyAlignment="1">
      <alignment horizontal="center" vertical="center"/>
    </xf>
    <xf numFmtId="0" fontId="6" fillId="0" borderId="0" xfId="0" applyFont="1" applyFill="1" applyBorder="1" applyAlignment="1">
      <alignment horizontal="left"/>
    </xf>
    <xf numFmtId="0" fontId="9" fillId="0" borderId="0" xfId="0" applyFont="1" applyFill="1" applyAlignment="1">
      <alignment horizontal="center" vertical="center"/>
    </xf>
    <xf numFmtId="0" fontId="6" fillId="0" borderId="0" xfId="0" applyFont="1" applyFill="1" applyBorder="1" applyAlignment="1"/>
    <xf numFmtId="0" fontId="9" fillId="0" borderId="0" xfId="0" applyFont="1" applyFill="1" applyBorder="1" applyAlignment="1">
      <alignment horizontal="center"/>
    </xf>
    <xf numFmtId="0" fontId="9" fillId="35" borderId="0" xfId="0" applyFont="1" applyFill="1"/>
    <xf numFmtId="0" fontId="50" fillId="35" borderId="6" xfId="1" applyFont="1" applyFill="1" applyBorder="1" applyAlignment="1">
      <alignment horizontal="center" vertical="center"/>
    </xf>
    <xf numFmtId="0" fontId="50" fillId="35" borderId="3" xfId="1" applyFont="1" applyFill="1" applyBorder="1" applyAlignment="1">
      <alignment horizontal="center" vertical="center"/>
    </xf>
    <xf numFmtId="0" fontId="50" fillId="35" borderId="17" xfId="1" applyFont="1" applyFill="1" applyBorder="1" applyAlignment="1">
      <alignment horizontal="center" vertical="center"/>
    </xf>
    <xf numFmtId="49" fontId="54" fillId="35" borderId="3" xfId="61" applyNumberFormat="1" applyFont="1" applyFill="1" applyBorder="1" applyAlignment="1">
      <alignment horizontal="center" vertical="center"/>
    </xf>
    <xf numFmtId="49" fontId="54" fillId="35" borderId="3" xfId="61" applyNumberFormat="1" applyFont="1" applyFill="1" applyBorder="1" applyAlignment="1">
      <alignment horizontal="center" vertical="center" wrapText="1"/>
    </xf>
    <xf numFmtId="0" fontId="33" fillId="0" borderId="0" xfId="0" applyFont="1" applyFill="1" applyBorder="1" applyAlignment="1">
      <alignment horizontal="center" vertical="center"/>
    </xf>
    <xf numFmtId="0" fontId="50" fillId="35" borderId="4" xfId="0" applyFont="1" applyFill="1" applyBorder="1" applyAlignment="1">
      <alignment horizontal="center" vertical="center"/>
    </xf>
    <xf numFmtId="0" fontId="50" fillId="35" borderId="5" xfId="0" applyFont="1" applyFill="1" applyBorder="1" applyAlignment="1">
      <alignment horizontal="center" vertical="center"/>
    </xf>
  </cellXfs>
  <cellStyles count="221">
    <cellStyle name="20% - 强调文字颜色 1" xfId="23" builtinId="30" customBuiltin="1"/>
    <cellStyle name="20% - 强调文字颜色 1 2" xfId="111"/>
    <cellStyle name="20% - 强调文字颜色 1 2 2" xfId="151"/>
    <cellStyle name="20% - 强调文字颜色 1 2 2 2" xfId="208"/>
    <cellStyle name="20% - 强调文字颜色 1 2 3" xfId="180"/>
    <cellStyle name="20% - 强调文字颜色 1 3" xfId="63"/>
    <cellStyle name="20% - 强调文字颜色 1 4" xfId="136"/>
    <cellStyle name="20% - 强调文字颜色 1 4 2" xfId="194"/>
    <cellStyle name="20% - 强调文字颜色 1 5" xfId="166"/>
    <cellStyle name="20% - 强调文字颜色 2" xfId="27" builtinId="34" customBuiltin="1"/>
    <cellStyle name="20% - 强调文字颜色 2 2" xfId="115"/>
    <cellStyle name="20% - 强调文字颜色 2 2 2" xfId="153"/>
    <cellStyle name="20% - 强调文字颜色 2 2 2 2" xfId="210"/>
    <cellStyle name="20% - 强调文字颜色 2 2 3" xfId="182"/>
    <cellStyle name="20% - 强调文字颜色 2 3" xfId="66"/>
    <cellStyle name="20% - 强调文字颜色 2 4" xfId="138"/>
    <cellStyle name="20% - 强调文字颜色 2 4 2" xfId="196"/>
    <cellStyle name="20% - 强调文字颜色 2 5" xfId="168"/>
    <cellStyle name="20% - 强调文字颜色 3" xfId="31" builtinId="38" customBuiltin="1"/>
    <cellStyle name="20% - 强调文字颜色 3 2" xfId="119"/>
    <cellStyle name="20% - 强调文字颜色 3 2 2" xfId="155"/>
    <cellStyle name="20% - 强调文字颜色 3 2 2 2" xfId="212"/>
    <cellStyle name="20% - 强调文字颜色 3 2 3" xfId="184"/>
    <cellStyle name="20% - 强调文字颜色 3 3" xfId="71"/>
    <cellStyle name="20% - 强调文字颜色 3 4" xfId="140"/>
    <cellStyle name="20% - 强调文字颜色 3 4 2" xfId="198"/>
    <cellStyle name="20% - 强调文字颜色 3 5" xfId="170"/>
    <cellStyle name="20% - 强调文字颜色 4" xfId="35" builtinId="42" customBuiltin="1"/>
    <cellStyle name="20% - 强调文字颜色 4 2" xfId="123"/>
    <cellStyle name="20% - 强调文字颜色 4 2 2" xfId="157"/>
    <cellStyle name="20% - 强调文字颜色 4 2 2 2" xfId="214"/>
    <cellStyle name="20% - 强调文字颜色 4 2 3" xfId="186"/>
    <cellStyle name="20% - 强调文字颜色 4 3" xfId="87"/>
    <cellStyle name="20% - 强调文字颜色 4 4" xfId="142"/>
    <cellStyle name="20% - 强调文字颜色 4 4 2" xfId="200"/>
    <cellStyle name="20% - 强调文字颜色 4 5" xfId="172"/>
    <cellStyle name="20% - 强调文字颜色 5" xfId="39" builtinId="46" customBuiltin="1"/>
    <cellStyle name="20% - 强调文字颜色 5 2" xfId="127"/>
    <cellStyle name="20% - 强调文字颜色 5 2 2" xfId="159"/>
    <cellStyle name="20% - 强调文字颜色 5 2 2 2" xfId="216"/>
    <cellStyle name="20% - 强调文字颜色 5 2 3" xfId="188"/>
    <cellStyle name="20% - 强调文字颜色 5 3" xfId="80"/>
    <cellStyle name="20% - 强调文字颜色 5 4" xfId="144"/>
    <cellStyle name="20% - 强调文字颜色 5 4 2" xfId="202"/>
    <cellStyle name="20% - 强调文字颜色 5 5" xfId="174"/>
    <cellStyle name="20% - 强调文字颜色 6" xfId="43" builtinId="50" customBuiltin="1"/>
    <cellStyle name="20% - 强调文字颜色 6 2" xfId="131"/>
    <cellStyle name="20% - 强调文字颜色 6 2 2" xfId="161"/>
    <cellStyle name="20% - 强调文字颜色 6 2 2 2" xfId="218"/>
    <cellStyle name="20% - 强调文字颜色 6 2 3" xfId="190"/>
    <cellStyle name="20% - 强调文字颜色 6 3" xfId="73"/>
    <cellStyle name="20% - 强调文字颜色 6 4" xfId="146"/>
    <cellStyle name="20% - 强调文字颜色 6 4 2" xfId="204"/>
    <cellStyle name="20% - 强调文字颜色 6 5" xfId="176"/>
    <cellStyle name="40% - 强调文字颜色 1" xfId="24" builtinId="31" customBuiltin="1"/>
    <cellStyle name="40% - 强调文字颜色 1 2" xfId="112"/>
    <cellStyle name="40% - 强调文字颜色 1 2 2" xfId="152"/>
    <cellStyle name="40% - 强调文字颜色 1 2 2 2" xfId="209"/>
    <cellStyle name="40% - 强调文字颜色 1 2 3" xfId="181"/>
    <cellStyle name="40% - 强调文字颜色 1 3" xfId="89"/>
    <cellStyle name="40% - 强调文字颜色 1 4" xfId="137"/>
    <cellStyle name="40% - 强调文字颜色 1 4 2" xfId="195"/>
    <cellStyle name="40% - 强调文字颜色 1 5" xfId="167"/>
    <cellStyle name="40% - 强调文字颜色 2" xfId="28" builtinId="35" customBuiltin="1"/>
    <cellStyle name="40% - 强调文字颜色 2 2" xfId="116"/>
    <cellStyle name="40% - 强调文字颜色 2 2 2" xfId="154"/>
    <cellStyle name="40% - 强调文字颜色 2 2 2 2" xfId="211"/>
    <cellStyle name="40% - 强调文字颜色 2 2 3" xfId="183"/>
    <cellStyle name="40% - 强调文字颜色 2 3" xfId="54"/>
    <cellStyle name="40% - 强调文字颜色 2 4" xfId="139"/>
    <cellStyle name="40% - 强调文字颜色 2 4 2" xfId="197"/>
    <cellStyle name="40% - 强调文字颜色 2 5" xfId="169"/>
    <cellStyle name="40% - 强调文字颜色 3" xfId="32" builtinId="39" customBuiltin="1"/>
    <cellStyle name="40% - 强调文字颜色 3 2" xfId="120"/>
    <cellStyle name="40% - 强调文字颜色 3 2 2" xfId="156"/>
    <cellStyle name="40% - 强调文字颜色 3 2 2 2" xfId="213"/>
    <cellStyle name="40% - 强调文字颜色 3 2 3" xfId="185"/>
    <cellStyle name="40% - 强调文字颜色 3 3" xfId="62"/>
    <cellStyle name="40% - 强调文字颜色 3 4" xfId="141"/>
    <cellStyle name="40% - 强调文字颜色 3 4 2" xfId="199"/>
    <cellStyle name="40% - 强调文字颜色 3 5" xfId="171"/>
    <cellStyle name="40% - 强调文字颜色 4" xfId="36" builtinId="43" customBuiltin="1"/>
    <cellStyle name="40% - 强调文字颜色 4 2" xfId="124"/>
    <cellStyle name="40% - 强调文字颜色 4 2 2" xfId="158"/>
    <cellStyle name="40% - 强调文字颜色 4 2 2 2" xfId="215"/>
    <cellStyle name="40% - 强调文字颜色 4 2 3" xfId="187"/>
    <cellStyle name="40% - 强调文字颜色 4 3" xfId="65"/>
    <cellStyle name="40% - 强调文字颜色 4 4" xfId="143"/>
    <cellStyle name="40% - 强调文字颜色 4 4 2" xfId="201"/>
    <cellStyle name="40% - 强调文字颜色 4 5" xfId="173"/>
    <cellStyle name="40% - 强调文字颜色 5" xfId="40" builtinId="47" customBuiltin="1"/>
    <cellStyle name="40% - 强调文字颜色 5 2" xfId="128"/>
    <cellStyle name="40% - 强调文字颜色 5 2 2" xfId="160"/>
    <cellStyle name="40% - 强调文字颜色 5 2 2 2" xfId="217"/>
    <cellStyle name="40% - 强调文字颜色 5 2 3" xfId="189"/>
    <cellStyle name="40% - 强调文字颜色 5 3" xfId="56"/>
    <cellStyle name="40% - 强调文字颜色 5 4" xfId="145"/>
    <cellStyle name="40% - 强调文字颜色 5 4 2" xfId="203"/>
    <cellStyle name="40% - 强调文字颜色 5 5" xfId="175"/>
    <cellStyle name="40% - 强调文字颜色 6" xfId="44" builtinId="51" customBuiltin="1"/>
    <cellStyle name="40% - 强调文字颜色 6 2" xfId="132"/>
    <cellStyle name="40% - 强调文字颜色 6 2 2" xfId="162"/>
    <cellStyle name="40% - 强调文字颜色 6 2 2 2" xfId="219"/>
    <cellStyle name="40% - 强调文字颜色 6 2 3" xfId="191"/>
    <cellStyle name="40% - 强调文字颜色 6 3" xfId="60"/>
    <cellStyle name="40% - 强调文字颜色 6 4" xfId="147"/>
    <cellStyle name="40% - 强调文字颜色 6 4 2" xfId="205"/>
    <cellStyle name="40% - 强调文字颜色 6 5" xfId="177"/>
    <cellStyle name="60% - 强调文字颜色 1" xfId="25" builtinId="32" customBuiltin="1"/>
    <cellStyle name="60% - 强调文字颜色 1 2" xfId="113"/>
    <cellStyle name="60% - 强调文字颜色 1 3" xfId="64"/>
    <cellStyle name="60% - 强调文字颜色 2" xfId="29" builtinId="36" customBuiltin="1"/>
    <cellStyle name="60% - 强调文字颜色 2 2" xfId="117"/>
    <cellStyle name="60% - 强调文字颜色 2 3" xfId="55"/>
    <cellStyle name="60% - 强调文字颜色 3" xfId="33" builtinId="40" customBuiltin="1"/>
    <cellStyle name="60% - 强调文字颜色 3 2" xfId="121"/>
    <cellStyle name="60% - 强调文字颜色 3 3" xfId="74"/>
    <cellStyle name="60% - 强调文字颜色 4" xfId="37" builtinId="44" customBuiltin="1"/>
    <cellStyle name="60% - 强调文字颜色 4 2" xfId="125"/>
    <cellStyle name="60% - 强调文字颜色 4 3" xfId="58"/>
    <cellStyle name="60% - 强调文字颜色 5" xfId="41" builtinId="48" customBuiltin="1"/>
    <cellStyle name="60% - 强调文字颜色 5 2" xfId="129"/>
    <cellStyle name="60% - 强调文字颜色 5 3" xfId="70"/>
    <cellStyle name="60% - 强调文字颜色 6" xfId="45" builtinId="52" customBuiltin="1"/>
    <cellStyle name="60% - 强调文字颜色 6 2" xfId="133"/>
    <cellStyle name="60% - 强调文字颜色 6 3" xfId="78"/>
    <cellStyle name="TableStyleLight1" xfId="5"/>
    <cellStyle name="标题 1" xfId="7" builtinId="16" customBuiltin="1"/>
    <cellStyle name="标题 1 2" xfId="95"/>
    <cellStyle name="标题 1 3" xfId="86"/>
    <cellStyle name="标题 2" xfId="8" builtinId="17" customBuiltin="1"/>
    <cellStyle name="标题 2 2" xfId="96"/>
    <cellStyle name="标题 2 3" xfId="57"/>
    <cellStyle name="标题 3" xfId="9" builtinId="18" customBuiltin="1"/>
    <cellStyle name="标题 3 2" xfId="97"/>
    <cellStyle name="标题 3 3" xfId="59"/>
    <cellStyle name="标题 4" xfId="10" builtinId="19" customBuiltin="1"/>
    <cellStyle name="标题 4 2" xfId="98"/>
    <cellStyle name="标题 4 3" xfId="91"/>
    <cellStyle name="标题 5" xfId="94"/>
    <cellStyle name="标题 6" xfId="82"/>
    <cellStyle name="标题 7" xfId="47"/>
    <cellStyle name="差" xfId="12" builtinId="27" customBuiltin="1"/>
    <cellStyle name="差 2" xfId="100"/>
    <cellStyle name="差 3" xfId="75"/>
    <cellStyle name="常规" xfId="0" builtinId="0"/>
    <cellStyle name="常规 10" xfId="4"/>
    <cellStyle name="常规 10 2" xfId="164"/>
    <cellStyle name="常规 10 2 2" xfId="220"/>
    <cellStyle name="常规 10 3" xfId="165"/>
    <cellStyle name="常规 2" xfId="2"/>
    <cellStyle name="常规 2 2" xfId="149"/>
    <cellStyle name="常规 2 2 2" xfId="206"/>
    <cellStyle name="常规 2 3" xfId="48"/>
    <cellStyle name="常规 2 3 2" xfId="178"/>
    <cellStyle name="常规 3" xfId="1"/>
    <cellStyle name="常规 3 2" xfId="93"/>
    <cellStyle name="常规 3 3" xfId="50"/>
    <cellStyle name="常规 4" xfId="61"/>
    <cellStyle name="常规 5" xfId="148"/>
    <cellStyle name="常规 6" xfId="134"/>
    <cellStyle name="常规 6 2" xfId="192"/>
    <cellStyle name="常规 7" xfId="163"/>
    <cellStyle name="常规 8" xfId="46"/>
    <cellStyle name="常规 9" xfId="3"/>
    <cellStyle name="常规_Sheet1" xfId="6"/>
    <cellStyle name="好" xfId="11" builtinId="26" customBuiltin="1"/>
    <cellStyle name="好 2" xfId="99"/>
    <cellStyle name="好 3" xfId="68"/>
    <cellStyle name="汇总" xfId="21" builtinId="25" customBuiltin="1"/>
    <cellStyle name="汇总 2" xfId="109"/>
    <cellStyle name="汇总 3" xfId="84"/>
    <cellStyle name="计算" xfId="16" builtinId="22" customBuiltin="1"/>
    <cellStyle name="计算 2" xfId="104"/>
    <cellStyle name="计算 3" xfId="77"/>
    <cellStyle name="检查单元格" xfId="18" builtinId="23" customBuiltin="1"/>
    <cellStyle name="检查单元格 2" xfId="106"/>
    <cellStyle name="检查单元格 3" xfId="51"/>
    <cellStyle name="解释性文本" xfId="20" builtinId="53" customBuiltin="1"/>
    <cellStyle name="解释性文本 2" xfId="108"/>
    <cellStyle name="解释性文本 3" xfId="90"/>
    <cellStyle name="警告文本" xfId="19" builtinId="11" customBuiltin="1"/>
    <cellStyle name="警告文本 2" xfId="107"/>
    <cellStyle name="警告文本 3" xfId="79"/>
    <cellStyle name="链接单元格" xfId="17" builtinId="24" customBuiltin="1"/>
    <cellStyle name="链接单元格 2" xfId="105"/>
    <cellStyle name="链接单元格 3" xfId="72"/>
    <cellStyle name="强调文字颜色 1" xfId="22" builtinId="29" customBuiltin="1"/>
    <cellStyle name="强调文字颜色 1 2" xfId="110"/>
    <cellStyle name="强调文字颜色 1 3" xfId="88"/>
    <cellStyle name="强调文字颜色 2" xfId="26" builtinId="33" customBuiltin="1"/>
    <cellStyle name="强调文字颜色 2 2" xfId="114"/>
    <cellStyle name="强调文字颜色 2 3" xfId="81"/>
    <cellStyle name="强调文字颜色 3" xfId="30" builtinId="37" customBuiltin="1"/>
    <cellStyle name="强调文字颜色 3 2" xfId="118"/>
    <cellStyle name="强调文字颜色 3 3" xfId="52"/>
    <cellStyle name="强调文字颜色 4" xfId="34" builtinId="41" customBuiltin="1"/>
    <cellStyle name="强调文字颜色 4 2" xfId="122"/>
    <cellStyle name="强调文字颜色 4 3" xfId="67"/>
    <cellStyle name="强调文字颜色 5" xfId="38" builtinId="45" customBuiltin="1"/>
    <cellStyle name="强调文字颜色 5 2" xfId="126"/>
    <cellStyle name="强调文字颜色 5 3" xfId="83"/>
    <cellStyle name="强调文字颜色 6" xfId="42" builtinId="49" customBuiltin="1"/>
    <cellStyle name="强调文字颜色 6 2" xfId="130"/>
    <cellStyle name="强调文字颜色 6 3" xfId="76"/>
    <cellStyle name="适中" xfId="13" builtinId="28" customBuiltin="1"/>
    <cellStyle name="适中 2" xfId="101"/>
    <cellStyle name="适中 3" xfId="69"/>
    <cellStyle name="输出" xfId="15" builtinId="21" customBuiltin="1"/>
    <cellStyle name="输出 2" xfId="103"/>
    <cellStyle name="输出 3" xfId="85"/>
    <cellStyle name="输入" xfId="14" builtinId="20" customBuiltin="1"/>
    <cellStyle name="输入 2" xfId="102"/>
    <cellStyle name="输入 3" xfId="53"/>
    <cellStyle name="注释 2" xfId="49"/>
    <cellStyle name="注释 2 2" xfId="150"/>
    <cellStyle name="注释 2 2 2" xfId="207"/>
    <cellStyle name="注释 2 3" xfId="179"/>
    <cellStyle name="注释 3" xfId="92"/>
    <cellStyle name="注释 4" xfId="135"/>
    <cellStyle name="注释 4 2" xfId="19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x\Desktop\Niu\circos\KaKs&#20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高粱"/>
      <sheetName val="短柄草"/>
      <sheetName val="小麦"/>
      <sheetName val="玉米"/>
      <sheetName val="水稻"/>
      <sheetName val="NEW OLD"/>
    </sheetNames>
    <sheetDataSet>
      <sheetData sheetId="0"/>
      <sheetData sheetId="1"/>
      <sheetData sheetId="2">
        <row r="1">
          <cell r="H1" t="str">
            <v>ID</v>
          </cell>
          <cell r="I1" t="str">
            <v>Chr</v>
          </cell>
          <cell r="J1" t="str">
            <v>start</v>
          </cell>
          <cell r="K1" t="str">
            <v>end</v>
          </cell>
        </row>
        <row r="2">
          <cell r="H2" t="str">
            <v>TraesCS3D02G354100</v>
          </cell>
          <cell r="I2" t="str">
            <v>3D</v>
          </cell>
          <cell r="J2">
            <v>464800459</v>
          </cell>
          <cell r="K2">
            <v>464803585</v>
          </cell>
        </row>
        <row r="3">
          <cell r="H3" t="str">
            <v>TraesCS5A02G139000</v>
          </cell>
          <cell r="I3" t="str">
            <v>5A</v>
          </cell>
          <cell r="J3">
            <v>311280521</v>
          </cell>
          <cell r="K3">
            <v>311284861</v>
          </cell>
        </row>
        <row r="4">
          <cell r="H4" t="str">
            <v>TraesCS4D02G122000</v>
          </cell>
          <cell r="I4" t="str">
            <v>4D</v>
          </cell>
          <cell r="J4">
            <v>105134937</v>
          </cell>
          <cell r="K4">
            <v>105138153</v>
          </cell>
        </row>
        <row r="5">
          <cell r="H5" t="str">
            <v>TraesCS3A02G233000</v>
          </cell>
          <cell r="I5" t="str">
            <v>3A</v>
          </cell>
          <cell r="J5">
            <v>434949642</v>
          </cell>
          <cell r="K5">
            <v>434951603</v>
          </cell>
        </row>
        <row r="6">
          <cell r="H6" t="str">
            <v>TraesCS4D02G135900</v>
          </cell>
          <cell r="I6" t="str">
            <v>4D</v>
          </cell>
          <cell r="J6">
            <v>122254159</v>
          </cell>
          <cell r="K6">
            <v>122256464</v>
          </cell>
        </row>
        <row r="7">
          <cell r="H7" t="str">
            <v>TraesCS6A02G247200</v>
          </cell>
          <cell r="I7" t="str">
            <v>6A</v>
          </cell>
          <cell r="J7">
            <v>459074425</v>
          </cell>
          <cell r="K7">
            <v>459077418</v>
          </cell>
        </row>
        <row r="8">
          <cell r="H8" t="str">
            <v>TraesCS1A02G209400</v>
          </cell>
          <cell r="I8" t="str">
            <v>1A</v>
          </cell>
          <cell r="J8">
            <v>372067594</v>
          </cell>
          <cell r="K8">
            <v>372070231</v>
          </cell>
        </row>
        <row r="9">
          <cell r="H9" t="str">
            <v>BRADI5G19190</v>
          </cell>
          <cell r="I9">
            <v>5</v>
          </cell>
          <cell r="J9">
            <v>22222594</v>
          </cell>
          <cell r="K9">
            <v>22224786</v>
          </cell>
        </row>
        <row r="10">
          <cell r="H10" t="str">
            <v>BRADI4G43680</v>
          </cell>
          <cell r="I10">
            <v>4</v>
          </cell>
          <cell r="J10">
            <v>47294878</v>
          </cell>
          <cell r="K10">
            <v>47298306</v>
          </cell>
        </row>
        <row r="11">
          <cell r="H11" t="str">
            <v>TraesCS5D02G139500</v>
          </cell>
          <cell r="I11" t="str">
            <v>5D</v>
          </cell>
          <cell r="J11">
            <v>222434226</v>
          </cell>
          <cell r="K11">
            <v>222436364</v>
          </cell>
        </row>
        <row r="12">
          <cell r="H12" t="str">
            <v>TraesCS6D02G229400</v>
          </cell>
          <cell r="I12" t="str">
            <v>6D</v>
          </cell>
          <cell r="J12">
            <v>321773997</v>
          </cell>
          <cell r="K12">
            <v>321776843</v>
          </cell>
        </row>
        <row r="13">
          <cell r="H13" t="str">
            <v>TraesCS4A02G185900</v>
          </cell>
          <cell r="I13" t="str">
            <v>4A</v>
          </cell>
          <cell r="J13">
            <v>465226124</v>
          </cell>
          <cell r="K13">
            <v>465229277</v>
          </cell>
        </row>
        <row r="14">
          <cell r="H14" t="str">
            <v>TraesCS2A02G189600</v>
          </cell>
          <cell r="I14" t="str">
            <v>2A</v>
          </cell>
          <cell r="J14">
            <v>156364116</v>
          </cell>
          <cell r="K14">
            <v>156366833</v>
          </cell>
        </row>
        <row r="15">
          <cell r="H15" t="str">
            <v>TraesCS2D02G393200</v>
          </cell>
          <cell r="I15" t="str">
            <v>2D</v>
          </cell>
          <cell r="J15">
            <v>502108894</v>
          </cell>
          <cell r="K15">
            <v>502112016</v>
          </cell>
        </row>
        <row r="16">
          <cell r="H16" t="str">
            <v>TraesCS2D02G198200</v>
          </cell>
          <cell r="I16" t="str">
            <v>2D</v>
          </cell>
          <cell r="J16">
            <v>145893706</v>
          </cell>
          <cell r="K16">
            <v>145896313</v>
          </cell>
        </row>
        <row r="17">
          <cell r="H17" t="str">
            <v>BRADI2G57940</v>
          </cell>
          <cell r="I17">
            <v>2</v>
          </cell>
          <cell r="J17">
            <v>55974101</v>
          </cell>
          <cell r="K17">
            <v>55975696</v>
          </cell>
        </row>
        <row r="18">
          <cell r="H18" t="str">
            <v>TraesCS2D02G220200</v>
          </cell>
          <cell r="I18" t="str">
            <v>2D</v>
          </cell>
          <cell r="J18">
            <v>187529785</v>
          </cell>
          <cell r="K18">
            <v>187531497</v>
          </cell>
        </row>
        <row r="19">
          <cell r="H19" t="str">
            <v>BRADI2G56910</v>
          </cell>
          <cell r="I19">
            <v>2</v>
          </cell>
          <cell r="J19">
            <v>55161058</v>
          </cell>
          <cell r="K19">
            <v>55163046</v>
          </cell>
        </row>
        <row r="20">
          <cell r="H20" t="str">
            <v>TraesCS5A02G080300</v>
          </cell>
          <cell r="I20" t="str">
            <v>5A</v>
          </cell>
          <cell r="J20">
            <v>100618093</v>
          </cell>
          <cell r="K20">
            <v>100620981</v>
          </cell>
        </row>
        <row r="21">
          <cell r="H21" t="str">
            <v>TraesCS6A02G159500</v>
          </cell>
          <cell r="I21" t="str">
            <v>6A</v>
          </cell>
          <cell r="J21">
            <v>151523411</v>
          </cell>
          <cell r="K21">
            <v>151528412</v>
          </cell>
        </row>
        <row r="22">
          <cell r="H22" t="str">
            <v>TraesCS7B02G285500</v>
          </cell>
          <cell r="I22" t="str">
            <v>7B</v>
          </cell>
          <cell r="J22">
            <v>519784422</v>
          </cell>
          <cell r="K22">
            <v>519785711</v>
          </cell>
        </row>
        <row r="23">
          <cell r="H23" t="str">
            <v>TraesCS7D02G379200</v>
          </cell>
          <cell r="I23" t="str">
            <v>7D</v>
          </cell>
          <cell r="J23">
            <v>491246617</v>
          </cell>
          <cell r="K23">
            <v>491248162</v>
          </cell>
        </row>
        <row r="24">
          <cell r="H24" t="str">
            <v>BRADI4G03867</v>
          </cell>
          <cell r="I24">
            <v>4</v>
          </cell>
          <cell r="J24">
            <v>3112277</v>
          </cell>
          <cell r="K24">
            <v>3115094</v>
          </cell>
        </row>
        <row r="25">
          <cell r="H25" t="str">
            <v>TraesCS5D02G148000</v>
          </cell>
          <cell r="I25" t="str">
            <v>5D</v>
          </cell>
          <cell r="J25">
            <v>234820984</v>
          </cell>
          <cell r="K25">
            <v>234824022</v>
          </cell>
        </row>
        <row r="26">
          <cell r="H26" t="str">
            <v>TraesCS3B02G441600</v>
          </cell>
          <cell r="I26" t="str">
            <v>3B</v>
          </cell>
          <cell r="J26">
            <v>681097254</v>
          </cell>
          <cell r="K26">
            <v>681100681</v>
          </cell>
        </row>
        <row r="27">
          <cell r="H27" t="str">
            <v>TraesCS2B02G212300</v>
          </cell>
          <cell r="I27" t="str">
            <v>2B</v>
          </cell>
          <cell r="J27">
            <v>196192468</v>
          </cell>
          <cell r="K27">
            <v>196194295</v>
          </cell>
        </row>
        <row r="28">
          <cell r="H28" t="str">
            <v>BRADI4G24867</v>
          </cell>
          <cell r="I28">
            <v>4</v>
          </cell>
          <cell r="J28">
            <v>30078539</v>
          </cell>
          <cell r="K28">
            <v>30079945</v>
          </cell>
        </row>
        <row r="29">
          <cell r="H29" t="str">
            <v>BRADI4G41880</v>
          </cell>
          <cell r="I29">
            <v>4</v>
          </cell>
          <cell r="J29">
            <v>45831967</v>
          </cell>
          <cell r="K29">
            <v>45833409</v>
          </cell>
        </row>
        <row r="30">
          <cell r="H30" t="str">
            <v>TraesCS6D02G153000</v>
          </cell>
          <cell r="I30" t="str">
            <v>6D</v>
          </cell>
          <cell r="J30">
            <v>127083857</v>
          </cell>
          <cell r="K30">
            <v>127085044</v>
          </cell>
        </row>
        <row r="31">
          <cell r="H31" t="str">
            <v>TraesCS4D02G127800</v>
          </cell>
          <cell r="I31" t="str">
            <v>4D</v>
          </cell>
          <cell r="J31">
            <v>112072431</v>
          </cell>
          <cell r="K31">
            <v>112076341</v>
          </cell>
        </row>
        <row r="32">
          <cell r="H32" t="str">
            <v>TraesCS1A02G304000</v>
          </cell>
          <cell r="I32" t="str">
            <v>1A</v>
          </cell>
          <cell r="J32">
            <v>497345478</v>
          </cell>
          <cell r="K32">
            <v>497346953</v>
          </cell>
        </row>
        <row r="33">
          <cell r="H33" t="str">
            <v>TraesCS3A02G392400</v>
          </cell>
          <cell r="I33" t="str">
            <v>3A</v>
          </cell>
          <cell r="J33">
            <v>640363339</v>
          </cell>
          <cell r="K33">
            <v>640365397</v>
          </cell>
        </row>
        <row r="34">
          <cell r="H34" t="str">
            <v>TraesCS6B02G191800</v>
          </cell>
          <cell r="I34" t="str">
            <v>6B</v>
          </cell>
          <cell r="J34">
            <v>226139682</v>
          </cell>
          <cell r="K34">
            <v>226144829</v>
          </cell>
        </row>
        <row r="35">
          <cell r="H35" t="str">
            <v>TraesCS5A02G481300</v>
          </cell>
          <cell r="I35" t="str">
            <v>5A</v>
          </cell>
          <cell r="J35">
            <v>653847962</v>
          </cell>
          <cell r="K35">
            <v>653850229</v>
          </cell>
        </row>
        <row r="36">
          <cell r="H36" t="str">
            <v>TraesCS1D02G421200</v>
          </cell>
          <cell r="I36" t="str">
            <v>1D</v>
          </cell>
          <cell r="J36">
            <v>477240214</v>
          </cell>
          <cell r="K36">
            <v>477241740</v>
          </cell>
        </row>
        <row r="37">
          <cell r="H37" t="str">
            <v>TraesCS2A02G194600</v>
          </cell>
          <cell r="I37" t="str">
            <v>2A</v>
          </cell>
          <cell r="J37">
            <v>163669154</v>
          </cell>
          <cell r="K37">
            <v>163671276</v>
          </cell>
        </row>
        <row r="38">
          <cell r="H38" t="str">
            <v>BRADI1G52240</v>
          </cell>
          <cell r="I38">
            <v>1</v>
          </cell>
          <cell r="J38">
            <v>50612727</v>
          </cell>
          <cell r="K38">
            <v>50614340</v>
          </cell>
        </row>
        <row r="39">
          <cell r="H39" t="str">
            <v>TraesCS2A02G304000</v>
          </cell>
          <cell r="I39" t="str">
            <v>2A</v>
          </cell>
          <cell r="J39">
            <v>522487693</v>
          </cell>
          <cell r="K39">
            <v>522489440</v>
          </cell>
        </row>
        <row r="40">
          <cell r="H40" t="str">
            <v>TraesCS4D02G110800</v>
          </cell>
          <cell r="I40" t="str">
            <v>4D</v>
          </cell>
          <cell r="J40">
            <v>91223440</v>
          </cell>
          <cell r="K40">
            <v>91225860</v>
          </cell>
        </row>
        <row r="41">
          <cell r="H41" t="str">
            <v>TraesCS5D02G494900</v>
          </cell>
          <cell r="I41" t="str">
            <v>5D</v>
          </cell>
          <cell r="J41">
            <v>526686982</v>
          </cell>
          <cell r="K41">
            <v>526689797</v>
          </cell>
        </row>
        <row r="42">
          <cell r="H42" t="str">
            <v>TraesCS2D02G208500</v>
          </cell>
          <cell r="I42" t="str">
            <v>2D</v>
          </cell>
          <cell r="J42">
            <v>162889761</v>
          </cell>
          <cell r="K42">
            <v>162891110</v>
          </cell>
        </row>
        <row r="43">
          <cell r="H43" t="str">
            <v>TraesCS3A02G360300</v>
          </cell>
          <cell r="I43" t="str">
            <v>3A</v>
          </cell>
          <cell r="J43">
            <v>608189211</v>
          </cell>
          <cell r="K43">
            <v>608191673</v>
          </cell>
        </row>
        <row r="44">
          <cell r="H44" t="str">
            <v>TraesCS4B02G043100</v>
          </cell>
          <cell r="I44" t="str">
            <v>4B</v>
          </cell>
          <cell r="J44">
            <v>30861268</v>
          </cell>
          <cell r="K44">
            <v>30863723</v>
          </cell>
        </row>
        <row r="45">
          <cell r="H45" t="str">
            <v>BRADI1G78230</v>
          </cell>
          <cell r="I45">
            <v>1</v>
          </cell>
          <cell r="J45">
            <v>74288332</v>
          </cell>
          <cell r="K45">
            <v>74290508</v>
          </cell>
        </row>
        <row r="46">
          <cell r="H46" t="str">
            <v>TraesCS3D02G385400</v>
          </cell>
          <cell r="I46" t="str">
            <v>3D</v>
          </cell>
          <cell r="J46">
            <v>501030738</v>
          </cell>
          <cell r="K46">
            <v>501032291</v>
          </cell>
        </row>
        <row r="47">
          <cell r="H47" t="str">
            <v>TraesCS7A02G059000</v>
          </cell>
          <cell r="I47" t="str">
            <v>7A</v>
          </cell>
          <cell r="J47">
            <v>28463842</v>
          </cell>
          <cell r="K47">
            <v>28466835</v>
          </cell>
        </row>
        <row r="48">
          <cell r="H48" t="str">
            <v>TraesCS1B02G443800</v>
          </cell>
          <cell r="I48" t="str">
            <v>1B</v>
          </cell>
          <cell r="J48">
            <v>664807427</v>
          </cell>
          <cell r="K48">
            <v>664809280</v>
          </cell>
        </row>
        <row r="49">
          <cell r="H49" t="str">
            <v>BRADI1G25370</v>
          </cell>
          <cell r="I49">
            <v>1</v>
          </cell>
          <cell r="J49">
            <v>20630054</v>
          </cell>
          <cell r="K49">
            <v>20634806</v>
          </cell>
        </row>
        <row r="50">
          <cell r="H50" t="str">
            <v>BRADI1G10330</v>
          </cell>
          <cell r="I50">
            <v>1</v>
          </cell>
          <cell r="J50">
            <v>7445169</v>
          </cell>
          <cell r="K50">
            <v>7447109</v>
          </cell>
        </row>
        <row r="51">
          <cell r="H51" t="str">
            <v>TraesCS1A02G413800</v>
          </cell>
          <cell r="I51" t="str">
            <v>1A</v>
          </cell>
          <cell r="J51">
            <v>573441183</v>
          </cell>
          <cell r="K51">
            <v>573442631</v>
          </cell>
        </row>
        <row r="52">
          <cell r="H52" t="str">
            <v>TraesCS3D02G403100</v>
          </cell>
          <cell r="I52" t="str">
            <v>3D</v>
          </cell>
          <cell r="J52">
            <v>517273831</v>
          </cell>
          <cell r="K52">
            <v>517277264</v>
          </cell>
        </row>
        <row r="53">
          <cell r="H53" t="str">
            <v>BRADI3G50930</v>
          </cell>
          <cell r="I53">
            <v>3</v>
          </cell>
          <cell r="J53">
            <v>52057936</v>
          </cell>
          <cell r="K53">
            <v>52060629</v>
          </cell>
        </row>
        <row r="54">
          <cell r="H54" t="str">
            <v>TraesCS1D02G212800</v>
          </cell>
          <cell r="I54" t="str">
            <v>1D</v>
          </cell>
          <cell r="J54">
            <v>298444632</v>
          </cell>
          <cell r="K54">
            <v>298447115</v>
          </cell>
        </row>
        <row r="55">
          <cell r="H55" t="str">
            <v>BRADI1G36180</v>
          </cell>
          <cell r="I55">
            <v>1</v>
          </cell>
          <cell r="J55">
            <v>31848363</v>
          </cell>
          <cell r="K55">
            <v>31849847</v>
          </cell>
        </row>
        <row r="56">
          <cell r="H56" t="str">
            <v>TraesCS2D02G193300</v>
          </cell>
          <cell r="I56" t="str">
            <v>2D</v>
          </cell>
          <cell r="J56">
            <v>138246936</v>
          </cell>
          <cell r="K56">
            <v>138249093</v>
          </cell>
        </row>
        <row r="57">
          <cell r="H57" t="str">
            <v>TraesCS4B02G054000</v>
          </cell>
          <cell r="I57" t="str">
            <v>4B</v>
          </cell>
          <cell r="J57">
            <v>42775025</v>
          </cell>
          <cell r="K57">
            <v>42777218</v>
          </cell>
        </row>
        <row r="58">
          <cell r="H58" t="str">
            <v>TraesCS3B02G392600</v>
          </cell>
          <cell r="I58" t="str">
            <v>3B</v>
          </cell>
          <cell r="J58">
            <v>618148246</v>
          </cell>
          <cell r="K58">
            <v>618151575</v>
          </cell>
        </row>
        <row r="59">
          <cell r="H59" t="str">
            <v>TraesCS1B02G332000</v>
          </cell>
          <cell r="I59" t="str">
            <v>1B</v>
          </cell>
          <cell r="J59">
            <v>558087364</v>
          </cell>
          <cell r="K59">
            <v>558088999</v>
          </cell>
        </row>
        <row r="60">
          <cell r="H60" t="str">
            <v>BRADI4G09170</v>
          </cell>
          <cell r="I60">
            <v>4</v>
          </cell>
          <cell r="J60">
            <v>8486593</v>
          </cell>
          <cell r="K60">
            <v>8488521</v>
          </cell>
        </row>
        <row r="61">
          <cell r="H61" t="str">
            <v>TraesCS3A02G487500</v>
          </cell>
          <cell r="I61" t="str">
            <v>3A</v>
          </cell>
          <cell r="J61">
            <v>715278477</v>
          </cell>
          <cell r="K61">
            <v>715279820</v>
          </cell>
        </row>
        <row r="62">
          <cell r="H62" t="str">
            <v>TraesCS3A02G408000</v>
          </cell>
          <cell r="I62" t="str">
            <v>3A</v>
          </cell>
          <cell r="J62">
            <v>653240579</v>
          </cell>
          <cell r="K62">
            <v>653244186</v>
          </cell>
        </row>
        <row r="63">
          <cell r="H63" t="str">
            <v>TraesCS4D02G135500</v>
          </cell>
          <cell r="I63" t="str">
            <v>4D</v>
          </cell>
          <cell r="J63">
            <v>122169075</v>
          </cell>
          <cell r="K63">
            <v>122172556</v>
          </cell>
        </row>
        <row r="64">
          <cell r="H64" t="str">
            <v>TraesCS7D02G053600</v>
          </cell>
          <cell r="I64" t="str">
            <v>7D</v>
          </cell>
          <cell r="J64">
            <v>28046271</v>
          </cell>
          <cell r="K64">
            <v>28049365</v>
          </cell>
        </row>
        <row r="65">
          <cell r="H65" t="str">
            <v>BRADI4G43200</v>
          </cell>
          <cell r="I65">
            <v>4</v>
          </cell>
          <cell r="J65">
            <v>46994385</v>
          </cell>
          <cell r="K65">
            <v>46996001</v>
          </cell>
        </row>
        <row r="66">
          <cell r="H66" t="str">
            <v>BRADI2G54670</v>
          </cell>
          <cell r="I66">
            <v>2</v>
          </cell>
          <cell r="J66">
            <v>53518909</v>
          </cell>
          <cell r="K66">
            <v>53522500</v>
          </cell>
        </row>
        <row r="67">
          <cell r="H67" t="str">
            <v>TraesCS7A02G014200</v>
          </cell>
          <cell r="I67" t="str">
            <v>7A</v>
          </cell>
          <cell r="J67">
            <v>6334277</v>
          </cell>
          <cell r="K67">
            <v>6338101</v>
          </cell>
        </row>
        <row r="68">
          <cell r="H68" t="str">
            <v>TraesCS4B02G215700</v>
          </cell>
          <cell r="I68" t="str">
            <v>4B</v>
          </cell>
          <cell r="J68">
            <v>455363597</v>
          </cell>
          <cell r="K68">
            <v>455365538</v>
          </cell>
        </row>
        <row r="69">
          <cell r="H69" t="str">
            <v>TraesCS4D02G360200</v>
          </cell>
          <cell r="I69" t="str">
            <v>4D</v>
          </cell>
          <cell r="J69">
            <v>507271557</v>
          </cell>
          <cell r="K69">
            <v>507274006</v>
          </cell>
        </row>
        <row r="70">
          <cell r="H70" t="str">
            <v>TraesCS2B02G239400</v>
          </cell>
          <cell r="I70" t="str">
            <v>2B</v>
          </cell>
          <cell r="J70">
            <v>243568836</v>
          </cell>
          <cell r="K70">
            <v>243573541</v>
          </cell>
        </row>
        <row r="71">
          <cell r="H71" t="str">
            <v>BRADI1G11090</v>
          </cell>
          <cell r="I71">
            <v>1</v>
          </cell>
          <cell r="J71">
            <v>8185615</v>
          </cell>
          <cell r="K71">
            <v>8188209</v>
          </cell>
        </row>
        <row r="72">
          <cell r="H72" t="str">
            <v>TraesCS4A02G176600</v>
          </cell>
          <cell r="I72" t="str">
            <v>4A</v>
          </cell>
          <cell r="J72">
            <v>448098533</v>
          </cell>
          <cell r="K72">
            <v>448105792</v>
          </cell>
        </row>
        <row r="73">
          <cell r="H73" t="str">
            <v>BRADI1G23060</v>
          </cell>
          <cell r="I73">
            <v>1</v>
          </cell>
          <cell r="J73">
            <v>18509849</v>
          </cell>
          <cell r="K73">
            <v>18511681</v>
          </cell>
        </row>
        <row r="74">
          <cell r="H74" t="str">
            <v>TraesCS2D02G302600</v>
          </cell>
          <cell r="I74" t="str">
            <v>2D</v>
          </cell>
          <cell r="J74">
            <v>386479947</v>
          </cell>
          <cell r="K74">
            <v>386481748</v>
          </cell>
        </row>
        <row r="75">
          <cell r="H75" t="str">
            <v>TraesCS4B02G133000</v>
          </cell>
          <cell r="I75" t="str">
            <v>4B</v>
          </cell>
          <cell r="J75">
            <v>172734397</v>
          </cell>
          <cell r="K75">
            <v>172734837</v>
          </cell>
        </row>
        <row r="76">
          <cell r="H76" t="str">
            <v>BRADI1G22907</v>
          </cell>
          <cell r="I76">
            <v>1</v>
          </cell>
          <cell r="J76">
            <v>18395179</v>
          </cell>
          <cell r="K76">
            <v>18397008</v>
          </cell>
        </row>
        <row r="77">
          <cell r="H77" t="str">
            <v>BRADI2G45117</v>
          </cell>
          <cell r="I77">
            <v>2</v>
          </cell>
          <cell r="J77">
            <v>45480009</v>
          </cell>
          <cell r="K77">
            <v>45481826</v>
          </cell>
        </row>
        <row r="78">
          <cell r="H78" t="str">
            <v>TraesCS2A02G192600</v>
          </cell>
          <cell r="I78" t="str">
            <v>2A</v>
          </cell>
          <cell r="J78">
            <v>160686279</v>
          </cell>
          <cell r="K78">
            <v>160688822</v>
          </cell>
        </row>
        <row r="79">
          <cell r="H79" t="str">
            <v>TraesCS5A02G144000</v>
          </cell>
          <cell r="I79" t="str">
            <v>5A</v>
          </cell>
          <cell r="J79">
            <v>319751748</v>
          </cell>
          <cell r="K79">
            <v>319754769</v>
          </cell>
        </row>
        <row r="80">
          <cell r="H80" t="str">
            <v>TraesCS5B02G133800</v>
          </cell>
          <cell r="I80" t="str">
            <v>5B</v>
          </cell>
          <cell r="J80">
            <v>250565474</v>
          </cell>
          <cell r="K80">
            <v>250567236</v>
          </cell>
        </row>
        <row r="81">
          <cell r="H81" t="str">
            <v>TraesCS3B02G424500</v>
          </cell>
          <cell r="I81" t="str">
            <v>3B</v>
          </cell>
          <cell r="J81">
            <v>662478275</v>
          </cell>
          <cell r="K81">
            <v>662479828</v>
          </cell>
        </row>
        <row r="82">
          <cell r="H82" t="str">
            <v>TraesCS4B02G113300</v>
          </cell>
          <cell r="I82" t="str">
            <v>4B</v>
          </cell>
          <cell r="J82">
            <v>128024942</v>
          </cell>
          <cell r="K82">
            <v>128026366</v>
          </cell>
        </row>
        <row r="83">
          <cell r="H83" t="str">
            <v>TraesCS4B02G124000</v>
          </cell>
          <cell r="I83" t="str">
            <v>4B</v>
          </cell>
          <cell r="J83">
            <v>148920216</v>
          </cell>
          <cell r="K83">
            <v>148923302</v>
          </cell>
        </row>
        <row r="84">
          <cell r="H84" t="str">
            <v>BRADI1G49630</v>
          </cell>
          <cell r="I84">
            <v>1</v>
          </cell>
          <cell r="J84">
            <v>48313686</v>
          </cell>
          <cell r="K84">
            <v>48315994</v>
          </cell>
        </row>
        <row r="85">
          <cell r="H85" t="str">
            <v>TraesCS2B02G320700</v>
          </cell>
          <cell r="I85" t="str">
            <v>2B</v>
          </cell>
          <cell r="J85">
            <v>457335579</v>
          </cell>
          <cell r="K85">
            <v>457337367</v>
          </cell>
        </row>
        <row r="86">
          <cell r="H86" t="str">
            <v>TraesCS4A02G260600</v>
          </cell>
          <cell r="I86" t="str">
            <v>4A</v>
          </cell>
          <cell r="J86">
            <v>573170755</v>
          </cell>
          <cell r="K86">
            <v>573173878</v>
          </cell>
        </row>
        <row r="87">
          <cell r="H87" t="str">
            <v>TraesCS3D02G220100</v>
          </cell>
          <cell r="I87" t="str">
            <v>3D</v>
          </cell>
          <cell r="J87">
            <v>300500316</v>
          </cell>
          <cell r="K87">
            <v>300503814</v>
          </cell>
        </row>
        <row r="88">
          <cell r="H88" t="str">
            <v>TraesCS4B02G367300</v>
          </cell>
          <cell r="I88" t="str">
            <v>4B</v>
          </cell>
          <cell r="J88">
            <v>654273505</v>
          </cell>
          <cell r="K88">
            <v>654275964</v>
          </cell>
        </row>
        <row r="89">
          <cell r="H89" t="str">
            <v>TraesCS1B02G314500</v>
          </cell>
          <cell r="I89" t="str">
            <v>1B</v>
          </cell>
          <cell r="J89">
            <v>539459881</v>
          </cell>
          <cell r="K89">
            <v>539461753</v>
          </cell>
        </row>
        <row r="90">
          <cell r="H90" t="str">
            <v>BRADI4G09155</v>
          </cell>
          <cell r="I90">
            <v>4</v>
          </cell>
          <cell r="J90">
            <v>8471104</v>
          </cell>
          <cell r="K90">
            <v>8472921</v>
          </cell>
        </row>
        <row r="91">
          <cell r="H91" t="str">
            <v>TraesCS4A02G430600</v>
          </cell>
          <cell r="I91" t="str">
            <v>4A</v>
          </cell>
          <cell r="J91">
            <v>701884035</v>
          </cell>
          <cell r="K91">
            <v>701886979</v>
          </cell>
        </row>
        <row r="92">
          <cell r="H92" t="str">
            <v>BRADI4G09160</v>
          </cell>
          <cell r="I92">
            <v>4</v>
          </cell>
          <cell r="J92">
            <v>8483783</v>
          </cell>
          <cell r="K92">
            <v>8485705</v>
          </cell>
        </row>
        <row r="93">
          <cell r="H93" t="str">
            <v>TraesCS6B02G277400</v>
          </cell>
          <cell r="I93" t="str">
            <v>6B</v>
          </cell>
          <cell r="J93">
            <v>501771019</v>
          </cell>
          <cell r="K93">
            <v>501773121</v>
          </cell>
        </row>
        <row r="94">
          <cell r="H94" t="str">
            <v>TraesCS3D02G482600</v>
          </cell>
          <cell r="I94" t="str">
            <v>3D</v>
          </cell>
          <cell r="J94">
            <v>580088449</v>
          </cell>
          <cell r="K94">
            <v>580089816</v>
          </cell>
        </row>
        <row r="95">
          <cell r="H95" t="str">
            <v>BRADI1G03620</v>
          </cell>
          <cell r="I95">
            <v>1</v>
          </cell>
          <cell r="J95">
            <v>2398465</v>
          </cell>
          <cell r="K95">
            <v>2400645</v>
          </cell>
        </row>
        <row r="96">
          <cell r="H96" t="str">
            <v>TraesCS2A02G395400</v>
          </cell>
          <cell r="I96" t="str">
            <v>2A</v>
          </cell>
          <cell r="J96">
            <v>647345082</v>
          </cell>
          <cell r="K96">
            <v>647348566</v>
          </cell>
        </row>
        <row r="97">
          <cell r="H97" t="str">
            <v>TraesCS5D02G092000</v>
          </cell>
          <cell r="I97" t="str">
            <v>5D</v>
          </cell>
          <cell r="J97">
            <v>100033281</v>
          </cell>
          <cell r="K97">
            <v>100035755</v>
          </cell>
        </row>
        <row r="98">
          <cell r="H98" t="str">
            <v>TraesCS4A02G176700</v>
          </cell>
          <cell r="I98" t="str">
            <v>4A</v>
          </cell>
          <cell r="J98">
            <v>448106083</v>
          </cell>
          <cell r="K98">
            <v>448108423</v>
          </cell>
        </row>
        <row r="99">
          <cell r="H99" t="str">
            <v>TraesCS4D02G136000</v>
          </cell>
          <cell r="I99" t="str">
            <v>4D</v>
          </cell>
          <cell r="J99">
            <v>122257612</v>
          </cell>
          <cell r="K99">
            <v>122259561</v>
          </cell>
        </row>
        <row r="100">
          <cell r="H100" t="str">
            <v>TraesCS4A02G209800</v>
          </cell>
          <cell r="I100" t="str">
            <v>4A</v>
          </cell>
          <cell r="J100">
            <v>503616357</v>
          </cell>
          <cell r="K100">
            <v>503617870</v>
          </cell>
        </row>
        <row r="101">
          <cell r="H101" t="str">
            <v>TraesCS4B02G141100</v>
          </cell>
          <cell r="I101" t="str">
            <v>4B</v>
          </cell>
          <cell r="J101">
            <v>185867579</v>
          </cell>
          <cell r="K101">
            <v>185869638</v>
          </cell>
        </row>
        <row r="102">
          <cell r="H102" t="str">
            <v>TraesCS4D02G054000</v>
          </cell>
          <cell r="I102" t="str">
            <v>4D</v>
          </cell>
          <cell r="J102">
            <v>30004272</v>
          </cell>
          <cell r="K102">
            <v>30006374</v>
          </cell>
        </row>
        <row r="103">
          <cell r="H103" t="str">
            <v>TraesCS3B02G262400</v>
          </cell>
          <cell r="I103" t="str">
            <v>3B</v>
          </cell>
          <cell r="J103">
            <v>420922117</v>
          </cell>
          <cell r="K103">
            <v>420923884</v>
          </cell>
        </row>
        <row r="104">
          <cell r="H104" t="str">
            <v>TraesCS2D02G194800</v>
          </cell>
          <cell r="I104" t="str">
            <v>2D</v>
          </cell>
          <cell r="J104">
            <v>140548793</v>
          </cell>
          <cell r="K104">
            <v>140551370</v>
          </cell>
        </row>
        <row r="105">
          <cell r="H105" t="str">
            <v>TraesCS5A02G135000</v>
          </cell>
          <cell r="I105" t="str">
            <v>5A</v>
          </cell>
          <cell r="J105">
            <v>304925583</v>
          </cell>
          <cell r="K105">
            <v>304927682</v>
          </cell>
        </row>
        <row r="106">
          <cell r="H106" t="str">
            <v>BRADI2G20760</v>
          </cell>
          <cell r="I106">
            <v>2</v>
          </cell>
          <cell r="J106">
            <v>18246550</v>
          </cell>
          <cell r="K106">
            <v>18247812</v>
          </cell>
        </row>
        <row r="107">
          <cell r="H107" t="str">
            <v>BRADI3G32890</v>
          </cell>
          <cell r="I107">
            <v>3</v>
          </cell>
          <cell r="J107">
            <v>35293935</v>
          </cell>
          <cell r="K107">
            <v>35296298</v>
          </cell>
        </row>
        <row r="108">
          <cell r="H108" t="str">
            <v>BRADI3G07160</v>
          </cell>
          <cell r="I108">
            <v>3</v>
          </cell>
          <cell r="J108">
            <v>5306304</v>
          </cell>
          <cell r="K108">
            <v>5307697</v>
          </cell>
        </row>
        <row r="109">
          <cell r="H109" t="str">
            <v>BRADI5G10320</v>
          </cell>
          <cell r="I109">
            <v>5</v>
          </cell>
          <cell r="J109">
            <v>13534786</v>
          </cell>
          <cell r="K109">
            <v>13536528</v>
          </cell>
        </row>
        <row r="110">
          <cell r="H110" t="str">
            <v>TraesCS5B02G494500</v>
          </cell>
          <cell r="I110" t="str">
            <v>5B</v>
          </cell>
          <cell r="J110">
            <v>662453721</v>
          </cell>
          <cell r="K110">
            <v>662456472</v>
          </cell>
        </row>
        <row r="111">
          <cell r="H111" t="str">
            <v>BRADI2G60750</v>
          </cell>
          <cell r="I111">
            <v>2</v>
          </cell>
          <cell r="J111">
            <v>58040145</v>
          </cell>
          <cell r="K111">
            <v>58041542</v>
          </cell>
        </row>
        <row r="112">
          <cell r="H112" t="str">
            <v>TraesCS5B02G138100</v>
          </cell>
          <cell r="I112" t="str">
            <v>5B</v>
          </cell>
          <cell r="J112">
            <v>262050890</v>
          </cell>
          <cell r="K112">
            <v>262057628</v>
          </cell>
        </row>
        <row r="113">
          <cell r="H113" t="str">
            <v>TraesCS2B02G217500</v>
          </cell>
          <cell r="I113" t="str">
            <v>2B</v>
          </cell>
          <cell r="J113">
            <v>206118898</v>
          </cell>
          <cell r="K113">
            <v>206122512</v>
          </cell>
        </row>
        <row r="114">
          <cell r="H114" t="str">
            <v>TraesCS5B02G143100</v>
          </cell>
          <cell r="I114" t="str">
            <v>5B</v>
          </cell>
          <cell r="J114">
            <v>270010915</v>
          </cell>
          <cell r="K114">
            <v>270014138</v>
          </cell>
        </row>
        <row r="115">
          <cell r="H115" t="str">
            <v>TraesCS4D02G040400</v>
          </cell>
          <cell r="I115" t="str">
            <v>4D</v>
          </cell>
          <cell r="J115">
            <v>18781062</v>
          </cell>
          <cell r="K115">
            <v>18782933</v>
          </cell>
        </row>
        <row r="116">
          <cell r="H116" t="str">
            <v>TraesCS2B02G413500</v>
          </cell>
          <cell r="I116" t="str">
            <v>2B</v>
          </cell>
          <cell r="J116">
            <v>589211568</v>
          </cell>
          <cell r="K116">
            <v>589214320</v>
          </cell>
        </row>
        <row r="117">
          <cell r="H117" t="str">
            <v>BRADI4G09197</v>
          </cell>
          <cell r="I117">
            <v>4</v>
          </cell>
          <cell r="J117">
            <v>8502369</v>
          </cell>
          <cell r="K117">
            <v>8505137</v>
          </cell>
        </row>
        <row r="118">
          <cell r="H118" t="str">
            <v>TraesCS2B02G228000</v>
          </cell>
          <cell r="I118" t="str">
            <v>2B</v>
          </cell>
          <cell r="J118">
            <v>222000096</v>
          </cell>
          <cell r="K118">
            <v>222001445</v>
          </cell>
        </row>
        <row r="119">
          <cell r="H119" t="str">
            <v>TraesCS5D02G152700</v>
          </cell>
          <cell r="I119" t="str">
            <v>5D</v>
          </cell>
          <cell r="J119">
            <v>241664922</v>
          </cell>
          <cell r="K119">
            <v>241669308</v>
          </cell>
        </row>
        <row r="120">
          <cell r="H120" t="str">
            <v>BRADI4G26520</v>
          </cell>
          <cell r="I120">
            <v>4</v>
          </cell>
          <cell r="J120">
            <v>31663202</v>
          </cell>
          <cell r="K120">
            <v>31667199</v>
          </cell>
        </row>
        <row r="121">
          <cell r="H121" t="str">
            <v>TraesCS2B02G214600</v>
          </cell>
          <cell r="I121" t="str">
            <v>2B</v>
          </cell>
          <cell r="J121">
            <v>199530429</v>
          </cell>
          <cell r="K121">
            <v>199532589</v>
          </cell>
        </row>
        <row r="122">
          <cell r="H122" t="str">
            <v>TraesCS5A02G535000</v>
          </cell>
          <cell r="I122" t="str">
            <v>5A</v>
          </cell>
          <cell r="J122">
            <v>691834107</v>
          </cell>
          <cell r="K122">
            <v>691836020</v>
          </cell>
        </row>
        <row r="123">
          <cell r="H123" t="str">
            <v>TraesCS4A02G176200</v>
          </cell>
          <cell r="I123" t="str">
            <v>4A</v>
          </cell>
          <cell r="J123">
            <v>447776756</v>
          </cell>
          <cell r="K123">
            <v>447782157</v>
          </cell>
        </row>
        <row r="124">
          <cell r="H124" t="str">
            <v>TraesCS1D02G319500</v>
          </cell>
          <cell r="I124" t="str">
            <v>1D</v>
          </cell>
          <cell r="J124">
            <v>413662297</v>
          </cell>
          <cell r="K124">
            <v>413663969</v>
          </cell>
        </row>
        <row r="125">
          <cell r="H125" t="str">
            <v>BRADI1G24310</v>
          </cell>
          <cell r="I125">
            <v>1</v>
          </cell>
          <cell r="J125">
            <v>19512819</v>
          </cell>
          <cell r="K125">
            <v>19514400</v>
          </cell>
        </row>
        <row r="126">
          <cell r="H126" t="str">
            <v>BRADI4G44090</v>
          </cell>
          <cell r="I126">
            <v>4</v>
          </cell>
          <cell r="J126">
            <v>47611399</v>
          </cell>
          <cell r="K126">
            <v>47613223</v>
          </cell>
        </row>
        <row r="127">
          <cell r="H127" t="str">
            <v>TraesCS1B02G223400</v>
          </cell>
          <cell r="I127" t="str">
            <v>1B</v>
          </cell>
          <cell r="J127">
            <v>401452777</v>
          </cell>
          <cell r="K127">
            <v>401455270</v>
          </cell>
        </row>
        <row r="128">
          <cell r="H128" t="str">
            <v>BRADI2G22010</v>
          </cell>
          <cell r="I128">
            <v>2</v>
          </cell>
          <cell r="J128">
            <v>19460017</v>
          </cell>
          <cell r="K128">
            <v>19461648</v>
          </cell>
        </row>
        <row r="129">
          <cell r="H129" t="str">
            <v>TraesCS2A02G200700</v>
          </cell>
          <cell r="I129" t="str">
            <v>2A</v>
          </cell>
          <cell r="J129">
            <v>173516662</v>
          </cell>
          <cell r="K129">
            <v>173518014</v>
          </cell>
        </row>
        <row r="130">
          <cell r="H130" t="str">
            <v>TraesCS2A02G214400</v>
          </cell>
          <cell r="I130" t="str">
            <v>2A</v>
          </cell>
          <cell r="J130">
            <v>200178913</v>
          </cell>
          <cell r="K130">
            <v>200183412</v>
          </cell>
        </row>
        <row r="131">
          <cell r="H131" t="str">
            <v>TraesCS4B02G140800</v>
          </cell>
          <cell r="I131" t="str">
            <v>4B</v>
          </cell>
          <cell r="J131">
            <v>185218287</v>
          </cell>
          <cell r="K131">
            <v>185223019</v>
          </cell>
        </row>
        <row r="132">
          <cell r="H132" t="str">
            <v>TraesCS1A02G319700</v>
          </cell>
          <cell r="I132" t="str">
            <v>1A</v>
          </cell>
          <cell r="J132">
            <v>510446253</v>
          </cell>
          <cell r="K132">
            <v>510448019</v>
          </cell>
        </row>
        <row r="133">
          <cell r="H133" t="str">
            <v>TraesCS4A02G088500</v>
          </cell>
          <cell r="I133" t="str">
            <v>4A</v>
          </cell>
          <cell r="J133">
            <v>93980075</v>
          </cell>
          <cell r="K133">
            <v>93982198</v>
          </cell>
        </row>
        <row r="134">
          <cell r="H134" t="str">
            <v>TraesCS1D02G303500</v>
          </cell>
          <cell r="I134" t="str">
            <v>1D</v>
          </cell>
          <cell r="J134">
            <v>401357566</v>
          </cell>
          <cell r="K134">
            <v>401359394</v>
          </cell>
        </row>
        <row r="135">
          <cell r="H135" t="str">
            <v>TraesCS7A02G382800</v>
          </cell>
          <cell r="I135" t="str">
            <v>7A</v>
          </cell>
          <cell r="J135">
            <v>557553546</v>
          </cell>
          <cell r="K135">
            <v>557555387</v>
          </cell>
        </row>
        <row r="136">
          <cell r="H136" t="str">
            <v>BRADI1G67340</v>
          </cell>
          <cell r="I136">
            <v>1</v>
          </cell>
          <cell r="J136">
            <v>65976101</v>
          </cell>
          <cell r="K136">
            <v>65977831</v>
          </cell>
        </row>
        <row r="137">
          <cell r="H137" t="str">
            <v>TraesCS4A02G191300</v>
          </cell>
          <cell r="I137" t="str">
            <v>4A</v>
          </cell>
          <cell r="J137">
            <v>470686956</v>
          </cell>
          <cell r="K137">
            <v>470689936</v>
          </cell>
        </row>
        <row r="138">
          <cell r="H138" t="str">
            <v>BRADI1G23350</v>
          </cell>
          <cell r="I138">
            <v>1</v>
          </cell>
          <cell r="J138">
            <v>18721745</v>
          </cell>
          <cell r="K138">
            <v>18725428</v>
          </cell>
        </row>
        <row r="139">
          <cell r="H139" t="str">
            <v>TraesCS4D02G216200</v>
          </cell>
          <cell r="I139" t="str">
            <v>4D</v>
          </cell>
          <cell r="J139">
            <v>370301979</v>
          </cell>
          <cell r="K139">
            <v>370303953</v>
          </cell>
        </row>
      </sheetData>
      <sheetData sheetId="3"/>
      <sheetData sheetId="4" refreshError="1"/>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tabSelected="1" workbookViewId="0">
      <pane xSplit="1" ySplit="3" topLeftCell="B4" activePane="bottomRight" state="frozenSplit"/>
      <selection pane="topRight" activeCell="C1" sqref="C1"/>
      <selection pane="bottomLeft" activeCell="A3" sqref="A3"/>
      <selection pane="bottomRight" activeCell="I9" sqref="I9"/>
    </sheetView>
  </sheetViews>
  <sheetFormatPr defaultRowHeight="15"/>
  <cols>
    <col min="1" max="1" width="14.375" style="4" customWidth="1"/>
    <col min="2" max="2" width="9.375" style="4" customWidth="1"/>
    <col min="3" max="3" width="9" style="4" customWidth="1"/>
    <col min="4" max="6" width="15.25" style="4" customWidth="1"/>
    <col min="7" max="8" width="15.25" style="2" customWidth="1"/>
    <col min="9" max="10" width="11.125" style="2" customWidth="1"/>
    <col min="11" max="11" width="13.75" style="2" customWidth="1"/>
    <col min="12" max="16384" width="9" style="2"/>
  </cols>
  <sheetData>
    <row r="1" spans="1:11" ht="22.5" customHeight="1">
      <c r="A1" s="94" t="s">
        <v>1766</v>
      </c>
      <c r="B1" s="94"/>
      <c r="C1" s="94"/>
      <c r="D1" s="94"/>
      <c r="E1" s="94"/>
      <c r="F1" s="94"/>
      <c r="G1" s="94"/>
      <c r="H1" s="94"/>
      <c r="I1" s="94"/>
      <c r="J1" s="94"/>
      <c r="K1" s="148"/>
    </row>
    <row r="2" spans="1:11" s="6" customFormat="1" ht="14.25">
      <c r="A2" s="95" t="s">
        <v>27</v>
      </c>
      <c r="B2" s="95" t="s">
        <v>360</v>
      </c>
      <c r="C2" s="95" t="s">
        <v>1</v>
      </c>
      <c r="D2" s="97" t="s">
        <v>63</v>
      </c>
      <c r="E2" s="98"/>
      <c r="F2" s="99"/>
      <c r="G2" s="100" t="s">
        <v>274</v>
      </c>
      <c r="H2" s="100"/>
      <c r="I2" s="100" t="s">
        <v>7</v>
      </c>
      <c r="J2" s="100" t="s">
        <v>5</v>
      </c>
      <c r="K2" s="149" t="s">
        <v>0</v>
      </c>
    </row>
    <row r="3" spans="1:11" s="6" customFormat="1" ht="14.25">
      <c r="A3" s="96"/>
      <c r="B3" s="96"/>
      <c r="C3" s="96"/>
      <c r="D3" s="31" t="s">
        <v>2</v>
      </c>
      <c r="E3" s="31" t="s">
        <v>3</v>
      </c>
      <c r="F3" s="31" t="s">
        <v>592</v>
      </c>
      <c r="G3" s="31" t="s">
        <v>4</v>
      </c>
      <c r="H3" s="31" t="s">
        <v>347</v>
      </c>
      <c r="I3" s="100"/>
      <c r="J3" s="100"/>
      <c r="K3" s="150"/>
    </row>
    <row r="4" spans="1:11" s="4" customFormat="1">
      <c r="A4" s="5" t="s">
        <v>68</v>
      </c>
      <c r="B4" s="4" t="s">
        <v>336</v>
      </c>
      <c r="C4" s="14">
        <v>1</v>
      </c>
      <c r="D4" s="14">
        <v>8185615</v>
      </c>
      <c r="E4" s="14">
        <v>8188209</v>
      </c>
      <c r="F4" s="4">
        <v>2595</v>
      </c>
      <c r="G4" s="32">
        <v>623</v>
      </c>
      <c r="H4" s="10">
        <v>65.583710000000011</v>
      </c>
      <c r="I4" s="33">
        <v>-0.17699999999999999</v>
      </c>
      <c r="J4" s="34">
        <v>5.03</v>
      </c>
      <c r="K4" s="4">
        <v>11</v>
      </c>
    </row>
    <row r="5" spans="1:11" s="4" customFormat="1">
      <c r="A5" s="5" t="s">
        <v>75</v>
      </c>
      <c r="B5" s="4" t="s">
        <v>336</v>
      </c>
      <c r="C5" s="14">
        <v>1</v>
      </c>
      <c r="D5" s="14">
        <v>27449414</v>
      </c>
      <c r="E5" s="14">
        <v>27450679</v>
      </c>
      <c r="F5" s="4">
        <v>1266</v>
      </c>
      <c r="G5" s="35">
        <v>421</v>
      </c>
      <c r="H5" s="10">
        <v>46.68835</v>
      </c>
      <c r="I5" s="36">
        <v>-0.11</v>
      </c>
      <c r="J5" s="37">
        <v>7.41</v>
      </c>
      <c r="K5" s="4" t="s">
        <v>346</v>
      </c>
    </row>
    <row r="6" spans="1:11" s="4" customFormat="1">
      <c r="A6" s="5" t="s">
        <v>77</v>
      </c>
      <c r="B6" s="4" t="s">
        <v>336</v>
      </c>
      <c r="C6" s="14">
        <v>1</v>
      </c>
      <c r="D6" s="14">
        <v>46553022</v>
      </c>
      <c r="E6" s="14">
        <v>46554272</v>
      </c>
      <c r="F6" s="4">
        <v>1251</v>
      </c>
      <c r="G6" s="35">
        <v>416</v>
      </c>
      <c r="H6" s="10">
        <v>45.603010000000005</v>
      </c>
      <c r="I6" s="36">
        <v>-5.0000000000000001E-3</v>
      </c>
      <c r="J6" s="37">
        <v>6.09</v>
      </c>
      <c r="K6" s="4" t="s">
        <v>346</v>
      </c>
    </row>
    <row r="7" spans="1:11" s="4" customFormat="1">
      <c r="A7" s="5" t="s">
        <v>87</v>
      </c>
      <c r="B7" s="4" t="s">
        <v>336</v>
      </c>
      <c r="C7" s="14">
        <v>2</v>
      </c>
      <c r="D7" s="14">
        <v>45480009</v>
      </c>
      <c r="E7" s="14">
        <v>45481826</v>
      </c>
      <c r="F7" s="4">
        <v>1818</v>
      </c>
      <c r="G7" s="35">
        <v>504</v>
      </c>
      <c r="H7" s="10">
        <v>53.077849999999998</v>
      </c>
      <c r="I7" s="36">
        <v>3.4000000000000002E-2</v>
      </c>
      <c r="J7" s="37">
        <v>5.18</v>
      </c>
      <c r="K7" s="4" t="s">
        <v>346</v>
      </c>
    </row>
    <row r="8" spans="1:11" s="4" customFormat="1">
      <c r="A8" s="5" t="s">
        <v>91</v>
      </c>
      <c r="B8" s="4" t="s">
        <v>336</v>
      </c>
      <c r="C8" s="14">
        <v>2</v>
      </c>
      <c r="D8" s="14">
        <v>55974101</v>
      </c>
      <c r="E8" s="14">
        <v>55975696</v>
      </c>
      <c r="F8" s="4">
        <v>1596</v>
      </c>
      <c r="G8" s="35">
        <v>531</v>
      </c>
      <c r="H8" s="10">
        <v>57.380940000000002</v>
      </c>
      <c r="I8" s="36">
        <v>-0.155</v>
      </c>
      <c r="J8" s="37">
        <v>5.8</v>
      </c>
      <c r="K8" s="4" t="s">
        <v>346</v>
      </c>
    </row>
    <row r="9" spans="1:11" s="4" customFormat="1">
      <c r="A9" s="5" t="s">
        <v>107</v>
      </c>
      <c r="B9" s="4" t="s">
        <v>336</v>
      </c>
      <c r="C9" s="14">
        <v>4</v>
      </c>
      <c r="D9" s="14">
        <v>20581260</v>
      </c>
      <c r="E9" s="14">
        <v>20585402</v>
      </c>
      <c r="F9" s="4">
        <v>4143</v>
      </c>
      <c r="G9" s="35">
        <v>739</v>
      </c>
      <c r="H9" s="10">
        <v>80.028109999999998</v>
      </c>
      <c r="I9" s="36">
        <v>-0.30199999999999999</v>
      </c>
      <c r="J9" s="37">
        <v>5.94</v>
      </c>
      <c r="K9" s="4" t="s">
        <v>346</v>
      </c>
    </row>
    <row r="10" spans="1:11" s="4" customFormat="1">
      <c r="A10" s="5" t="s">
        <v>78</v>
      </c>
      <c r="B10" s="4" t="s">
        <v>358</v>
      </c>
      <c r="C10" s="14">
        <v>1</v>
      </c>
      <c r="D10" s="14">
        <v>48313686</v>
      </c>
      <c r="E10" s="14">
        <v>48315994</v>
      </c>
      <c r="F10" s="4">
        <v>2309</v>
      </c>
      <c r="G10" s="35">
        <v>631</v>
      </c>
      <c r="H10" s="10">
        <v>66.99508999999999</v>
      </c>
      <c r="I10" s="36">
        <v>-0.27400000000000002</v>
      </c>
      <c r="J10" s="37">
        <v>5.96</v>
      </c>
      <c r="K10" s="4" t="s">
        <v>346</v>
      </c>
    </row>
    <row r="11" spans="1:11" s="4" customFormat="1">
      <c r="A11" s="5" t="s">
        <v>79</v>
      </c>
      <c r="B11" s="4" t="s">
        <v>340</v>
      </c>
      <c r="C11" s="14">
        <v>1</v>
      </c>
      <c r="D11" s="14">
        <v>50612727</v>
      </c>
      <c r="E11" s="14">
        <v>50614340</v>
      </c>
      <c r="F11" s="4">
        <v>1614</v>
      </c>
      <c r="G11" s="35">
        <v>537</v>
      </c>
      <c r="H11" s="10">
        <v>55.916150000000002</v>
      </c>
      <c r="I11" s="36">
        <v>-7.3999999999999996E-2</v>
      </c>
      <c r="J11" s="37">
        <v>5.76</v>
      </c>
      <c r="K11" s="4" t="s">
        <v>346</v>
      </c>
    </row>
    <row r="12" spans="1:11" s="4" customFormat="1">
      <c r="A12" s="5" t="s">
        <v>82</v>
      </c>
      <c r="B12" s="4" t="s">
        <v>340</v>
      </c>
      <c r="C12" s="14">
        <v>1</v>
      </c>
      <c r="D12" s="14">
        <v>74288332</v>
      </c>
      <c r="E12" s="14">
        <v>74290508</v>
      </c>
      <c r="F12" s="4">
        <v>2177</v>
      </c>
      <c r="G12" s="35">
        <v>620</v>
      </c>
      <c r="H12" s="10">
        <v>65.332390000000004</v>
      </c>
      <c r="I12" s="36">
        <v>6.0000000000000001E-3</v>
      </c>
      <c r="J12" s="37">
        <v>5.84</v>
      </c>
      <c r="K12" s="4">
        <v>1</v>
      </c>
    </row>
    <row r="13" spans="1:11" s="4" customFormat="1">
      <c r="A13" s="5" t="s">
        <v>96</v>
      </c>
      <c r="B13" s="4" t="s">
        <v>340</v>
      </c>
      <c r="C13" s="14">
        <v>3</v>
      </c>
      <c r="D13" s="14">
        <v>35293935</v>
      </c>
      <c r="E13" s="14">
        <v>35296298</v>
      </c>
      <c r="F13" s="4">
        <v>2364</v>
      </c>
      <c r="G13" s="35">
        <v>653</v>
      </c>
      <c r="H13" s="10">
        <v>67.910830000000004</v>
      </c>
      <c r="I13" s="36">
        <v>8.0000000000000002E-3</v>
      </c>
      <c r="J13" s="37">
        <v>5.59</v>
      </c>
      <c r="K13" s="4">
        <v>4</v>
      </c>
    </row>
    <row r="14" spans="1:11" s="4" customFormat="1">
      <c r="A14" s="5" t="s">
        <v>97</v>
      </c>
      <c r="B14" s="4" t="s">
        <v>340</v>
      </c>
      <c r="C14" s="14">
        <v>3</v>
      </c>
      <c r="D14" s="14">
        <v>52057936</v>
      </c>
      <c r="E14" s="14">
        <v>52060629</v>
      </c>
      <c r="F14" s="4">
        <v>2694</v>
      </c>
      <c r="G14" s="35">
        <v>664</v>
      </c>
      <c r="H14" s="10">
        <v>69.06729</v>
      </c>
      <c r="I14" s="36">
        <v>-7.0000000000000001E-3</v>
      </c>
      <c r="J14" s="37">
        <v>5.65</v>
      </c>
      <c r="K14" s="4">
        <v>5</v>
      </c>
    </row>
    <row r="15" spans="1:11" s="4" customFormat="1">
      <c r="A15" s="5" t="s">
        <v>108</v>
      </c>
      <c r="B15" s="4" t="s">
        <v>340</v>
      </c>
      <c r="C15" s="14">
        <v>4</v>
      </c>
      <c r="D15" s="14">
        <v>30078539</v>
      </c>
      <c r="E15" s="14">
        <v>30079945</v>
      </c>
      <c r="F15" s="4">
        <v>1407</v>
      </c>
      <c r="G15" s="35">
        <v>468</v>
      </c>
      <c r="H15" s="10">
        <v>51.674480000000003</v>
      </c>
      <c r="I15" s="36">
        <v>-7.8E-2</v>
      </c>
      <c r="J15" s="37">
        <v>4.96</v>
      </c>
      <c r="K15" s="4" t="s">
        <v>346</v>
      </c>
    </row>
    <row r="16" spans="1:11" s="4" customFormat="1">
      <c r="A16" s="5" t="s">
        <v>110</v>
      </c>
      <c r="B16" s="4" t="s">
        <v>340</v>
      </c>
      <c r="C16" s="14">
        <v>4</v>
      </c>
      <c r="D16" s="14">
        <v>45831967</v>
      </c>
      <c r="E16" s="14">
        <v>45833409</v>
      </c>
      <c r="F16" s="4">
        <v>1443</v>
      </c>
      <c r="G16" s="35">
        <v>480</v>
      </c>
      <c r="H16" s="10">
        <v>51.576480000000004</v>
      </c>
      <c r="I16" s="36">
        <v>6.5000000000000002E-2</v>
      </c>
      <c r="J16" s="37">
        <v>4.7699999999999996</v>
      </c>
      <c r="K16" s="4" t="s">
        <v>346</v>
      </c>
    </row>
    <row r="17" spans="1:11" s="4" customFormat="1">
      <c r="A17" s="5" t="s">
        <v>81</v>
      </c>
      <c r="B17" s="4" t="s">
        <v>729</v>
      </c>
      <c r="C17" s="14">
        <v>1</v>
      </c>
      <c r="D17" s="14">
        <v>65976101</v>
      </c>
      <c r="E17" s="14">
        <v>65977831</v>
      </c>
      <c r="F17" s="4">
        <v>1731</v>
      </c>
      <c r="G17" s="35">
        <v>576</v>
      </c>
      <c r="H17" s="10">
        <v>60.805320000000002</v>
      </c>
      <c r="I17" s="36">
        <v>-9.9000000000000005E-2</v>
      </c>
      <c r="J17" s="37">
        <v>5.29</v>
      </c>
      <c r="K17" s="4" t="s">
        <v>346</v>
      </c>
    </row>
    <row r="18" spans="1:11" s="4" customFormat="1">
      <c r="A18" s="5" t="s">
        <v>76</v>
      </c>
      <c r="B18" s="4" t="s">
        <v>356</v>
      </c>
      <c r="C18" s="14">
        <v>1</v>
      </c>
      <c r="D18" s="14">
        <v>31848363</v>
      </c>
      <c r="E18" s="14">
        <v>31849847</v>
      </c>
      <c r="F18" s="4">
        <v>1485</v>
      </c>
      <c r="G18" s="35">
        <v>494</v>
      </c>
      <c r="H18" s="10">
        <v>52.271160000000002</v>
      </c>
      <c r="I18" s="36">
        <v>-0.111</v>
      </c>
      <c r="J18" s="37">
        <v>9.17</v>
      </c>
      <c r="K18" s="4" t="s">
        <v>346</v>
      </c>
    </row>
    <row r="19" spans="1:11" s="4" customFormat="1">
      <c r="A19" s="5" t="s">
        <v>93</v>
      </c>
      <c r="B19" s="4" t="s">
        <v>356</v>
      </c>
      <c r="C19" s="14">
        <v>3</v>
      </c>
      <c r="D19" s="14">
        <v>5306304</v>
      </c>
      <c r="E19" s="14">
        <v>5307697</v>
      </c>
      <c r="F19" s="4">
        <v>1394</v>
      </c>
      <c r="G19" s="35">
        <v>409</v>
      </c>
      <c r="H19" s="10">
        <v>43.361599999999996</v>
      </c>
      <c r="I19" s="36">
        <v>-0.13500000000000001</v>
      </c>
      <c r="J19" s="37">
        <v>5.49</v>
      </c>
      <c r="K19" s="4" t="s">
        <v>346</v>
      </c>
    </row>
    <row r="20" spans="1:11" s="4" customFormat="1">
      <c r="A20" s="5" t="s">
        <v>357</v>
      </c>
      <c r="B20" s="4" t="s">
        <v>359</v>
      </c>
      <c r="C20" s="14">
        <v>1</v>
      </c>
      <c r="D20" s="14">
        <v>55668</v>
      </c>
      <c r="E20" s="14">
        <v>56319</v>
      </c>
      <c r="F20" s="4">
        <v>652</v>
      </c>
      <c r="G20" s="32">
        <v>273</v>
      </c>
      <c r="H20" s="10">
        <v>30.685549999999999</v>
      </c>
      <c r="I20" s="33">
        <v>-0.123</v>
      </c>
      <c r="J20" s="34">
        <v>9.3699999999999992</v>
      </c>
      <c r="K20" s="4" t="s">
        <v>346</v>
      </c>
    </row>
    <row r="21" spans="1:11" s="4" customFormat="1">
      <c r="A21" s="5" t="s">
        <v>66</v>
      </c>
      <c r="B21" s="4" t="s">
        <v>359</v>
      </c>
      <c r="C21" s="14">
        <v>1</v>
      </c>
      <c r="D21" s="14">
        <v>2398465</v>
      </c>
      <c r="E21" s="14">
        <v>2400645</v>
      </c>
      <c r="F21" s="4">
        <v>2181</v>
      </c>
      <c r="G21" s="32">
        <v>659</v>
      </c>
      <c r="H21" s="10">
        <v>73.669320000000013</v>
      </c>
      <c r="I21" s="33">
        <v>-0.43099999999999999</v>
      </c>
      <c r="J21" s="34">
        <v>5.89</v>
      </c>
      <c r="K21" s="4">
        <v>2</v>
      </c>
    </row>
    <row r="22" spans="1:11" s="4" customFormat="1">
      <c r="A22" s="5" t="s">
        <v>69</v>
      </c>
      <c r="B22" s="4" t="s">
        <v>359</v>
      </c>
      <c r="C22" s="14">
        <v>1</v>
      </c>
      <c r="D22" s="14">
        <v>12115252</v>
      </c>
      <c r="E22" s="14">
        <v>12117021</v>
      </c>
      <c r="F22" s="4">
        <v>1770</v>
      </c>
      <c r="G22" s="32">
        <v>589</v>
      </c>
      <c r="H22" s="10">
        <v>67.18128999999999</v>
      </c>
      <c r="I22" s="33">
        <v>-0.375</v>
      </c>
      <c r="J22" s="34">
        <v>8.89</v>
      </c>
      <c r="K22" s="4" t="s">
        <v>346</v>
      </c>
    </row>
    <row r="23" spans="1:11" s="4" customFormat="1">
      <c r="A23" s="5" t="s">
        <v>88</v>
      </c>
      <c r="B23" s="4" t="s">
        <v>359</v>
      </c>
      <c r="C23" s="14">
        <v>2</v>
      </c>
      <c r="D23" s="14">
        <v>51665623</v>
      </c>
      <c r="E23" s="14">
        <v>51668249</v>
      </c>
      <c r="F23" s="4">
        <v>2627</v>
      </c>
      <c r="G23" s="35">
        <v>765</v>
      </c>
      <c r="H23" s="10">
        <v>84.150700000000001</v>
      </c>
      <c r="I23" s="36">
        <v>-0.36699999999999999</v>
      </c>
      <c r="J23" s="37">
        <v>4.95</v>
      </c>
      <c r="K23" s="4">
        <v>14</v>
      </c>
    </row>
    <row r="24" spans="1:11" s="4" customFormat="1">
      <c r="A24" s="5" t="s">
        <v>89</v>
      </c>
      <c r="B24" s="4" t="s">
        <v>359</v>
      </c>
      <c r="C24" s="14">
        <v>2</v>
      </c>
      <c r="D24" s="14">
        <v>53518909</v>
      </c>
      <c r="E24" s="14">
        <v>53522500</v>
      </c>
      <c r="F24" s="4">
        <v>3592</v>
      </c>
      <c r="G24" s="35">
        <v>805</v>
      </c>
      <c r="H24" s="10">
        <v>88.928429999999992</v>
      </c>
      <c r="I24" s="36">
        <v>-0.35899999999999999</v>
      </c>
      <c r="J24" s="37">
        <v>5.84</v>
      </c>
      <c r="K24" s="4">
        <v>18</v>
      </c>
    </row>
    <row r="25" spans="1:11" s="4" customFormat="1">
      <c r="A25" s="5" t="s">
        <v>98</v>
      </c>
      <c r="B25" s="4" t="s">
        <v>359</v>
      </c>
      <c r="C25" s="14">
        <v>4</v>
      </c>
      <c r="D25" s="14">
        <v>3112277</v>
      </c>
      <c r="E25" s="14">
        <v>3115094</v>
      </c>
      <c r="F25" s="4">
        <v>2818</v>
      </c>
      <c r="G25" s="35">
        <v>738</v>
      </c>
      <c r="H25" s="10">
        <v>81.52964999999999</v>
      </c>
      <c r="I25" s="36">
        <v>-0.42</v>
      </c>
      <c r="J25" s="37">
        <v>5.2</v>
      </c>
      <c r="K25" s="4">
        <v>14</v>
      </c>
    </row>
    <row r="26" spans="1:11" s="4" customFormat="1">
      <c r="A26" s="5" t="s">
        <v>100</v>
      </c>
      <c r="B26" s="4" t="s">
        <v>359</v>
      </c>
      <c r="C26" s="14">
        <v>4</v>
      </c>
      <c r="D26" s="14">
        <v>8471104</v>
      </c>
      <c r="E26" s="14">
        <v>8472921</v>
      </c>
      <c r="F26" s="4">
        <v>1818</v>
      </c>
      <c r="G26" s="35">
        <v>605</v>
      </c>
      <c r="H26" s="10">
        <v>68.595130000000012</v>
      </c>
      <c r="I26" s="36">
        <v>-0.435</v>
      </c>
      <c r="J26" s="37">
        <v>8.16</v>
      </c>
      <c r="K26" s="4">
        <v>3</v>
      </c>
    </row>
    <row r="27" spans="1:11" s="4" customFormat="1">
      <c r="A27" s="5" t="s">
        <v>101</v>
      </c>
      <c r="B27" s="4" t="s">
        <v>359</v>
      </c>
      <c r="C27" s="14">
        <v>4</v>
      </c>
      <c r="D27" s="14">
        <v>8483783</v>
      </c>
      <c r="E27" s="14">
        <v>8485705</v>
      </c>
      <c r="F27" s="4">
        <v>1923</v>
      </c>
      <c r="G27" s="35">
        <v>640</v>
      </c>
      <c r="H27" s="10">
        <v>71.58635000000001</v>
      </c>
      <c r="I27" s="36">
        <v>-0.33200000000000002</v>
      </c>
      <c r="J27" s="37">
        <v>5.59</v>
      </c>
      <c r="K27" s="4" t="s">
        <v>346</v>
      </c>
    </row>
    <row r="28" spans="1:11" s="4" customFormat="1">
      <c r="A28" s="5" t="s">
        <v>102</v>
      </c>
      <c r="B28" s="4" t="s">
        <v>359</v>
      </c>
      <c r="C28" s="14">
        <v>4</v>
      </c>
      <c r="D28" s="14">
        <v>8486593</v>
      </c>
      <c r="E28" s="14">
        <v>8488521</v>
      </c>
      <c r="F28" s="4">
        <v>1929</v>
      </c>
      <c r="G28" s="35">
        <v>642</v>
      </c>
      <c r="H28" s="10">
        <v>72.169259999999994</v>
      </c>
      <c r="I28" s="36">
        <v>-0.33700000000000002</v>
      </c>
      <c r="J28" s="37">
        <v>5.87</v>
      </c>
      <c r="K28" s="4" t="s">
        <v>346</v>
      </c>
    </row>
    <row r="29" spans="1:11" s="4" customFormat="1">
      <c r="A29" s="5" t="s">
        <v>103</v>
      </c>
      <c r="B29" s="4" t="s">
        <v>359</v>
      </c>
      <c r="C29" s="14">
        <v>4</v>
      </c>
      <c r="D29" s="14">
        <v>8492743</v>
      </c>
      <c r="E29" s="14">
        <v>8495019</v>
      </c>
      <c r="F29" s="4">
        <v>2277</v>
      </c>
      <c r="G29" s="35">
        <v>631</v>
      </c>
      <c r="H29" s="10">
        <v>69.646460000000005</v>
      </c>
      <c r="I29" s="36">
        <v>-0.3</v>
      </c>
      <c r="J29" s="37">
        <v>6.31</v>
      </c>
      <c r="K29" s="4">
        <v>2</v>
      </c>
    </row>
    <row r="30" spans="1:11" s="4" customFormat="1">
      <c r="A30" s="5" t="s">
        <v>104</v>
      </c>
      <c r="B30" s="4" t="s">
        <v>359</v>
      </c>
      <c r="C30" s="14">
        <v>4</v>
      </c>
      <c r="D30" s="14">
        <v>8496642</v>
      </c>
      <c r="E30" s="14">
        <v>8498954</v>
      </c>
      <c r="F30" s="4">
        <v>2313</v>
      </c>
      <c r="G30" s="35">
        <v>637</v>
      </c>
      <c r="H30" s="10">
        <v>70.743359999999996</v>
      </c>
      <c r="I30" s="36">
        <v>-0.377</v>
      </c>
      <c r="J30" s="37">
        <v>5.75</v>
      </c>
      <c r="K30" s="4">
        <v>2</v>
      </c>
    </row>
    <row r="31" spans="1:11" s="4" customFormat="1">
      <c r="A31" s="5" t="s">
        <v>105</v>
      </c>
      <c r="B31" s="4" t="s">
        <v>359</v>
      </c>
      <c r="C31" s="14">
        <v>4</v>
      </c>
      <c r="D31" s="14">
        <v>8502369</v>
      </c>
      <c r="E31" s="14">
        <v>8505137</v>
      </c>
      <c r="F31" s="4">
        <v>2769</v>
      </c>
      <c r="G31" s="35">
        <v>767</v>
      </c>
      <c r="H31" s="10">
        <v>84.381520000000009</v>
      </c>
      <c r="I31" s="36">
        <v>-0.45</v>
      </c>
      <c r="J31" s="37">
        <v>5.18</v>
      </c>
      <c r="K31" s="4">
        <v>5</v>
      </c>
    </row>
    <row r="32" spans="1:11" s="4" customFormat="1">
      <c r="A32" s="5" t="s">
        <v>106</v>
      </c>
      <c r="B32" s="4" t="s">
        <v>359</v>
      </c>
      <c r="C32" s="14">
        <v>4</v>
      </c>
      <c r="D32" s="14">
        <v>8532777</v>
      </c>
      <c r="E32" s="14">
        <v>8534681</v>
      </c>
      <c r="F32" s="4">
        <v>1905</v>
      </c>
      <c r="G32" s="35">
        <v>634</v>
      </c>
      <c r="H32" s="10">
        <v>71.471759999999989</v>
      </c>
      <c r="I32" s="36">
        <v>-0.33800000000000002</v>
      </c>
      <c r="J32" s="37">
        <v>7.26</v>
      </c>
      <c r="K32" s="4" t="s">
        <v>346</v>
      </c>
    </row>
    <row r="33" spans="1:11" s="4" customFormat="1">
      <c r="A33" s="5" t="s">
        <v>112</v>
      </c>
      <c r="B33" s="4" t="s">
        <v>359</v>
      </c>
      <c r="C33" s="14">
        <v>4</v>
      </c>
      <c r="D33" s="14">
        <v>47294878</v>
      </c>
      <c r="E33" s="14">
        <v>47298306</v>
      </c>
      <c r="F33" s="4">
        <v>3429</v>
      </c>
      <c r="G33" s="35">
        <v>784</v>
      </c>
      <c r="H33" s="10">
        <v>87.415850000000006</v>
      </c>
      <c r="I33" s="36">
        <v>-0.44600000000000001</v>
      </c>
      <c r="J33" s="37">
        <v>6.56</v>
      </c>
      <c r="K33" s="4">
        <v>2</v>
      </c>
    </row>
    <row r="34" spans="1:11" s="4" customFormat="1">
      <c r="A34" s="5" t="s">
        <v>72</v>
      </c>
      <c r="B34" s="4" t="s">
        <v>341</v>
      </c>
      <c r="C34" s="14">
        <v>1</v>
      </c>
      <c r="D34" s="14">
        <v>18721745</v>
      </c>
      <c r="E34" s="14">
        <v>18725428</v>
      </c>
      <c r="F34" s="4">
        <v>3684</v>
      </c>
      <c r="G34" s="35">
        <v>549</v>
      </c>
      <c r="H34" s="10">
        <v>61.151129999999995</v>
      </c>
      <c r="I34" s="36">
        <v>-0.33400000000000002</v>
      </c>
      <c r="J34" s="37">
        <v>5.89</v>
      </c>
      <c r="K34" s="4">
        <v>35</v>
      </c>
    </row>
    <row r="35" spans="1:11" s="4" customFormat="1">
      <c r="A35" s="5" t="s">
        <v>74</v>
      </c>
      <c r="B35" s="4" t="s">
        <v>341</v>
      </c>
      <c r="C35" s="14">
        <v>1</v>
      </c>
      <c r="D35" s="14">
        <v>20630054</v>
      </c>
      <c r="E35" s="14">
        <v>20634806</v>
      </c>
      <c r="F35" s="4">
        <v>4753</v>
      </c>
      <c r="G35" s="35">
        <v>571</v>
      </c>
      <c r="H35" s="10">
        <v>64.592600000000004</v>
      </c>
      <c r="I35" s="36">
        <v>-0.47399999999999998</v>
      </c>
      <c r="J35" s="37">
        <v>6.35</v>
      </c>
      <c r="K35" s="4">
        <v>13</v>
      </c>
    </row>
    <row r="36" spans="1:11" s="4" customFormat="1">
      <c r="A36" s="5" t="s">
        <v>90</v>
      </c>
      <c r="B36" s="4" t="s">
        <v>341</v>
      </c>
      <c r="C36" s="14">
        <v>2</v>
      </c>
      <c r="D36" s="14">
        <v>55161058</v>
      </c>
      <c r="E36" s="14">
        <v>55163046</v>
      </c>
      <c r="F36" s="4">
        <v>1989</v>
      </c>
      <c r="G36" s="35">
        <v>571</v>
      </c>
      <c r="H36" s="10">
        <v>63.858699999999999</v>
      </c>
      <c r="I36" s="36">
        <v>-0.35199999999999998</v>
      </c>
      <c r="J36" s="37">
        <v>4.9000000000000004</v>
      </c>
      <c r="K36" s="4">
        <v>36</v>
      </c>
    </row>
    <row r="37" spans="1:11" s="4" customFormat="1">
      <c r="A37" s="5" t="s">
        <v>95</v>
      </c>
      <c r="B37" s="4" t="s">
        <v>341</v>
      </c>
      <c r="C37" s="14">
        <v>3</v>
      </c>
      <c r="D37" s="14">
        <v>23717860</v>
      </c>
      <c r="E37" s="14">
        <v>23721131</v>
      </c>
      <c r="F37" s="4">
        <v>3272</v>
      </c>
      <c r="G37" s="35">
        <v>541</v>
      </c>
      <c r="H37" s="10">
        <v>60.381050000000002</v>
      </c>
      <c r="I37" s="36">
        <v>-0.29899999999999999</v>
      </c>
      <c r="J37" s="37">
        <v>5.62</v>
      </c>
      <c r="K37" s="4">
        <v>7</v>
      </c>
    </row>
    <row r="38" spans="1:11" s="4" customFormat="1">
      <c r="A38" s="24" t="s">
        <v>116</v>
      </c>
      <c r="B38" s="38" t="s">
        <v>341</v>
      </c>
      <c r="C38" s="14">
        <v>5</v>
      </c>
      <c r="D38" s="14">
        <v>22222594</v>
      </c>
      <c r="E38" s="14">
        <v>22224786</v>
      </c>
      <c r="F38" s="4">
        <v>2193</v>
      </c>
      <c r="G38" s="39">
        <v>631</v>
      </c>
      <c r="H38" s="40">
        <v>66.831589999999991</v>
      </c>
      <c r="I38" s="41">
        <v>-0.191</v>
      </c>
      <c r="J38" s="42">
        <v>8.6</v>
      </c>
      <c r="K38" s="38">
        <v>2</v>
      </c>
    </row>
    <row r="39" spans="1:11" s="4" customFormat="1">
      <c r="A39" s="5" t="s">
        <v>92</v>
      </c>
      <c r="B39" s="4" t="s">
        <v>337</v>
      </c>
      <c r="C39" s="14">
        <v>2</v>
      </c>
      <c r="D39" s="14">
        <v>58040145</v>
      </c>
      <c r="E39" s="14">
        <v>58041542</v>
      </c>
      <c r="F39" s="4">
        <v>1398</v>
      </c>
      <c r="G39" s="35">
        <v>465</v>
      </c>
      <c r="H39" s="10">
        <v>50.124110000000002</v>
      </c>
      <c r="I39" s="36">
        <v>-5.8000000000000003E-2</v>
      </c>
      <c r="J39" s="37">
        <v>5.9</v>
      </c>
      <c r="K39" s="4">
        <v>8</v>
      </c>
    </row>
    <row r="40" spans="1:11" s="4" customFormat="1">
      <c r="A40" s="5" t="s">
        <v>109</v>
      </c>
      <c r="B40" s="4" t="s">
        <v>337</v>
      </c>
      <c r="C40" s="14">
        <v>4</v>
      </c>
      <c r="D40" s="14">
        <v>31663202</v>
      </c>
      <c r="E40" s="14">
        <v>31667199</v>
      </c>
      <c r="F40" s="4">
        <v>3998</v>
      </c>
      <c r="G40" s="35">
        <v>448</v>
      </c>
      <c r="H40" s="10">
        <v>51.387070000000001</v>
      </c>
      <c r="I40" s="36">
        <v>-0.23599999999999999</v>
      </c>
      <c r="J40" s="37">
        <v>5.91</v>
      </c>
      <c r="K40" s="4" t="s">
        <v>346</v>
      </c>
    </row>
    <row r="41" spans="1:11" s="4" customFormat="1">
      <c r="A41" s="5" t="s">
        <v>111</v>
      </c>
      <c r="B41" s="4" t="s">
        <v>337</v>
      </c>
      <c r="C41" s="14">
        <v>4</v>
      </c>
      <c r="D41" s="14">
        <v>46994385</v>
      </c>
      <c r="E41" s="14">
        <v>46996001</v>
      </c>
      <c r="F41" s="4">
        <v>1617</v>
      </c>
      <c r="G41" s="35">
        <v>538</v>
      </c>
      <c r="H41" s="10">
        <v>58.085320000000003</v>
      </c>
      <c r="I41" s="36">
        <v>-0.25800000000000001</v>
      </c>
      <c r="J41" s="37">
        <v>7.04</v>
      </c>
      <c r="K41" s="4" t="s">
        <v>346</v>
      </c>
    </row>
    <row r="42" spans="1:11" s="4" customFormat="1">
      <c r="A42" s="5" t="s">
        <v>67</v>
      </c>
      <c r="B42" s="4" t="s">
        <v>339</v>
      </c>
      <c r="C42" s="14">
        <v>1</v>
      </c>
      <c r="D42" s="14">
        <v>7445169</v>
      </c>
      <c r="E42" s="14">
        <v>7447109</v>
      </c>
      <c r="F42" s="4">
        <v>1941</v>
      </c>
      <c r="G42" s="32">
        <v>541</v>
      </c>
      <c r="H42" s="10">
        <v>58.40117</v>
      </c>
      <c r="I42" s="33">
        <v>-4.1000000000000002E-2</v>
      </c>
      <c r="J42" s="34">
        <v>5.01</v>
      </c>
      <c r="K42" s="4" t="s">
        <v>346</v>
      </c>
    </row>
    <row r="43" spans="1:11" s="4" customFormat="1">
      <c r="A43" s="5" t="s">
        <v>114</v>
      </c>
      <c r="B43" s="4" t="s">
        <v>632</v>
      </c>
      <c r="C43" s="14">
        <v>5</v>
      </c>
      <c r="D43" s="14">
        <v>13534786</v>
      </c>
      <c r="E43" s="14">
        <v>13536528</v>
      </c>
      <c r="F43" s="4">
        <v>1743</v>
      </c>
      <c r="G43" s="35">
        <v>464</v>
      </c>
      <c r="H43" s="10">
        <v>49.47475</v>
      </c>
      <c r="I43" s="36">
        <v>-0.13300000000000001</v>
      </c>
      <c r="J43" s="37">
        <v>6.57</v>
      </c>
      <c r="K43" s="4">
        <v>1</v>
      </c>
    </row>
    <row r="44" spans="1:11" s="4" customFormat="1">
      <c r="A44" s="5" t="s">
        <v>73</v>
      </c>
      <c r="B44" s="4" t="s">
        <v>338</v>
      </c>
      <c r="C44" s="14">
        <v>1</v>
      </c>
      <c r="D44" s="14">
        <v>19512819</v>
      </c>
      <c r="E44" s="14">
        <v>19514400</v>
      </c>
      <c r="F44" s="4">
        <v>1582</v>
      </c>
      <c r="G44" s="35">
        <v>465</v>
      </c>
      <c r="H44" s="10">
        <v>50.009769999999996</v>
      </c>
      <c r="I44" s="36">
        <v>-9.5000000000000001E-2</v>
      </c>
      <c r="J44" s="37">
        <v>5.29</v>
      </c>
      <c r="K44" s="4">
        <v>4</v>
      </c>
    </row>
    <row r="45" spans="1:11" s="4" customFormat="1">
      <c r="A45" s="5" t="s">
        <v>83</v>
      </c>
      <c r="B45" s="4" t="s">
        <v>338</v>
      </c>
      <c r="C45" s="14">
        <v>2</v>
      </c>
      <c r="D45" s="14">
        <v>12039718</v>
      </c>
      <c r="E45" s="14">
        <v>12040272</v>
      </c>
      <c r="F45" s="4">
        <v>555</v>
      </c>
      <c r="G45" s="35">
        <v>184</v>
      </c>
      <c r="H45" s="10">
        <v>20.486339999999998</v>
      </c>
      <c r="I45" s="36">
        <v>-0.51100000000000001</v>
      </c>
      <c r="J45" s="37">
        <v>9.9499999999999993</v>
      </c>
      <c r="K45" s="4" t="s">
        <v>346</v>
      </c>
    </row>
    <row r="46" spans="1:11" s="4" customFormat="1">
      <c r="A46" s="5" t="s">
        <v>86</v>
      </c>
      <c r="B46" s="4" t="s">
        <v>338</v>
      </c>
      <c r="C46" s="14">
        <v>2</v>
      </c>
      <c r="D46" s="14">
        <v>19460017</v>
      </c>
      <c r="E46" s="14">
        <v>19461648</v>
      </c>
      <c r="F46" s="4">
        <v>1632</v>
      </c>
      <c r="G46" s="35">
        <v>495</v>
      </c>
      <c r="H46" s="10">
        <v>51.882719999999999</v>
      </c>
      <c r="I46" s="36">
        <v>0.105</v>
      </c>
      <c r="J46" s="37">
        <v>5.49</v>
      </c>
      <c r="K46" s="4" t="s">
        <v>346</v>
      </c>
    </row>
    <row r="47" spans="1:11" s="4" customFormat="1">
      <c r="A47" s="5" t="s">
        <v>596</v>
      </c>
      <c r="B47" s="4" t="s">
        <v>338</v>
      </c>
      <c r="C47" s="14">
        <v>4</v>
      </c>
      <c r="D47" s="14">
        <v>47611399</v>
      </c>
      <c r="E47" s="14">
        <v>47613223</v>
      </c>
      <c r="F47" s="4">
        <v>1825</v>
      </c>
      <c r="G47" s="35">
        <v>656</v>
      </c>
      <c r="H47" s="10">
        <v>69.496619999999993</v>
      </c>
      <c r="I47" s="36">
        <v>-0.17599999999999999</v>
      </c>
      <c r="J47" s="37">
        <v>6.2</v>
      </c>
      <c r="K47" s="4">
        <v>8</v>
      </c>
    </row>
    <row r="48" spans="1:11" s="4" customFormat="1">
      <c r="A48" s="5" t="s">
        <v>70</v>
      </c>
      <c r="B48" s="4" t="s">
        <v>342</v>
      </c>
      <c r="C48" s="14">
        <v>1</v>
      </c>
      <c r="D48" s="14">
        <v>18395179</v>
      </c>
      <c r="E48" s="14">
        <v>18397008</v>
      </c>
      <c r="F48" s="4">
        <v>1830</v>
      </c>
      <c r="G48" s="32">
        <v>484</v>
      </c>
      <c r="H48" s="10">
        <v>51.912959999999998</v>
      </c>
      <c r="I48" s="36">
        <v>-2.9000000000000001E-2</v>
      </c>
      <c r="J48" s="37">
        <v>6.12</v>
      </c>
      <c r="K48" s="4" t="s">
        <v>346</v>
      </c>
    </row>
    <row r="49" spans="1:11" s="4" customFormat="1">
      <c r="A49" s="5" t="s">
        <v>71</v>
      </c>
      <c r="B49" s="4" t="s">
        <v>342</v>
      </c>
      <c r="C49" s="14">
        <v>1</v>
      </c>
      <c r="D49" s="14">
        <v>18509849</v>
      </c>
      <c r="E49" s="14">
        <v>18511681</v>
      </c>
      <c r="F49" s="4">
        <v>1833</v>
      </c>
      <c r="G49" s="35">
        <v>593</v>
      </c>
      <c r="H49" s="10">
        <v>64.220849999999999</v>
      </c>
      <c r="I49" s="36">
        <v>-0.40699999999999997</v>
      </c>
      <c r="J49" s="37">
        <v>5.7</v>
      </c>
      <c r="K49" s="4" t="s">
        <v>346</v>
      </c>
    </row>
    <row r="50" spans="1:11" s="4" customFormat="1">
      <c r="A50" s="5" t="s">
        <v>80</v>
      </c>
      <c r="B50" s="4" t="s">
        <v>342</v>
      </c>
      <c r="C50" s="14">
        <v>1</v>
      </c>
      <c r="D50" s="14">
        <v>59371462</v>
      </c>
      <c r="E50" s="14">
        <v>59373033</v>
      </c>
      <c r="F50" s="4">
        <v>1572</v>
      </c>
      <c r="G50" s="35">
        <v>523</v>
      </c>
      <c r="H50" s="10">
        <v>55.676120000000004</v>
      </c>
      <c r="I50" s="36">
        <v>-0.26800000000000002</v>
      </c>
      <c r="J50" s="37">
        <v>9.57</v>
      </c>
      <c r="K50" s="4" t="s">
        <v>346</v>
      </c>
    </row>
    <row r="51" spans="1:11" s="4" customFormat="1">
      <c r="A51" s="24" t="s">
        <v>85</v>
      </c>
      <c r="B51" s="38" t="s">
        <v>342</v>
      </c>
      <c r="C51" s="23">
        <v>2</v>
      </c>
      <c r="D51" s="23">
        <v>18246550</v>
      </c>
      <c r="E51" s="23">
        <v>18247812</v>
      </c>
      <c r="F51" s="38">
        <v>1263</v>
      </c>
      <c r="G51" s="39">
        <v>420</v>
      </c>
      <c r="H51" s="40">
        <v>44.31221</v>
      </c>
      <c r="I51" s="41">
        <v>-7.0000000000000007E-2</v>
      </c>
      <c r="J51" s="42">
        <v>6.15</v>
      </c>
      <c r="K51" s="38" t="s">
        <v>346</v>
      </c>
    </row>
    <row r="52" spans="1:11">
      <c r="A52" s="43" t="s">
        <v>445</v>
      </c>
      <c r="B52" s="43"/>
      <c r="C52" s="43"/>
      <c r="D52" s="43"/>
      <c r="E52" s="43"/>
      <c r="F52" s="43"/>
      <c r="G52" s="48">
        <f>AVERAGE(G4:G51)</f>
        <v>564.04166666666663</v>
      </c>
      <c r="H52" s="44">
        <f t="shared" ref="H52:J52" si="0">AVERAGE(H4:H51)</f>
        <v>61.410676458333342</v>
      </c>
      <c r="I52" s="44">
        <f t="shared" si="0"/>
        <v>-0.21522916666666667</v>
      </c>
      <c r="J52" s="44">
        <f t="shared" si="0"/>
        <v>6.2710416666666653</v>
      </c>
      <c r="K52" s="43"/>
    </row>
  </sheetData>
  <sortState ref="A4:P51">
    <sortCondition ref="B4:B51"/>
    <sortCondition ref="A4:A51"/>
  </sortState>
  <mergeCells count="9">
    <mergeCell ref="A1:K1"/>
    <mergeCell ref="A2:A3"/>
    <mergeCell ref="B2:B3"/>
    <mergeCell ref="C2:C3"/>
    <mergeCell ref="D2:F2"/>
    <mergeCell ref="K2:K3"/>
    <mergeCell ref="I2:I3"/>
    <mergeCell ref="J2:J3"/>
    <mergeCell ref="G2:H2"/>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election sqref="A1:K1"/>
    </sheetView>
  </sheetViews>
  <sheetFormatPr defaultRowHeight="11.25"/>
  <cols>
    <col min="1" max="1" width="16" style="19" customWidth="1"/>
    <col min="2" max="2" width="9.875" style="19" customWidth="1"/>
    <col min="3" max="4" width="10.625" style="19" customWidth="1"/>
    <col min="5" max="5" width="16" style="19" customWidth="1"/>
    <col min="6" max="6" width="9.875" style="19" customWidth="1"/>
    <col min="7" max="8" width="10.625" style="19" customWidth="1"/>
    <col min="9" max="16384" width="9" style="19"/>
  </cols>
  <sheetData>
    <row r="1" spans="1:12" ht="27" customHeight="1">
      <c r="A1" s="94" t="s">
        <v>1767</v>
      </c>
      <c r="B1" s="94"/>
      <c r="C1" s="94"/>
      <c r="D1" s="94"/>
      <c r="E1" s="94"/>
      <c r="F1" s="94"/>
      <c r="G1" s="94"/>
      <c r="H1" s="94"/>
      <c r="I1" s="94"/>
      <c r="J1" s="94"/>
      <c r="K1" s="94"/>
      <c r="L1" s="15"/>
    </row>
    <row r="2" spans="1:12" s="5" customFormat="1" ht="15">
      <c r="A2" s="103" t="s">
        <v>8</v>
      </c>
      <c r="B2" s="103"/>
      <c r="C2" s="103"/>
      <c r="D2" s="103"/>
      <c r="E2" s="103" t="s">
        <v>8</v>
      </c>
      <c r="F2" s="103"/>
      <c r="G2" s="103"/>
      <c r="H2" s="103"/>
      <c r="I2" s="101" t="s">
        <v>9</v>
      </c>
      <c r="J2" s="101" t="s">
        <v>10</v>
      </c>
      <c r="K2" s="101" t="s">
        <v>11</v>
      </c>
      <c r="L2" s="101" t="s">
        <v>12</v>
      </c>
    </row>
    <row r="3" spans="1:12" s="5" customFormat="1" ht="15">
      <c r="A3" s="29" t="s">
        <v>13</v>
      </c>
      <c r="B3" s="29" t="s">
        <v>14</v>
      </c>
      <c r="C3" s="29" t="s">
        <v>15</v>
      </c>
      <c r="D3" s="29" t="s">
        <v>16</v>
      </c>
      <c r="E3" s="29" t="s">
        <v>17</v>
      </c>
      <c r="F3" s="29" t="s">
        <v>14</v>
      </c>
      <c r="G3" s="29" t="s">
        <v>15</v>
      </c>
      <c r="H3" s="29" t="s">
        <v>16</v>
      </c>
      <c r="I3" s="102"/>
      <c r="J3" s="102"/>
      <c r="K3" s="102"/>
      <c r="L3" s="102"/>
    </row>
    <row r="4" spans="1:12" s="5" customFormat="1" ht="15">
      <c r="A4" s="5" t="s">
        <v>100</v>
      </c>
      <c r="B4" s="5">
        <v>4</v>
      </c>
      <c r="C4" s="5">
        <v>8471104</v>
      </c>
      <c r="D4" s="5">
        <v>8472921</v>
      </c>
      <c r="E4" s="5" t="s">
        <v>101</v>
      </c>
      <c r="F4" s="5">
        <v>4</v>
      </c>
      <c r="G4" s="5">
        <v>8483783</v>
      </c>
      <c r="H4" s="5">
        <v>8485705</v>
      </c>
      <c r="I4" s="7">
        <v>0.42288361928226698</v>
      </c>
      <c r="J4" s="7">
        <v>1.4253176351621599</v>
      </c>
      <c r="K4" s="7">
        <v>0.29669430087010401</v>
      </c>
      <c r="L4" s="7">
        <v>116.8293143575541</v>
      </c>
    </row>
    <row r="5" spans="1:12" s="5" customFormat="1" ht="15">
      <c r="A5" s="5" t="s">
        <v>101</v>
      </c>
      <c r="B5" s="5">
        <v>4</v>
      </c>
      <c r="C5" s="5">
        <v>8483783</v>
      </c>
      <c r="D5" s="5">
        <v>8485705</v>
      </c>
      <c r="E5" s="5" t="s">
        <v>102</v>
      </c>
      <c r="F5" s="5">
        <v>4</v>
      </c>
      <c r="G5" s="5">
        <v>8486593</v>
      </c>
      <c r="H5" s="5">
        <v>8488521</v>
      </c>
      <c r="I5" s="7">
        <v>8.9867771042360906E-2</v>
      </c>
      <c r="J5" s="7">
        <v>0.26943734551534998</v>
      </c>
      <c r="K5" s="7">
        <v>0.33353865949974998</v>
      </c>
      <c r="L5" s="7">
        <v>22.085028320930327</v>
      </c>
    </row>
    <row r="6" spans="1:12" s="5" customFormat="1" ht="15">
      <c r="A6" s="5" t="s">
        <v>102</v>
      </c>
      <c r="B6" s="5">
        <v>4</v>
      </c>
      <c r="C6" s="5">
        <v>8486593</v>
      </c>
      <c r="D6" s="5">
        <v>8488521</v>
      </c>
      <c r="E6" s="5" t="s">
        <v>103</v>
      </c>
      <c r="F6" s="5">
        <v>4</v>
      </c>
      <c r="G6" s="5">
        <v>8492743</v>
      </c>
      <c r="H6" s="5">
        <v>8495019</v>
      </c>
      <c r="I6" s="7">
        <v>0.36554528941249298</v>
      </c>
      <c r="J6" s="7">
        <v>0.99075487171765797</v>
      </c>
      <c r="K6" s="7">
        <v>0.36895633808870598</v>
      </c>
      <c r="L6" s="7">
        <v>81.209415714562141</v>
      </c>
    </row>
    <row r="7" spans="1:12" s="5" customFormat="1" ht="15">
      <c r="A7" s="5" t="s">
        <v>103</v>
      </c>
      <c r="B7" s="5">
        <v>4</v>
      </c>
      <c r="C7" s="5">
        <v>8492743</v>
      </c>
      <c r="D7" s="5">
        <v>8495019</v>
      </c>
      <c r="E7" s="5" t="s">
        <v>104</v>
      </c>
      <c r="F7" s="5">
        <v>4</v>
      </c>
      <c r="G7" s="5">
        <v>8496642</v>
      </c>
      <c r="H7" s="5">
        <v>8498954</v>
      </c>
      <c r="I7" s="7">
        <v>6.6304885111686099E-2</v>
      </c>
      <c r="J7" s="7">
        <v>0.24472589270408501</v>
      </c>
      <c r="K7" s="7">
        <v>0.27093530798500198</v>
      </c>
      <c r="L7" s="7">
        <v>20.059499401974183</v>
      </c>
    </row>
    <row r="8" spans="1:12" s="5" customFormat="1" ht="15">
      <c r="A8" s="5" t="s">
        <v>104</v>
      </c>
      <c r="B8" s="5">
        <v>4</v>
      </c>
      <c r="C8" s="5">
        <v>8496642</v>
      </c>
      <c r="D8" s="5">
        <v>8498954</v>
      </c>
      <c r="E8" s="5" t="s">
        <v>105</v>
      </c>
      <c r="F8" s="5">
        <v>4</v>
      </c>
      <c r="G8" s="5">
        <v>8502369</v>
      </c>
      <c r="H8" s="5">
        <v>8505137</v>
      </c>
      <c r="I8" s="7">
        <v>0.30625773349500501</v>
      </c>
      <c r="J8" s="7">
        <v>0.70644481648742397</v>
      </c>
      <c r="K8" s="7">
        <v>0.43351968384137302</v>
      </c>
      <c r="L8" s="7">
        <v>57.905312826838035</v>
      </c>
    </row>
    <row r="9" spans="1:12" s="5" customFormat="1" ht="15">
      <c r="A9" s="8"/>
      <c r="B9" s="8"/>
      <c r="C9" s="8"/>
      <c r="D9" s="8"/>
      <c r="E9" s="8"/>
      <c r="F9" s="8"/>
      <c r="G9" s="8"/>
      <c r="H9" s="8"/>
      <c r="I9" s="8"/>
      <c r="J9" s="8" t="s">
        <v>446</v>
      </c>
      <c r="K9" s="28">
        <f>AVERAGE(K4:K8)</f>
        <v>0.34072885805698705</v>
      </c>
      <c r="L9" s="28">
        <f>AVERAGE(L4:L8)</f>
        <v>59.617714124371751</v>
      </c>
    </row>
  </sheetData>
  <mergeCells count="7">
    <mergeCell ref="L2:L3"/>
    <mergeCell ref="A1:K1"/>
    <mergeCell ref="A2:D2"/>
    <mergeCell ref="E2:H2"/>
    <mergeCell ref="I2:I3"/>
    <mergeCell ref="J2:J3"/>
    <mergeCell ref="K2:K3"/>
  </mergeCells>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E6" sqref="E6"/>
    </sheetView>
  </sheetViews>
  <sheetFormatPr defaultRowHeight="15"/>
  <cols>
    <col min="1" max="1" width="13.5" style="5" customWidth="1"/>
    <col min="2" max="2" width="9" style="5" customWidth="1"/>
    <col min="3" max="4" width="12.375" style="5" customWidth="1"/>
    <col min="5" max="5" width="15" style="5" customWidth="1"/>
    <col min="6" max="6" width="9" style="5"/>
    <col min="7" max="8" width="12.375" style="5" customWidth="1"/>
    <col min="9" max="16384" width="9" style="5"/>
  </cols>
  <sheetData>
    <row r="1" spans="1:12" ht="27.75" customHeight="1">
      <c r="A1" s="104" t="s">
        <v>1768</v>
      </c>
      <c r="B1" s="104"/>
      <c r="C1" s="104"/>
      <c r="D1" s="104"/>
      <c r="E1" s="104"/>
      <c r="F1" s="104"/>
      <c r="G1" s="104"/>
      <c r="H1" s="104"/>
      <c r="I1" s="104"/>
      <c r="J1" s="104"/>
      <c r="K1" s="104"/>
      <c r="L1" s="104"/>
    </row>
    <row r="2" spans="1:12">
      <c r="A2" s="105" t="s">
        <v>18</v>
      </c>
      <c r="B2" s="105"/>
      <c r="C2" s="105"/>
      <c r="D2" s="105"/>
      <c r="E2" s="105" t="s">
        <v>18</v>
      </c>
      <c r="F2" s="105"/>
      <c r="G2" s="105"/>
      <c r="H2" s="105"/>
      <c r="I2" s="101" t="s">
        <v>19</v>
      </c>
      <c r="J2" s="101" t="s">
        <v>20</v>
      </c>
      <c r="K2" s="101" t="s">
        <v>11</v>
      </c>
      <c r="L2" s="101" t="s">
        <v>12</v>
      </c>
    </row>
    <row r="3" spans="1:12">
      <c r="A3" s="21" t="s">
        <v>13</v>
      </c>
      <c r="B3" s="21" t="s">
        <v>14</v>
      </c>
      <c r="C3" s="21" t="s">
        <v>15</v>
      </c>
      <c r="D3" s="21" t="s">
        <v>16</v>
      </c>
      <c r="E3" s="21" t="s">
        <v>21</v>
      </c>
      <c r="F3" s="21" t="s">
        <v>14</v>
      </c>
      <c r="G3" s="21" t="s">
        <v>15</v>
      </c>
      <c r="H3" s="21" t="s">
        <v>16</v>
      </c>
      <c r="I3" s="102"/>
      <c r="J3" s="102"/>
      <c r="K3" s="102"/>
      <c r="L3" s="102"/>
    </row>
    <row r="4" spans="1:12">
      <c r="A4" s="14" t="s">
        <v>96</v>
      </c>
      <c r="B4" s="5" t="s">
        <v>94</v>
      </c>
      <c r="C4" s="5">
        <v>35293935</v>
      </c>
      <c r="D4" s="5">
        <v>35296298</v>
      </c>
      <c r="E4" s="14" t="s">
        <v>97</v>
      </c>
      <c r="F4" s="5" t="s">
        <v>94</v>
      </c>
      <c r="G4" s="5">
        <v>52057936</v>
      </c>
      <c r="H4" s="5">
        <v>52060629</v>
      </c>
      <c r="I4" s="22">
        <v>0.45894087228741698</v>
      </c>
      <c r="J4" s="22">
        <v>1.1813364629579699</v>
      </c>
      <c r="K4" s="20">
        <v>0.38849293717580102</v>
      </c>
      <c r="L4" s="7">
        <v>96.830857619505736</v>
      </c>
    </row>
    <row r="5" spans="1:12">
      <c r="A5" s="14" t="s">
        <v>108</v>
      </c>
      <c r="B5" s="5" t="s">
        <v>99</v>
      </c>
      <c r="C5" s="5">
        <v>30078539</v>
      </c>
      <c r="D5" s="5">
        <v>30079945</v>
      </c>
      <c r="E5" s="14" t="s">
        <v>110</v>
      </c>
      <c r="F5" s="5" t="s">
        <v>99</v>
      </c>
      <c r="G5" s="5">
        <v>45831967</v>
      </c>
      <c r="H5" s="5">
        <v>45833409</v>
      </c>
      <c r="I5" s="22">
        <v>0.40985600679807399</v>
      </c>
      <c r="J5" s="22">
        <v>1.1084583713482099</v>
      </c>
      <c r="K5" s="20">
        <v>0.369753179183055</v>
      </c>
      <c r="L5" s="7">
        <v>90.857243553131966</v>
      </c>
    </row>
    <row r="6" spans="1:12">
      <c r="A6" s="14" t="s">
        <v>76</v>
      </c>
      <c r="B6" s="5" t="s">
        <v>65</v>
      </c>
      <c r="C6" s="5">
        <v>31848363</v>
      </c>
      <c r="D6" s="5">
        <v>31849847</v>
      </c>
      <c r="E6" s="14" t="s">
        <v>93</v>
      </c>
      <c r="F6" s="5" t="s">
        <v>94</v>
      </c>
      <c r="G6" s="5">
        <v>5306304</v>
      </c>
      <c r="H6" s="5">
        <v>5307697</v>
      </c>
      <c r="I6" s="22">
        <v>0.28188375694098899</v>
      </c>
      <c r="J6" s="22">
        <v>0.48304433257365098</v>
      </c>
      <c r="K6" s="20">
        <v>0.58355670056021203</v>
      </c>
      <c r="L6" s="7">
        <v>39.59379775193861</v>
      </c>
    </row>
    <row r="7" spans="1:12">
      <c r="A7" s="14" t="s">
        <v>728</v>
      </c>
      <c r="B7" s="5" t="s">
        <v>65</v>
      </c>
      <c r="C7" s="5">
        <v>55668</v>
      </c>
      <c r="D7" s="5">
        <v>56319</v>
      </c>
      <c r="E7" s="14" t="s">
        <v>100</v>
      </c>
      <c r="F7" s="5" t="s">
        <v>99</v>
      </c>
      <c r="G7" s="5">
        <v>8471104</v>
      </c>
      <c r="H7" s="5">
        <v>8472921</v>
      </c>
      <c r="I7" s="22">
        <v>0.175533364404201</v>
      </c>
      <c r="J7" s="22">
        <v>0.46555393156117802</v>
      </c>
      <c r="K7" s="20">
        <v>0.37704195476466401</v>
      </c>
      <c r="L7" s="7">
        <v>38.160158324686726</v>
      </c>
    </row>
    <row r="8" spans="1:12">
      <c r="A8" s="14" t="s">
        <v>69</v>
      </c>
      <c r="B8" s="5" t="s">
        <v>65</v>
      </c>
      <c r="C8" s="5">
        <v>12115252</v>
      </c>
      <c r="D8" s="5">
        <v>12117021</v>
      </c>
      <c r="E8" s="14" t="s">
        <v>98</v>
      </c>
      <c r="F8" s="5" t="s">
        <v>99</v>
      </c>
      <c r="G8" s="5">
        <v>3112277</v>
      </c>
      <c r="H8" s="5">
        <v>3115094</v>
      </c>
      <c r="I8" s="22">
        <v>0.55976567968137703</v>
      </c>
      <c r="J8" s="22"/>
      <c r="K8" s="20"/>
      <c r="L8" s="7"/>
    </row>
    <row r="9" spans="1:12">
      <c r="A9" s="23" t="s">
        <v>109</v>
      </c>
      <c r="B9" s="5" t="s">
        <v>99</v>
      </c>
      <c r="C9" s="5">
        <v>31663202</v>
      </c>
      <c r="D9" s="5">
        <v>31667199</v>
      </c>
      <c r="E9" s="23" t="s">
        <v>111</v>
      </c>
      <c r="F9" s="5" t="s">
        <v>99</v>
      </c>
      <c r="G9" s="5">
        <v>46994385</v>
      </c>
      <c r="H9" s="5">
        <v>46996001</v>
      </c>
      <c r="I9" s="25">
        <v>0.64927686102872295</v>
      </c>
      <c r="J9" s="25">
        <v>1.15889103187172</v>
      </c>
      <c r="K9" s="26">
        <v>0.56025704157885703</v>
      </c>
      <c r="L9" s="7">
        <v>94.991068186206562</v>
      </c>
    </row>
    <row r="10" spans="1:12">
      <c r="A10" s="23" t="s">
        <v>86</v>
      </c>
      <c r="B10" s="5" t="s">
        <v>84</v>
      </c>
      <c r="C10" s="5">
        <v>19460017</v>
      </c>
      <c r="D10" s="5">
        <v>19461648</v>
      </c>
      <c r="E10" s="23" t="s">
        <v>113</v>
      </c>
      <c r="F10" s="5" t="s">
        <v>99</v>
      </c>
      <c r="G10" s="5">
        <v>47611399</v>
      </c>
      <c r="H10" s="5">
        <v>47613223</v>
      </c>
      <c r="I10" s="25">
        <v>0.51595674064925701</v>
      </c>
      <c r="J10" s="25">
        <v>0.80184606090754995</v>
      </c>
      <c r="K10" s="26">
        <v>0.64346109035602606</v>
      </c>
      <c r="L10" s="7">
        <v>65.725086959635249</v>
      </c>
    </row>
    <row r="11" spans="1:12">
      <c r="A11" s="30"/>
      <c r="B11" s="8"/>
      <c r="C11" s="8"/>
      <c r="D11" s="8"/>
      <c r="E11" s="30"/>
      <c r="F11" s="8"/>
      <c r="G11" s="8"/>
      <c r="H11" s="8"/>
      <c r="I11" s="30"/>
      <c r="J11" s="30" t="s">
        <v>445</v>
      </c>
      <c r="K11" s="28">
        <f>AVERAGE(K4:K10)</f>
        <v>0.48709381726976919</v>
      </c>
      <c r="L11" s="28">
        <f>AVERAGE(L4:L10)</f>
        <v>71.026368732517469</v>
      </c>
    </row>
    <row r="12" spans="1:12">
      <c r="A12" s="1"/>
      <c r="E12" s="1"/>
      <c r="I12" s="1"/>
      <c r="J12" s="1"/>
    </row>
    <row r="14" spans="1:12">
      <c r="A14"/>
      <c r="B14"/>
      <c r="C14"/>
      <c r="D14"/>
      <c r="E14"/>
      <c r="F14" s="1"/>
    </row>
    <row r="15" spans="1:12">
      <c r="A15"/>
      <c r="B15"/>
      <c r="C15"/>
      <c r="D15"/>
      <c r="E15"/>
      <c r="F15" s="1"/>
    </row>
    <row r="16" spans="1:12">
      <c r="A16"/>
      <c r="B16"/>
      <c r="C16"/>
      <c r="D16"/>
      <c r="E16"/>
      <c r="F16" s="1"/>
    </row>
    <row r="17" spans="1:6">
      <c r="A17"/>
      <c r="B17"/>
      <c r="C17"/>
      <c r="D17"/>
      <c r="E17"/>
      <c r="F17" s="1"/>
    </row>
    <row r="18" spans="1:6">
      <c r="A18"/>
      <c r="B18"/>
      <c r="C18"/>
      <c r="D18"/>
      <c r="E18"/>
      <c r="F18" s="1"/>
    </row>
    <row r="19" spans="1:6">
      <c r="A19"/>
      <c r="B19"/>
      <c r="C19"/>
      <c r="D19"/>
      <c r="E19"/>
      <c r="F19" s="1"/>
    </row>
    <row r="20" spans="1:6">
      <c r="A20"/>
      <c r="B20"/>
      <c r="C20"/>
      <c r="D20"/>
      <c r="E20"/>
      <c r="F20" s="1"/>
    </row>
    <row r="21" spans="1:6">
      <c r="A21"/>
      <c r="B21"/>
      <c r="C21"/>
      <c r="D21"/>
      <c r="E21"/>
      <c r="F21" s="1"/>
    </row>
    <row r="22" spans="1:6">
      <c r="F22" s="1"/>
    </row>
    <row r="23" spans="1:6">
      <c r="F23" s="1"/>
    </row>
    <row r="24" spans="1:6">
      <c r="F24" s="1"/>
    </row>
    <row r="25" spans="1:6">
      <c r="F25" s="1"/>
    </row>
    <row r="26" spans="1:6">
      <c r="F26" s="1"/>
    </row>
    <row r="27" spans="1:6">
      <c r="F27" s="1"/>
    </row>
  </sheetData>
  <mergeCells count="7">
    <mergeCell ref="L2:L3"/>
    <mergeCell ref="A1:L1"/>
    <mergeCell ref="A2:D2"/>
    <mergeCell ref="E2:H2"/>
    <mergeCell ref="I2:I3"/>
    <mergeCell ref="J2:J3"/>
    <mergeCell ref="K2:K3"/>
  </mergeCells>
  <phoneticPr fontId="1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workbookViewId="0">
      <selection sqref="A1:L1"/>
    </sheetView>
  </sheetViews>
  <sheetFormatPr defaultRowHeight="15"/>
  <cols>
    <col min="1" max="1" width="14.75" style="5" customWidth="1"/>
    <col min="2" max="2" width="9" style="5"/>
    <col min="3" max="4" width="13.875" style="5" customWidth="1"/>
    <col min="5" max="5" width="19" style="5" customWidth="1"/>
    <col min="6" max="6" width="9" style="5"/>
    <col min="7" max="8" width="13.875" style="5" customWidth="1"/>
    <col min="9" max="10" width="9" style="5"/>
    <col min="11" max="11" width="9" style="7"/>
    <col min="12" max="16384" width="9" style="5"/>
  </cols>
  <sheetData>
    <row r="1" spans="1:12" ht="28.5" customHeight="1">
      <c r="A1" s="106" t="s">
        <v>1769</v>
      </c>
      <c r="B1" s="106"/>
      <c r="C1" s="106"/>
      <c r="D1" s="106"/>
      <c r="E1" s="106"/>
      <c r="F1" s="106"/>
      <c r="G1" s="106"/>
      <c r="H1" s="106"/>
      <c r="I1" s="106"/>
      <c r="J1" s="106"/>
      <c r="K1" s="106"/>
      <c r="L1" s="106"/>
    </row>
    <row r="2" spans="1:12">
      <c r="A2" s="105" t="s">
        <v>22</v>
      </c>
      <c r="B2" s="105"/>
      <c r="C2" s="105"/>
      <c r="D2" s="105"/>
      <c r="E2" s="105" t="s">
        <v>23</v>
      </c>
      <c r="F2" s="105"/>
      <c r="G2" s="105"/>
      <c r="H2" s="105"/>
      <c r="I2" s="107" t="s">
        <v>19</v>
      </c>
      <c r="J2" s="107" t="s">
        <v>20</v>
      </c>
      <c r="K2" s="109" t="s">
        <v>11</v>
      </c>
      <c r="L2" s="107" t="s">
        <v>12</v>
      </c>
    </row>
    <row r="3" spans="1:12">
      <c r="A3" s="21" t="s">
        <v>13</v>
      </c>
      <c r="B3" s="21" t="s">
        <v>14</v>
      </c>
      <c r="C3" s="21" t="s">
        <v>15</v>
      </c>
      <c r="D3" s="21" t="s">
        <v>16</v>
      </c>
      <c r="E3" s="21" t="s">
        <v>6</v>
      </c>
      <c r="F3" s="21" t="s">
        <v>14</v>
      </c>
      <c r="G3" s="21" t="s">
        <v>15</v>
      </c>
      <c r="H3" s="21" t="s">
        <v>16</v>
      </c>
      <c r="I3" s="108"/>
      <c r="J3" s="108"/>
      <c r="K3" s="110"/>
      <c r="L3" s="108"/>
    </row>
    <row r="4" spans="1:12">
      <c r="A4" s="14" t="s">
        <v>68</v>
      </c>
      <c r="B4" s="5">
        <v>1</v>
      </c>
      <c r="C4" s="5">
        <v>8185615</v>
      </c>
      <c r="D4" s="5">
        <v>8188209</v>
      </c>
      <c r="E4" s="14" t="s">
        <v>118</v>
      </c>
      <c r="F4" s="5">
        <v>3</v>
      </c>
      <c r="G4" s="5">
        <v>28512754</v>
      </c>
      <c r="H4" s="5">
        <v>28515086</v>
      </c>
      <c r="I4" s="7">
        <v>6.3779397157440604E-2</v>
      </c>
      <c r="J4" s="7">
        <v>0.42588150816329201</v>
      </c>
      <c r="K4" s="7">
        <v>0.14975855005422301</v>
      </c>
      <c r="L4" s="7">
        <v>34.908320341253443</v>
      </c>
    </row>
    <row r="5" spans="1:12">
      <c r="A5" s="14" t="s">
        <v>87</v>
      </c>
      <c r="B5" s="5">
        <v>2</v>
      </c>
      <c r="C5" s="5">
        <v>45480009</v>
      </c>
      <c r="D5" s="5">
        <v>45481826</v>
      </c>
      <c r="E5" s="14" t="s">
        <v>132</v>
      </c>
      <c r="F5" s="5">
        <v>1</v>
      </c>
      <c r="G5" s="5">
        <v>26044168</v>
      </c>
      <c r="H5" s="5">
        <v>26044168</v>
      </c>
      <c r="I5" s="7">
        <v>0.113517526290039</v>
      </c>
      <c r="J5" s="7">
        <v>0.46922064624219501</v>
      </c>
      <c r="K5" s="7">
        <v>0.241927816261192</v>
      </c>
      <c r="L5" s="7">
        <v>38.460708708376643</v>
      </c>
    </row>
    <row r="6" spans="1:12">
      <c r="A6" s="14" t="s">
        <v>87</v>
      </c>
      <c r="B6" s="5">
        <v>2</v>
      </c>
      <c r="C6" s="5">
        <v>45480009</v>
      </c>
      <c r="D6" s="5">
        <v>45481826</v>
      </c>
      <c r="E6" s="14" t="s">
        <v>131</v>
      </c>
      <c r="F6" s="5">
        <v>5</v>
      </c>
      <c r="G6" s="5">
        <v>28640262</v>
      </c>
      <c r="H6" s="5">
        <v>28640262</v>
      </c>
      <c r="I6" s="7">
        <v>0.38089446010186601</v>
      </c>
      <c r="J6" s="7">
        <v>0.581402442884004</v>
      </c>
      <c r="K6" s="7">
        <v>0.65513047763003396</v>
      </c>
      <c r="L6" s="7">
        <v>47.655937941311805</v>
      </c>
    </row>
    <row r="7" spans="1:12">
      <c r="A7" s="14" t="s">
        <v>107</v>
      </c>
      <c r="B7" s="5">
        <v>4</v>
      </c>
      <c r="C7" s="5">
        <v>20581260</v>
      </c>
      <c r="D7" s="5">
        <v>20585402</v>
      </c>
      <c r="E7" s="14" t="s">
        <v>730</v>
      </c>
      <c r="F7" s="5">
        <v>11</v>
      </c>
      <c r="G7" s="5">
        <v>18096823</v>
      </c>
      <c r="H7" s="5">
        <v>18096823</v>
      </c>
      <c r="I7" s="7">
        <v>0.51605773396070598</v>
      </c>
      <c r="J7" s="7">
        <v>1.47476436562249</v>
      </c>
      <c r="K7" s="7">
        <v>0.34992555149166499</v>
      </c>
      <c r="L7" s="7">
        <v>120.88232505102378</v>
      </c>
    </row>
    <row r="8" spans="1:12">
      <c r="A8" s="14" t="s">
        <v>78</v>
      </c>
      <c r="B8" s="5">
        <v>1</v>
      </c>
      <c r="C8" s="5">
        <v>48313686</v>
      </c>
      <c r="D8" s="5">
        <v>48315994</v>
      </c>
      <c r="E8" s="14" t="s">
        <v>124</v>
      </c>
      <c r="F8" s="5">
        <v>6</v>
      </c>
      <c r="G8" s="5">
        <v>1465500</v>
      </c>
      <c r="H8" s="5">
        <v>1465500</v>
      </c>
      <c r="I8" s="7">
        <v>0.16040110772265201</v>
      </c>
      <c r="J8" s="7">
        <v>0.44375671403025901</v>
      </c>
      <c r="K8" s="7">
        <v>0.361461816015959</v>
      </c>
      <c r="L8" s="7">
        <v>36.373501150021234</v>
      </c>
    </row>
    <row r="9" spans="1:12">
      <c r="A9" s="14" t="s">
        <v>114</v>
      </c>
      <c r="B9" s="5">
        <v>5</v>
      </c>
      <c r="C9" s="5">
        <v>13534786</v>
      </c>
      <c r="D9" s="5">
        <v>13536528</v>
      </c>
      <c r="E9" s="14" t="s">
        <v>142</v>
      </c>
      <c r="F9" s="5">
        <v>4</v>
      </c>
      <c r="G9" s="5">
        <v>21424187</v>
      </c>
      <c r="H9" s="5">
        <v>21424187</v>
      </c>
      <c r="I9" s="7">
        <v>0.24274924957685101</v>
      </c>
      <c r="J9" s="7">
        <v>0.52299117404059603</v>
      </c>
      <c r="K9" s="7">
        <v>0.46415553765732898</v>
      </c>
      <c r="L9" s="7">
        <v>42.868129019720989</v>
      </c>
    </row>
    <row r="10" spans="1:12">
      <c r="A10" s="14" t="s">
        <v>79</v>
      </c>
      <c r="B10" s="5">
        <v>1</v>
      </c>
      <c r="C10" s="5">
        <v>50612727</v>
      </c>
      <c r="D10" s="5">
        <v>50614340</v>
      </c>
      <c r="E10" s="14" t="s">
        <v>125</v>
      </c>
      <c r="F10" s="5">
        <v>6</v>
      </c>
      <c r="G10" s="5">
        <v>365289</v>
      </c>
      <c r="H10" s="5">
        <v>365289</v>
      </c>
      <c r="I10" s="7">
        <v>0.26819229514160298</v>
      </c>
      <c r="J10" s="7">
        <v>0.568971724940875</v>
      </c>
      <c r="K10" s="7">
        <v>0.471363133501005</v>
      </c>
      <c r="L10" s="7">
        <v>46.637026634497957</v>
      </c>
    </row>
    <row r="11" spans="1:12">
      <c r="A11" s="14" t="s">
        <v>81</v>
      </c>
      <c r="B11" s="5">
        <v>1</v>
      </c>
      <c r="C11" s="5">
        <v>65976101</v>
      </c>
      <c r="D11" s="5">
        <v>65977831</v>
      </c>
      <c r="E11" s="14" t="s">
        <v>127</v>
      </c>
      <c r="F11" s="5">
        <v>3</v>
      </c>
      <c r="G11" s="5">
        <v>8651497</v>
      </c>
      <c r="H11" s="5">
        <v>8651497</v>
      </c>
      <c r="I11" s="7">
        <v>0.11264827075549801</v>
      </c>
      <c r="J11" s="7">
        <v>0.47276476120338601</v>
      </c>
      <c r="K11" s="7">
        <v>0.23827552305032401</v>
      </c>
      <c r="L11" s="7">
        <v>38.751209934703773</v>
      </c>
    </row>
    <row r="12" spans="1:12">
      <c r="A12" s="14" t="s">
        <v>82</v>
      </c>
      <c r="B12" s="5">
        <v>1</v>
      </c>
      <c r="C12" s="5">
        <v>74288332</v>
      </c>
      <c r="D12" s="5">
        <v>74290508</v>
      </c>
      <c r="E12" s="14" t="s">
        <v>128</v>
      </c>
      <c r="F12" s="5">
        <v>10</v>
      </c>
      <c r="G12" s="5">
        <v>21635191</v>
      </c>
      <c r="H12" s="5">
        <v>21635191</v>
      </c>
      <c r="I12" s="7">
        <v>0.15242928744486101</v>
      </c>
      <c r="J12" s="7">
        <v>0.48720797684039102</v>
      </c>
      <c r="K12" s="7">
        <v>0.31286287312737698</v>
      </c>
      <c r="L12" s="7">
        <v>39.93508006888451</v>
      </c>
    </row>
    <row r="13" spans="1:12">
      <c r="A13" s="14" t="s">
        <v>96</v>
      </c>
      <c r="B13" s="5">
        <v>3</v>
      </c>
      <c r="C13" s="5">
        <v>35293935</v>
      </c>
      <c r="D13" s="5">
        <v>35296298</v>
      </c>
      <c r="E13" s="14" t="s">
        <v>128</v>
      </c>
      <c r="F13" s="5">
        <v>10</v>
      </c>
      <c r="G13" s="5">
        <v>21635191</v>
      </c>
      <c r="H13" s="5">
        <v>21635191</v>
      </c>
      <c r="I13" s="7">
        <v>0.125773997831503</v>
      </c>
      <c r="J13" s="7">
        <v>0.33285184960299902</v>
      </c>
      <c r="K13" s="7">
        <v>0.37786780509562201</v>
      </c>
      <c r="L13" s="7">
        <v>27.282938492049102</v>
      </c>
    </row>
    <row r="14" spans="1:12">
      <c r="A14" s="14" t="s">
        <v>96</v>
      </c>
      <c r="B14" s="5">
        <v>3</v>
      </c>
      <c r="C14" s="5">
        <v>35293935</v>
      </c>
      <c r="D14" s="5">
        <v>35296298</v>
      </c>
      <c r="E14" s="14" t="s">
        <v>134</v>
      </c>
      <c r="F14" s="5">
        <v>2</v>
      </c>
      <c r="G14" s="5">
        <v>26841588</v>
      </c>
      <c r="H14" s="5">
        <v>26841588</v>
      </c>
      <c r="I14" s="7">
        <v>0.45206206020659701</v>
      </c>
      <c r="J14" s="7">
        <v>1.62975145482029</v>
      </c>
      <c r="K14" s="7">
        <v>0.27738098276859202</v>
      </c>
      <c r="L14" s="7">
        <v>133.58618482133525</v>
      </c>
    </row>
    <row r="15" spans="1:12">
      <c r="A15" s="14" t="s">
        <v>97</v>
      </c>
      <c r="B15" s="5">
        <v>3</v>
      </c>
      <c r="C15" s="5">
        <v>52057936</v>
      </c>
      <c r="D15" s="5">
        <v>52060629</v>
      </c>
      <c r="E15" s="14" t="s">
        <v>134</v>
      </c>
      <c r="F15" s="5">
        <v>2</v>
      </c>
      <c r="G15" s="5">
        <v>26841588</v>
      </c>
      <c r="H15" s="5">
        <v>26841588</v>
      </c>
      <c r="I15" s="7">
        <v>9.4000409119520498E-2</v>
      </c>
      <c r="J15" s="7">
        <v>0.53097169975881497</v>
      </c>
      <c r="K15" s="7">
        <v>0.17703468784158999</v>
      </c>
      <c r="L15" s="7">
        <v>43.522270472034016</v>
      </c>
    </row>
    <row r="16" spans="1:12">
      <c r="A16" s="14" t="s">
        <v>97</v>
      </c>
      <c r="B16" s="5">
        <v>3</v>
      </c>
      <c r="C16" s="5">
        <v>52057936</v>
      </c>
      <c r="D16" s="5">
        <v>52060629</v>
      </c>
      <c r="E16" s="14" t="s">
        <v>135</v>
      </c>
      <c r="F16" s="5">
        <v>4</v>
      </c>
      <c r="G16" s="5">
        <v>27764668</v>
      </c>
      <c r="H16" s="5">
        <v>27764668</v>
      </c>
      <c r="I16" s="7">
        <v>0.15124985592763701</v>
      </c>
      <c r="J16" s="7">
        <v>0.72939621970457003</v>
      </c>
      <c r="K16" s="7">
        <v>0.207363092708237</v>
      </c>
      <c r="L16" s="7">
        <v>59.786575385620502</v>
      </c>
    </row>
    <row r="17" spans="1:12">
      <c r="A17" s="14" t="s">
        <v>108</v>
      </c>
      <c r="B17" s="5">
        <v>4</v>
      </c>
      <c r="C17" s="5">
        <v>30078539</v>
      </c>
      <c r="D17" s="5">
        <v>30079945</v>
      </c>
      <c r="E17" s="14" t="s">
        <v>137</v>
      </c>
      <c r="F17" s="5">
        <v>11</v>
      </c>
      <c r="G17" s="5">
        <v>2950018</v>
      </c>
      <c r="H17" s="5">
        <v>2950018</v>
      </c>
      <c r="I17" s="7">
        <v>0.198208368114905</v>
      </c>
      <c r="J17" s="7">
        <v>0.59172922007576201</v>
      </c>
      <c r="K17" s="7">
        <v>0.33496464495961098</v>
      </c>
      <c r="L17" s="7">
        <v>48.502395088177217</v>
      </c>
    </row>
    <row r="18" spans="1:12">
      <c r="A18" s="14" t="s">
        <v>108</v>
      </c>
      <c r="B18" s="5">
        <v>4</v>
      </c>
      <c r="C18" s="5">
        <v>30078539</v>
      </c>
      <c r="D18" s="5">
        <v>30079945</v>
      </c>
      <c r="E18" s="14" t="s">
        <v>136</v>
      </c>
      <c r="F18" s="5">
        <v>12</v>
      </c>
      <c r="G18" s="5">
        <v>3170547</v>
      </c>
      <c r="H18" s="5">
        <v>3170547</v>
      </c>
      <c r="I18" s="7">
        <v>0.463149654757818</v>
      </c>
      <c r="J18" s="7">
        <v>1.1822037054054</v>
      </c>
      <c r="K18" s="7">
        <v>0.39176806217080201</v>
      </c>
      <c r="L18" s="7">
        <v>96.901943066016401</v>
      </c>
    </row>
    <row r="19" spans="1:12">
      <c r="A19" s="14" t="s">
        <v>110</v>
      </c>
      <c r="B19" s="5">
        <v>4</v>
      </c>
      <c r="C19" s="5">
        <v>45831967</v>
      </c>
      <c r="D19" s="5">
        <v>45833409</v>
      </c>
      <c r="E19" s="14" t="s">
        <v>137</v>
      </c>
      <c r="F19" s="5">
        <v>11</v>
      </c>
      <c r="G19" s="5">
        <v>2950018</v>
      </c>
      <c r="H19" s="5">
        <v>2950018</v>
      </c>
      <c r="I19" s="7">
        <v>0.40523147058937098</v>
      </c>
      <c r="J19" s="7">
        <v>1.2482509988000601</v>
      </c>
      <c r="K19" s="7">
        <v>0.32463941224875298</v>
      </c>
      <c r="L19" s="7">
        <v>102.31565563934919</v>
      </c>
    </row>
    <row r="20" spans="1:12">
      <c r="A20" s="14" t="s">
        <v>110</v>
      </c>
      <c r="B20" s="5">
        <v>4</v>
      </c>
      <c r="C20" s="5">
        <v>45831967</v>
      </c>
      <c r="D20" s="5">
        <v>45833409</v>
      </c>
      <c r="E20" s="14" t="s">
        <v>136</v>
      </c>
      <c r="F20" s="5">
        <v>12</v>
      </c>
      <c r="G20" s="5">
        <v>3170547</v>
      </c>
      <c r="H20" s="5">
        <v>3170547</v>
      </c>
      <c r="I20" s="7">
        <v>0.474998135021795</v>
      </c>
      <c r="J20" s="7">
        <v>0.94034542231629203</v>
      </c>
      <c r="K20" s="7">
        <v>0.50513154395090498</v>
      </c>
      <c r="L20" s="7">
        <v>77.077493632482955</v>
      </c>
    </row>
    <row r="21" spans="1:12">
      <c r="A21" s="14" t="s">
        <v>76</v>
      </c>
      <c r="B21" s="5">
        <v>1</v>
      </c>
      <c r="C21" s="5">
        <v>31848363</v>
      </c>
      <c r="D21" s="5">
        <v>31849847</v>
      </c>
      <c r="E21" s="14" t="s">
        <v>123</v>
      </c>
      <c r="F21" s="5">
        <v>2</v>
      </c>
      <c r="G21" s="5">
        <v>5451819</v>
      </c>
      <c r="H21" s="5">
        <v>5451819</v>
      </c>
      <c r="I21" s="7">
        <v>0.29270823068498703</v>
      </c>
      <c r="J21" s="7">
        <v>0.58022995440204905</v>
      </c>
      <c r="K21" s="7">
        <v>0.50446935471753596</v>
      </c>
      <c r="L21" s="7">
        <v>47.559832328036812</v>
      </c>
    </row>
    <row r="22" spans="1:12">
      <c r="A22" s="14" t="s">
        <v>76</v>
      </c>
      <c r="B22" s="5">
        <v>1</v>
      </c>
      <c r="C22" s="5">
        <v>31848363</v>
      </c>
      <c r="D22" s="5">
        <v>31849847</v>
      </c>
      <c r="E22" s="14" t="s">
        <v>122</v>
      </c>
      <c r="F22" s="5">
        <v>6</v>
      </c>
      <c r="G22" s="5">
        <v>24313523</v>
      </c>
      <c r="H22" s="5">
        <v>24313523</v>
      </c>
      <c r="I22" s="7">
        <v>0.175368979586772</v>
      </c>
      <c r="J22" s="7">
        <v>0.50412655764960301</v>
      </c>
      <c r="K22" s="7">
        <v>0.347866972937108</v>
      </c>
      <c r="L22" s="7">
        <v>41.321848987672382</v>
      </c>
    </row>
    <row r="23" spans="1:12">
      <c r="A23" s="14" t="s">
        <v>93</v>
      </c>
      <c r="B23" s="5">
        <v>3</v>
      </c>
      <c r="C23" s="5">
        <v>5306304</v>
      </c>
      <c r="D23" s="5">
        <v>5307697</v>
      </c>
      <c r="E23" s="14" t="s">
        <v>123</v>
      </c>
      <c r="F23" s="5">
        <v>2</v>
      </c>
      <c r="G23" s="5">
        <v>5451819</v>
      </c>
      <c r="H23" s="5">
        <v>5451819</v>
      </c>
      <c r="I23" s="7">
        <v>0.19708799066552199</v>
      </c>
      <c r="J23" s="7">
        <v>0.45014268797422002</v>
      </c>
      <c r="K23" s="7">
        <v>0.43783448211161302</v>
      </c>
      <c r="L23" s="7">
        <v>36.896941637231151</v>
      </c>
    </row>
    <row r="24" spans="1:12">
      <c r="A24" s="14" t="s">
        <v>93</v>
      </c>
      <c r="B24" s="5">
        <v>3</v>
      </c>
      <c r="C24" s="5">
        <v>5306304</v>
      </c>
      <c r="D24" s="5">
        <v>5307697</v>
      </c>
      <c r="E24" s="14" t="s">
        <v>122</v>
      </c>
      <c r="F24" s="5">
        <v>6</v>
      </c>
      <c r="G24" s="5">
        <v>24313523</v>
      </c>
      <c r="H24" s="5">
        <v>24313523</v>
      </c>
      <c r="I24" s="7">
        <v>0.28273027984836602</v>
      </c>
      <c r="J24" s="7">
        <v>0.561729830907163</v>
      </c>
      <c r="K24" s="7">
        <v>0.50332075010467503</v>
      </c>
      <c r="L24" s="7">
        <v>46.043428762882215</v>
      </c>
    </row>
    <row r="25" spans="1:12">
      <c r="A25" s="14" t="s">
        <v>89</v>
      </c>
      <c r="B25" s="5">
        <v>2</v>
      </c>
      <c r="C25" s="5">
        <v>53518909</v>
      </c>
      <c r="D25" s="5">
        <v>53522500</v>
      </c>
      <c r="E25" s="14" t="s">
        <v>731</v>
      </c>
      <c r="F25" s="5">
        <v>1</v>
      </c>
      <c r="G25" s="5">
        <v>36158308</v>
      </c>
      <c r="H25" s="5">
        <v>36158308</v>
      </c>
      <c r="I25" s="7">
        <v>0.12230688949725101</v>
      </c>
      <c r="J25" s="7">
        <v>0.57058502102763597</v>
      </c>
      <c r="K25" s="7">
        <v>0.21435348806909399</v>
      </c>
      <c r="L25" s="7">
        <v>46.769264018658689</v>
      </c>
    </row>
    <row r="26" spans="1:12">
      <c r="A26" s="14" t="s">
        <v>98</v>
      </c>
      <c r="B26" s="5">
        <v>4</v>
      </c>
      <c r="C26" s="5">
        <v>3112277</v>
      </c>
      <c r="D26" s="5">
        <v>3115094</v>
      </c>
      <c r="E26" s="14" t="s">
        <v>732</v>
      </c>
      <c r="F26" s="5">
        <v>12</v>
      </c>
      <c r="G26" s="5">
        <v>23634672</v>
      </c>
      <c r="H26" s="5">
        <v>23634672</v>
      </c>
      <c r="I26" s="7">
        <v>0.162168668792989</v>
      </c>
      <c r="J26" s="7">
        <v>0.62963451799923797</v>
      </c>
      <c r="K26" s="7">
        <v>0.25756000371184401</v>
      </c>
      <c r="L26" s="7">
        <v>51.609386721249017</v>
      </c>
    </row>
    <row r="27" spans="1:12">
      <c r="A27" s="14" t="s">
        <v>101</v>
      </c>
      <c r="B27" s="5">
        <v>4</v>
      </c>
      <c r="C27" s="5">
        <v>8483783</v>
      </c>
      <c r="D27" s="5">
        <v>8485705</v>
      </c>
      <c r="E27" s="14" t="s">
        <v>733</v>
      </c>
      <c r="F27" s="5">
        <v>11</v>
      </c>
      <c r="G27" s="5">
        <v>28899015</v>
      </c>
      <c r="H27" s="5">
        <v>28899015</v>
      </c>
      <c r="I27" s="7">
        <v>0.36077080525817101</v>
      </c>
      <c r="J27" s="7">
        <v>1.10075922367651</v>
      </c>
      <c r="K27" s="7">
        <v>0.32774724708025099</v>
      </c>
      <c r="L27" s="7">
        <v>90.226165875123783</v>
      </c>
    </row>
    <row r="28" spans="1:12">
      <c r="A28" s="14" t="s">
        <v>72</v>
      </c>
      <c r="B28" s="5">
        <v>1</v>
      </c>
      <c r="C28" s="5">
        <v>18721745</v>
      </c>
      <c r="D28" s="5">
        <v>18725428</v>
      </c>
      <c r="E28" s="14" t="s">
        <v>734</v>
      </c>
      <c r="F28" s="5">
        <v>7</v>
      </c>
      <c r="G28" s="5">
        <v>23650525</v>
      </c>
      <c r="H28" s="5">
        <v>23650525</v>
      </c>
      <c r="I28" s="7">
        <v>7.1668612476564794E-2</v>
      </c>
      <c r="J28" s="7">
        <v>0.72154125981231199</v>
      </c>
      <c r="K28" s="7">
        <v>9.9327116089254999E-2</v>
      </c>
      <c r="L28" s="7">
        <v>59.14272621412394</v>
      </c>
    </row>
    <row r="29" spans="1:12">
      <c r="A29" s="14" t="s">
        <v>74</v>
      </c>
      <c r="B29" s="5">
        <v>1</v>
      </c>
      <c r="C29" s="5">
        <v>20630054</v>
      </c>
      <c r="D29" s="5">
        <v>20634806</v>
      </c>
      <c r="E29" s="14" t="s">
        <v>735</v>
      </c>
      <c r="F29" s="5">
        <v>7</v>
      </c>
      <c r="G29" s="5">
        <v>21614976</v>
      </c>
      <c r="H29" s="5">
        <v>21614976</v>
      </c>
      <c r="I29" s="7">
        <v>4.5593603914607997E-2</v>
      </c>
      <c r="J29" s="7">
        <v>0.52642156036167098</v>
      </c>
      <c r="K29" s="7">
        <v>8.6610441797413201E-2</v>
      </c>
      <c r="L29" s="7">
        <v>43.149308226366479</v>
      </c>
    </row>
    <row r="30" spans="1:12">
      <c r="A30" s="14" t="s">
        <v>90</v>
      </c>
      <c r="B30" s="5">
        <v>2</v>
      </c>
      <c r="C30" s="5">
        <v>55161058</v>
      </c>
      <c r="D30" s="5">
        <v>55163046</v>
      </c>
      <c r="E30" s="14" t="s">
        <v>736</v>
      </c>
      <c r="F30" s="5">
        <v>1</v>
      </c>
      <c r="G30" s="5">
        <v>38261856</v>
      </c>
      <c r="H30" s="5">
        <v>38261856</v>
      </c>
      <c r="I30" s="7">
        <v>5.5956074155575998E-2</v>
      </c>
      <c r="J30" s="7">
        <v>0.53515693207583004</v>
      </c>
      <c r="K30" s="7">
        <v>0.104560122090779</v>
      </c>
      <c r="L30" s="7">
        <v>43.865322301297546</v>
      </c>
    </row>
    <row r="31" spans="1:12">
      <c r="A31" s="14" t="s">
        <v>95</v>
      </c>
      <c r="B31" s="5">
        <v>3</v>
      </c>
      <c r="C31" s="5">
        <v>23717860</v>
      </c>
      <c r="D31" s="5">
        <v>23721131</v>
      </c>
      <c r="E31" s="14" t="s">
        <v>737</v>
      </c>
      <c r="F31" s="5">
        <v>3</v>
      </c>
      <c r="G31" s="5">
        <v>4847241</v>
      </c>
      <c r="H31" s="5">
        <v>4847241</v>
      </c>
      <c r="I31" s="7">
        <v>0.16448641917750201</v>
      </c>
      <c r="J31" s="7">
        <v>0.89086266876340903</v>
      </c>
      <c r="K31" s="7">
        <v>0.18463723416070699</v>
      </c>
      <c r="L31" s="7">
        <v>73.021530226508943</v>
      </c>
    </row>
    <row r="32" spans="1:12">
      <c r="A32" s="14" t="s">
        <v>116</v>
      </c>
      <c r="B32" s="5">
        <v>5</v>
      </c>
      <c r="C32" s="5">
        <v>22222594</v>
      </c>
      <c r="D32" s="5">
        <v>22224786</v>
      </c>
      <c r="E32" s="14" t="s">
        <v>144</v>
      </c>
      <c r="F32" s="5">
        <v>2</v>
      </c>
      <c r="G32" s="5">
        <v>27853890</v>
      </c>
      <c r="H32" s="5">
        <v>27853890</v>
      </c>
      <c r="I32" s="7">
        <v>0.22201202602547501</v>
      </c>
      <c r="J32" s="7">
        <v>0.66822969291740097</v>
      </c>
      <c r="K32" s="7">
        <v>0.332239091406131</v>
      </c>
      <c r="L32" s="7">
        <v>54.772925648967295</v>
      </c>
    </row>
    <row r="33" spans="1:12">
      <c r="A33" s="14" t="s">
        <v>116</v>
      </c>
      <c r="B33" s="5">
        <v>5</v>
      </c>
      <c r="C33" s="5">
        <v>22222594</v>
      </c>
      <c r="D33" s="5">
        <v>22224786</v>
      </c>
      <c r="E33" s="14" t="s">
        <v>143</v>
      </c>
      <c r="F33" s="5">
        <v>4</v>
      </c>
      <c r="G33" s="5">
        <v>29275043</v>
      </c>
      <c r="H33" s="5">
        <v>29275043</v>
      </c>
      <c r="I33" s="7">
        <v>0.130544944625274</v>
      </c>
      <c r="J33" s="7">
        <v>0.485620005609677</v>
      </c>
      <c r="K33" s="7">
        <v>0.268821183471179</v>
      </c>
      <c r="L33" s="7">
        <v>39.804918492596478</v>
      </c>
    </row>
    <row r="34" spans="1:12">
      <c r="A34" s="14" t="s">
        <v>92</v>
      </c>
      <c r="B34" s="5">
        <v>2</v>
      </c>
      <c r="C34" s="5">
        <v>58040145</v>
      </c>
      <c r="D34" s="5">
        <v>58041542</v>
      </c>
      <c r="E34" s="14" t="s">
        <v>133</v>
      </c>
      <c r="F34" s="5">
        <v>1</v>
      </c>
      <c r="G34" s="5">
        <v>41712445</v>
      </c>
      <c r="H34" s="5">
        <v>41712445</v>
      </c>
      <c r="I34" s="7">
        <v>8.0925912999591093E-2</v>
      </c>
      <c r="J34" s="7">
        <v>0.50701336744571501</v>
      </c>
      <c r="K34" s="7">
        <v>0.15961297708438699</v>
      </c>
      <c r="L34" s="7">
        <v>41.55847274145205</v>
      </c>
    </row>
    <row r="35" spans="1:12">
      <c r="A35" s="14" t="s">
        <v>109</v>
      </c>
      <c r="B35" s="5">
        <v>4</v>
      </c>
      <c r="C35" s="5">
        <v>31663202</v>
      </c>
      <c r="D35" s="5">
        <v>31667199</v>
      </c>
      <c r="E35" s="14" t="s">
        <v>139</v>
      </c>
      <c r="F35" s="5">
        <v>11</v>
      </c>
      <c r="G35" s="5">
        <v>1933987</v>
      </c>
      <c r="H35" s="5">
        <v>1933987</v>
      </c>
      <c r="I35" s="7">
        <v>0.63814276569534201</v>
      </c>
      <c r="J35" s="7">
        <v>1.1955669150619701</v>
      </c>
      <c r="K35" s="7">
        <v>0.53375746489460496</v>
      </c>
      <c r="L35" s="7">
        <v>97.997288119833627</v>
      </c>
    </row>
    <row r="36" spans="1:12">
      <c r="A36" s="14" t="s">
        <v>109</v>
      </c>
      <c r="B36" s="5">
        <v>4</v>
      </c>
      <c r="C36" s="5">
        <v>31663202</v>
      </c>
      <c r="D36" s="5">
        <v>31667199</v>
      </c>
      <c r="E36" s="14" t="s">
        <v>138</v>
      </c>
      <c r="F36" s="5">
        <v>12</v>
      </c>
      <c r="G36" s="5">
        <v>1853601</v>
      </c>
      <c r="H36" s="5">
        <v>1853601</v>
      </c>
      <c r="I36" s="7">
        <v>0.63516182762853202</v>
      </c>
      <c r="J36" s="7">
        <v>1.2331469847016501</v>
      </c>
      <c r="K36" s="7">
        <v>0.51507390076634096</v>
      </c>
      <c r="L36" s="7">
        <v>101.07762169685657</v>
      </c>
    </row>
    <row r="37" spans="1:12">
      <c r="A37" s="14" t="s">
        <v>111</v>
      </c>
      <c r="B37" s="5">
        <v>4</v>
      </c>
      <c r="C37" s="5">
        <v>46994385</v>
      </c>
      <c r="D37" s="5">
        <v>46996001</v>
      </c>
      <c r="E37" s="14" t="s">
        <v>139</v>
      </c>
      <c r="F37" s="5">
        <v>11</v>
      </c>
      <c r="G37" s="5">
        <v>1933987</v>
      </c>
      <c r="H37" s="5">
        <v>1933987</v>
      </c>
      <c r="I37" s="7">
        <v>0.1784632549272</v>
      </c>
      <c r="J37" s="7">
        <v>0.453236975139998</v>
      </c>
      <c r="K37" s="7">
        <v>0.39375263872078298</v>
      </c>
      <c r="L37" s="7">
        <v>37.150571732786723</v>
      </c>
    </row>
    <row r="38" spans="1:12">
      <c r="A38" s="14" t="s">
        <v>111</v>
      </c>
      <c r="B38" s="5">
        <v>4</v>
      </c>
      <c r="C38" s="5">
        <v>46994385</v>
      </c>
      <c r="D38" s="5">
        <v>46996001</v>
      </c>
      <c r="E38" s="14" t="s">
        <v>138</v>
      </c>
      <c r="F38" s="5">
        <v>12</v>
      </c>
      <c r="G38" s="5">
        <v>1853601</v>
      </c>
      <c r="H38" s="5">
        <v>1853601</v>
      </c>
      <c r="I38" s="7">
        <v>0.17949165505050901</v>
      </c>
      <c r="J38" s="7">
        <v>0.44971005293174499</v>
      </c>
      <c r="K38" s="7">
        <v>0.39912751311732803</v>
      </c>
      <c r="L38" s="7">
        <v>36.86147974850369</v>
      </c>
    </row>
    <row r="39" spans="1:12">
      <c r="A39" s="23" t="s">
        <v>67</v>
      </c>
      <c r="B39" s="5">
        <v>1</v>
      </c>
      <c r="C39" s="5">
        <v>7445169</v>
      </c>
      <c r="D39" s="5">
        <v>7447109</v>
      </c>
      <c r="E39" s="23" t="s">
        <v>117</v>
      </c>
      <c r="F39" s="24">
        <v>3</v>
      </c>
      <c r="G39" s="24">
        <v>29370719</v>
      </c>
      <c r="H39" s="24">
        <v>29370719</v>
      </c>
      <c r="I39" s="7">
        <v>8.8253142697250098E-2</v>
      </c>
      <c r="J39" s="7">
        <v>0.49482057852991601</v>
      </c>
      <c r="K39" s="7">
        <v>0.17835382465184599</v>
      </c>
      <c r="L39" s="7">
        <v>40.559063813927544</v>
      </c>
    </row>
    <row r="40" spans="1:12">
      <c r="A40" s="23" t="s">
        <v>73</v>
      </c>
      <c r="B40" s="24">
        <v>1</v>
      </c>
      <c r="C40" s="24">
        <v>19512819</v>
      </c>
      <c r="D40" s="24">
        <v>19514400</v>
      </c>
      <c r="E40" s="23" t="s">
        <v>121</v>
      </c>
      <c r="F40" s="24">
        <v>7</v>
      </c>
      <c r="G40" s="24">
        <v>22807706</v>
      </c>
      <c r="H40" s="24">
        <v>22807706</v>
      </c>
      <c r="I40" s="7">
        <v>0.14351267278708099</v>
      </c>
      <c r="J40" s="7">
        <v>0.60474257214261196</v>
      </c>
      <c r="K40" s="7">
        <v>0.237312005798787</v>
      </c>
      <c r="L40" s="7">
        <v>49.569063290378033</v>
      </c>
    </row>
    <row r="41" spans="1:12">
      <c r="A41" s="5" t="s">
        <v>86</v>
      </c>
      <c r="B41" s="5">
        <v>2</v>
      </c>
      <c r="C41" s="5">
        <v>19460017</v>
      </c>
      <c r="D41" s="5">
        <v>19461648</v>
      </c>
      <c r="E41" s="5" t="s">
        <v>141</v>
      </c>
      <c r="F41" s="5">
        <v>11</v>
      </c>
      <c r="G41" s="5">
        <v>1119746</v>
      </c>
      <c r="H41" s="5">
        <v>1119746</v>
      </c>
      <c r="I41" s="7">
        <v>0.56602315193369801</v>
      </c>
      <c r="J41" s="7">
        <v>1.01193874275886</v>
      </c>
      <c r="K41" s="7">
        <v>0.55934527261061495</v>
      </c>
      <c r="L41" s="7">
        <v>82.94579858679181</v>
      </c>
    </row>
    <row r="42" spans="1:12">
      <c r="A42" s="5" t="s">
        <v>86</v>
      </c>
      <c r="B42" s="5">
        <v>2</v>
      </c>
      <c r="C42" s="5">
        <v>19460017</v>
      </c>
      <c r="D42" s="5">
        <v>19461648</v>
      </c>
      <c r="E42" s="5" t="s">
        <v>140</v>
      </c>
      <c r="F42" s="5">
        <v>12</v>
      </c>
      <c r="G42" s="5">
        <v>1043608</v>
      </c>
      <c r="H42" s="5">
        <v>1043608</v>
      </c>
      <c r="I42" s="7">
        <v>0.558401291612168</v>
      </c>
      <c r="J42" s="7">
        <v>0.94983165149870097</v>
      </c>
      <c r="K42" s="7">
        <v>0.587895013533282</v>
      </c>
      <c r="L42" s="7">
        <v>77.855053401532871</v>
      </c>
    </row>
    <row r="43" spans="1:12">
      <c r="A43" s="5" t="s">
        <v>86</v>
      </c>
      <c r="B43" s="5">
        <v>2</v>
      </c>
      <c r="C43" s="5">
        <v>19460017</v>
      </c>
      <c r="D43" s="5">
        <v>19461648</v>
      </c>
      <c r="E43" s="5" t="s">
        <v>130</v>
      </c>
      <c r="F43" s="5">
        <v>5</v>
      </c>
      <c r="G43" s="5">
        <v>23871495</v>
      </c>
      <c r="H43" s="5">
        <v>23871495</v>
      </c>
      <c r="I43" s="7">
        <v>0.25382851297988701</v>
      </c>
      <c r="J43" s="7">
        <v>0.57756074449426997</v>
      </c>
      <c r="K43" s="7">
        <v>0.43948366539721601</v>
      </c>
      <c r="L43" s="7">
        <v>47.341044630677871</v>
      </c>
    </row>
    <row r="44" spans="1:12">
      <c r="A44" s="5" t="s">
        <v>113</v>
      </c>
      <c r="B44" s="5">
        <v>4</v>
      </c>
      <c r="C44" s="5">
        <v>47611399</v>
      </c>
      <c r="D44" s="5">
        <v>47613223</v>
      </c>
      <c r="E44" s="5" t="s">
        <v>141</v>
      </c>
      <c r="F44" s="5">
        <v>11</v>
      </c>
      <c r="G44" s="5">
        <v>1119746</v>
      </c>
      <c r="H44" s="5">
        <v>1119746</v>
      </c>
      <c r="I44" s="7">
        <v>4.8569721666223899E-2</v>
      </c>
      <c r="J44" s="7">
        <v>1.05599038929836</v>
      </c>
      <c r="K44" s="7">
        <v>4.5994473205855001E-2</v>
      </c>
      <c r="L44" s="7">
        <v>86.556589286750821</v>
      </c>
    </row>
    <row r="45" spans="1:12">
      <c r="A45" s="5" t="s">
        <v>113</v>
      </c>
      <c r="B45" s="5">
        <v>4</v>
      </c>
      <c r="C45" s="5">
        <v>47611399</v>
      </c>
      <c r="D45" s="5">
        <v>47613223</v>
      </c>
      <c r="E45" s="5" t="s">
        <v>140</v>
      </c>
      <c r="F45" s="5">
        <v>12</v>
      </c>
      <c r="G45" s="5">
        <v>1043608</v>
      </c>
      <c r="H45" s="5">
        <v>1043608</v>
      </c>
      <c r="I45" s="7">
        <v>4.47615726833481E-2</v>
      </c>
      <c r="J45" s="7">
        <v>1.0095153464864599</v>
      </c>
      <c r="K45" s="7">
        <v>4.4339665403935899E-2</v>
      </c>
      <c r="L45" s="7">
        <v>82.747159548070485</v>
      </c>
    </row>
    <row r="46" spans="1:12">
      <c r="A46" s="5" t="s">
        <v>113</v>
      </c>
      <c r="B46" s="5">
        <v>4</v>
      </c>
      <c r="C46" s="5">
        <v>47611399</v>
      </c>
      <c r="D46" s="5">
        <v>47613223</v>
      </c>
      <c r="E46" s="5" t="s">
        <v>130</v>
      </c>
      <c r="F46" s="5">
        <v>5</v>
      </c>
      <c r="G46" s="5">
        <v>23871495</v>
      </c>
      <c r="H46" s="5">
        <v>23871495</v>
      </c>
      <c r="I46" s="7">
        <v>0.490944441992891</v>
      </c>
      <c r="J46" s="7">
        <v>0.98335576025252103</v>
      </c>
      <c r="K46" s="7">
        <v>0.49925414772250798</v>
      </c>
      <c r="L46" s="7">
        <v>80.602931168239436</v>
      </c>
    </row>
    <row r="47" spans="1:12">
      <c r="A47" s="5" t="s">
        <v>70</v>
      </c>
      <c r="B47" s="5">
        <v>1</v>
      </c>
      <c r="C47" s="5">
        <v>18395179</v>
      </c>
      <c r="D47" s="5">
        <v>18397008</v>
      </c>
      <c r="E47" s="5" t="s">
        <v>119</v>
      </c>
      <c r="F47" s="5">
        <v>7</v>
      </c>
      <c r="G47" s="5">
        <v>24014183</v>
      </c>
      <c r="H47" s="5">
        <v>24014183</v>
      </c>
      <c r="I47" s="7">
        <v>0.14146227070898101</v>
      </c>
      <c r="J47" s="7">
        <v>0.52271209988226397</v>
      </c>
      <c r="K47" s="7">
        <v>0.27063132982925903</v>
      </c>
      <c r="L47" s="7">
        <v>42.845254088710163</v>
      </c>
    </row>
    <row r="48" spans="1:12">
      <c r="A48" s="5" t="s">
        <v>71</v>
      </c>
      <c r="B48" s="5">
        <v>1</v>
      </c>
      <c r="C48" s="5">
        <v>18509849</v>
      </c>
      <c r="D48" s="5">
        <v>18511681</v>
      </c>
      <c r="E48" s="5" t="s">
        <v>120</v>
      </c>
      <c r="F48" s="5">
        <v>7</v>
      </c>
      <c r="G48" s="5">
        <v>23868809</v>
      </c>
      <c r="H48" s="5">
        <v>23868809</v>
      </c>
      <c r="I48" s="7">
        <v>9.8307057324832595E-2</v>
      </c>
      <c r="J48" s="7">
        <v>0.498567354899976</v>
      </c>
      <c r="K48" s="7">
        <v>0.19717908996379199</v>
      </c>
      <c r="L48" s="7">
        <v>40.866176631145578</v>
      </c>
    </row>
    <row r="49" spans="1:12">
      <c r="A49" s="5" t="s">
        <v>80</v>
      </c>
      <c r="B49" s="5">
        <v>1</v>
      </c>
      <c r="C49" s="5">
        <v>59371462</v>
      </c>
      <c r="D49" s="5">
        <v>59373033</v>
      </c>
      <c r="E49" s="5" t="s">
        <v>126</v>
      </c>
      <c r="F49" s="5">
        <v>3</v>
      </c>
      <c r="G49" s="5">
        <v>16804298</v>
      </c>
      <c r="H49" s="5">
        <v>16804298</v>
      </c>
      <c r="I49" s="7">
        <v>0.233657619531807</v>
      </c>
      <c r="J49" s="7">
        <v>0.64000186867527997</v>
      </c>
      <c r="K49" s="7">
        <v>0.36508896452981798</v>
      </c>
      <c r="L49" s="7">
        <v>52.45916956354754</v>
      </c>
    </row>
    <row r="50" spans="1:12">
      <c r="A50" s="5" t="s">
        <v>85</v>
      </c>
      <c r="B50" s="5">
        <v>2</v>
      </c>
      <c r="C50" s="5">
        <v>18246550</v>
      </c>
      <c r="D50" s="5">
        <v>18247812</v>
      </c>
      <c r="E50" s="5" t="s">
        <v>129</v>
      </c>
      <c r="F50" s="5">
        <v>5</v>
      </c>
      <c r="G50" s="5">
        <v>24631172</v>
      </c>
      <c r="H50" s="5">
        <v>24631172</v>
      </c>
      <c r="I50" s="7">
        <v>0.18368315940791399</v>
      </c>
      <c r="J50" s="7">
        <v>0.54193225696577996</v>
      </c>
      <c r="K50" s="7">
        <v>0.33894118138738699</v>
      </c>
      <c r="L50" s="7">
        <v>44.420676800473771</v>
      </c>
    </row>
    <row r="51" spans="1:12">
      <c r="A51" s="8"/>
      <c r="B51" s="30"/>
      <c r="C51" s="8"/>
      <c r="D51" s="8"/>
      <c r="E51" s="8"/>
      <c r="F51" s="8"/>
      <c r="G51" s="8"/>
      <c r="H51" s="8"/>
      <c r="I51" s="28"/>
      <c r="J51" s="8" t="s">
        <v>738</v>
      </c>
      <c r="K51" s="28">
        <f t="shared" ref="K51" si="0">AVERAGE(K4:K50)</f>
        <v>0.32501068355103296</v>
      </c>
      <c r="L51" s="28">
        <v>58.575419356111759</v>
      </c>
    </row>
    <row r="52" spans="1:12">
      <c r="B52" s="13"/>
    </row>
    <row r="53" spans="1:12">
      <c r="B53" s="13"/>
    </row>
    <row r="54" spans="1:12">
      <c r="B54" s="13"/>
    </row>
    <row r="55" spans="1:12">
      <c r="B55" s="13"/>
    </row>
    <row r="56" spans="1:12">
      <c r="B56" s="13"/>
    </row>
    <row r="57" spans="1:12">
      <c r="B57" s="13"/>
    </row>
    <row r="58" spans="1:12">
      <c r="B58" s="13"/>
    </row>
    <row r="59" spans="1:12">
      <c r="B59" s="13"/>
    </row>
    <row r="60" spans="1:12">
      <c r="B60" s="13"/>
    </row>
    <row r="61" spans="1:12">
      <c r="B61" s="13"/>
    </row>
    <row r="62" spans="1:12">
      <c r="B62" s="13"/>
    </row>
    <row r="63" spans="1:12">
      <c r="B63" s="13"/>
    </row>
    <row r="64" spans="1:12">
      <c r="B64" s="13"/>
    </row>
    <row r="65" spans="2:2">
      <c r="B65" s="13"/>
    </row>
    <row r="66" spans="2:2">
      <c r="B66" s="13"/>
    </row>
    <row r="67" spans="2:2">
      <c r="B67" s="13"/>
    </row>
    <row r="68" spans="2:2">
      <c r="B68" s="13"/>
    </row>
    <row r="69" spans="2:2">
      <c r="B69" s="13"/>
    </row>
    <row r="70" spans="2:2">
      <c r="B70" s="13"/>
    </row>
    <row r="71" spans="2:2">
      <c r="B71"/>
    </row>
    <row r="72" spans="2:2">
      <c r="B72"/>
    </row>
    <row r="73" spans="2:2">
      <c r="B73"/>
    </row>
    <row r="74" spans="2:2">
      <c r="B74"/>
    </row>
    <row r="75" spans="2:2">
      <c r="B75"/>
    </row>
    <row r="76" spans="2:2">
      <c r="B76"/>
    </row>
    <row r="77" spans="2:2">
      <c r="B77"/>
    </row>
    <row r="78" spans="2:2">
      <c r="B78"/>
    </row>
    <row r="79" spans="2:2">
      <c r="B79"/>
    </row>
    <row r="80" spans="2:2">
      <c r="B80"/>
    </row>
    <row r="81" spans="2:2">
      <c r="B81"/>
    </row>
  </sheetData>
  <autoFilter ref="K1:K81"/>
  <mergeCells count="7">
    <mergeCell ref="A1:L1"/>
    <mergeCell ref="A2:D2"/>
    <mergeCell ref="E2:H2"/>
    <mergeCell ref="I2:I3"/>
    <mergeCell ref="J2:J3"/>
    <mergeCell ref="K2:K3"/>
    <mergeCell ref="L2:L3"/>
  </mergeCells>
  <phoneticPr fontId="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7"/>
  <sheetViews>
    <sheetView workbookViewId="0">
      <selection sqref="A1:L1"/>
    </sheetView>
  </sheetViews>
  <sheetFormatPr defaultRowHeight="15"/>
  <cols>
    <col min="1" max="1" width="17.125" style="5" customWidth="1"/>
    <col min="2" max="2" width="9" style="5"/>
    <col min="3" max="4" width="13.125" style="5" customWidth="1"/>
    <col min="5" max="5" width="20.25" style="5" customWidth="1"/>
    <col min="6" max="6" width="9" style="5"/>
    <col min="7" max="8" width="13.125" style="5" customWidth="1"/>
    <col min="9" max="10" width="9" style="5"/>
    <col min="11" max="11" width="9" style="5" customWidth="1"/>
    <col min="12" max="14" width="9" style="5"/>
    <col min="15" max="15" width="9.25" style="5" customWidth="1"/>
    <col min="16" max="16384" width="9" style="5"/>
  </cols>
  <sheetData>
    <row r="1" spans="1:12" ht="29.25" customHeight="1">
      <c r="A1" s="106" t="s">
        <v>1770</v>
      </c>
      <c r="B1" s="106"/>
      <c r="C1" s="106"/>
      <c r="D1" s="106"/>
      <c r="E1" s="106"/>
      <c r="F1" s="106"/>
      <c r="G1" s="106"/>
      <c r="H1" s="106"/>
      <c r="I1" s="106"/>
      <c r="J1" s="106"/>
      <c r="K1" s="106"/>
      <c r="L1" s="106"/>
    </row>
    <row r="2" spans="1:12">
      <c r="A2" s="105" t="s">
        <v>22</v>
      </c>
      <c r="B2" s="105"/>
      <c r="C2" s="105"/>
      <c r="D2" s="105"/>
      <c r="E2" s="105" t="s">
        <v>25</v>
      </c>
      <c r="F2" s="105"/>
      <c r="G2" s="105"/>
      <c r="H2" s="105"/>
      <c r="I2" s="107" t="s">
        <v>19</v>
      </c>
      <c r="J2" s="107" t="s">
        <v>20</v>
      </c>
      <c r="K2" s="107" t="s">
        <v>11</v>
      </c>
      <c r="L2" s="107" t="s">
        <v>12</v>
      </c>
    </row>
    <row r="3" spans="1:12">
      <c r="A3" s="21" t="s">
        <v>13</v>
      </c>
      <c r="B3" s="21" t="s">
        <v>14</v>
      </c>
      <c r="C3" s="21" t="s">
        <v>15</v>
      </c>
      <c r="D3" s="21" t="s">
        <v>16</v>
      </c>
      <c r="E3" s="21" t="s">
        <v>6</v>
      </c>
      <c r="F3" s="21" t="s">
        <v>14</v>
      </c>
      <c r="G3" s="21" t="s">
        <v>15</v>
      </c>
      <c r="H3" s="21" t="s">
        <v>16</v>
      </c>
      <c r="I3" s="108"/>
      <c r="J3" s="108"/>
      <c r="K3" s="108"/>
      <c r="L3" s="108"/>
    </row>
    <row r="4" spans="1:12">
      <c r="A4" s="14" t="s">
        <v>68</v>
      </c>
      <c r="B4" s="5">
        <f>VLOOKUP(A4,[1]小麦!$H:$K,2,FALSE)</f>
        <v>1</v>
      </c>
      <c r="C4" s="5">
        <f>VLOOKUP(A4,[1]小麦!$H:$K,3,FALSE)</f>
        <v>8185615</v>
      </c>
      <c r="D4" s="5">
        <f>VLOOKUP(A4,[1]小麦!$H:$K,4,FALSE)</f>
        <v>8188209</v>
      </c>
      <c r="E4" s="14" t="s">
        <v>598</v>
      </c>
      <c r="F4" s="5" t="s">
        <v>65</v>
      </c>
      <c r="G4" s="5">
        <v>9381697</v>
      </c>
      <c r="H4" s="5">
        <v>9384098</v>
      </c>
      <c r="I4" s="22">
        <v>6.5754925638759704E-2</v>
      </c>
      <c r="J4" s="22">
        <v>0.44645099741580702</v>
      </c>
      <c r="K4" s="20">
        <v>0.147283634753576</v>
      </c>
      <c r="L4" s="20">
        <v>36.594344050475989</v>
      </c>
    </row>
    <row r="5" spans="1:12">
      <c r="A5" s="14" t="s">
        <v>75</v>
      </c>
      <c r="B5" s="5" t="s">
        <v>65</v>
      </c>
      <c r="C5" s="5">
        <v>27449414</v>
      </c>
      <c r="D5" s="5">
        <v>27450679</v>
      </c>
      <c r="E5" s="14" t="s">
        <v>215</v>
      </c>
      <c r="F5" s="5" t="s">
        <v>115</v>
      </c>
      <c r="G5" s="5" t="s">
        <v>266</v>
      </c>
      <c r="H5" s="5" t="s">
        <v>267</v>
      </c>
      <c r="I5" s="22">
        <v>0.79134538254627695</v>
      </c>
      <c r="J5" s="22">
        <v>0.93813681923481196</v>
      </c>
      <c r="K5" s="20">
        <v>0.84352875435774399</v>
      </c>
      <c r="L5" s="20">
        <v>76.89646059301738</v>
      </c>
    </row>
    <row r="6" spans="1:12">
      <c r="A6" s="14" t="s">
        <v>77</v>
      </c>
      <c r="B6" s="5" t="s">
        <v>65</v>
      </c>
      <c r="C6" s="5">
        <v>46553022</v>
      </c>
      <c r="D6" s="5">
        <v>46554272</v>
      </c>
      <c r="E6" s="14" t="s">
        <v>217</v>
      </c>
      <c r="F6" s="5" t="s">
        <v>99</v>
      </c>
      <c r="G6" s="5" t="s">
        <v>272</v>
      </c>
      <c r="H6" s="5" t="s">
        <v>273</v>
      </c>
      <c r="I6" s="22">
        <v>0.80797255545328694</v>
      </c>
      <c r="J6" s="22">
        <v>1.0785484807263099</v>
      </c>
      <c r="K6" s="20">
        <v>0.74912956616394299</v>
      </c>
      <c r="L6" s="20">
        <v>88.405613174287708</v>
      </c>
    </row>
    <row r="7" spans="1:12">
      <c r="A7" s="14" t="s">
        <v>77</v>
      </c>
      <c r="B7" s="5" t="s">
        <v>65</v>
      </c>
      <c r="C7" s="5">
        <v>46553022</v>
      </c>
      <c r="D7" s="5">
        <v>46554272</v>
      </c>
      <c r="E7" s="14" t="s">
        <v>207</v>
      </c>
      <c r="F7" s="5" t="s">
        <v>246</v>
      </c>
      <c r="G7" s="5" t="s">
        <v>249</v>
      </c>
      <c r="H7" s="5" t="s">
        <v>250</v>
      </c>
      <c r="I7" s="22">
        <v>0.72157359143349198</v>
      </c>
      <c r="J7" s="22">
        <v>1.1736102239730699</v>
      </c>
      <c r="K7" s="20">
        <v>0.61483240065063105</v>
      </c>
      <c r="L7" s="20">
        <v>96.197559342054916</v>
      </c>
    </row>
    <row r="8" spans="1:12">
      <c r="A8" s="14" t="s">
        <v>87</v>
      </c>
      <c r="B8" s="5" t="s">
        <v>84</v>
      </c>
      <c r="C8" s="5">
        <v>45480009</v>
      </c>
      <c r="D8" s="5">
        <v>45481826</v>
      </c>
      <c r="E8" s="14" t="s">
        <v>599</v>
      </c>
      <c r="F8" s="5" t="s">
        <v>65</v>
      </c>
      <c r="G8" s="5">
        <v>70269442</v>
      </c>
      <c r="H8" s="5">
        <v>70274698</v>
      </c>
      <c r="I8" s="22">
        <v>0.84432413394182104</v>
      </c>
      <c r="J8" s="22"/>
      <c r="K8" s="20"/>
      <c r="L8" s="20"/>
    </row>
    <row r="9" spans="1:12">
      <c r="A9" s="14" t="s">
        <v>87</v>
      </c>
      <c r="B9" s="5" t="s">
        <v>84</v>
      </c>
      <c r="C9" s="5">
        <v>45480009</v>
      </c>
      <c r="D9" s="5">
        <v>45481826</v>
      </c>
      <c r="E9" s="14" t="s">
        <v>597</v>
      </c>
      <c r="F9" s="5" t="s">
        <v>94</v>
      </c>
      <c r="G9" s="5">
        <v>57644549</v>
      </c>
      <c r="H9" s="5">
        <v>57646278</v>
      </c>
      <c r="I9" s="22">
        <v>0.158855879913747</v>
      </c>
      <c r="J9" s="22">
        <v>0.56180380413244002</v>
      </c>
      <c r="K9" s="20">
        <v>0.28276042053338901</v>
      </c>
      <c r="L9" s="20">
        <v>46.049492142003281</v>
      </c>
    </row>
    <row r="10" spans="1:12">
      <c r="A10" s="14" t="s">
        <v>87</v>
      </c>
      <c r="B10" s="5" t="s">
        <v>84</v>
      </c>
      <c r="C10" s="5">
        <v>45480009</v>
      </c>
      <c r="D10" s="5">
        <v>45481826</v>
      </c>
      <c r="E10" s="14" t="s">
        <v>600</v>
      </c>
      <c r="F10" s="5" t="s">
        <v>115</v>
      </c>
      <c r="G10" s="5">
        <v>53841348</v>
      </c>
      <c r="H10" s="5">
        <v>53845474</v>
      </c>
      <c r="I10" s="22">
        <v>0.46527325196969399</v>
      </c>
      <c r="J10" s="22">
        <v>0.732559402860128</v>
      </c>
      <c r="K10" s="20">
        <v>0.63513382007401697</v>
      </c>
      <c r="L10" s="20">
        <v>60.045852693453121</v>
      </c>
    </row>
    <row r="11" spans="1:12">
      <c r="A11" s="14" t="s">
        <v>87</v>
      </c>
      <c r="B11" s="5" t="s">
        <v>84</v>
      </c>
      <c r="C11" s="5">
        <v>45480009</v>
      </c>
      <c r="D11" s="5">
        <v>45481826</v>
      </c>
      <c r="E11" s="14" t="s">
        <v>216</v>
      </c>
      <c r="F11" s="5" t="s">
        <v>115</v>
      </c>
      <c r="G11" s="5" t="s">
        <v>268</v>
      </c>
      <c r="H11" s="5" t="s">
        <v>269</v>
      </c>
      <c r="I11" s="22">
        <v>0.62866479078301896</v>
      </c>
      <c r="J11" s="22">
        <v>0.81378600158966297</v>
      </c>
      <c r="K11" s="20">
        <v>0.77251856084397397</v>
      </c>
      <c r="L11" s="20">
        <v>66.703770622103534</v>
      </c>
    </row>
    <row r="12" spans="1:12">
      <c r="A12" s="14" t="s">
        <v>91</v>
      </c>
      <c r="B12" s="5" t="s">
        <v>84</v>
      </c>
      <c r="C12" s="5">
        <v>55974101</v>
      </c>
      <c r="D12" s="5">
        <v>55975696</v>
      </c>
      <c r="E12" s="14" t="s">
        <v>209</v>
      </c>
      <c r="F12" s="5" t="s">
        <v>94</v>
      </c>
      <c r="G12" s="5" t="s">
        <v>253</v>
      </c>
      <c r="H12" s="5" t="s">
        <v>254</v>
      </c>
      <c r="I12" s="22">
        <v>0.13819387438775099</v>
      </c>
      <c r="J12" s="22">
        <v>0.40471951909674198</v>
      </c>
      <c r="K12" s="20">
        <v>0.34145591667081998</v>
      </c>
      <c r="L12" s="20">
        <v>33.17373107350344</v>
      </c>
    </row>
    <row r="13" spans="1:12">
      <c r="A13" s="14" t="s">
        <v>107</v>
      </c>
      <c r="B13" s="5" t="s">
        <v>99</v>
      </c>
      <c r="C13" s="5">
        <v>20581260</v>
      </c>
      <c r="D13" s="5">
        <v>20585402</v>
      </c>
      <c r="E13" s="14" t="s">
        <v>600</v>
      </c>
      <c r="F13" s="5" t="s">
        <v>115</v>
      </c>
      <c r="G13" s="5">
        <v>53841348</v>
      </c>
      <c r="H13" s="5">
        <v>53845474</v>
      </c>
      <c r="I13" s="22">
        <v>4.0436868477028799E-2</v>
      </c>
      <c r="J13" s="22">
        <v>0.64471462114066802</v>
      </c>
      <c r="K13" s="20">
        <v>6.2720569925163797E-2</v>
      </c>
      <c r="L13" s="20">
        <v>52.845460749235087</v>
      </c>
    </row>
    <row r="14" spans="1:12">
      <c r="A14" s="14" t="s">
        <v>78</v>
      </c>
      <c r="B14" s="5" t="s">
        <v>65</v>
      </c>
      <c r="C14" s="5">
        <v>48313686</v>
      </c>
      <c r="D14" s="5">
        <v>48315994</v>
      </c>
      <c r="E14" s="14" t="s">
        <v>200</v>
      </c>
      <c r="F14" s="5">
        <v>10</v>
      </c>
      <c r="G14" s="5" t="s">
        <v>234</v>
      </c>
      <c r="H14" s="5" t="s">
        <v>235</v>
      </c>
      <c r="I14" s="22">
        <v>0.17119478120717599</v>
      </c>
      <c r="J14" s="22">
        <v>0.44508554335863698</v>
      </c>
      <c r="K14" s="20">
        <v>0.38463343454234</v>
      </c>
      <c r="L14" s="20">
        <v>36.482421586773526</v>
      </c>
    </row>
    <row r="15" spans="1:12">
      <c r="A15" s="14" t="s">
        <v>114</v>
      </c>
      <c r="B15" s="5" t="s">
        <v>115</v>
      </c>
      <c r="C15" s="5">
        <v>13534786</v>
      </c>
      <c r="D15" s="5">
        <v>13536528</v>
      </c>
      <c r="E15" s="14" t="s">
        <v>601</v>
      </c>
      <c r="F15" s="5" t="s">
        <v>145</v>
      </c>
      <c r="G15" s="5">
        <v>45194966</v>
      </c>
      <c r="H15" s="5">
        <v>45198151</v>
      </c>
      <c r="I15" s="22">
        <v>0.26057156165553702</v>
      </c>
      <c r="J15" s="22">
        <v>0.55669734801816295</v>
      </c>
      <c r="K15" s="20">
        <v>0.46806682766348601</v>
      </c>
      <c r="L15" s="20">
        <v>45.630930165423194</v>
      </c>
    </row>
    <row r="16" spans="1:12">
      <c r="A16" s="14" t="s">
        <v>79</v>
      </c>
      <c r="B16" s="5" t="s">
        <v>65</v>
      </c>
      <c r="C16" s="5">
        <v>50612727</v>
      </c>
      <c r="D16" s="5">
        <v>50614340</v>
      </c>
      <c r="E16" s="14" t="s">
        <v>201</v>
      </c>
      <c r="F16" s="5">
        <v>10</v>
      </c>
      <c r="G16" s="5" t="s">
        <v>236</v>
      </c>
      <c r="H16" s="5" t="s">
        <v>237</v>
      </c>
      <c r="I16" s="22">
        <v>0.26411460290476901</v>
      </c>
      <c r="J16" s="22">
        <v>0.56847351047731298</v>
      </c>
      <c r="K16" s="20">
        <v>0.46460318385461402</v>
      </c>
      <c r="L16" s="20">
        <v>46.596189383386317</v>
      </c>
    </row>
    <row r="17" spans="1:15">
      <c r="A17" s="14" t="s">
        <v>79</v>
      </c>
      <c r="B17" s="5" t="s">
        <v>65</v>
      </c>
      <c r="C17" s="5">
        <v>50612727</v>
      </c>
      <c r="D17" s="5">
        <v>50614340</v>
      </c>
      <c r="E17" s="14" t="s">
        <v>197</v>
      </c>
      <c r="F17" s="5" t="s">
        <v>84</v>
      </c>
      <c r="G17" s="5" t="s">
        <v>228</v>
      </c>
      <c r="H17" s="5" t="s">
        <v>229</v>
      </c>
      <c r="I17" s="22">
        <v>0.80468213721620296</v>
      </c>
      <c r="J17" s="22">
        <v>0.96915493817594101</v>
      </c>
      <c r="K17" s="20">
        <v>0.83029256264298201</v>
      </c>
      <c r="L17" s="20">
        <v>79.438929358683694</v>
      </c>
    </row>
    <row r="18" spans="1:15">
      <c r="A18" s="14" t="s">
        <v>81</v>
      </c>
      <c r="B18" s="5" t="s">
        <v>65</v>
      </c>
      <c r="C18" s="5">
        <v>65976101</v>
      </c>
      <c r="D18" s="5">
        <v>65977831</v>
      </c>
      <c r="E18" s="14" t="s">
        <v>204</v>
      </c>
      <c r="F18" s="5" t="s">
        <v>65</v>
      </c>
      <c r="G18" s="5" t="s">
        <v>242</v>
      </c>
      <c r="H18" s="5" t="s">
        <v>243</v>
      </c>
      <c r="I18" s="22">
        <v>0.11492704915103701</v>
      </c>
      <c r="J18" s="22">
        <v>0.50717886563321202</v>
      </c>
      <c r="K18" s="20">
        <v>0.22660062738921599</v>
      </c>
      <c r="L18" s="20">
        <v>41.572038166656725</v>
      </c>
    </row>
    <row r="19" spans="1:15">
      <c r="A19" s="14" t="s">
        <v>81</v>
      </c>
      <c r="B19" s="5" t="s">
        <v>65</v>
      </c>
      <c r="C19" s="5">
        <v>65976101</v>
      </c>
      <c r="D19" s="5">
        <v>65977831</v>
      </c>
      <c r="E19" s="14" t="s">
        <v>598</v>
      </c>
      <c r="F19" s="5" t="s">
        <v>65</v>
      </c>
      <c r="G19" s="5">
        <v>9381697</v>
      </c>
      <c r="H19" s="5">
        <v>9384098</v>
      </c>
      <c r="I19" s="22">
        <v>0.71852085394980503</v>
      </c>
      <c r="J19" s="22">
        <v>0.88755661899614202</v>
      </c>
      <c r="K19" s="20">
        <v>0.809549316146701</v>
      </c>
      <c r="L19" s="20">
        <v>72.750542540667382</v>
      </c>
    </row>
    <row r="20" spans="1:15">
      <c r="A20" s="14" t="s">
        <v>81</v>
      </c>
      <c r="B20" s="5" t="s">
        <v>65</v>
      </c>
      <c r="C20" s="5">
        <v>65976101</v>
      </c>
      <c r="D20" s="5">
        <v>65977831</v>
      </c>
      <c r="E20" s="14" t="s">
        <v>202</v>
      </c>
      <c r="F20" s="5" t="s">
        <v>84</v>
      </c>
      <c r="G20" s="5" t="s">
        <v>238</v>
      </c>
      <c r="H20" s="5" t="s">
        <v>239</v>
      </c>
      <c r="I20" s="22">
        <v>0.90178248631302604</v>
      </c>
      <c r="J20" s="22">
        <v>1.0453878190402599</v>
      </c>
      <c r="K20" s="20">
        <v>0.86262960968965896</v>
      </c>
      <c r="L20" s="20">
        <v>85.687526150840981</v>
      </c>
    </row>
    <row r="21" spans="1:15">
      <c r="A21" s="14" t="s">
        <v>82</v>
      </c>
      <c r="B21" s="5" t="s">
        <v>65</v>
      </c>
      <c r="C21" s="5">
        <v>74288332</v>
      </c>
      <c r="D21" s="5">
        <v>74290508</v>
      </c>
      <c r="E21" s="14" t="s">
        <v>617</v>
      </c>
      <c r="F21" s="5" t="s">
        <v>261</v>
      </c>
      <c r="G21" s="5">
        <v>57680023</v>
      </c>
      <c r="H21" s="5">
        <v>57683075</v>
      </c>
      <c r="I21" s="22">
        <v>0.20149520975583399</v>
      </c>
      <c r="J21" s="22">
        <v>0.52586945869124302</v>
      </c>
      <c r="K21" s="20">
        <v>0.38316583407848998</v>
      </c>
      <c r="L21" s="20">
        <v>43.1040539910855</v>
      </c>
    </row>
    <row r="22" spans="1:15">
      <c r="A22" s="14" t="s">
        <v>82</v>
      </c>
      <c r="B22" s="5" t="s">
        <v>65</v>
      </c>
      <c r="C22" s="5">
        <v>74288332</v>
      </c>
      <c r="D22" s="5">
        <v>74290508</v>
      </c>
      <c r="E22" s="14" t="s">
        <v>205</v>
      </c>
      <c r="F22" s="5" t="s">
        <v>65</v>
      </c>
      <c r="G22" s="5" t="s">
        <v>244</v>
      </c>
      <c r="H22" s="5" t="s">
        <v>245</v>
      </c>
      <c r="I22" s="22">
        <v>0.25185551143173202</v>
      </c>
      <c r="J22" s="22">
        <v>0.56590934498624401</v>
      </c>
      <c r="K22" s="20">
        <v>0.44504568384156001</v>
      </c>
      <c r="L22" s="20">
        <v>46.386011884118368</v>
      </c>
    </row>
    <row r="23" spans="1:15">
      <c r="A23" s="14" t="s">
        <v>96</v>
      </c>
      <c r="B23" s="5" t="s">
        <v>94</v>
      </c>
      <c r="C23" s="5">
        <v>35293935</v>
      </c>
      <c r="D23" s="5">
        <v>35296298</v>
      </c>
      <c r="E23" s="14" t="s">
        <v>617</v>
      </c>
      <c r="F23" s="5" t="s">
        <v>261</v>
      </c>
      <c r="G23" s="5">
        <v>57680023</v>
      </c>
      <c r="H23" s="5">
        <v>57683075</v>
      </c>
      <c r="I23" s="22">
        <v>0.24369433264427001</v>
      </c>
      <c r="J23" s="22">
        <v>0.59497467079713895</v>
      </c>
      <c r="K23" s="20">
        <v>0.40958774315177399</v>
      </c>
      <c r="L23" s="20">
        <v>48.768415639109755</v>
      </c>
    </row>
    <row r="24" spans="1:15">
      <c r="A24" s="14" t="s">
        <v>96</v>
      </c>
      <c r="B24" s="5" t="s">
        <v>94</v>
      </c>
      <c r="C24" s="5">
        <v>35293935</v>
      </c>
      <c r="D24" s="5">
        <v>35296298</v>
      </c>
      <c r="E24" s="14" t="s">
        <v>205</v>
      </c>
      <c r="F24" s="5" t="s">
        <v>65</v>
      </c>
      <c r="G24" s="5" t="s">
        <v>244</v>
      </c>
      <c r="H24" s="5" t="s">
        <v>245</v>
      </c>
      <c r="I24" s="22">
        <v>0.19265558732566601</v>
      </c>
      <c r="J24" s="22">
        <v>0.45241357835415602</v>
      </c>
      <c r="K24" s="20">
        <v>0.42583953387635098</v>
      </c>
      <c r="L24" s="20">
        <v>37.083080192963614</v>
      </c>
    </row>
    <row r="25" spans="1:15">
      <c r="A25" s="14" t="s">
        <v>96</v>
      </c>
      <c r="B25" s="5" t="s">
        <v>94</v>
      </c>
      <c r="C25" s="5">
        <v>35293935</v>
      </c>
      <c r="D25" s="5">
        <v>35296298</v>
      </c>
      <c r="E25" s="14" t="s">
        <v>211</v>
      </c>
      <c r="F25" s="5" t="s">
        <v>99</v>
      </c>
      <c r="G25" s="5" t="s">
        <v>257</v>
      </c>
      <c r="H25" s="5" t="s">
        <v>258</v>
      </c>
      <c r="I25" s="22">
        <v>0.46145985411173701</v>
      </c>
      <c r="J25" s="22">
        <v>1.44969221514638</v>
      </c>
      <c r="K25" s="20">
        <v>0.31831574267310198</v>
      </c>
      <c r="L25" s="20">
        <v>118.82723074970329</v>
      </c>
    </row>
    <row r="26" spans="1:15">
      <c r="A26" s="14" t="s">
        <v>96</v>
      </c>
      <c r="B26" s="5" t="s">
        <v>94</v>
      </c>
      <c r="C26" s="5">
        <v>35293935</v>
      </c>
      <c r="D26" s="5">
        <v>35296298</v>
      </c>
      <c r="E26" s="14" t="s">
        <v>217</v>
      </c>
      <c r="F26" s="5" t="s">
        <v>99</v>
      </c>
      <c r="G26" s="5" t="s">
        <v>272</v>
      </c>
      <c r="H26" s="5" t="s">
        <v>273</v>
      </c>
      <c r="I26" s="22">
        <v>0.95762157803741499</v>
      </c>
      <c r="J26" s="22">
        <v>0.966268656390046</v>
      </c>
      <c r="K26" s="20">
        <v>0.991051061942818</v>
      </c>
      <c r="L26" s="20">
        <v>79.202348884430009</v>
      </c>
    </row>
    <row r="27" spans="1:15">
      <c r="A27" s="14" t="s">
        <v>96</v>
      </c>
      <c r="B27" s="5" t="s">
        <v>94</v>
      </c>
      <c r="C27" s="5">
        <v>35293935</v>
      </c>
      <c r="D27" s="5">
        <v>35296298</v>
      </c>
      <c r="E27" s="14" t="s">
        <v>212</v>
      </c>
      <c r="F27" s="5" t="s">
        <v>145</v>
      </c>
      <c r="G27" s="5" t="s">
        <v>259</v>
      </c>
      <c r="H27" s="5" t="s">
        <v>260</v>
      </c>
      <c r="I27" s="22">
        <v>0.47762430186071397</v>
      </c>
      <c r="J27" s="22">
        <v>1.27782942478602</v>
      </c>
      <c r="K27" s="20">
        <v>0.37377782401644999</v>
      </c>
      <c r="L27" s="20">
        <v>104.74011678573936</v>
      </c>
    </row>
    <row r="28" spans="1:15">
      <c r="A28" s="14" t="s">
        <v>97</v>
      </c>
      <c r="B28" s="5" t="s">
        <v>94</v>
      </c>
      <c r="C28" s="5">
        <v>52057936</v>
      </c>
      <c r="D28" s="5">
        <v>52060629</v>
      </c>
      <c r="E28" s="14" t="s">
        <v>205</v>
      </c>
      <c r="F28" s="5" t="s">
        <v>65</v>
      </c>
      <c r="G28" s="5" t="s">
        <v>244</v>
      </c>
      <c r="H28" s="5" t="s">
        <v>245</v>
      </c>
      <c r="I28" s="22">
        <v>0.404687556890578</v>
      </c>
      <c r="J28" s="22">
        <v>1.2058554418002001</v>
      </c>
      <c r="K28" s="20">
        <v>0.33560204885456801</v>
      </c>
      <c r="L28" s="20">
        <v>98.840609983622969</v>
      </c>
    </row>
    <row r="29" spans="1:15">
      <c r="A29" s="14" t="s">
        <v>97</v>
      </c>
      <c r="B29" s="5" t="s">
        <v>94</v>
      </c>
      <c r="C29" s="5">
        <v>52057936</v>
      </c>
      <c r="D29" s="5">
        <v>52060629</v>
      </c>
      <c r="E29" s="14" t="s">
        <v>193</v>
      </c>
      <c r="F29" s="5" t="s">
        <v>65</v>
      </c>
      <c r="G29" s="5" t="s">
        <v>220</v>
      </c>
      <c r="H29" s="5" t="s">
        <v>221</v>
      </c>
      <c r="I29" s="22">
        <v>0.85566474523592595</v>
      </c>
      <c r="J29" s="22">
        <v>1.55420622953487</v>
      </c>
      <c r="K29" s="20">
        <v>0.550547751627529</v>
      </c>
      <c r="L29" s="20">
        <v>127.39395324056312</v>
      </c>
      <c r="O29" s="14"/>
    </row>
    <row r="30" spans="1:15">
      <c r="A30" s="14" t="s">
        <v>97</v>
      </c>
      <c r="B30" s="5" t="s">
        <v>94</v>
      </c>
      <c r="C30" s="5">
        <v>52057936</v>
      </c>
      <c r="D30" s="5">
        <v>52060629</v>
      </c>
      <c r="E30" s="14" t="s">
        <v>602</v>
      </c>
      <c r="F30" s="5" t="s">
        <v>84</v>
      </c>
      <c r="G30" s="5">
        <v>71802273</v>
      </c>
      <c r="H30" s="5">
        <v>71806524</v>
      </c>
      <c r="I30" s="22">
        <v>0.96433358713916795</v>
      </c>
      <c r="J30" s="22">
        <v>1.9552934003378699</v>
      </c>
      <c r="K30" s="20">
        <v>0.49319124535096898</v>
      </c>
      <c r="L30" s="20">
        <v>160.2699508473664</v>
      </c>
      <c r="O30" s="14"/>
    </row>
    <row r="31" spans="1:15">
      <c r="A31" s="14" t="s">
        <v>97</v>
      </c>
      <c r="B31" s="5" t="s">
        <v>94</v>
      </c>
      <c r="C31" s="5">
        <v>52057936</v>
      </c>
      <c r="D31" s="5">
        <v>52060629</v>
      </c>
      <c r="E31" s="14" t="s">
        <v>211</v>
      </c>
      <c r="F31" s="5" t="s">
        <v>99</v>
      </c>
      <c r="G31" s="5" t="s">
        <v>257</v>
      </c>
      <c r="H31" s="5" t="s">
        <v>258</v>
      </c>
      <c r="I31" s="22">
        <v>0.106743881323504</v>
      </c>
      <c r="J31" s="22">
        <v>0.53525046105545004</v>
      </c>
      <c r="K31" s="20">
        <v>0.199427911025089</v>
      </c>
      <c r="L31" s="20">
        <v>43.872988611102464</v>
      </c>
      <c r="O31" s="14"/>
    </row>
    <row r="32" spans="1:15">
      <c r="A32" s="14" t="s">
        <v>97</v>
      </c>
      <c r="B32" s="5" t="s">
        <v>94</v>
      </c>
      <c r="C32" s="5">
        <v>52057936</v>
      </c>
      <c r="D32" s="5">
        <v>52060629</v>
      </c>
      <c r="E32" s="14" t="s">
        <v>216</v>
      </c>
      <c r="F32" s="5" t="s">
        <v>115</v>
      </c>
      <c r="G32" s="5" t="s">
        <v>268</v>
      </c>
      <c r="H32" s="5" t="s">
        <v>269</v>
      </c>
      <c r="I32" s="22">
        <v>0.84307832975036701</v>
      </c>
      <c r="J32" s="22">
        <v>1.4713216302266801</v>
      </c>
      <c r="K32" s="20">
        <v>0.57300750048816795</v>
      </c>
      <c r="L32" s="20">
        <v>120.60013362513772</v>
      </c>
      <c r="O32" s="14"/>
    </row>
    <row r="33" spans="1:15">
      <c r="A33" s="14" t="s">
        <v>97</v>
      </c>
      <c r="B33" s="5" t="s">
        <v>94</v>
      </c>
      <c r="C33" s="5">
        <v>52057936</v>
      </c>
      <c r="D33" s="5">
        <v>52060629</v>
      </c>
      <c r="E33" s="14" t="s">
        <v>212</v>
      </c>
      <c r="F33" s="5" t="s">
        <v>145</v>
      </c>
      <c r="G33" s="5" t="s">
        <v>259</v>
      </c>
      <c r="H33" s="5" t="s">
        <v>260</v>
      </c>
      <c r="I33" s="22">
        <v>0.15254412055332001</v>
      </c>
      <c r="J33" s="22">
        <v>0.72673380187827197</v>
      </c>
      <c r="K33" s="20">
        <v>0.209903709114759</v>
      </c>
      <c r="L33" s="20">
        <v>59.568344416251804</v>
      </c>
      <c r="O33" s="14"/>
    </row>
    <row r="34" spans="1:15">
      <c r="A34" s="14" t="s">
        <v>97</v>
      </c>
      <c r="B34" s="5" t="s">
        <v>94</v>
      </c>
      <c r="C34" s="5">
        <v>52057936</v>
      </c>
      <c r="D34" s="5">
        <v>52060629</v>
      </c>
      <c r="E34" s="14" t="s">
        <v>618</v>
      </c>
      <c r="F34" s="5" t="s">
        <v>145</v>
      </c>
      <c r="G34" s="5" t="s">
        <v>270</v>
      </c>
      <c r="H34" s="5" t="s">
        <v>271</v>
      </c>
      <c r="I34" s="22">
        <v>1.00208542762577</v>
      </c>
      <c r="J34" s="22">
        <v>1.4264057176831999</v>
      </c>
      <c r="K34" s="20">
        <v>0.70252482530242499</v>
      </c>
      <c r="L34" s="20">
        <v>116.91850144944263</v>
      </c>
      <c r="O34" s="14"/>
    </row>
    <row r="35" spans="1:15">
      <c r="A35" s="14" t="s">
        <v>97</v>
      </c>
      <c r="B35" s="5" t="s">
        <v>94</v>
      </c>
      <c r="C35" s="5">
        <v>52057936</v>
      </c>
      <c r="D35" s="5">
        <v>52060629</v>
      </c>
      <c r="E35" s="14" t="s">
        <v>603</v>
      </c>
      <c r="F35" s="5" t="s">
        <v>261</v>
      </c>
      <c r="G35" s="5">
        <v>2060708</v>
      </c>
      <c r="H35" s="5">
        <v>2063702</v>
      </c>
      <c r="I35" s="22">
        <v>0.77524533259484996</v>
      </c>
      <c r="J35" s="22">
        <v>1.69133018771525</v>
      </c>
      <c r="K35" s="20">
        <v>0.45836427341375402</v>
      </c>
      <c r="L35" s="20">
        <v>138.63362194387295</v>
      </c>
    </row>
    <row r="36" spans="1:15">
      <c r="A36" s="14" t="s">
        <v>97</v>
      </c>
      <c r="B36" s="5" t="s">
        <v>94</v>
      </c>
      <c r="C36" s="5">
        <v>52057936</v>
      </c>
      <c r="D36" s="5">
        <v>52060629</v>
      </c>
      <c r="E36" s="14" t="s">
        <v>207</v>
      </c>
      <c r="F36" s="5" t="s">
        <v>246</v>
      </c>
      <c r="G36" s="5" t="s">
        <v>249</v>
      </c>
      <c r="H36" s="5" t="s">
        <v>250</v>
      </c>
      <c r="I36" s="22">
        <v>0.90858378776786397</v>
      </c>
      <c r="J36" s="22">
        <v>1.5343468579321</v>
      </c>
      <c r="K36" s="20">
        <v>0.59216322767616902</v>
      </c>
      <c r="L36" s="20">
        <v>125.76613589607378</v>
      </c>
    </row>
    <row r="37" spans="1:15">
      <c r="A37" s="14" t="s">
        <v>108</v>
      </c>
      <c r="B37" s="5" t="s">
        <v>99</v>
      </c>
      <c r="C37" s="5">
        <v>30078539</v>
      </c>
      <c r="D37" s="5">
        <v>30079945</v>
      </c>
      <c r="E37" s="14" t="s">
        <v>604</v>
      </c>
      <c r="F37" s="5" t="s">
        <v>115</v>
      </c>
      <c r="G37" s="5">
        <v>4381307</v>
      </c>
      <c r="H37" s="5">
        <v>4385417</v>
      </c>
      <c r="I37" s="22">
        <v>0.207606560798069</v>
      </c>
      <c r="J37" s="22">
        <v>0.582857732284635</v>
      </c>
      <c r="K37" s="20">
        <v>0.35618736665688699</v>
      </c>
      <c r="L37" s="20">
        <v>47.775223957756971</v>
      </c>
    </row>
    <row r="38" spans="1:15">
      <c r="A38" s="14" t="s">
        <v>108</v>
      </c>
      <c r="B38" s="5" t="s">
        <v>99</v>
      </c>
      <c r="C38" s="5">
        <v>30078539</v>
      </c>
      <c r="D38" s="5">
        <v>30079945</v>
      </c>
      <c r="E38" s="14" t="s">
        <v>213</v>
      </c>
      <c r="F38" s="5" t="s">
        <v>261</v>
      </c>
      <c r="G38" s="5" t="s">
        <v>262</v>
      </c>
      <c r="H38" s="5" t="s">
        <v>263</v>
      </c>
      <c r="I38" s="22">
        <v>0.34139258964624097</v>
      </c>
      <c r="J38" s="22">
        <v>1.12386262362697</v>
      </c>
      <c r="K38" s="20">
        <v>0.30376718868404501</v>
      </c>
      <c r="L38" s="20">
        <v>92.119887182538534</v>
      </c>
    </row>
    <row r="39" spans="1:15">
      <c r="A39" s="14" t="s">
        <v>110</v>
      </c>
      <c r="B39" s="5" t="s">
        <v>99</v>
      </c>
      <c r="C39" s="5">
        <v>45831967</v>
      </c>
      <c r="D39" s="5">
        <v>45833409</v>
      </c>
      <c r="E39" s="14" t="s">
        <v>217</v>
      </c>
      <c r="F39" s="5" t="s">
        <v>99</v>
      </c>
      <c r="G39" s="5" t="s">
        <v>272</v>
      </c>
      <c r="H39" s="5" t="s">
        <v>273</v>
      </c>
      <c r="I39" s="22">
        <v>0.887519350935005</v>
      </c>
      <c r="J39" s="22">
        <v>1.3505812135550099</v>
      </c>
      <c r="K39" s="20">
        <v>0.65713882440202898</v>
      </c>
      <c r="L39" s="20">
        <v>110.70337816024673</v>
      </c>
    </row>
    <row r="40" spans="1:15">
      <c r="A40" s="23" t="s">
        <v>110</v>
      </c>
      <c r="B40" s="5" t="s">
        <v>99</v>
      </c>
      <c r="C40" s="5">
        <v>45831967</v>
      </c>
      <c r="D40" s="5">
        <v>45833409</v>
      </c>
      <c r="E40" s="23" t="s">
        <v>604</v>
      </c>
      <c r="F40" s="5" t="s">
        <v>115</v>
      </c>
      <c r="G40" s="24" t="s">
        <v>615</v>
      </c>
      <c r="H40" s="24">
        <v>48313686</v>
      </c>
      <c r="I40" s="25">
        <v>0.439232359341306</v>
      </c>
      <c r="J40" s="25">
        <v>1.1208088127181399</v>
      </c>
      <c r="K40" s="26">
        <v>0.39188874530357898</v>
      </c>
      <c r="L40" s="20">
        <v>91.869574812962298</v>
      </c>
    </row>
    <row r="41" spans="1:15">
      <c r="A41" s="24" t="s">
        <v>110</v>
      </c>
      <c r="B41" s="24" t="s">
        <v>99</v>
      </c>
      <c r="C41" s="24">
        <v>45831967</v>
      </c>
      <c r="D41" s="24">
        <v>45833409</v>
      </c>
      <c r="E41" s="24" t="s">
        <v>213</v>
      </c>
      <c r="F41" s="24" t="s">
        <v>261</v>
      </c>
      <c r="G41" s="24" t="s">
        <v>262</v>
      </c>
      <c r="H41" s="24" t="s">
        <v>263</v>
      </c>
      <c r="I41" s="26">
        <v>0.33282179878142898</v>
      </c>
      <c r="J41" s="26">
        <v>0.663065471353529</v>
      </c>
      <c r="K41" s="26">
        <v>0.50194409626252001</v>
      </c>
      <c r="L41" s="20">
        <v>54.349628799469592</v>
      </c>
    </row>
    <row r="42" spans="1:15">
      <c r="A42" s="5" t="s">
        <v>76</v>
      </c>
      <c r="B42" s="5" t="s">
        <v>65</v>
      </c>
      <c r="C42" s="5">
        <v>31848363</v>
      </c>
      <c r="D42" s="5">
        <v>31849847</v>
      </c>
      <c r="E42" s="5" t="s">
        <v>198</v>
      </c>
      <c r="F42" s="5">
        <v>10</v>
      </c>
      <c r="G42" s="5" t="s">
        <v>230</v>
      </c>
      <c r="H42" s="5" t="s">
        <v>231</v>
      </c>
      <c r="I42" s="20">
        <v>0.161884726275071</v>
      </c>
      <c r="J42" s="20">
        <v>0.54189117895016603</v>
      </c>
      <c r="K42" s="20">
        <v>0.29874028691276799</v>
      </c>
      <c r="L42" s="20">
        <v>44.417309750013615</v>
      </c>
    </row>
    <row r="43" spans="1:15">
      <c r="A43" s="5" t="s">
        <v>76</v>
      </c>
      <c r="B43" s="5" t="s">
        <v>65</v>
      </c>
      <c r="C43" s="5">
        <v>31848363</v>
      </c>
      <c r="D43" s="5">
        <v>31849847</v>
      </c>
      <c r="E43" s="5" t="s">
        <v>199</v>
      </c>
      <c r="F43" s="5" t="s">
        <v>99</v>
      </c>
      <c r="G43" s="5" t="s">
        <v>232</v>
      </c>
      <c r="H43" s="5" t="s">
        <v>233</v>
      </c>
      <c r="I43" s="20">
        <v>0.22537638523902501</v>
      </c>
      <c r="J43" s="20">
        <v>0.55380879669038396</v>
      </c>
      <c r="K43" s="20">
        <v>0.40695703388226501</v>
      </c>
      <c r="L43" s="20">
        <v>45.39416366314623</v>
      </c>
    </row>
    <row r="44" spans="1:15">
      <c r="A44" s="5" t="s">
        <v>93</v>
      </c>
      <c r="B44" s="5" t="s">
        <v>94</v>
      </c>
      <c r="C44" s="5">
        <v>5306304</v>
      </c>
      <c r="D44" s="5">
        <v>5307697</v>
      </c>
      <c r="E44" s="5" t="s">
        <v>198</v>
      </c>
      <c r="F44" s="5">
        <v>10</v>
      </c>
      <c r="G44" s="5" t="s">
        <v>230</v>
      </c>
      <c r="H44" s="5" t="s">
        <v>231</v>
      </c>
      <c r="I44" s="20">
        <v>0.27647862836457898</v>
      </c>
      <c r="J44" s="20">
        <v>0.49893772344570497</v>
      </c>
      <c r="K44" s="20">
        <v>0.55413454499931503</v>
      </c>
      <c r="L44" s="20">
        <v>40.896534708664348</v>
      </c>
    </row>
    <row r="45" spans="1:15">
      <c r="A45" s="5" t="s">
        <v>93</v>
      </c>
      <c r="B45" s="5" t="s">
        <v>94</v>
      </c>
      <c r="C45" s="5">
        <v>5306304</v>
      </c>
      <c r="D45" s="5">
        <v>5307697</v>
      </c>
      <c r="E45" s="5" t="s">
        <v>602</v>
      </c>
      <c r="F45" s="5" t="s">
        <v>84</v>
      </c>
      <c r="G45" s="5">
        <v>71802273</v>
      </c>
      <c r="H45" s="5">
        <v>71806524</v>
      </c>
      <c r="I45" s="20">
        <v>0.79371785132370098</v>
      </c>
      <c r="J45" s="20">
        <v>1.18676054497679</v>
      </c>
      <c r="K45" s="20">
        <v>0.66881044763686703</v>
      </c>
      <c r="L45" s="20">
        <v>97.275454506294267</v>
      </c>
    </row>
    <row r="46" spans="1:15">
      <c r="A46" s="5" t="s">
        <v>93</v>
      </c>
      <c r="B46" s="5" t="s">
        <v>94</v>
      </c>
      <c r="C46" s="5">
        <v>5306304</v>
      </c>
      <c r="D46" s="5">
        <v>5307697</v>
      </c>
      <c r="E46" s="5" t="s">
        <v>199</v>
      </c>
      <c r="F46" s="5" t="s">
        <v>99</v>
      </c>
      <c r="G46" s="5" t="s">
        <v>232</v>
      </c>
      <c r="H46" s="5" t="s">
        <v>233</v>
      </c>
      <c r="I46" s="20">
        <v>0.19450708973982</v>
      </c>
      <c r="J46" s="20">
        <v>0.49822458587551499</v>
      </c>
      <c r="K46" s="20">
        <v>0.39040042433477801</v>
      </c>
      <c r="L46" s="20">
        <v>40.838080809468444</v>
      </c>
    </row>
    <row r="47" spans="1:15">
      <c r="A47" s="5" t="s">
        <v>93</v>
      </c>
      <c r="B47" s="5" t="s">
        <v>94</v>
      </c>
      <c r="C47" s="5">
        <v>5306304</v>
      </c>
      <c r="D47" s="5">
        <v>5307697</v>
      </c>
      <c r="E47" s="5" t="s">
        <v>207</v>
      </c>
      <c r="F47" s="5" t="s">
        <v>246</v>
      </c>
      <c r="G47" s="5" t="s">
        <v>249</v>
      </c>
      <c r="H47" s="5" t="s">
        <v>250</v>
      </c>
      <c r="I47" s="20">
        <v>0.68691434369798299</v>
      </c>
      <c r="J47" s="20">
        <v>0.86697268885468004</v>
      </c>
      <c r="K47" s="20">
        <v>0.792313705527951</v>
      </c>
      <c r="L47" s="20">
        <v>71.063335152022958</v>
      </c>
    </row>
    <row r="48" spans="1:15">
      <c r="A48" s="5" t="s">
        <v>66</v>
      </c>
      <c r="B48" s="5" t="s">
        <v>65</v>
      </c>
      <c r="C48" s="5">
        <v>2398465</v>
      </c>
      <c r="D48" s="5">
        <v>2400645</v>
      </c>
      <c r="E48" s="5" t="s">
        <v>192</v>
      </c>
      <c r="F48" s="5" t="s">
        <v>65</v>
      </c>
      <c r="G48" s="5" t="s">
        <v>218</v>
      </c>
      <c r="H48" s="5" t="s">
        <v>219</v>
      </c>
      <c r="I48" s="20">
        <v>0.25236553989716698</v>
      </c>
      <c r="J48" s="20">
        <v>1.08032260983977</v>
      </c>
      <c r="K48" s="20">
        <v>0.233602016285298</v>
      </c>
      <c r="L48" s="20">
        <v>88.551033593423782</v>
      </c>
    </row>
    <row r="49" spans="1:12">
      <c r="A49" s="5" t="s">
        <v>66</v>
      </c>
      <c r="B49" s="5" t="s">
        <v>65</v>
      </c>
      <c r="C49" s="5">
        <v>2398465</v>
      </c>
      <c r="D49" s="5">
        <v>2400645</v>
      </c>
      <c r="E49" s="5" t="s">
        <v>599</v>
      </c>
      <c r="F49" s="5" t="s">
        <v>65</v>
      </c>
      <c r="G49" s="5">
        <v>70269442</v>
      </c>
      <c r="H49" s="5">
        <v>70274698</v>
      </c>
      <c r="I49" s="20">
        <v>0.44243901669767199</v>
      </c>
      <c r="J49" s="20"/>
      <c r="K49" s="20"/>
      <c r="L49" s="20"/>
    </row>
    <row r="50" spans="1:12">
      <c r="A50" s="5" t="s">
        <v>66</v>
      </c>
      <c r="B50" s="5" t="s">
        <v>65</v>
      </c>
      <c r="C50" s="5">
        <v>2398465</v>
      </c>
      <c r="D50" s="5">
        <v>2400645</v>
      </c>
      <c r="E50" s="5" t="s">
        <v>605</v>
      </c>
      <c r="F50" s="5" t="s">
        <v>246</v>
      </c>
      <c r="G50" s="5">
        <v>1003232</v>
      </c>
      <c r="H50" s="5">
        <v>1005103</v>
      </c>
      <c r="I50" s="20">
        <v>0.43548161151508502</v>
      </c>
      <c r="J50" s="20"/>
      <c r="K50" s="20"/>
      <c r="L50" s="20"/>
    </row>
    <row r="51" spans="1:12">
      <c r="A51" s="5" t="s">
        <v>69</v>
      </c>
      <c r="B51" s="5" t="s">
        <v>65</v>
      </c>
      <c r="C51" s="5">
        <v>12115252</v>
      </c>
      <c r="D51" s="5">
        <v>12117021</v>
      </c>
      <c r="E51" s="5" t="s">
        <v>194</v>
      </c>
      <c r="F51" s="5" t="s">
        <v>65</v>
      </c>
      <c r="G51" s="5" t="s">
        <v>222</v>
      </c>
      <c r="H51" s="5" t="s">
        <v>223</v>
      </c>
      <c r="I51" s="20">
        <v>0.23560229878690001</v>
      </c>
      <c r="J51" s="20">
        <v>0.66936317936559897</v>
      </c>
      <c r="K51" s="20">
        <v>0.35197977129575098</v>
      </c>
      <c r="L51" s="20">
        <v>54.865834374229429</v>
      </c>
    </row>
    <row r="52" spans="1:12">
      <c r="A52" s="5" t="s">
        <v>69</v>
      </c>
      <c r="B52" s="5" t="s">
        <v>65</v>
      </c>
      <c r="C52" s="5">
        <v>12115252</v>
      </c>
      <c r="D52" s="5">
        <v>12117021</v>
      </c>
      <c r="E52" s="5" t="s">
        <v>614</v>
      </c>
      <c r="F52" s="5" t="s">
        <v>84</v>
      </c>
      <c r="G52" s="5">
        <v>68948216</v>
      </c>
      <c r="H52" s="5">
        <v>68951769</v>
      </c>
      <c r="I52" s="20">
        <v>0.59170042429439196</v>
      </c>
      <c r="J52" s="20"/>
      <c r="K52" s="20"/>
      <c r="L52" s="20"/>
    </row>
    <row r="53" spans="1:12">
      <c r="A53" s="5" t="s">
        <v>69</v>
      </c>
      <c r="B53" s="5" t="s">
        <v>65</v>
      </c>
      <c r="C53" s="5">
        <v>12115252</v>
      </c>
      <c r="D53" s="5">
        <v>12117021</v>
      </c>
      <c r="E53" s="5" t="s">
        <v>606</v>
      </c>
      <c r="F53" s="5" t="s">
        <v>261</v>
      </c>
      <c r="G53" s="5">
        <v>56755462</v>
      </c>
      <c r="H53" s="5">
        <v>56761058</v>
      </c>
      <c r="I53" s="20">
        <v>0.58114348471136301</v>
      </c>
      <c r="J53" s="20"/>
      <c r="K53" s="20"/>
      <c r="L53" s="20"/>
    </row>
    <row r="54" spans="1:12">
      <c r="A54" s="5" t="s">
        <v>88</v>
      </c>
      <c r="B54" s="5" t="s">
        <v>84</v>
      </c>
      <c r="C54" s="5">
        <v>51665623</v>
      </c>
      <c r="D54" s="5">
        <v>51668249</v>
      </c>
      <c r="E54" s="5" t="s">
        <v>607</v>
      </c>
      <c r="F54" s="5" t="s">
        <v>84</v>
      </c>
      <c r="G54" s="5">
        <v>67823450</v>
      </c>
      <c r="H54" s="5">
        <v>67826962</v>
      </c>
      <c r="I54" s="20">
        <v>0.25201144279128701</v>
      </c>
      <c r="J54" s="20">
        <v>0.73014142011638306</v>
      </c>
      <c r="K54" s="20">
        <v>0.345154289084321</v>
      </c>
      <c r="L54" s="20">
        <v>59.847657386588779</v>
      </c>
    </row>
    <row r="55" spans="1:12">
      <c r="A55" s="5" t="s">
        <v>88</v>
      </c>
      <c r="B55" s="5" t="s">
        <v>84</v>
      </c>
      <c r="C55" s="5">
        <v>51665623</v>
      </c>
      <c r="D55" s="5">
        <v>51668249</v>
      </c>
      <c r="E55" s="5" t="s">
        <v>197</v>
      </c>
      <c r="F55" s="5" t="s">
        <v>84</v>
      </c>
      <c r="G55" s="5" t="s">
        <v>228</v>
      </c>
      <c r="H55" s="5" t="s">
        <v>229</v>
      </c>
      <c r="I55" s="20">
        <v>0.84309880626470401</v>
      </c>
      <c r="J55" s="20">
        <v>1.2616199911742001</v>
      </c>
      <c r="K55" s="20">
        <v>0.66826684117459401</v>
      </c>
      <c r="L55" s="20">
        <v>103.41147468640985</v>
      </c>
    </row>
    <row r="56" spans="1:12">
      <c r="A56" s="5" t="s">
        <v>88</v>
      </c>
      <c r="B56" s="5" t="s">
        <v>84</v>
      </c>
      <c r="C56" s="5">
        <v>51665623</v>
      </c>
      <c r="D56" s="5">
        <v>51668249</v>
      </c>
      <c r="E56" s="5" t="s">
        <v>199</v>
      </c>
      <c r="F56" s="5" t="s">
        <v>99</v>
      </c>
      <c r="G56" s="5" t="s">
        <v>232</v>
      </c>
      <c r="H56" s="5" t="s">
        <v>233</v>
      </c>
      <c r="I56" s="20">
        <v>0.77511008965976103</v>
      </c>
      <c r="J56" s="20">
        <v>1.76438809630668</v>
      </c>
      <c r="K56" s="20">
        <v>0.43930816087586599</v>
      </c>
      <c r="L56" s="20">
        <v>144.62197510710493</v>
      </c>
    </row>
    <row r="57" spans="1:12">
      <c r="A57" s="5" t="s">
        <v>88</v>
      </c>
      <c r="B57" s="5" t="s">
        <v>84</v>
      </c>
      <c r="C57" s="5">
        <v>51665623</v>
      </c>
      <c r="D57" s="5">
        <v>51668249</v>
      </c>
      <c r="E57" s="5" t="s">
        <v>214</v>
      </c>
      <c r="F57" s="5" t="s">
        <v>261</v>
      </c>
      <c r="G57" s="5" t="s">
        <v>264</v>
      </c>
      <c r="H57" s="5" t="s">
        <v>265</v>
      </c>
      <c r="I57" s="20">
        <v>0.86923157879640101</v>
      </c>
      <c r="J57" s="20">
        <v>5.0218491877926201</v>
      </c>
      <c r="K57" s="20">
        <v>0.17308994083481699</v>
      </c>
      <c r="L57" s="20">
        <v>411.62698260595249</v>
      </c>
    </row>
    <row r="58" spans="1:12">
      <c r="A58" s="5" t="s">
        <v>88</v>
      </c>
      <c r="B58" s="5" t="s">
        <v>84</v>
      </c>
      <c r="C58" s="5">
        <v>51665623</v>
      </c>
      <c r="D58" s="5">
        <v>51668249</v>
      </c>
      <c r="E58" s="5" t="s">
        <v>608</v>
      </c>
      <c r="F58" s="5" t="s">
        <v>261</v>
      </c>
      <c r="G58" s="5">
        <v>60240296</v>
      </c>
      <c r="H58" s="5">
        <v>60242072</v>
      </c>
      <c r="I58" s="20">
        <v>0.80079227352402205</v>
      </c>
      <c r="J58" s="20">
        <v>1.3247941915122201</v>
      </c>
      <c r="K58" s="20">
        <v>0.60446541708484902</v>
      </c>
      <c r="L58" s="20">
        <v>108.58968782887051</v>
      </c>
    </row>
    <row r="59" spans="1:12">
      <c r="A59" s="5" t="s">
        <v>89</v>
      </c>
      <c r="B59" s="5" t="s">
        <v>84</v>
      </c>
      <c r="C59" s="5">
        <v>53518909</v>
      </c>
      <c r="D59" s="5">
        <v>53522500</v>
      </c>
      <c r="E59" s="5" t="s">
        <v>599</v>
      </c>
      <c r="F59" s="5" t="s">
        <v>65</v>
      </c>
      <c r="G59" s="5">
        <v>70269442</v>
      </c>
      <c r="H59" s="5">
        <v>70274698</v>
      </c>
      <c r="I59" s="20">
        <v>0.44221775332459001</v>
      </c>
      <c r="J59" s="20"/>
      <c r="K59" s="20"/>
      <c r="L59" s="20"/>
    </row>
    <row r="60" spans="1:12">
      <c r="A60" s="5" t="s">
        <v>89</v>
      </c>
      <c r="B60" s="5" t="s">
        <v>84</v>
      </c>
      <c r="C60" s="5">
        <v>53518909</v>
      </c>
      <c r="D60" s="5">
        <v>53522500</v>
      </c>
      <c r="E60" s="5" t="s">
        <v>208</v>
      </c>
      <c r="F60" s="5" t="s">
        <v>94</v>
      </c>
      <c r="G60" s="5" t="s">
        <v>251</v>
      </c>
      <c r="H60" s="5" t="s">
        <v>252</v>
      </c>
      <c r="I60" s="20">
        <v>0.12293948399485401</v>
      </c>
      <c r="J60" s="20">
        <v>0.65323378803920595</v>
      </c>
      <c r="K60" s="20">
        <v>0.18820135492972301</v>
      </c>
      <c r="L60" s="20">
        <v>53.543753117967704</v>
      </c>
    </row>
    <row r="61" spans="1:12">
      <c r="A61" s="5" t="s">
        <v>98</v>
      </c>
      <c r="B61" s="5" t="s">
        <v>99</v>
      </c>
      <c r="C61" s="5">
        <v>3112277</v>
      </c>
      <c r="D61" s="5">
        <v>3115094</v>
      </c>
      <c r="E61" s="5" t="s">
        <v>194</v>
      </c>
      <c r="F61" s="5" t="s">
        <v>65</v>
      </c>
      <c r="G61" s="5" t="s">
        <v>222</v>
      </c>
      <c r="H61" s="5" t="s">
        <v>223</v>
      </c>
      <c r="I61" s="20">
        <v>0.59149500339136696</v>
      </c>
      <c r="J61" s="20"/>
      <c r="K61" s="20"/>
      <c r="L61" s="20"/>
    </row>
    <row r="62" spans="1:12">
      <c r="A62" s="5" t="s">
        <v>98</v>
      </c>
      <c r="B62" s="5" t="s">
        <v>99</v>
      </c>
      <c r="C62" s="5">
        <v>3112277</v>
      </c>
      <c r="D62" s="5">
        <v>3115094</v>
      </c>
      <c r="E62" s="5" t="s">
        <v>599</v>
      </c>
      <c r="F62" s="5" t="s">
        <v>65</v>
      </c>
      <c r="G62" s="5">
        <v>70269442</v>
      </c>
      <c r="H62" s="5">
        <v>70274698</v>
      </c>
      <c r="I62" s="20">
        <v>0.52781870072125203</v>
      </c>
      <c r="J62" s="20"/>
      <c r="K62" s="20"/>
      <c r="L62" s="20"/>
    </row>
    <row r="63" spans="1:12">
      <c r="A63" s="5" t="s">
        <v>98</v>
      </c>
      <c r="B63" s="5" t="s">
        <v>99</v>
      </c>
      <c r="C63" s="5">
        <v>3112277</v>
      </c>
      <c r="D63" s="5">
        <v>3115094</v>
      </c>
      <c r="E63" s="5" t="s">
        <v>606</v>
      </c>
      <c r="F63" s="5" t="s">
        <v>261</v>
      </c>
      <c r="G63" s="5">
        <v>56755462</v>
      </c>
      <c r="H63" s="5">
        <v>56761058</v>
      </c>
      <c r="I63" s="20">
        <v>0.188080470572518</v>
      </c>
      <c r="J63" s="20">
        <v>0.73740795863309705</v>
      </c>
      <c r="K63" s="20">
        <v>0.25505619836427501</v>
      </c>
      <c r="L63" s="20">
        <v>60.443275297794848</v>
      </c>
    </row>
    <row r="64" spans="1:12">
      <c r="A64" s="5" t="s">
        <v>98</v>
      </c>
      <c r="B64" s="5" t="s">
        <v>99</v>
      </c>
      <c r="C64" s="5">
        <v>3112277</v>
      </c>
      <c r="D64" s="5">
        <v>3115094</v>
      </c>
      <c r="E64" s="5" t="s">
        <v>207</v>
      </c>
      <c r="F64" s="5" t="s">
        <v>246</v>
      </c>
      <c r="G64" s="5" t="s">
        <v>249</v>
      </c>
      <c r="H64" s="5" t="s">
        <v>250</v>
      </c>
      <c r="I64" s="20">
        <v>0.82731010766639401</v>
      </c>
      <c r="J64" s="20">
        <v>2.1081058970825102</v>
      </c>
      <c r="K64" s="20">
        <v>0.39244238575080098</v>
      </c>
      <c r="L64" s="20">
        <v>172.79556533463199</v>
      </c>
    </row>
    <row r="65" spans="1:12">
      <c r="A65" s="5" t="s">
        <v>100</v>
      </c>
      <c r="B65" s="5" t="s">
        <v>99</v>
      </c>
      <c r="C65" s="5">
        <v>8471104</v>
      </c>
      <c r="D65" s="5">
        <v>8472921</v>
      </c>
      <c r="E65" s="5" t="s">
        <v>614</v>
      </c>
      <c r="F65" s="5" t="s">
        <v>84</v>
      </c>
      <c r="G65" s="5">
        <v>68948216</v>
      </c>
      <c r="H65" s="5">
        <v>68951769</v>
      </c>
      <c r="I65" s="20">
        <v>0.39040082841971302</v>
      </c>
      <c r="J65" s="20">
        <v>1.61490650293806</v>
      </c>
      <c r="K65" s="20">
        <v>0.241748254595197</v>
      </c>
      <c r="L65" s="20">
        <v>132.36938548672623</v>
      </c>
    </row>
    <row r="66" spans="1:12">
      <c r="A66" s="5" t="s">
        <v>100</v>
      </c>
      <c r="B66" s="5" t="s">
        <v>99</v>
      </c>
      <c r="C66" s="5">
        <v>8471104</v>
      </c>
      <c r="D66" s="5">
        <v>8472921</v>
      </c>
      <c r="E66" s="5" t="s">
        <v>609</v>
      </c>
      <c r="F66" s="5" t="s">
        <v>115</v>
      </c>
      <c r="G66" s="5">
        <v>71649933</v>
      </c>
      <c r="H66" s="5">
        <v>71652353</v>
      </c>
      <c r="I66" s="20">
        <v>0.38891001615260101</v>
      </c>
      <c r="J66" s="20">
        <v>1.37073176647678</v>
      </c>
      <c r="K66" s="20">
        <v>0.28372437676280099</v>
      </c>
      <c r="L66" s="20">
        <v>112.35506282596558</v>
      </c>
    </row>
    <row r="67" spans="1:12">
      <c r="A67" s="5" t="s">
        <v>100</v>
      </c>
      <c r="B67" s="5" t="s">
        <v>99</v>
      </c>
      <c r="C67" s="5">
        <v>8471104</v>
      </c>
      <c r="D67" s="5">
        <v>8472921</v>
      </c>
      <c r="E67" s="5" t="s">
        <v>603</v>
      </c>
      <c r="F67" s="5" t="s">
        <v>261</v>
      </c>
      <c r="G67" s="5">
        <v>2060708</v>
      </c>
      <c r="H67" s="5">
        <v>2063702</v>
      </c>
      <c r="I67" s="20">
        <v>0.91538131403329803</v>
      </c>
      <c r="J67" s="20">
        <v>1.0130366078681301</v>
      </c>
      <c r="K67" s="20">
        <v>0.90360141669475602</v>
      </c>
      <c r="L67" s="20">
        <v>83.035787530174602</v>
      </c>
    </row>
    <row r="68" spans="1:12">
      <c r="A68" s="5" t="s">
        <v>112</v>
      </c>
      <c r="B68" s="5" t="s">
        <v>99</v>
      </c>
      <c r="C68" s="5">
        <v>47294878</v>
      </c>
      <c r="D68" s="5">
        <v>47298306</v>
      </c>
      <c r="E68" s="5" t="s">
        <v>217</v>
      </c>
      <c r="F68" s="5" t="s">
        <v>99</v>
      </c>
      <c r="G68" s="5" t="s">
        <v>272</v>
      </c>
      <c r="H68" s="5" t="s">
        <v>273</v>
      </c>
      <c r="I68" s="20">
        <v>1.0454084297560799</v>
      </c>
      <c r="J68" s="20">
        <v>3.9371079008468</v>
      </c>
      <c r="K68" s="20">
        <v>0.26552699496278198</v>
      </c>
      <c r="L68" s="20">
        <v>322.7137623644918</v>
      </c>
    </row>
    <row r="69" spans="1:12">
      <c r="A69" s="5" t="s">
        <v>112</v>
      </c>
      <c r="B69" s="5" t="s">
        <v>99</v>
      </c>
      <c r="C69" s="5">
        <v>47294878</v>
      </c>
      <c r="D69" s="5">
        <v>47298306</v>
      </c>
      <c r="E69" s="5" t="s">
        <v>215</v>
      </c>
      <c r="F69" s="5" t="s">
        <v>115</v>
      </c>
      <c r="G69" s="5" t="s">
        <v>266</v>
      </c>
      <c r="H69" s="5" t="s">
        <v>267</v>
      </c>
      <c r="I69" s="20">
        <v>0.95210217231227601</v>
      </c>
      <c r="J69" s="20"/>
      <c r="K69" s="20"/>
      <c r="L69" s="20"/>
    </row>
    <row r="70" spans="1:12">
      <c r="A70" s="5" t="s">
        <v>112</v>
      </c>
      <c r="B70" s="5" t="s">
        <v>99</v>
      </c>
      <c r="C70" s="5">
        <v>47294878</v>
      </c>
      <c r="D70" s="5">
        <v>47298306</v>
      </c>
      <c r="E70" s="5" t="s">
        <v>610</v>
      </c>
      <c r="F70" s="5" t="s">
        <v>246</v>
      </c>
      <c r="G70" s="5">
        <v>50082798</v>
      </c>
      <c r="H70" s="5">
        <v>50087069</v>
      </c>
      <c r="I70" s="20">
        <v>0.93737451730952404</v>
      </c>
      <c r="J70" s="20"/>
      <c r="K70" s="20"/>
      <c r="L70" s="20"/>
    </row>
    <row r="71" spans="1:12">
      <c r="A71" s="5" t="s">
        <v>72</v>
      </c>
      <c r="B71" s="5" t="s">
        <v>65</v>
      </c>
      <c r="C71" s="5">
        <v>18721745</v>
      </c>
      <c r="D71" s="5">
        <v>18725428</v>
      </c>
      <c r="E71" s="5" t="s">
        <v>196</v>
      </c>
      <c r="F71" s="5" t="s">
        <v>84</v>
      </c>
      <c r="G71" s="5" t="s">
        <v>226</v>
      </c>
      <c r="H71" s="5" t="s">
        <v>227</v>
      </c>
      <c r="I71" s="20">
        <v>0.85703850788852298</v>
      </c>
      <c r="J71" s="20"/>
      <c r="K71" s="20"/>
      <c r="L71" s="20"/>
    </row>
    <row r="72" spans="1:12">
      <c r="A72" s="5" t="s">
        <v>72</v>
      </c>
      <c r="B72" s="5" t="s">
        <v>65</v>
      </c>
      <c r="C72" s="5">
        <v>18721745</v>
      </c>
      <c r="D72" s="5">
        <v>18725428</v>
      </c>
      <c r="E72" s="5" t="s">
        <v>602</v>
      </c>
      <c r="F72" s="5" t="s">
        <v>84</v>
      </c>
      <c r="G72" s="5">
        <v>71802273</v>
      </c>
      <c r="H72" s="5">
        <v>71806524</v>
      </c>
      <c r="I72" s="20">
        <v>9.6777011272810007E-2</v>
      </c>
      <c r="J72" s="20">
        <v>0.89651017081892403</v>
      </c>
      <c r="K72" s="20">
        <v>0.107948592690709</v>
      </c>
      <c r="L72" s="20">
        <v>73.484440231059352</v>
      </c>
    </row>
    <row r="73" spans="1:12">
      <c r="A73" s="5" t="s">
        <v>72</v>
      </c>
      <c r="B73" s="5" t="s">
        <v>65</v>
      </c>
      <c r="C73" s="5">
        <v>18721745</v>
      </c>
      <c r="D73" s="5">
        <v>18725428</v>
      </c>
      <c r="E73" s="5" t="s">
        <v>215</v>
      </c>
      <c r="F73" s="5" t="s">
        <v>115</v>
      </c>
      <c r="G73" s="5" t="s">
        <v>266</v>
      </c>
      <c r="H73" s="5" t="s">
        <v>267</v>
      </c>
      <c r="I73" s="20">
        <v>0.79151789867421696</v>
      </c>
      <c r="J73" s="20">
        <v>2.7403435901014799</v>
      </c>
      <c r="K73" s="20">
        <v>0.288838925722049</v>
      </c>
      <c r="L73" s="20">
        <v>224.61832705749836</v>
      </c>
    </row>
    <row r="74" spans="1:12">
      <c r="A74" s="5" t="s">
        <v>72</v>
      </c>
      <c r="B74" s="5" t="s">
        <v>65</v>
      </c>
      <c r="C74" s="5">
        <v>18721745</v>
      </c>
      <c r="D74" s="5">
        <v>18725428</v>
      </c>
      <c r="E74" s="5" t="s">
        <v>207</v>
      </c>
      <c r="F74" s="5" t="s">
        <v>246</v>
      </c>
      <c r="G74" s="5" t="s">
        <v>249</v>
      </c>
      <c r="H74" s="5" t="s">
        <v>250</v>
      </c>
      <c r="I74" s="20">
        <v>0.76708372653948098</v>
      </c>
      <c r="J74" s="20"/>
      <c r="K74" s="20"/>
      <c r="L74" s="20"/>
    </row>
    <row r="75" spans="1:12">
      <c r="A75" s="5" t="s">
        <v>74</v>
      </c>
      <c r="B75" s="5" t="s">
        <v>65</v>
      </c>
      <c r="C75" s="5">
        <v>20630054</v>
      </c>
      <c r="D75" s="5">
        <v>20634806</v>
      </c>
      <c r="E75" s="5" t="s">
        <v>611</v>
      </c>
      <c r="F75" s="5" t="s">
        <v>84</v>
      </c>
      <c r="G75" s="5">
        <v>69901272</v>
      </c>
      <c r="H75" s="5">
        <v>69905698</v>
      </c>
      <c r="I75" s="20">
        <v>5.8142409114848498E-2</v>
      </c>
      <c r="J75" s="20">
        <v>0.66290647174739703</v>
      </c>
      <c r="K75" s="20">
        <v>8.7708314208469196E-2</v>
      </c>
      <c r="L75" s="20">
        <v>54.336596044868614</v>
      </c>
    </row>
    <row r="76" spans="1:12">
      <c r="A76" s="5" t="s">
        <v>74</v>
      </c>
      <c r="B76" s="5" t="s">
        <v>65</v>
      </c>
      <c r="C76" s="5">
        <v>20630054</v>
      </c>
      <c r="D76" s="5">
        <v>20634806</v>
      </c>
      <c r="E76" s="5" t="s">
        <v>608</v>
      </c>
      <c r="F76" s="5" t="s">
        <v>261</v>
      </c>
      <c r="G76" s="5">
        <v>60240296</v>
      </c>
      <c r="H76" s="5">
        <v>60242072</v>
      </c>
      <c r="I76" s="20">
        <v>0.80617562140180599</v>
      </c>
      <c r="J76" s="20"/>
      <c r="K76" s="20"/>
      <c r="L76" s="20"/>
    </row>
    <row r="77" spans="1:12">
      <c r="A77" s="5" t="s">
        <v>90</v>
      </c>
      <c r="B77" s="5" t="s">
        <v>84</v>
      </c>
      <c r="C77" s="5">
        <v>55161058</v>
      </c>
      <c r="D77" s="5">
        <v>55163046</v>
      </c>
      <c r="E77" s="5" t="s">
        <v>202</v>
      </c>
      <c r="F77" s="5" t="s">
        <v>84</v>
      </c>
      <c r="G77" s="5" t="s">
        <v>238</v>
      </c>
      <c r="H77" s="5" t="s">
        <v>239</v>
      </c>
      <c r="I77" s="20">
        <v>0.97231445600320998</v>
      </c>
      <c r="J77" s="20"/>
      <c r="K77" s="20"/>
      <c r="L77" s="20"/>
    </row>
    <row r="78" spans="1:12">
      <c r="A78" s="5" t="s">
        <v>90</v>
      </c>
      <c r="B78" s="5" t="s">
        <v>84</v>
      </c>
      <c r="C78" s="5">
        <v>55161058</v>
      </c>
      <c r="D78" s="5">
        <v>55163046</v>
      </c>
      <c r="E78" s="5" t="s">
        <v>612</v>
      </c>
      <c r="F78" s="5" t="s">
        <v>94</v>
      </c>
      <c r="G78" s="5">
        <v>69203742</v>
      </c>
      <c r="H78" s="5">
        <v>69207914</v>
      </c>
      <c r="I78" s="20">
        <v>6.9506160879941395E-2</v>
      </c>
      <c r="J78" s="20">
        <v>0.580554644483806</v>
      </c>
      <c r="K78" s="20">
        <v>0.119723718585943</v>
      </c>
      <c r="L78" s="20">
        <v>47.586446269164433</v>
      </c>
    </row>
    <row r="79" spans="1:12">
      <c r="A79" s="5" t="s">
        <v>90</v>
      </c>
      <c r="B79" s="5" t="s">
        <v>84</v>
      </c>
      <c r="C79" s="5">
        <v>55161058</v>
      </c>
      <c r="D79" s="5">
        <v>55163046</v>
      </c>
      <c r="E79" s="5" t="s">
        <v>608</v>
      </c>
      <c r="F79" s="5" t="s">
        <v>261</v>
      </c>
      <c r="G79" s="5">
        <v>60240296</v>
      </c>
      <c r="H79" s="5">
        <v>60242072</v>
      </c>
      <c r="I79" s="20">
        <v>0.76831705534880201</v>
      </c>
      <c r="J79" s="20"/>
      <c r="K79" s="20"/>
      <c r="L79" s="20"/>
    </row>
    <row r="80" spans="1:12">
      <c r="A80" s="5" t="s">
        <v>90</v>
      </c>
      <c r="B80" s="5" t="s">
        <v>84</v>
      </c>
      <c r="C80" s="5">
        <v>55161058</v>
      </c>
      <c r="D80" s="5">
        <v>55163046</v>
      </c>
      <c r="E80" s="5" t="s">
        <v>610</v>
      </c>
      <c r="F80" s="5" t="s">
        <v>246</v>
      </c>
      <c r="G80" s="5">
        <v>50082798</v>
      </c>
      <c r="H80" s="5">
        <v>50087069</v>
      </c>
      <c r="I80" s="20">
        <v>0.14281776154268799</v>
      </c>
      <c r="J80" s="20">
        <v>0.89593695534414297</v>
      </c>
      <c r="K80" s="20">
        <v>0.15940603933212</v>
      </c>
      <c r="L80" s="20">
        <v>73.437455356077294</v>
      </c>
    </row>
    <row r="81" spans="1:14">
      <c r="A81" s="5" t="s">
        <v>116</v>
      </c>
      <c r="B81" s="5" t="s">
        <v>115</v>
      </c>
      <c r="C81" s="5">
        <v>22222594</v>
      </c>
      <c r="D81" s="5">
        <v>22224786</v>
      </c>
      <c r="E81" s="5" t="s">
        <v>217</v>
      </c>
      <c r="F81" s="5" t="s">
        <v>99</v>
      </c>
      <c r="G81" s="5" t="s">
        <v>272</v>
      </c>
      <c r="H81" s="5" t="s">
        <v>273</v>
      </c>
      <c r="I81" s="20">
        <v>0.24458673102270301</v>
      </c>
      <c r="J81" s="20">
        <v>0.70054717621496698</v>
      </c>
      <c r="K81" s="20">
        <v>0.34913670246191902</v>
      </c>
      <c r="L81" s="20">
        <v>57.421899689751399</v>
      </c>
    </row>
    <row r="82" spans="1:14">
      <c r="A82" s="5" t="s">
        <v>116</v>
      </c>
      <c r="B82" s="5" t="s">
        <v>115</v>
      </c>
      <c r="C82" s="5">
        <v>22222594</v>
      </c>
      <c r="D82" s="5">
        <v>22224786</v>
      </c>
      <c r="E82" s="5" t="s">
        <v>616</v>
      </c>
      <c r="F82" s="5" t="s">
        <v>145</v>
      </c>
      <c r="G82" s="5" t="s">
        <v>270</v>
      </c>
      <c r="H82" s="5" t="s">
        <v>271</v>
      </c>
      <c r="I82" s="20">
        <v>0.14545704730914799</v>
      </c>
      <c r="J82" s="20">
        <v>0.52376139732986604</v>
      </c>
      <c r="K82" s="20">
        <v>0.27771624264538802</v>
      </c>
      <c r="L82" s="20">
        <v>42.93126207621853</v>
      </c>
    </row>
    <row r="83" spans="1:14">
      <c r="A83" s="5" t="s">
        <v>92</v>
      </c>
      <c r="B83" s="5" t="s">
        <v>84</v>
      </c>
      <c r="C83" s="5">
        <v>58040145</v>
      </c>
      <c r="D83" s="5">
        <v>58041542</v>
      </c>
      <c r="E83" s="5" t="s">
        <v>210</v>
      </c>
      <c r="F83" s="5" t="s">
        <v>94</v>
      </c>
      <c r="G83" s="5" t="s">
        <v>255</v>
      </c>
      <c r="H83" s="5" t="s">
        <v>256</v>
      </c>
      <c r="I83" s="20">
        <v>0.13234159907766699</v>
      </c>
      <c r="J83" s="20">
        <v>0.52754452634266902</v>
      </c>
      <c r="K83" s="20">
        <v>0.25086337260507302</v>
      </c>
      <c r="L83" s="20">
        <v>43.241354618251563</v>
      </c>
    </row>
    <row r="84" spans="1:14">
      <c r="A84" s="5" t="s">
        <v>109</v>
      </c>
      <c r="B84" s="5" t="s">
        <v>99</v>
      </c>
      <c r="C84" s="5">
        <v>31663202</v>
      </c>
      <c r="D84" s="5">
        <v>31667199</v>
      </c>
      <c r="E84" s="5" t="s">
        <v>193</v>
      </c>
      <c r="F84" s="5" t="s">
        <v>65</v>
      </c>
      <c r="G84" s="5" t="s">
        <v>220</v>
      </c>
      <c r="H84" s="5" t="s">
        <v>221</v>
      </c>
      <c r="I84" s="20">
        <v>0.90704745765099803</v>
      </c>
      <c r="J84" s="20">
        <v>2.5893796891892502</v>
      </c>
      <c r="K84" s="20">
        <v>0.35029527011351502</v>
      </c>
      <c r="L84" s="20">
        <v>212.24423681879102</v>
      </c>
    </row>
    <row r="85" spans="1:14">
      <c r="A85" s="5" t="s">
        <v>109</v>
      </c>
      <c r="B85" s="5" t="s">
        <v>99</v>
      </c>
      <c r="C85" s="5">
        <v>31663202</v>
      </c>
      <c r="D85" s="5">
        <v>31667199</v>
      </c>
      <c r="E85" s="5" t="s">
        <v>597</v>
      </c>
      <c r="F85" s="5" t="s">
        <v>94</v>
      </c>
      <c r="G85" s="5">
        <v>57644549</v>
      </c>
      <c r="H85" s="5">
        <v>57646278</v>
      </c>
      <c r="I85" s="20">
        <v>0.74326472191975601</v>
      </c>
      <c r="J85" s="20">
        <v>1.4524971083277201</v>
      </c>
      <c r="K85" s="20">
        <v>0.51171511299976802</v>
      </c>
      <c r="L85" s="20">
        <v>119.05714002686231</v>
      </c>
    </row>
    <row r="86" spans="1:14">
      <c r="A86" s="5" t="s">
        <v>109</v>
      </c>
      <c r="B86" s="5" t="s">
        <v>99</v>
      </c>
      <c r="C86" s="5">
        <v>31663202</v>
      </c>
      <c r="D86" s="5">
        <v>31667199</v>
      </c>
      <c r="E86" s="5" t="s">
        <v>215</v>
      </c>
      <c r="F86" s="5" t="s">
        <v>115</v>
      </c>
      <c r="G86" s="5" t="s">
        <v>266</v>
      </c>
      <c r="H86" s="5" t="s">
        <v>267</v>
      </c>
      <c r="I86" s="20">
        <v>0.544308249756002</v>
      </c>
      <c r="J86" s="20">
        <v>1.2924068236622599</v>
      </c>
      <c r="K86" s="20">
        <v>0.42115860098417501</v>
      </c>
      <c r="L86" s="20">
        <v>105.93498554608688</v>
      </c>
    </row>
    <row r="87" spans="1:14">
      <c r="A87" s="5" t="s">
        <v>109</v>
      </c>
      <c r="B87" s="5" t="s">
        <v>99</v>
      </c>
      <c r="C87" s="5">
        <v>31663202</v>
      </c>
      <c r="D87" s="5">
        <v>31667199</v>
      </c>
      <c r="E87" s="5" t="s">
        <v>214</v>
      </c>
      <c r="F87" s="5" t="s">
        <v>261</v>
      </c>
      <c r="G87" s="5" t="s">
        <v>264</v>
      </c>
      <c r="H87" s="5" t="s">
        <v>265</v>
      </c>
      <c r="I87" s="20">
        <v>0.36026984261306799</v>
      </c>
      <c r="J87" s="20">
        <v>1.2427241540512799</v>
      </c>
      <c r="K87" s="20">
        <v>0.28990330753497301</v>
      </c>
      <c r="L87" s="20">
        <v>101.86263557797378</v>
      </c>
    </row>
    <row r="88" spans="1:14">
      <c r="A88" s="5" t="s">
        <v>111</v>
      </c>
      <c r="B88" s="5" t="s">
        <v>99</v>
      </c>
      <c r="C88" s="5">
        <v>46994385</v>
      </c>
      <c r="D88" s="5">
        <v>46996001</v>
      </c>
      <c r="E88" s="5" t="s">
        <v>215</v>
      </c>
      <c r="F88" s="5" t="s">
        <v>115</v>
      </c>
      <c r="G88" s="5" t="s">
        <v>266</v>
      </c>
      <c r="H88" s="5" t="s">
        <v>267</v>
      </c>
      <c r="I88" s="20">
        <v>0.57642793375811896</v>
      </c>
      <c r="J88" s="20">
        <v>0.65945486293556799</v>
      </c>
      <c r="K88" s="20">
        <v>0.87409763147722497</v>
      </c>
      <c r="L88" s="20">
        <v>54.05367728980066</v>
      </c>
    </row>
    <row r="89" spans="1:14">
      <c r="A89" s="5" t="s">
        <v>111</v>
      </c>
      <c r="B89" s="5" t="s">
        <v>99</v>
      </c>
      <c r="C89" s="5">
        <v>46994385</v>
      </c>
      <c r="D89" s="5">
        <v>46996001</v>
      </c>
      <c r="E89" s="5" t="s">
        <v>214</v>
      </c>
      <c r="F89" s="5" t="s">
        <v>261</v>
      </c>
      <c r="G89" s="5" t="s">
        <v>264</v>
      </c>
      <c r="H89" s="5" t="s">
        <v>265</v>
      </c>
      <c r="I89" s="20">
        <v>0.56524248017489198</v>
      </c>
      <c r="J89" s="20">
        <v>1.7125422665310399</v>
      </c>
      <c r="K89" s="20">
        <v>0.33006045527848799</v>
      </c>
      <c r="L89" s="20">
        <v>140.37231692877378</v>
      </c>
    </row>
    <row r="90" spans="1:14">
      <c r="A90" s="5" t="s">
        <v>67</v>
      </c>
      <c r="B90" s="5" t="s">
        <v>65</v>
      </c>
      <c r="C90" s="5">
        <v>7445169</v>
      </c>
      <c r="D90" s="5">
        <v>7447109</v>
      </c>
      <c r="E90" s="5" t="s">
        <v>193</v>
      </c>
      <c r="F90" s="5" t="s">
        <v>65</v>
      </c>
      <c r="G90" s="5" t="s">
        <v>220</v>
      </c>
      <c r="H90" s="5" t="s">
        <v>221</v>
      </c>
      <c r="I90" s="20">
        <v>8.5206236398028504E-2</v>
      </c>
      <c r="J90" s="20">
        <v>0.48314703405992598</v>
      </c>
      <c r="K90" s="20">
        <v>0.176356741098114</v>
      </c>
      <c r="L90" s="20">
        <v>39.602215906551315</v>
      </c>
      <c r="N90" s="55"/>
    </row>
    <row r="91" spans="1:14">
      <c r="A91" s="5" t="s">
        <v>67</v>
      </c>
      <c r="B91" s="5" t="s">
        <v>65</v>
      </c>
      <c r="C91" s="5">
        <v>7445169</v>
      </c>
      <c r="D91" s="5">
        <v>7447109</v>
      </c>
      <c r="E91" s="5" t="s">
        <v>202</v>
      </c>
      <c r="F91" s="5" t="s">
        <v>84</v>
      </c>
      <c r="G91" s="5" t="s">
        <v>238</v>
      </c>
      <c r="H91" s="5" t="s">
        <v>239</v>
      </c>
      <c r="I91" s="20">
        <v>0.90429739483677396</v>
      </c>
      <c r="J91" s="20">
        <v>1.0833804270098999</v>
      </c>
      <c r="K91" s="20">
        <v>0.83469977146680496</v>
      </c>
      <c r="L91" s="20">
        <v>88.801674345073764</v>
      </c>
      <c r="N91" s="55"/>
    </row>
    <row r="92" spans="1:14">
      <c r="A92" s="5" t="s">
        <v>73</v>
      </c>
      <c r="B92" s="5" t="s">
        <v>65</v>
      </c>
      <c r="C92" s="5">
        <v>19512819</v>
      </c>
      <c r="D92" s="5">
        <v>19514400</v>
      </c>
      <c r="E92" s="5" t="s">
        <v>197</v>
      </c>
      <c r="F92" s="5" t="s">
        <v>84</v>
      </c>
      <c r="G92" s="5" t="s">
        <v>228</v>
      </c>
      <c r="H92" s="5" t="s">
        <v>229</v>
      </c>
      <c r="I92" s="20">
        <v>0.122843427673589</v>
      </c>
      <c r="J92" s="20">
        <v>0.42562484184240301</v>
      </c>
      <c r="K92" s="20">
        <v>0.28861902689193802</v>
      </c>
      <c r="L92" s="20">
        <v>34.887282118229756</v>
      </c>
      <c r="N92" s="55"/>
    </row>
    <row r="93" spans="1:14">
      <c r="A93" s="5" t="s">
        <v>73</v>
      </c>
      <c r="B93" s="5" t="s">
        <v>65</v>
      </c>
      <c r="C93" s="5">
        <v>19512819</v>
      </c>
      <c r="D93" s="5">
        <v>19514400</v>
      </c>
      <c r="E93" s="5" t="s">
        <v>207</v>
      </c>
      <c r="F93" s="5" t="s">
        <v>246</v>
      </c>
      <c r="G93" s="5" t="s">
        <v>249</v>
      </c>
      <c r="H93" s="5" t="s">
        <v>250</v>
      </c>
      <c r="I93" s="20">
        <v>0.53048878984345205</v>
      </c>
      <c r="J93" s="20">
        <v>0.70970953936761105</v>
      </c>
      <c r="K93" s="20">
        <v>0.74747310049706495</v>
      </c>
      <c r="L93" s="20">
        <v>58.172913062918944</v>
      </c>
      <c r="N93" s="55"/>
    </row>
    <row r="94" spans="1:14">
      <c r="A94" s="5" t="s">
        <v>86</v>
      </c>
      <c r="B94" s="5" t="s">
        <v>84</v>
      </c>
      <c r="C94" s="5">
        <v>19460017</v>
      </c>
      <c r="D94" s="5">
        <v>19461648</v>
      </c>
      <c r="E94" s="5" t="s">
        <v>200</v>
      </c>
      <c r="F94" s="5">
        <v>10</v>
      </c>
      <c r="G94" s="5" t="s">
        <v>234</v>
      </c>
      <c r="H94" s="5" t="s">
        <v>235</v>
      </c>
      <c r="I94" s="20">
        <v>0.70477223922176502</v>
      </c>
      <c r="J94" s="20">
        <v>0.799643714535199</v>
      </c>
      <c r="K94" s="20">
        <v>0.88135781775189803</v>
      </c>
      <c r="L94" s="20">
        <v>65.544566765180249</v>
      </c>
      <c r="N94" s="55"/>
    </row>
    <row r="95" spans="1:14">
      <c r="A95" s="5" t="s">
        <v>86</v>
      </c>
      <c r="B95" s="5" t="s">
        <v>84</v>
      </c>
      <c r="C95" s="5">
        <v>19460017</v>
      </c>
      <c r="D95" s="5">
        <v>19461648</v>
      </c>
      <c r="E95" s="5" t="s">
        <v>216</v>
      </c>
      <c r="F95" s="5" t="s">
        <v>115</v>
      </c>
      <c r="G95" s="5" t="s">
        <v>268</v>
      </c>
      <c r="H95" s="5" t="s">
        <v>269</v>
      </c>
      <c r="I95" s="20">
        <v>0.55738761958355898</v>
      </c>
      <c r="J95" s="20">
        <v>0.78865858335759398</v>
      </c>
      <c r="K95" s="20">
        <v>0.70675401415218997</v>
      </c>
      <c r="L95" s="20">
        <v>64.644146176851976</v>
      </c>
      <c r="N95" s="55"/>
    </row>
    <row r="96" spans="1:14">
      <c r="A96" s="5" t="s">
        <v>86</v>
      </c>
      <c r="B96" s="5" t="s">
        <v>84</v>
      </c>
      <c r="C96" s="5">
        <v>19460017</v>
      </c>
      <c r="D96" s="5">
        <v>19461648</v>
      </c>
      <c r="E96" s="5" t="s">
        <v>603</v>
      </c>
      <c r="F96" s="5" t="s">
        <v>261</v>
      </c>
      <c r="G96" s="5">
        <v>2060708</v>
      </c>
      <c r="H96" s="5">
        <v>2063702</v>
      </c>
      <c r="I96" s="20">
        <v>0.51605394467340804</v>
      </c>
      <c r="J96" s="20">
        <v>0.65061378876040998</v>
      </c>
      <c r="K96" s="20">
        <v>0.79318015324671598</v>
      </c>
      <c r="L96" s="20">
        <v>53.328999078722134</v>
      </c>
      <c r="N96" s="55"/>
    </row>
    <row r="97" spans="1:14">
      <c r="A97" s="5" t="s">
        <v>86</v>
      </c>
      <c r="B97" s="5" t="s">
        <v>84</v>
      </c>
      <c r="C97" s="5">
        <v>19460017</v>
      </c>
      <c r="D97" s="5">
        <v>19461648</v>
      </c>
      <c r="E97" s="5" t="s">
        <v>207</v>
      </c>
      <c r="F97" s="5" t="s">
        <v>246</v>
      </c>
      <c r="G97" s="5" t="s">
        <v>249</v>
      </c>
      <c r="H97" s="5" t="s">
        <v>250</v>
      </c>
      <c r="I97" s="20">
        <v>0.26617945373253799</v>
      </c>
      <c r="J97" s="20">
        <v>0.56474261982792295</v>
      </c>
      <c r="K97" s="20">
        <v>0.47132878657828697</v>
      </c>
      <c r="L97" s="20">
        <v>46.290378674419919</v>
      </c>
      <c r="N97" s="55"/>
    </row>
    <row r="98" spans="1:14">
      <c r="A98" s="5" t="s">
        <v>113</v>
      </c>
      <c r="B98" s="5" t="s">
        <v>99</v>
      </c>
      <c r="C98" s="5">
        <v>47611399</v>
      </c>
      <c r="D98" s="5">
        <v>47613223</v>
      </c>
      <c r="E98" s="5" t="s">
        <v>217</v>
      </c>
      <c r="F98" s="5" t="s">
        <v>99</v>
      </c>
      <c r="G98" s="5" t="s">
        <v>272</v>
      </c>
      <c r="H98" s="5" t="s">
        <v>273</v>
      </c>
      <c r="I98" s="20">
        <v>0.75164111791482502</v>
      </c>
      <c r="J98" s="20">
        <v>0.98417018747732898</v>
      </c>
      <c r="K98" s="20">
        <v>0.763730833832171</v>
      </c>
      <c r="L98" s="20">
        <v>80.669687498141727</v>
      </c>
      <c r="N98" s="55"/>
    </row>
    <row r="99" spans="1:14">
      <c r="A99" s="5" t="s">
        <v>113</v>
      </c>
      <c r="B99" s="5" t="s">
        <v>99</v>
      </c>
      <c r="C99" s="5">
        <v>47611399</v>
      </c>
      <c r="D99" s="5">
        <v>47613223</v>
      </c>
      <c r="E99" s="5" t="s">
        <v>216</v>
      </c>
      <c r="F99" s="5" t="s">
        <v>115</v>
      </c>
      <c r="G99" s="5" t="s">
        <v>268</v>
      </c>
      <c r="H99" s="5" t="s">
        <v>269</v>
      </c>
      <c r="I99" s="20">
        <v>4.1391943068002798E-2</v>
      </c>
      <c r="J99" s="20">
        <v>0.46449265623502001</v>
      </c>
      <c r="K99" s="20">
        <v>8.9112158206134398E-2</v>
      </c>
      <c r="L99" s="20">
        <v>38.073168543854102</v>
      </c>
      <c r="N99" s="55"/>
    </row>
    <row r="100" spans="1:14">
      <c r="A100" s="5" t="s">
        <v>113</v>
      </c>
      <c r="B100" s="5" t="s">
        <v>99</v>
      </c>
      <c r="C100" s="5">
        <v>47611399</v>
      </c>
      <c r="D100" s="5">
        <v>47613223</v>
      </c>
      <c r="E100" s="5" t="s">
        <v>603</v>
      </c>
      <c r="F100" s="5" t="s">
        <v>261</v>
      </c>
      <c r="G100" s="5">
        <v>2060708</v>
      </c>
      <c r="H100" s="5">
        <v>2063702</v>
      </c>
      <c r="I100" s="20">
        <v>4.5942950950780603E-2</v>
      </c>
      <c r="J100" s="20">
        <v>0.46815120873292199</v>
      </c>
      <c r="K100" s="20">
        <v>9.8136990984446698E-2</v>
      </c>
      <c r="L100" s="20">
        <v>38.373049896141147</v>
      </c>
      <c r="N100" s="55"/>
    </row>
    <row r="101" spans="1:14">
      <c r="A101" s="5" t="s">
        <v>113</v>
      </c>
      <c r="B101" s="5" t="s">
        <v>99</v>
      </c>
      <c r="C101" s="5">
        <v>47611399</v>
      </c>
      <c r="D101" s="5">
        <v>47613223</v>
      </c>
      <c r="E101" s="5" t="s">
        <v>207</v>
      </c>
      <c r="F101" s="5" t="s">
        <v>246</v>
      </c>
      <c r="G101" s="5" t="s">
        <v>249</v>
      </c>
      <c r="H101" s="5" t="s">
        <v>250</v>
      </c>
      <c r="I101" s="20">
        <v>0.45962160070071301</v>
      </c>
      <c r="J101" s="20">
        <v>0.97405385257167698</v>
      </c>
      <c r="K101" s="20">
        <v>0.47186467102124702</v>
      </c>
      <c r="L101" s="20">
        <v>79.840479718989926</v>
      </c>
      <c r="N101" s="55"/>
    </row>
    <row r="102" spans="1:14">
      <c r="A102" s="5" t="s">
        <v>70</v>
      </c>
      <c r="B102" s="5" t="s">
        <v>65</v>
      </c>
      <c r="C102" s="5">
        <v>18395179</v>
      </c>
      <c r="D102" s="5">
        <v>18397008</v>
      </c>
      <c r="E102" s="5" t="s">
        <v>613</v>
      </c>
      <c r="F102" s="5" t="s">
        <v>65</v>
      </c>
      <c r="G102" s="5">
        <v>61537676</v>
      </c>
      <c r="H102" s="5">
        <v>61541705</v>
      </c>
      <c r="I102" s="20">
        <v>0.74337533099035102</v>
      </c>
      <c r="J102" s="20">
        <v>0.98122585085556702</v>
      </c>
      <c r="K102" s="20">
        <v>0.75759860010024604</v>
      </c>
      <c r="L102" s="20">
        <v>80.428348430784183</v>
      </c>
      <c r="N102" s="55"/>
    </row>
    <row r="103" spans="1:14">
      <c r="A103" s="5" t="s">
        <v>70</v>
      </c>
      <c r="B103" s="5" t="s">
        <v>65</v>
      </c>
      <c r="C103" s="5">
        <v>18395179</v>
      </c>
      <c r="D103" s="5">
        <v>18397008</v>
      </c>
      <c r="E103" s="5" t="s">
        <v>602</v>
      </c>
      <c r="F103" s="5" t="s">
        <v>84</v>
      </c>
      <c r="G103" s="5">
        <v>71802273</v>
      </c>
      <c r="H103" s="5">
        <v>71806524</v>
      </c>
      <c r="I103" s="20">
        <v>0.94092670077002105</v>
      </c>
      <c r="J103" s="20">
        <v>1.254100558602</v>
      </c>
      <c r="K103" s="20">
        <v>0.75028010658005695</v>
      </c>
      <c r="L103" s="20">
        <v>102.7951277542623</v>
      </c>
      <c r="N103" s="55"/>
    </row>
    <row r="104" spans="1:14">
      <c r="A104" s="5" t="s">
        <v>70</v>
      </c>
      <c r="B104" s="5" t="s">
        <v>65</v>
      </c>
      <c r="C104" s="5">
        <v>18395179</v>
      </c>
      <c r="D104" s="5">
        <v>18397008</v>
      </c>
      <c r="E104" s="5" t="s">
        <v>195</v>
      </c>
      <c r="F104" s="5" t="s">
        <v>84</v>
      </c>
      <c r="G104" s="5" t="s">
        <v>224</v>
      </c>
      <c r="H104" s="5" t="s">
        <v>225</v>
      </c>
      <c r="I104" s="20">
        <v>0.12543695682846701</v>
      </c>
      <c r="J104" s="20">
        <v>0.59139123783084002</v>
      </c>
      <c r="K104" s="20">
        <v>0.212104861899132</v>
      </c>
      <c r="L104" s="20">
        <v>48.474691625478691</v>
      </c>
      <c r="N104" s="55"/>
    </row>
    <row r="105" spans="1:14">
      <c r="A105" s="5" t="s">
        <v>70</v>
      </c>
      <c r="B105" s="5" t="s">
        <v>65</v>
      </c>
      <c r="C105" s="5">
        <v>18395179</v>
      </c>
      <c r="D105" s="5">
        <v>18397008</v>
      </c>
      <c r="E105" s="5" t="s">
        <v>606</v>
      </c>
      <c r="F105" s="5" t="s">
        <v>261</v>
      </c>
      <c r="G105" s="5">
        <v>56755462</v>
      </c>
      <c r="H105" s="5">
        <v>56761058</v>
      </c>
      <c r="I105" s="20">
        <v>0.91904831500651296</v>
      </c>
      <c r="J105" s="20">
        <v>1.3627746956410201</v>
      </c>
      <c r="K105" s="20">
        <v>0.67439490764407595</v>
      </c>
      <c r="L105" s="20">
        <v>111.70284390500166</v>
      </c>
      <c r="N105" s="55"/>
    </row>
    <row r="106" spans="1:14">
      <c r="A106" s="5" t="s">
        <v>71</v>
      </c>
      <c r="B106" s="5" t="s">
        <v>65</v>
      </c>
      <c r="C106" s="5">
        <v>18509849</v>
      </c>
      <c r="D106" s="5">
        <v>18511681</v>
      </c>
      <c r="E106" s="5" t="s">
        <v>196</v>
      </c>
      <c r="F106" s="5" t="s">
        <v>84</v>
      </c>
      <c r="G106" s="5" t="s">
        <v>226</v>
      </c>
      <c r="H106" s="5" t="s">
        <v>227</v>
      </c>
      <c r="I106" s="20">
        <v>0.10416768617698299</v>
      </c>
      <c r="J106" s="20">
        <v>0.60705713522648197</v>
      </c>
      <c r="K106" s="20">
        <v>0.17159453391173801</v>
      </c>
      <c r="L106" s="20">
        <v>49.75878157594115</v>
      </c>
      <c r="N106" s="55"/>
    </row>
    <row r="107" spans="1:14">
      <c r="A107" s="5" t="s">
        <v>71</v>
      </c>
      <c r="B107" s="5" t="s">
        <v>65</v>
      </c>
      <c r="C107" s="5">
        <v>18509849</v>
      </c>
      <c r="D107" s="5">
        <v>18511681</v>
      </c>
      <c r="E107" s="5" t="s">
        <v>754</v>
      </c>
      <c r="F107" s="5" t="s">
        <v>84</v>
      </c>
      <c r="G107" s="5" t="s">
        <v>224</v>
      </c>
      <c r="H107" s="5" t="s">
        <v>225</v>
      </c>
      <c r="I107" s="20">
        <v>0.738105993697868</v>
      </c>
      <c r="J107" s="20">
        <v>0.63948913315326605</v>
      </c>
      <c r="K107" s="20">
        <v>1.1542119411135701</v>
      </c>
      <c r="L107" s="20">
        <v>52.417142061743121</v>
      </c>
      <c r="N107" s="55"/>
    </row>
    <row r="108" spans="1:14">
      <c r="A108" s="5" t="s">
        <v>80</v>
      </c>
      <c r="B108" s="5" t="s">
        <v>65</v>
      </c>
      <c r="C108" s="5">
        <v>59371462</v>
      </c>
      <c r="D108" s="5">
        <v>59373033</v>
      </c>
      <c r="E108" s="5" t="s">
        <v>203</v>
      </c>
      <c r="F108" s="5" t="s">
        <v>65</v>
      </c>
      <c r="G108" s="5" t="s">
        <v>240</v>
      </c>
      <c r="H108" s="5" t="s">
        <v>241</v>
      </c>
      <c r="I108" s="20">
        <v>0.21440679087546999</v>
      </c>
      <c r="J108" s="20">
        <v>0.54325520725008802</v>
      </c>
      <c r="K108" s="20">
        <v>0.39467047533843003</v>
      </c>
      <c r="L108" s="20">
        <v>44.529115348367874</v>
      </c>
      <c r="N108" s="55"/>
    </row>
    <row r="109" spans="1:14">
      <c r="A109" s="5" t="s">
        <v>80</v>
      </c>
      <c r="B109" s="5" t="s">
        <v>65</v>
      </c>
      <c r="C109" s="5">
        <v>59371462</v>
      </c>
      <c r="D109" s="5">
        <v>59373033</v>
      </c>
      <c r="E109" s="5" t="s">
        <v>202</v>
      </c>
      <c r="F109" s="5" t="s">
        <v>84</v>
      </c>
      <c r="G109" s="5" t="s">
        <v>238</v>
      </c>
      <c r="H109" s="5" t="s">
        <v>239</v>
      </c>
      <c r="I109" s="20">
        <v>0.32991037605260598</v>
      </c>
      <c r="J109" s="20">
        <v>0.77115509103289703</v>
      </c>
      <c r="K109" s="20">
        <v>0.42781326336148401</v>
      </c>
      <c r="L109" s="20">
        <v>63.209433691221072</v>
      </c>
      <c r="N109" s="55"/>
    </row>
    <row r="110" spans="1:14" s="24" customFormat="1">
      <c r="A110" s="24" t="s">
        <v>85</v>
      </c>
      <c r="B110" s="24" t="s">
        <v>84</v>
      </c>
      <c r="C110" s="24">
        <v>18246550</v>
      </c>
      <c r="D110" s="24">
        <v>18247812</v>
      </c>
      <c r="E110" s="24" t="s">
        <v>206</v>
      </c>
      <c r="F110" s="24" t="s">
        <v>246</v>
      </c>
      <c r="G110" s="24" t="s">
        <v>247</v>
      </c>
      <c r="H110" s="24" t="s">
        <v>248</v>
      </c>
      <c r="I110" s="26">
        <v>0.163363018540747</v>
      </c>
      <c r="J110" s="26">
        <v>0.58520680913060596</v>
      </c>
      <c r="K110" s="26">
        <v>0.27915433653863603</v>
      </c>
      <c r="L110" s="20">
        <v>47.967771240213608</v>
      </c>
      <c r="N110" s="55"/>
    </row>
    <row r="111" spans="1:14">
      <c r="A111" s="8"/>
      <c r="B111" s="8"/>
      <c r="C111" s="8"/>
      <c r="D111" s="8"/>
      <c r="E111" s="8"/>
      <c r="F111" s="8"/>
      <c r="G111" s="8"/>
      <c r="H111" s="8"/>
      <c r="I111" s="8"/>
      <c r="J111" s="8" t="s">
        <v>631</v>
      </c>
      <c r="K111" s="27">
        <f>AVERAGE(K4:K110)</f>
        <v>0.4585729846140138</v>
      </c>
      <c r="L111" s="27">
        <v>85.299559104775511</v>
      </c>
      <c r="N111" s="55"/>
    </row>
    <row r="112" spans="1:14">
      <c r="N112" s="55"/>
    </row>
    <row r="113" spans="14:14">
      <c r="N113" s="55"/>
    </row>
    <row r="114" spans="14:14">
      <c r="N114" s="55"/>
    </row>
    <row r="115" spans="14:14">
      <c r="N115" s="55"/>
    </row>
    <row r="116" spans="14:14">
      <c r="N116" s="55"/>
    </row>
    <row r="117" spans="14:14">
      <c r="N117" s="55"/>
    </row>
    <row r="118" spans="14:14">
      <c r="N118" s="55"/>
    </row>
    <row r="119" spans="14:14">
      <c r="N119" s="55"/>
    </row>
    <row r="120" spans="14:14">
      <c r="N120" s="55"/>
    </row>
    <row r="121" spans="14:14">
      <c r="N121" s="55"/>
    </row>
    <row r="122" spans="14:14">
      <c r="N122" s="55"/>
    </row>
    <row r="123" spans="14:14">
      <c r="N123" s="55"/>
    </row>
    <row r="124" spans="14:14">
      <c r="N124" s="55"/>
    </row>
    <row r="125" spans="14:14">
      <c r="N125" s="55"/>
    </row>
    <row r="126" spans="14:14">
      <c r="N126" s="56"/>
    </row>
    <row r="127" spans="14:14">
      <c r="N127" s="24"/>
    </row>
    <row r="197" spans="14:14">
      <c r="N197" s="24"/>
    </row>
  </sheetData>
  <mergeCells count="7">
    <mergeCell ref="A1:L1"/>
    <mergeCell ref="A2:D2"/>
    <mergeCell ref="E2:H2"/>
    <mergeCell ref="I2:I3"/>
    <mergeCell ref="J2:J3"/>
    <mergeCell ref="K2:K3"/>
    <mergeCell ref="L2:L3"/>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selection sqref="A1:L1"/>
    </sheetView>
  </sheetViews>
  <sheetFormatPr defaultRowHeight="15"/>
  <cols>
    <col min="1" max="1" width="14.375" style="5" customWidth="1"/>
    <col min="2" max="4" width="9" style="5"/>
    <col min="5" max="5" width="21.125" style="5" customWidth="1"/>
    <col min="6" max="6" width="9" style="5"/>
    <col min="7" max="7" width="13.5" style="5" customWidth="1"/>
    <col min="8" max="8" width="14.125" style="5" customWidth="1"/>
    <col min="9" max="10" width="9" style="5"/>
    <col min="11" max="11" width="9" style="7"/>
    <col min="12" max="12" width="11.375" style="5" bestFit="1" customWidth="1"/>
    <col min="13" max="16384" width="9" style="5"/>
  </cols>
  <sheetData>
    <row r="1" spans="1:12" ht="27.75" customHeight="1">
      <c r="A1" s="104" t="s">
        <v>1771</v>
      </c>
      <c r="B1" s="104"/>
      <c r="C1" s="104"/>
      <c r="D1" s="104"/>
      <c r="E1" s="104"/>
      <c r="F1" s="104"/>
      <c r="G1" s="104"/>
      <c r="H1" s="104"/>
      <c r="I1" s="104"/>
      <c r="J1" s="104"/>
      <c r="K1" s="104"/>
      <c r="L1" s="104"/>
    </row>
    <row r="2" spans="1:12">
      <c r="A2" s="111" t="s">
        <v>22</v>
      </c>
      <c r="B2" s="111"/>
      <c r="C2" s="111"/>
      <c r="D2" s="111"/>
      <c r="E2" s="111" t="s">
        <v>24</v>
      </c>
      <c r="F2" s="111"/>
      <c r="G2" s="111"/>
      <c r="H2" s="111"/>
      <c r="I2" s="101" t="s">
        <v>19</v>
      </c>
      <c r="J2" s="101" t="s">
        <v>20</v>
      </c>
      <c r="K2" s="112" t="s">
        <v>11</v>
      </c>
      <c r="L2" s="101" t="s">
        <v>12</v>
      </c>
    </row>
    <row r="3" spans="1:12">
      <c r="A3" s="29" t="s">
        <v>13</v>
      </c>
      <c r="B3" s="29" t="s">
        <v>14</v>
      </c>
      <c r="C3" s="29" t="s">
        <v>15</v>
      </c>
      <c r="D3" s="29" t="s">
        <v>16</v>
      </c>
      <c r="E3" s="29" t="s">
        <v>6</v>
      </c>
      <c r="F3" s="29" t="s">
        <v>14</v>
      </c>
      <c r="G3" s="29" t="s">
        <v>26</v>
      </c>
      <c r="H3" s="29" t="s">
        <v>16</v>
      </c>
      <c r="I3" s="102"/>
      <c r="J3" s="102"/>
      <c r="K3" s="113"/>
      <c r="L3" s="102"/>
    </row>
    <row r="4" spans="1:12">
      <c r="A4" s="14" t="s">
        <v>87</v>
      </c>
      <c r="B4" s="5">
        <v>2</v>
      </c>
      <c r="C4" s="5">
        <v>45480009</v>
      </c>
      <c r="D4" s="5">
        <v>45481826</v>
      </c>
      <c r="E4" s="14" t="s">
        <v>172</v>
      </c>
      <c r="F4" s="5">
        <v>3</v>
      </c>
      <c r="G4" s="5">
        <v>214641511</v>
      </c>
      <c r="H4" s="5">
        <v>214642665</v>
      </c>
      <c r="I4" s="22">
        <v>0.234243139775798</v>
      </c>
      <c r="J4" s="22">
        <v>0.68464338108362499</v>
      </c>
      <c r="K4" s="20">
        <v>0.34213890946414799</v>
      </c>
      <c r="L4" s="20">
        <v>56.118309924887299</v>
      </c>
    </row>
    <row r="5" spans="1:12">
      <c r="A5" s="14" t="s">
        <v>87</v>
      </c>
      <c r="B5" s="5">
        <v>2</v>
      </c>
      <c r="C5" s="5">
        <v>45480009</v>
      </c>
      <c r="D5" s="5">
        <v>45481826</v>
      </c>
      <c r="E5" s="14" t="s">
        <v>185</v>
      </c>
      <c r="F5" s="5">
        <v>4</v>
      </c>
      <c r="G5" s="5">
        <v>185481408</v>
      </c>
      <c r="H5" s="5">
        <v>185484991</v>
      </c>
      <c r="I5" s="22">
        <v>0.60927629295625896</v>
      </c>
      <c r="J5" s="22">
        <v>0.777584556665597</v>
      </c>
      <c r="K5" s="20">
        <v>0.78354988886215704</v>
      </c>
      <c r="L5" s="20">
        <v>63.736439070950581</v>
      </c>
    </row>
    <row r="6" spans="1:12">
      <c r="A6" s="14" t="s">
        <v>87</v>
      </c>
      <c r="B6" s="5">
        <v>2</v>
      </c>
      <c r="C6" s="5">
        <v>45480009</v>
      </c>
      <c r="D6" s="5">
        <v>45481826</v>
      </c>
      <c r="E6" s="14" t="s">
        <v>146</v>
      </c>
      <c r="F6" s="5">
        <v>5</v>
      </c>
      <c r="G6" s="5">
        <v>9827131</v>
      </c>
      <c r="H6" s="5">
        <v>9829504</v>
      </c>
      <c r="I6" s="22">
        <v>0.69259823462546599</v>
      </c>
      <c r="J6" s="22">
        <v>1.16391599858143</v>
      </c>
      <c r="K6" s="20">
        <v>0.59505860858480897</v>
      </c>
      <c r="L6" s="20">
        <v>95.402950703395916</v>
      </c>
    </row>
    <row r="7" spans="1:12">
      <c r="A7" s="14" t="s">
        <v>87</v>
      </c>
      <c r="B7" s="5">
        <v>2</v>
      </c>
      <c r="C7" s="5">
        <v>45480009</v>
      </c>
      <c r="D7" s="5">
        <v>45481826</v>
      </c>
      <c r="E7" s="14" t="s">
        <v>171</v>
      </c>
      <c r="F7" s="5">
        <v>8</v>
      </c>
      <c r="G7" s="5">
        <v>72494687</v>
      </c>
      <c r="H7" s="5">
        <v>72496501</v>
      </c>
      <c r="I7" s="22">
        <v>0.47053979302570498</v>
      </c>
      <c r="J7" s="22">
        <v>2.04502407013522</v>
      </c>
      <c r="K7" s="20">
        <v>0.230090100110455</v>
      </c>
      <c r="L7" s="20">
        <v>167.62492378157543</v>
      </c>
    </row>
    <row r="8" spans="1:12">
      <c r="A8" s="14" t="s">
        <v>91</v>
      </c>
      <c r="B8" s="5">
        <v>2</v>
      </c>
      <c r="C8" s="5">
        <v>55974101</v>
      </c>
      <c r="D8" s="5">
        <v>55975696</v>
      </c>
      <c r="E8" s="14" t="s">
        <v>174</v>
      </c>
      <c r="F8" s="5">
        <v>3</v>
      </c>
      <c r="G8" s="5">
        <v>166194240</v>
      </c>
      <c r="H8" s="5">
        <v>166195917</v>
      </c>
      <c r="I8" s="22">
        <v>0.11410617436000001</v>
      </c>
      <c r="J8" s="22">
        <v>0.40879339504432399</v>
      </c>
      <c r="K8" s="20">
        <v>0.27912920253427398</v>
      </c>
      <c r="L8" s="20">
        <v>33.507655331501972</v>
      </c>
    </row>
    <row r="9" spans="1:12">
      <c r="A9" s="14" t="s">
        <v>107</v>
      </c>
      <c r="B9" s="5">
        <v>4</v>
      </c>
      <c r="C9" s="5">
        <v>20581260</v>
      </c>
      <c r="D9" s="5">
        <v>20585402</v>
      </c>
      <c r="E9" s="14" t="s">
        <v>180</v>
      </c>
      <c r="F9" s="5">
        <v>4</v>
      </c>
      <c r="G9" s="5">
        <v>21604764</v>
      </c>
      <c r="H9" s="5">
        <v>21607924</v>
      </c>
      <c r="I9" s="22">
        <v>0.12962044725529201</v>
      </c>
      <c r="J9" s="22">
        <v>0.75551348306611998</v>
      </c>
      <c r="K9" s="20">
        <v>0.17156602782156899</v>
      </c>
      <c r="L9" s="20">
        <v>61.927334677550824</v>
      </c>
    </row>
    <row r="10" spans="1:12">
      <c r="A10" s="14" t="s">
        <v>114</v>
      </c>
      <c r="B10" s="5">
        <v>5</v>
      </c>
      <c r="C10" s="5">
        <v>13534786</v>
      </c>
      <c r="D10" s="5">
        <v>13536528</v>
      </c>
      <c r="E10" s="14" t="s">
        <v>188</v>
      </c>
      <c r="F10" s="5">
        <v>10</v>
      </c>
      <c r="G10" s="5">
        <v>117338432</v>
      </c>
      <c r="H10" s="5">
        <v>117340217</v>
      </c>
      <c r="I10" s="22">
        <v>0.22794585359354799</v>
      </c>
      <c r="J10" s="22">
        <v>0.55761569933195199</v>
      </c>
      <c r="K10" s="20">
        <v>0.40878664977804102</v>
      </c>
      <c r="L10" s="20">
        <v>45.706204863274756</v>
      </c>
    </row>
    <row r="11" spans="1:12">
      <c r="A11" s="14" t="s">
        <v>114</v>
      </c>
      <c r="B11" s="5">
        <v>5</v>
      </c>
      <c r="C11" s="5">
        <v>13534786</v>
      </c>
      <c r="D11" s="5">
        <v>13536528</v>
      </c>
      <c r="E11" s="14" t="s">
        <v>187</v>
      </c>
      <c r="F11" s="5">
        <v>2</v>
      </c>
      <c r="G11" s="5">
        <v>51272702</v>
      </c>
      <c r="H11" s="5">
        <v>51274207</v>
      </c>
      <c r="I11" s="22">
        <v>0.319197144336751</v>
      </c>
      <c r="J11" s="22">
        <v>0.67560365521198096</v>
      </c>
      <c r="K11" s="20">
        <v>0.47246213349245098</v>
      </c>
      <c r="L11" s="20">
        <v>55.377348787867298</v>
      </c>
    </row>
    <row r="12" spans="1:12">
      <c r="A12" s="14" t="s">
        <v>114</v>
      </c>
      <c r="B12" s="5">
        <v>5</v>
      </c>
      <c r="C12" s="5">
        <v>13534786</v>
      </c>
      <c r="D12" s="5">
        <v>13536528</v>
      </c>
      <c r="E12" s="14" t="s">
        <v>619</v>
      </c>
      <c r="F12" s="5">
        <v>4</v>
      </c>
      <c r="G12" s="5">
        <v>2654200</v>
      </c>
      <c r="H12" s="5">
        <v>2655918</v>
      </c>
      <c r="I12" s="22">
        <v>0.94997661778124998</v>
      </c>
      <c r="J12" s="22">
        <v>1.6246491160116201</v>
      </c>
      <c r="K12" s="20">
        <v>0.58472725490003896</v>
      </c>
      <c r="L12" s="20">
        <v>133.16796032882132</v>
      </c>
    </row>
    <row r="13" spans="1:12">
      <c r="A13" s="14" t="s">
        <v>79</v>
      </c>
      <c r="B13" s="5">
        <v>1</v>
      </c>
      <c r="C13" s="5">
        <v>50612727</v>
      </c>
      <c r="D13" s="5">
        <v>50614340</v>
      </c>
      <c r="E13" s="14" t="s">
        <v>162</v>
      </c>
      <c r="F13" s="5">
        <v>6</v>
      </c>
      <c r="G13" s="5">
        <v>55555919</v>
      </c>
      <c r="H13" s="5">
        <v>55556867</v>
      </c>
      <c r="I13" s="22">
        <v>0.54106457335438296</v>
      </c>
      <c r="J13" s="22">
        <v>0.82809715803214601</v>
      </c>
      <c r="K13" s="20">
        <v>0.65338296129423401</v>
      </c>
      <c r="L13" s="20">
        <v>67.876816232143128</v>
      </c>
    </row>
    <row r="14" spans="1:12">
      <c r="A14" s="14" t="s">
        <v>79</v>
      </c>
      <c r="B14" s="5">
        <v>1</v>
      </c>
      <c r="C14" s="5">
        <v>50612727</v>
      </c>
      <c r="D14" s="5">
        <v>50614340</v>
      </c>
      <c r="E14" s="14" t="s">
        <v>161</v>
      </c>
      <c r="F14" s="5">
        <v>9</v>
      </c>
      <c r="G14" s="5">
        <v>27346189</v>
      </c>
      <c r="H14" s="5">
        <v>27348215</v>
      </c>
      <c r="I14" s="22">
        <v>0.23671163781838001</v>
      </c>
      <c r="J14" s="22">
        <v>0.52081722161182797</v>
      </c>
      <c r="K14" s="20">
        <v>0.454500404356453</v>
      </c>
      <c r="L14" s="20">
        <v>42.68993619769082</v>
      </c>
    </row>
    <row r="15" spans="1:12">
      <c r="A15" s="14" t="s">
        <v>81</v>
      </c>
      <c r="B15" s="5">
        <v>1</v>
      </c>
      <c r="C15" s="5">
        <v>65976101</v>
      </c>
      <c r="D15" s="5">
        <v>65977831</v>
      </c>
      <c r="E15" s="14" t="s">
        <v>148</v>
      </c>
      <c r="F15" s="5">
        <v>1</v>
      </c>
      <c r="G15" s="5">
        <v>266160101</v>
      </c>
      <c r="H15" s="5">
        <v>266163168</v>
      </c>
      <c r="I15" s="22">
        <v>0.74148737405768494</v>
      </c>
      <c r="J15" s="22">
        <v>0.87249366702035902</v>
      </c>
      <c r="K15" s="20">
        <v>0.84984843109512498</v>
      </c>
      <c r="L15" s="20">
        <v>71.515874345931067</v>
      </c>
    </row>
    <row r="16" spans="1:12">
      <c r="A16" s="14" t="s">
        <v>81</v>
      </c>
      <c r="B16" s="5">
        <v>1</v>
      </c>
      <c r="C16" s="5">
        <v>65976101</v>
      </c>
      <c r="D16" s="5">
        <v>65977831</v>
      </c>
      <c r="E16" s="14" t="s">
        <v>166</v>
      </c>
      <c r="F16" s="5">
        <v>1</v>
      </c>
      <c r="G16" s="5">
        <v>37809278</v>
      </c>
      <c r="H16" s="5">
        <v>37810972</v>
      </c>
      <c r="I16" s="22">
        <v>0.112264210226402</v>
      </c>
      <c r="J16" s="22">
        <v>0.55491978825157395</v>
      </c>
      <c r="K16" s="20">
        <v>0.202307094832788</v>
      </c>
      <c r="L16" s="20">
        <v>45.485228545210987</v>
      </c>
    </row>
    <row r="17" spans="1:12">
      <c r="A17" s="14" t="s">
        <v>82</v>
      </c>
      <c r="B17" s="5">
        <v>1</v>
      </c>
      <c r="C17" s="5">
        <v>74288332</v>
      </c>
      <c r="D17" s="5">
        <v>74290508</v>
      </c>
      <c r="E17" s="14" t="s">
        <v>168</v>
      </c>
      <c r="F17" s="5">
        <v>1</v>
      </c>
      <c r="G17" s="5">
        <v>88488422</v>
      </c>
      <c r="H17" s="5">
        <v>88491040</v>
      </c>
      <c r="I17" s="22">
        <v>0.22918631220140501</v>
      </c>
      <c r="J17" s="22">
        <v>0.63871314114879196</v>
      </c>
      <c r="K17" s="20">
        <v>0.35882510854432997</v>
      </c>
      <c r="L17" s="20">
        <v>52.353536159737047</v>
      </c>
    </row>
    <row r="18" spans="1:12">
      <c r="A18" s="14" t="s">
        <v>82</v>
      </c>
      <c r="B18" s="5">
        <v>1</v>
      </c>
      <c r="C18" s="5">
        <v>74288332</v>
      </c>
      <c r="D18" s="5">
        <v>74290508</v>
      </c>
      <c r="E18" s="14" t="s">
        <v>167</v>
      </c>
      <c r="F18" s="5">
        <v>1</v>
      </c>
      <c r="G18" s="5">
        <v>1953455</v>
      </c>
      <c r="H18" s="5">
        <v>1955531</v>
      </c>
      <c r="I18" s="22">
        <v>0.20231897855307099</v>
      </c>
      <c r="J18" s="22">
        <v>0.56248054679058201</v>
      </c>
      <c r="K18" s="20">
        <v>0.359690623449057</v>
      </c>
      <c r="L18" s="20">
        <v>46.104962851687056</v>
      </c>
    </row>
    <row r="19" spans="1:12">
      <c r="A19" s="14" t="s">
        <v>82</v>
      </c>
      <c r="B19" s="5">
        <v>1</v>
      </c>
      <c r="C19" s="5">
        <v>74288332</v>
      </c>
      <c r="D19" s="5">
        <v>74290508</v>
      </c>
      <c r="E19" s="14" t="s">
        <v>620</v>
      </c>
      <c r="F19" s="5">
        <v>9</v>
      </c>
      <c r="G19" s="5">
        <v>117530782</v>
      </c>
      <c r="H19" s="5">
        <v>117531764</v>
      </c>
      <c r="I19" s="22">
        <v>0.34878444779992801</v>
      </c>
      <c r="J19" s="22">
        <v>0.68066778892905</v>
      </c>
      <c r="K19" s="20">
        <v>0.512415092168088</v>
      </c>
      <c r="L19" s="20">
        <v>55.792441715495904</v>
      </c>
    </row>
    <row r="20" spans="1:12">
      <c r="A20" s="14" t="s">
        <v>96</v>
      </c>
      <c r="B20" s="5">
        <v>3</v>
      </c>
      <c r="C20" s="5">
        <v>35293935</v>
      </c>
      <c r="D20" s="5">
        <v>35296298</v>
      </c>
      <c r="E20" s="14" t="s">
        <v>168</v>
      </c>
      <c r="F20" s="5">
        <v>1</v>
      </c>
      <c r="G20" s="5">
        <v>88488422</v>
      </c>
      <c r="H20" s="5">
        <v>88491040</v>
      </c>
      <c r="I20" s="22">
        <v>0.17848549852770701</v>
      </c>
      <c r="J20" s="22">
        <v>0.48034486950153799</v>
      </c>
      <c r="K20" s="20">
        <v>0.37157781806418599</v>
      </c>
      <c r="L20" s="20">
        <v>39.372530287011315</v>
      </c>
    </row>
    <row r="21" spans="1:12">
      <c r="A21" s="14" t="s">
        <v>96</v>
      </c>
      <c r="B21" s="5">
        <v>3</v>
      </c>
      <c r="C21" s="5">
        <v>35293935</v>
      </c>
      <c r="D21" s="5">
        <v>35296298</v>
      </c>
      <c r="E21" s="14" t="s">
        <v>167</v>
      </c>
      <c r="F21" s="5">
        <v>1</v>
      </c>
      <c r="G21" s="5">
        <v>1953455</v>
      </c>
      <c r="H21" s="5">
        <v>1955531</v>
      </c>
      <c r="I21" s="22">
        <v>0.31026490636854298</v>
      </c>
      <c r="J21" s="22">
        <v>0.63813474206165699</v>
      </c>
      <c r="K21" s="20">
        <v>0.48620594667225397</v>
      </c>
      <c r="L21" s="20">
        <v>52.306126398496481</v>
      </c>
    </row>
    <row r="22" spans="1:12">
      <c r="A22" s="14" t="s">
        <v>96</v>
      </c>
      <c r="B22" s="5">
        <v>3</v>
      </c>
      <c r="C22" s="5">
        <v>35293935</v>
      </c>
      <c r="D22" s="5">
        <v>35296298</v>
      </c>
      <c r="E22" s="14" t="s">
        <v>191</v>
      </c>
      <c r="F22" s="5">
        <v>10</v>
      </c>
      <c r="G22" s="5">
        <v>135825173</v>
      </c>
      <c r="H22" s="5">
        <v>135827459</v>
      </c>
      <c r="I22" s="22">
        <v>0.82001450073169002</v>
      </c>
      <c r="J22" s="22">
        <v>1.0190998105064599</v>
      </c>
      <c r="K22" s="20">
        <v>0.80464591620732895</v>
      </c>
      <c r="L22" s="20">
        <v>83.532771352988519</v>
      </c>
    </row>
    <row r="23" spans="1:12">
      <c r="A23" s="14" t="s">
        <v>96</v>
      </c>
      <c r="B23" s="5">
        <v>3</v>
      </c>
      <c r="C23" s="5">
        <v>35293935</v>
      </c>
      <c r="D23" s="5">
        <v>35296298</v>
      </c>
      <c r="E23" s="14" t="s">
        <v>177</v>
      </c>
      <c r="F23" s="5">
        <v>4</v>
      </c>
      <c r="G23" s="5">
        <v>153223584</v>
      </c>
      <c r="H23" s="5">
        <v>153226721</v>
      </c>
      <c r="I23" s="22">
        <v>0.49295006033800698</v>
      </c>
      <c r="J23" s="22">
        <v>1.3181848440870101</v>
      </c>
      <c r="K23" s="20">
        <v>0.37396125630576998</v>
      </c>
      <c r="L23" s="20">
        <v>108.04793803991886</v>
      </c>
    </row>
    <row r="24" spans="1:12">
      <c r="A24" s="14" t="s">
        <v>96</v>
      </c>
      <c r="B24" s="5">
        <v>3</v>
      </c>
      <c r="C24" s="5">
        <v>35293935</v>
      </c>
      <c r="D24" s="5">
        <v>35296298</v>
      </c>
      <c r="E24" s="14" t="s">
        <v>176</v>
      </c>
      <c r="F24" s="5">
        <v>5</v>
      </c>
      <c r="G24" s="5">
        <v>192899281</v>
      </c>
      <c r="H24" s="5">
        <v>192902025</v>
      </c>
      <c r="I24" s="22">
        <v>0.53053499279330896</v>
      </c>
      <c r="J24" s="22">
        <v>1.6387562652329399</v>
      </c>
      <c r="K24" s="20">
        <v>0.323742464971076</v>
      </c>
      <c r="L24" s="20">
        <v>134.3242840354869</v>
      </c>
    </row>
    <row r="25" spans="1:12">
      <c r="A25" s="14" t="s">
        <v>96</v>
      </c>
      <c r="B25" s="5">
        <v>3</v>
      </c>
      <c r="C25" s="5">
        <v>35293935</v>
      </c>
      <c r="D25" s="5">
        <v>35296298</v>
      </c>
      <c r="E25" s="14" t="s">
        <v>620</v>
      </c>
      <c r="F25" s="5">
        <v>9</v>
      </c>
      <c r="G25" s="5">
        <v>117530782</v>
      </c>
      <c r="H25" s="5">
        <v>117531764</v>
      </c>
      <c r="I25" s="22">
        <v>0.30533421268147598</v>
      </c>
      <c r="J25" s="22">
        <v>0.43866529617428801</v>
      </c>
      <c r="K25" s="20">
        <v>0.69605281143590203</v>
      </c>
      <c r="L25" s="20">
        <v>35.956171817564595</v>
      </c>
    </row>
    <row r="26" spans="1:12">
      <c r="A26" s="14" t="s">
        <v>97</v>
      </c>
      <c r="B26" s="5">
        <v>3</v>
      </c>
      <c r="C26" s="5">
        <v>52057936</v>
      </c>
      <c r="D26" s="5">
        <v>52060629</v>
      </c>
      <c r="E26" s="14" t="s">
        <v>179</v>
      </c>
      <c r="F26" s="5">
        <v>10</v>
      </c>
      <c r="G26" s="5">
        <v>138720419</v>
      </c>
      <c r="H26" s="5">
        <v>138723128</v>
      </c>
      <c r="I26" s="22">
        <v>0.17594555647159199</v>
      </c>
      <c r="J26" s="22">
        <v>0.87645175118209395</v>
      </c>
      <c r="K26" s="20">
        <v>0.20074756680477801</v>
      </c>
      <c r="L26" s="20">
        <v>71.840307473942133</v>
      </c>
    </row>
    <row r="27" spans="1:12">
      <c r="A27" s="14" t="s">
        <v>97</v>
      </c>
      <c r="B27" s="5">
        <v>3</v>
      </c>
      <c r="C27" s="5">
        <v>52057936</v>
      </c>
      <c r="D27" s="5">
        <v>52060629</v>
      </c>
      <c r="E27" s="14" t="s">
        <v>178</v>
      </c>
      <c r="F27" s="5">
        <v>2</v>
      </c>
      <c r="G27" s="5">
        <v>19769962</v>
      </c>
      <c r="H27" s="5">
        <v>19772850</v>
      </c>
      <c r="I27" s="22">
        <v>0.15362511036549301</v>
      </c>
      <c r="J27" s="22">
        <v>0.80306143813588304</v>
      </c>
      <c r="K27" s="20">
        <v>0.191299324148968</v>
      </c>
      <c r="L27" s="20">
        <v>65.824708043924844</v>
      </c>
    </row>
    <row r="28" spans="1:12">
      <c r="A28" s="14" t="s">
        <v>97</v>
      </c>
      <c r="B28" s="5">
        <v>3</v>
      </c>
      <c r="C28" s="5">
        <v>52057936</v>
      </c>
      <c r="D28" s="5">
        <v>52060629</v>
      </c>
      <c r="E28" s="14" t="s">
        <v>177</v>
      </c>
      <c r="F28" s="5">
        <v>4</v>
      </c>
      <c r="G28" s="5">
        <v>153223584</v>
      </c>
      <c r="H28" s="5">
        <v>153226721</v>
      </c>
      <c r="I28" s="22">
        <v>0.107852688268709</v>
      </c>
      <c r="J28" s="22">
        <v>0.57212898788414701</v>
      </c>
      <c r="K28" s="20">
        <v>0.18851114093619201</v>
      </c>
      <c r="L28" s="20">
        <v>46.895818679028444</v>
      </c>
    </row>
    <row r="29" spans="1:12">
      <c r="A29" s="14" t="s">
        <v>97</v>
      </c>
      <c r="B29" s="5">
        <v>3</v>
      </c>
      <c r="C29" s="5">
        <v>52057936</v>
      </c>
      <c r="D29" s="5">
        <v>52060629</v>
      </c>
      <c r="E29" s="14" t="s">
        <v>185</v>
      </c>
      <c r="F29" s="5">
        <v>4</v>
      </c>
      <c r="G29" s="5">
        <v>185481408</v>
      </c>
      <c r="H29" s="5">
        <v>185484991</v>
      </c>
      <c r="I29" s="22">
        <v>0.89231303713618704</v>
      </c>
      <c r="J29" s="22">
        <v>1.5127002430191601</v>
      </c>
      <c r="K29" s="20">
        <v>0.58988093725379198</v>
      </c>
      <c r="L29" s="20">
        <v>123.99182319829181</v>
      </c>
    </row>
    <row r="30" spans="1:12">
      <c r="A30" s="14" t="s">
        <v>97</v>
      </c>
      <c r="B30" s="5">
        <v>3</v>
      </c>
      <c r="C30" s="5">
        <v>52057936</v>
      </c>
      <c r="D30" s="5">
        <v>52060629</v>
      </c>
      <c r="E30" s="14" t="s">
        <v>176</v>
      </c>
      <c r="F30" s="5">
        <v>5</v>
      </c>
      <c r="G30" s="5">
        <v>192899281</v>
      </c>
      <c r="H30" s="5">
        <v>192902025</v>
      </c>
      <c r="I30" s="22">
        <v>0.128118069190644</v>
      </c>
      <c r="J30" s="22">
        <v>0.580297352846744</v>
      </c>
      <c r="K30" s="20">
        <v>0.220780033826003</v>
      </c>
      <c r="L30" s="20">
        <v>47.565356790716727</v>
      </c>
    </row>
    <row r="31" spans="1:12">
      <c r="A31" s="14" t="s">
        <v>97</v>
      </c>
      <c r="B31" s="5">
        <v>3</v>
      </c>
      <c r="C31" s="5">
        <v>52057936</v>
      </c>
      <c r="D31" s="5">
        <v>52060629</v>
      </c>
      <c r="E31" s="14" t="s">
        <v>620</v>
      </c>
      <c r="F31" s="5">
        <v>9</v>
      </c>
      <c r="G31" s="5">
        <v>117530782</v>
      </c>
      <c r="H31" s="5">
        <v>117531764</v>
      </c>
      <c r="I31" s="22">
        <v>0.43335765780430902</v>
      </c>
      <c r="J31" s="22"/>
      <c r="K31" s="20"/>
      <c r="L31" s="20"/>
    </row>
    <row r="32" spans="1:12">
      <c r="A32" s="14" t="s">
        <v>108</v>
      </c>
      <c r="B32" s="5">
        <v>4</v>
      </c>
      <c r="C32" s="5">
        <v>30078539</v>
      </c>
      <c r="D32" s="5">
        <v>30079945</v>
      </c>
      <c r="E32" s="14" t="s">
        <v>182</v>
      </c>
      <c r="F32" s="5">
        <v>3</v>
      </c>
      <c r="G32" s="5">
        <v>142759880</v>
      </c>
      <c r="H32" s="5">
        <v>142761574</v>
      </c>
      <c r="I32" s="22">
        <v>0.36197843529335999</v>
      </c>
      <c r="J32" s="22">
        <v>1.0581909222388901</v>
      </c>
      <c r="K32" s="20">
        <v>0.342072897892089</v>
      </c>
      <c r="L32" s="20">
        <v>86.7369608392533</v>
      </c>
    </row>
    <row r="33" spans="1:12">
      <c r="A33" s="14" t="s">
        <v>108</v>
      </c>
      <c r="B33" s="5">
        <v>4</v>
      </c>
      <c r="C33" s="5">
        <v>30078539</v>
      </c>
      <c r="D33" s="5">
        <v>30079945</v>
      </c>
      <c r="E33" s="14" t="s">
        <v>181</v>
      </c>
      <c r="F33" s="5">
        <v>4</v>
      </c>
      <c r="G33" s="5">
        <v>213905717</v>
      </c>
      <c r="H33" s="5">
        <v>213907179</v>
      </c>
      <c r="I33" s="22">
        <v>0.222243741044341</v>
      </c>
      <c r="J33" s="22">
        <v>0.60768105235441205</v>
      </c>
      <c r="K33" s="20">
        <v>0.36572432229584201</v>
      </c>
      <c r="L33" s="20">
        <v>49.809922324132138</v>
      </c>
    </row>
    <row r="34" spans="1:12">
      <c r="A34" s="14" t="s">
        <v>110</v>
      </c>
      <c r="B34" s="5">
        <v>4</v>
      </c>
      <c r="C34" s="5">
        <v>45831967</v>
      </c>
      <c r="D34" s="5">
        <v>45833409</v>
      </c>
      <c r="E34" s="14" t="s">
        <v>182</v>
      </c>
      <c r="F34" s="5">
        <v>3</v>
      </c>
      <c r="G34" s="5">
        <v>142759880</v>
      </c>
      <c r="H34" s="5">
        <v>142761574</v>
      </c>
      <c r="I34" s="22">
        <v>0.37886618084588197</v>
      </c>
      <c r="J34" s="22">
        <v>0.732297619913584</v>
      </c>
      <c r="K34" s="20">
        <v>0.51736639658966899</v>
      </c>
      <c r="L34" s="20">
        <v>60.024395074883941</v>
      </c>
    </row>
    <row r="35" spans="1:12">
      <c r="A35" s="14" t="s">
        <v>110</v>
      </c>
      <c r="B35" s="5">
        <v>4</v>
      </c>
      <c r="C35" s="5">
        <v>45831967</v>
      </c>
      <c r="D35" s="5">
        <v>45833409</v>
      </c>
      <c r="E35" s="14" t="s">
        <v>181</v>
      </c>
      <c r="F35" s="5">
        <v>4</v>
      </c>
      <c r="G35" s="5">
        <v>213905717</v>
      </c>
      <c r="H35" s="5">
        <v>213907179</v>
      </c>
      <c r="I35" s="22">
        <v>0.44757212033831001</v>
      </c>
      <c r="J35" s="22">
        <v>1.15909159078822</v>
      </c>
      <c r="K35" s="20">
        <v>0.38614042573973401</v>
      </c>
      <c r="L35" s="20">
        <v>95.007507441657381</v>
      </c>
    </row>
    <row r="36" spans="1:12">
      <c r="A36" s="14" t="s">
        <v>76</v>
      </c>
      <c r="B36" s="5">
        <v>1</v>
      </c>
      <c r="C36" s="5">
        <v>31848363</v>
      </c>
      <c r="D36" s="5">
        <v>31849847</v>
      </c>
      <c r="E36" s="14" t="s">
        <v>160</v>
      </c>
      <c r="F36" s="5">
        <v>5</v>
      </c>
      <c r="G36" s="5">
        <v>120520869</v>
      </c>
      <c r="H36" s="5">
        <v>120522119</v>
      </c>
      <c r="I36" s="22">
        <v>0.283361778153087</v>
      </c>
      <c r="J36" s="22">
        <v>0.65589027990813298</v>
      </c>
      <c r="K36" s="20">
        <v>0.43202618918636299</v>
      </c>
      <c r="L36" s="20">
        <v>53.76149835312566</v>
      </c>
    </row>
    <row r="37" spans="1:12">
      <c r="A37" s="14" t="s">
        <v>76</v>
      </c>
      <c r="B37" s="5">
        <v>1</v>
      </c>
      <c r="C37" s="5">
        <v>31848363</v>
      </c>
      <c r="D37" s="5">
        <v>31849847</v>
      </c>
      <c r="E37" s="14" t="s">
        <v>159</v>
      </c>
      <c r="F37" s="5">
        <v>9</v>
      </c>
      <c r="G37" s="5">
        <v>103353117</v>
      </c>
      <c r="H37" s="5">
        <v>103362197</v>
      </c>
      <c r="I37" s="22">
        <v>0.222246514125501</v>
      </c>
      <c r="J37" s="22">
        <v>0.62829508036655202</v>
      </c>
      <c r="K37" s="20">
        <v>0.353729515112295</v>
      </c>
      <c r="L37" s="20">
        <v>51.499596751356727</v>
      </c>
    </row>
    <row r="38" spans="1:12">
      <c r="A38" s="14" t="s">
        <v>93</v>
      </c>
      <c r="B38" s="5">
        <v>3</v>
      </c>
      <c r="C38" s="5">
        <v>5306304</v>
      </c>
      <c r="D38" s="5">
        <v>5307697</v>
      </c>
      <c r="E38" s="14" t="s">
        <v>160</v>
      </c>
      <c r="F38" s="5">
        <v>5</v>
      </c>
      <c r="G38" s="5">
        <v>120520869</v>
      </c>
      <c r="H38" s="5">
        <v>120522119</v>
      </c>
      <c r="I38" s="22">
        <v>0.22729529693132799</v>
      </c>
      <c r="J38" s="22">
        <v>0.56180565567455698</v>
      </c>
      <c r="K38" s="20">
        <v>0.40457993727104002</v>
      </c>
      <c r="L38" s="20">
        <v>46.049643907750578</v>
      </c>
    </row>
    <row r="39" spans="1:12">
      <c r="A39" s="14" t="s">
        <v>93</v>
      </c>
      <c r="B39" s="5">
        <v>3</v>
      </c>
      <c r="C39" s="5">
        <v>5306304</v>
      </c>
      <c r="D39" s="5">
        <v>5307697</v>
      </c>
      <c r="E39" s="14" t="s">
        <v>164</v>
      </c>
      <c r="F39" s="5">
        <v>7</v>
      </c>
      <c r="G39" s="5">
        <v>165196140</v>
      </c>
      <c r="H39" s="5">
        <v>165197777</v>
      </c>
      <c r="I39" s="22">
        <v>0.86316412120650599</v>
      </c>
      <c r="J39" s="22">
        <v>0.92179564214143495</v>
      </c>
      <c r="K39" s="20">
        <v>0.93639423072263495</v>
      </c>
      <c r="L39" s="20">
        <v>75.557019847658609</v>
      </c>
    </row>
    <row r="40" spans="1:12">
      <c r="A40" s="14" t="s">
        <v>93</v>
      </c>
      <c r="B40" s="5">
        <v>3</v>
      </c>
      <c r="C40" s="5">
        <v>5306304</v>
      </c>
      <c r="D40" s="5">
        <v>5307697</v>
      </c>
      <c r="E40" s="14" t="s">
        <v>159</v>
      </c>
      <c r="F40" s="5">
        <v>9</v>
      </c>
      <c r="G40" s="5">
        <v>103353117</v>
      </c>
      <c r="H40" s="5">
        <v>103362197</v>
      </c>
      <c r="I40" s="22">
        <v>0.27660617668152998</v>
      </c>
      <c r="J40" s="22">
        <v>0.52513096227555101</v>
      </c>
      <c r="K40" s="20">
        <v>0.52673751226344001</v>
      </c>
      <c r="L40" s="20">
        <v>43.043521497995989</v>
      </c>
    </row>
    <row r="41" spans="1:12">
      <c r="A41" s="14" t="s">
        <v>66</v>
      </c>
      <c r="B41" s="5">
        <v>1</v>
      </c>
      <c r="C41" s="5">
        <v>2398465</v>
      </c>
      <c r="D41" s="5">
        <v>2400645</v>
      </c>
      <c r="E41" s="14" t="s">
        <v>621</v>
      </c>
      <c r="F41" s="5">
        <v>1</v>
      </c>
      <c r="G41" s="5">
        <v>40143545</v>
      </c>
      <c r="H41" s="5">
        <v>40147542</v>
      </c>
      <c r="I41" s="22">
        <v>0.40677366726738501</v>
      </c>
      <c r="J41" s="22"/>
      <c r="K41" s="20"/>
      <c r="L41" s="20"/>
    </row>
    <row r="42" spans="1:12">
      <c r="A42" s="14" t="s">
        <v>66</v>
      </c>
      <c r="B42" s="5">
        <v>1</v>
      </c>
      <c r="C42" s="5">
        <v>2398465</v>
      </c>
      <c r="D42" s="5">
        <v>2400645</v>
      </c>
      <c r="E42" s="14" t="s">
        <v>622</v>
      </c>
      <c r="F42" s="5">
        <v>1</v>
      </c>
      <c r="G42" s="5">
        <v>293715271</v>
      </c>
      <c r="H42" s="5">
        <v>293717691</v>
      </c>
      <c r="I42" s="22">
        <v>0.23115219752611799</v>
      </c>
      <c r="J42" s="22">
        <v>1.0788866791049601</v>
      </c>
      <c r="K42" s="20">
        <v>0.214250673405181</v>
      </c>
      <c r="L42" s="20">
        <v>88.433334352865586</v>
      </c>
    </row>
    <row r="43" spans="1:12">
      <c r="A43" s="14" t="s">
        <v>66</v>
      </c>
      <c r="B43" s="5">
        <v>1</v>
      </c>
      <c r="C43" s="5">
        <v>2398465</v>
      </c>
      <c r="D43" s="5">
        <v>2400645</v>
      </c>
      <c r="E43" s="14" t="s">
        <v>623</v>
      </c>
      <c r="F43" s="5">
        <v>6</v>
      </c>
      <c r="G43" s="5">
        <v>38410832</v>
      </c>
      <c r="H43" s="5">
        <v>38413066</v>
      </c>
      <c r="I43" s="22">
        <v>0.57098045438787803</v>
      </c>
      <c r="J43" s="22">
        <v>2.66123910432102</v>
      </c>
      <c r="K43" s="20">
        <v>0.21455436058367799</v>
      </c>
      <c r="L43" s="20">
        <v>218.13435281319838</v>
      </c>
    </row>
    <row r="44" spans="1:12">
      <c r="A44" s="14" t="s">
        <v>69</v>
      </c>
      <c r="B44" s="5">
        <v>1</v>
      </c>
      <c r="C44" s="5">
        <v>12115252</v>
      </c>
      <c r="D44" s="5">
        <v>12117021</v>
      </c>
      <c r="E44" s="14" t="s">
        <v>149</v>
      </c>
      <c r="F44" s="5">
        <v>1</v>
      </c>
      <c r="G44" s="5">
        <v>248734599</v>
      </c>
      <c r="H44" s="5">
        <v>248737101</v>
      </c>
      <c r="I44" s="22">
        <v>0.24429646012505199</v>
      </c>
      <c r="J44" s="22">
        <v>0.76769788429911301</v>
      </c>
      <c r="K44" s="20">
        <v>0.31821953026233402</v>
      </c>
      <c r="L44" s="20">
        <v>62.926056090091237</v>
      </c>
    </row>
    <row r="45" spans="1:12">
      <c r="A45" s="14" t="s">
        <v>88</v>
      </c>
      <c r="B45" s="5">
        <v>2</v>
      </c>
      <c r="C45" s="5">
        <v>51665623</v>
      </c>
      <c r="D45" s="5">
        <v>51668249</v>
      </c>
      <c r="E45" s="14" t="s">
        <v>624</v>
      </c>
      <c r="F45" s="5">
        <v>4</v>
      </c>
      <c r="G45" s="5">
        <v>827079</v>
      </c>
      <c r="H45" s="5">
        <v>829016</v>
      </c>
      <c r="I45" s="22">
        <v>0.43925964033549803</v>
      </c>
      <c r="J45" s="22">
        <v>1.00393180179649</v>
      </c>
      <c r="K45" s="20">
        <v>0.43753932244148702</v>
      </c>
      <c r="L45" s="20">
        <v>82.289491950531968</v>
      </c>
    </row>
    <row r="46" spans="1:12">
      <c r="A46" s="14" t="s">
        <v>89</v>
      </c>
      <c r="B46" s="5">
        <v>2</v>
      </c>
      <c r="C46" s="5">
        <v>53518909</v>
      </c>
      <c r="D46" s="5">
        <v>53522500</v>
      </c>
      <c r="E46" s="14" t="s">
        <v>625</v>
      </c>
      <c r="F46" s="5">
        <v>3</v>
      </c>
      <c r="G46" s="5">
        <v>180798590</v>
      </c>
      <c r="H46" s="5">
        <v>180801759</v>
      </c>
      <c r="I46" s="22">
        <v>0.116652361409532</v>
      </c>
      <c r="J46" s="22">
        <v>0.72829782229161999</v>
      </c>
      <c r="K46" s="20">
        <v>0.160171234677704</v>
      </c>
      <c r="L46" s="20">
        <v>59.696542810788529</v>
      </c>
    </row>
    <row r="47" spans="1:12">
      <c r="A47" s="14" t="s">
        <v>89</v>
      </c>
      <c r="B47" s="5">
        <v>2</v>
      </c>
      <c r="C47" s="5">
        <v>53518909</v>
      </c>
      <c r="D47" s="5">
        <v>53522500</v>
      </c>
      <c r="E47" s="14" t="s">
        <v>626</v>
      </c>
      <c r="F47" s="5">
        <v>9</v>
      </c>
      <c r="G47" s="5">
        <v>140092351</v>
      </c>
      <c r="H47" s="5">
        <v>140095584</v>
      </c>
      <c r="I47" s="22">
        <v>0.451704628942798</v>
      </c>
      <c r="J47" s="22"/>
      <c r="K47" s="20"/>
      <c r="L47" s="20"/>
    </row>
    <row r="48" spans="1:12">
      <c r="A48" s="14" t="s">
        <v>98</v>
      </c>
      <c r="B48" s="5">
        <v>4</v>
      </c>
      <c r="C48" s="5">
        <v>3112277</v>
      </c>
      <c r="D48" s="5">
        <v>3115094</v>
      </c>
      <c r="E48" s="14" t="s">
        <v>627</v>
      </c>
      <c r="F48" s="5">
        <v>1</v>
      </c>
      <c r="G48" s="5">
        <v>155690714</v>
      </c>
      <c r="H48" s="5">
        <v>155694188</v>
      </c>
      <c r="I48" s="22">
        <v>0.18940003398609401</v>
      </c>
      <c r="J48" s="22">
        <v>0.76326613580035096</v>
      </c>
      <c r="K48" s="20">
        <v>0.24814415981850299</v>
      </c>
      <c r="L48" s="20">
        <v>62.562798016422214</v>
      </c>
    </row>
    <row r="49" spans="1:12">
      <c r="A49" s="14" t="s">
        <v>98</v>
      </c>
      <c r="B49" s="5">
        <v>4</v>
      </c>
      <c r="C49" s="5">
        <v>3112277</v>
      </c>
      <c r="D49" s="5">
        <v>3115094</v>
      </c>
      <c r="E49" s="14" t="s">
        <v>628</v>
      </c>
      <c r="F49" s="5">
        <v>3</v>
      </c>
      <c r="G49" s="5">
        <v>125733039</v>
      </c>
      <c r="H49" s="5">
        <v>125735799</v>
      </c>
      <c r="I49" s="22">
        <v>0.17653912474664199</v>
      </c>
      <c r="J49" s="22">
        <v>0.80366714341437995</v>
      </c>
      <c r="K49" s="20">
        <v>0.21966696808907199</v>
      </c>
      <c r="L49" s="20">
        <v>65.874356017572126</v>
      </c>
    </row>
    <row r="50" spans="1:12">
      <c r="A50" s="14" t="s">
        <v>100</v>
      </c>
      <c r="B50" s="5">
        <v>4</v>
      </c>
      <c r="C50" s="5">
        <v>8471104</v>
      </c>
      <c r="D50" s="5">
        <v>8472921</v>
      </c>
      <c r="E50" s="14" t="s">
        <v>184</v>
      </c>
      <c r="F50" s="5">
        <v>10</v>
      </c>
      <c r="G50" s="5">
        <v>1886674</v>
      </c>
      <c r="H50" s="5">
        <v>1888997</v>
      </c>
      <c r="I50" s="22">
        <v>1.1353729092127001</v>
      </c>
      <c r="J50" s="22">
        <v>1.37856124183217</v>
      </c>
      <c r="K50" s="20">
        <v>0.82359265207815102</v>
      </c>
      <c r="L50" s="20">
        <v>112.99682310099755</v>
      </c>
    </row>
    <row r="51" spans="1:12">
      <c r="A51" s="14" t="s">
        <v>100</v>
      </c>
      <c r="B51" s="5">
        <v>4</v>
      </c>
      <c r="C51" s="5">
        <v>8471104</v>
      </c>
      <c r="D51" s="5">
        <v>8472921</v>
      </c>
      <c r="E51" s="14" t="s">
        <v>628</v>
      </c>
      <c r="F51" s="5">
        <v>3</v>
      </c>
      <c r="G51" s="5">
        <v>125733039</v>
      </c>
      <c r="H51" s="5">
        <v>125735799</v>
      </c>
      <c r="I51" s="22">
        <v>0.41120553622566802</v>
      </c>
      <c r="J51" s="22">
        <v>1.17501638707237</v>
      </c>
      <c r="K51" s="20">
        <v>0.34995727783015201</v>
      </c>
      <c r="L51" s="20">
        <v>96.312818612489352</v>
      </c>
    </row>
    <row r="52" spans="1:12">
      <c r="A52" s="14" t="s">
        <v>100</v>
      </c>
      <c r="B52" s="5">
        <v>4</v>
      </c>
      <c r="C52" s="5">
        <v>8471104</v>
      </c>
      <c r="D52" s="5">
        <v>8472921</v>
      </c>
      <c r="E52" s="14" t="s">
        <v>624</v>
      </c>
      <c r="F52" s="5">
        <v>4</v>
      </c>
      <c r="G52" s="5">
        <v>827079</v>
      </c>
      <c r="H52" s="5">
        <v>829016</v>
      </c>
      <c r="I52" s="22">
        <v>0.41482324394042602</v>
      </c>
      <c r="J52" s="22">
        <v>1.0644252311101801</v>
      </c>
      <c r="K52" s="20">
        <v>0.38971571869615501</v>
      </c>
      <c r="L52" s="20">
        <v>87.247969763129518</v>
      </c>
    </row>
    <row r="53" spans="1:12">
      <c r="A53" s="14" t="s">
        <v>100</v>
      </c>
      <c r="B53" s="5">
        <v>4</v>
      </c>
      <c r="C53" s="5">
        <v>8471104</v>
      </c>
      <c r="D53" s="5">
        <v>8472921</v>
      </c>
      <c r="E53" s="14" t="s">
        <v>629</v>
      </c>
      <c r="F53" s="5">
        <v>4</v>
      </c>
      <c r="G53" s="5">
        <v>513060</v>
      </c>
      <c r="H53" s="5">
        <v>515231</v>
      </c>
      <c r="I53" s="22">
        <v>0.43823649409680698</v>
      </c>
      <c r="J53" s="22">
        <v>1.2342076988874799</v>
      </c>
      <c r="K53" s="20">
        <v>0.35507515833180597</v>
      </c>
      <c r="L53" s="20">
        <v>101.16456548258033</v>
      </c>
    </row>
    <row r="54" spans="1:12">
      <c r="A54" s="14" t="s">
        <v>100</v>
      </c>
      <c r="B54" s="5">
        <v>4</v>
      </c>
      <c r="C54" s="5">
        <v>8471104</v>
      </c>
      <c r="D54" s="5">
        <v>8472921</v>
      </c>
      <c r="E54" s="14" t="s">
        <v>619</v>
      </c>
      <c r="F54" s="5">
        <v>4</v>
      </c>
      <c r="G54" s="5">
        <v>2654200</v>
      </c>
      <c r="H54" s="5">
        <v>2655918</v>
      </c>
      <c r="I54" s="22">
        <v>0.48512001269020699</v>
      </c>
      <c r="J54" s="22">
        <v>1.2459436589333901</v>
      </c>
      <c r="K54" s="20">
        <v>0.389359510128651</v>
      </c>
      <c r="L54" s="20">
        <v>102.12652942076969</v>
      </c>
    </row>
    <row r="55" spans="1:12">
      <c r="A55" s="14" t="s">
        <v>72</v>
      </c>
      <c r="B55" s="5">
        <v>1</v>
      </c>
      <c r="C55" s="5">
        <v>18721745</v>
      </c>
      <c r="D55" s="5">
        <v>18725428</v>
      </c>
      <c r="E55" s="14" t="s">
        <v>153</v>
      </c>
      <c r="F55" s="5">
        <v>2</v>
      </c>
      <c r="G55" s="5">
        <v>209040871</v>
      </c>
      <c r="H55" s="5">
        <v>209042963</v>
      </c>
      <c r="I55" s="22">
        <v>0.89119124642546699</v>
      </c>
      <c r="J55" s="22">
        <v>3.1820094077510701</v>
      </c>
      <c r="K55" s="20">
        <v>0.28007184524804002</v>
      </c>
      <c r="L55" s="20">
        <v>260.82044325828446</v>
      </c>
    </row>
    <row r="56" spans="1:12">
      <c r="A56" s="14" t="s">
        <v>72</v>
      </c>
      <c r="B56" s="5">
        <v>1</v>
      </c>
      <c r="C56" s="5">
        <v>18721745</v>
      </c>
      <c r="D56" s="5">
        <v>18725428</v>
      </c>
      <c r="E56" s="14" t="s">
        <v>156</v>
      </c>
      <c r="F56" s="5">
        <v>2</v>
      </c>
      <c r="G56" s="5">
        <v>208500828</v>
      </c>
      <c r="H56" s="5">
        <v>208504903</v>
      </c>
      <c r="I56" s="22">
        <v>0.10440013269026301</v>
      </c>
      <c r="J56" s="22">
        <v>0.98866956274770701</v>
      </c>
      <c r="K56" s="20">
        <v>0.10559658820699799</v>
      </c>
      <c r="L56" s="20">
        <v>81.038488749812061</v>
      </c>
    </row>
    <row r="57" spans="1:12">
      <c r="A57" s="14" t="s">
        <v>72</v>
      </c>
      <c r="B57" s="5">
        <v>1</v>
      </c>
      <c r="C57" s="5">
        <v>18721745</v>
      </c>
      <c r="D57" s="5">
        <v>18725428</v>
      </c>
      <c r="E57" s="14" t="s">
        <v>155</v>
      </c>
      <c r="F57" s="5">
        <v>7</v>
      </c>
      <c r="G57" s="5">
        <v>161325637</v>
      </c>
      <c r="H57" s="5">
        <v>161329188</v>
      </c>
      <c r="I57" s="22">
        <v>0.12447442250462799</v>
      </c>
      <c r="J57" s="22">
        <v>1.22897004231263</v>
      </c>
      <c r="K57" s="20">
        <v>0.10128352866144399</v>
      </c>
      <c r="L57" s="20">
        <v>100.73524936988771</v>
      </c>
    </row>
    <row r="58" spans="1:12">
      <c r="A58" s="23" t="s">
        <v>74</v>
      </c>
      <c r="B58" s="5">
        <v>1</v>
      </c>
      <c r="C58" s="5">
        <v>20630054</v>
      </c>
      <c r="D58" s="5">
        <v>20634806</v>
      </c>
      <c r="E58" s="23" t="s">
        <v>158</v>
      </c>
      <c r="F58" s="5">
        <v>2</v>
      </c>
      <c r="G58" s="5">
        <v>204949825</v>
      </c>
      <c r="H58" s="5">
        <v>204954417</v>
      </c>
      <c r="I58" s="25">
        <v>5.93777823546041E-2</v>
      </c>
      <c r="J58" s="25">
        <v>0.66636633792165501</v>
      </c>
      <c r="K58" s="26">
        <v>8.9106815539030396E-2</v>
      </c>
      <c r="L58" s="20">
        <v>54.620191632922548</v>
      </c>
    </row>
    <row r="59" spans="1:12">
      <c r="A59" s="24" t="s">
        <v>90</v>
      </c>
      <c r="B59" s="24">
        <v>2</v>
      </c>
      <c r="C59" s="24">
        <v>55161058</v>
      </c>
      <c r="D59" s="24">
        <v>55163046</v>
      </c>
      <c r="E59" s="24" t="s">
        <v>158</v>
      </c>
      <c r="F59" s="24">
        <v>2</v>
      </c>
      <c r="G59" s="24">
        <v>204949825</v>
      </c>
      <c r="H59" s="24">
        <v>204954417</v>
      </c>
      <c r="I59" s="26">
        <v>0.66172690226097397</v>
      </c>
      <c r="J59" s="26">
        <v>2.1595265134138999</v>
      </c>
      <c r="K59" s="26">
        <v>0.30642221716225998</v>
      </c>
      <c r="L59" s="20">
        <v>177.01036995195904</v>
      </c>
    </row>
    <row r="60" spans="1:12">
      <c r="A60" s="5" t="s">
        <v>90</v>
      </c>
      <c r="B60" s="5">
        <v>2</v>
      </c>
      <c r="C60" s="5">
        <v>55161058</v>
      </c>
      <c r="D60" s="5">
        <v>55163046</v>
      </c>
      <c r="E60" s="5" t="s">
        <v>173</v>
      </c>
      <c r="F60" s="5">
        <v>6</v>
      </c>
      <c r="G60" s="5">
        <v>148102723</v>
      </c>
      <c r="H60" s="5">
        <v>148106458</v>
      </c>
      <c r="I60" s="20">
        <v>0.157889364160088</v>
      </c>
      <c r="J60" s="20">
        <v>0.95849144564678601</v>
      </c>
      <c r="K60" s="20">
        <v>0.16472694135892299</v>
      </c>
      <c r="L60" s="20">
        <v>78.564872593998857</v>
      </c>
    </row>
    <row r="61" spans="1:12">
      <c r="A61" s="5" t="s">
        <v>95</v>
      </c>
      <c r="B61" s="5">
        <v>3</v>
      </c>
      <c r="C61" s="5">
        <v>23717860</v>
      </c>
      <c r="D61" s="5">
        <v>23721131</v>
      </c>
      <c r="E61" s="5" t="s">
        <v>175</v>
      </c>
      <c r="F61" s="5">
        <v>1</v>
      </c>
      <c r="G61" s="5">
        <v>137434614</v>
      </c>
      <c r="H61" s="5">
        <v>137440188</v>
      </c>
      <c r="I61" s="20">
        <v>0.111538470736295</v>
      </c>
      <c r="J61" s="20">
        <v>0.60443033673308399</v>
      </c>
      <c r="K61" s="20">
        <v>0.18453486524047499</v>
      </c>
      <c r="L61" s="20">
        <v>49.543470224023281</v>
      </c>
    </row>
    <row r="62" spans="1:12">
      <c r="A62" s="5" t="s">
        <v>95</v>
      </c>
      <c r="B62" s="5">
        <v>3</v>
      </c>
      <c r="C62" s="5">
        <v>23717860</v>
      </c>
      <c r="D62" s="5">
        <v>23721131</v>
      </c>
      <c r="E62" s="5" t="s">
        <v>170</v>
      </c>
      <c r="F62" s="5">
        <v>6</v>
      </c>
      <c r="G62" s="5">
        <v>155175171</v>
      </c>
      <c r="H62" s="5">
        <v>155176649</v>
      </c>
      <c r="I62" s="20">
        <v>0.80823715882610803</v>
      </c>
      <c r="J62" s="20"/>
      <c r="K62" s="20"/>
      <c r="L62" s="20"/>
    </row>
    <row r="63" spans="1:12">
      <c r="A63" s="5" t="s">
        <v>116</v>
      </c>
      <c r="B63" s="5">
        <v>5</v>
      </c>
      <c r="C63" s="5">
        <v>22222594</v>
      </c>
      <c r="D63" s="5">
        <v>22224786</v>
      </c>
      <c r="E63" s="5" t="s">
        <v>191</v>
      </c>
      <c r="F63" s="5">
        <v>10</v>
      </c>
      <c r="G63" s="5">
        <v>135825173</v>
      </c>
      <c r="H63" s="5">
        <v>135827459</v>
      </c>
      <c r="I63" s="20">
        <v>0.152884476363641</v>
      </c>
      <c r="J63" s="20">
        <v>0.54716295746096499</v>
      </c>
      <c r="K63" s="20">
        <v>0.27941306018426498</v>
      </c>
      <c r="L63" s="20">
        <v>44.849422742702053</v>
      </c>
    </row>
    <row r="64" spans="1:12">
      <c r="A64" s="5" t="s">
        <v>116</v>
      </c>
      <c r="B64" s="5">
        <v>5</v>
      </c>
      <c r="C64" s="5">
        <v>22222594</v>
      </c>
      <c r="D64" s="5">
        <v>22224786</v>
      </c>
      <c r="E64" s="5" t="s">
        <v>190</v>
      </c>
      <c r="F64" s="5">
        <v>2</v>
      </c>
      <c r="G64" s="5">
        <v>15351727</v>
      </c>
      <c r="H64" s="5">
        <v>15354059</v>
      </c>
      <c r="I64" s="20">
        <v>0.142062846210948</v>
      </c>
      <c r="J64" s="20">
        <v>0.56826427627313902</v>
      </c>
      <c r="K64" s="20">
        <v>0.24999432859415799</v>
      </c>
      <c r="L64" s="20">
        <v>46.579039038781893</v>
      </c>
    </row>
    <row r="65" spans="1:12">
      <c r="A65" s="5" t="s">
        <v>116</v>
      </c>
      <c r="B65" s="5">
        <v>5</v>
      </c>
      <c r="C65" s="5">
        <v>22222594</v>
      </c>
      <c r="D65" s="5">
        <v>22224786</v>
      </c>
      <c r="E65" s="5" t="s">
        <v>189</v>
      </c>
      <c r="F65" s="5">
        <v>4</v>
      </c>
      <c r="G65" s="5">
        <v>156049665</v>
      </c>
      <c r="H65" s="5">
        <v>156051935</v>
      </c>
      <c r="I65" s="20">
        <v>0.25255406226467098</v>
      </c>
      <c r="J65" s="20">
        <v>0.66327657499930104</v>
      </c>
      <c r="K65" s="20">
        <v>0.38076734771605197</v>
      </c>
      <c r="L65" s="20">
        <v>54.36693237699189</v>
      </c>
    </row>
    <row r="66" spans="1:12">
      <c r="A66" s="5" t="s">
        <v>92</v>
      </c>
      <c r="B66" s="5">
        <v>2</v>
      </c>
      <c r="C66" s="5">
        <v>58040145</v>
      </c>
      <c r="D66" s="5">
        <v>58041542</v>
      </c>
      <c r="E66" s="5" t="s">
        <v>630</v>
      </c>
      <c r="F66" s="5">
        <v>3</v>
      </c>
      <c r="G66" s="5">
        <v>150869807</v>
      </c>
      <c r="H66" s="5">
        <v>150871966</v>
      </c>
      <c r="I66" s="20">
        <v>0.85262695253130605</v>
      </c>
      <c r="J66" s="20">
        <v>1.5944210326205399</v>
      </c>
      <c r="K66" s="20">
        <v>0.53475646337275995</v>
      </c>
      <c r="L66" s="20">
        <v>130.69024857545409</v>
      </c>
    </row>
    <row r="67" spans="1:12">
      <c r="A67" s="5" t="s">
        <v>92</v>
      </c>
      <c r="B67" s="5">
        <v>2</v>
      </c>
      <c r="C67" s="5">
        <v>58040145</v>
      </c>
      <c r="D67" s="5">
        <v>58041542</v>
      </c>
      <c r="E67" s="5" t="s">
        <v>619</v>
      </c>
      <c r="F67" s="5">
        <v>4</v>
      </c>
      <c r="G67" s="5">
        <v>2654200</v>
      </c>
      <c r="H67" s="5">
        <v>2655918</v>
      </c>
      <c r="I67" s="20">
        <v>0.96241147601856503</v>
      </c>
      <c r="J67" s="20">
        <v>1.43447771535742</v>
      </c>
      <c r="K67" s="20">
        <v>0.67091420502043897</v>
      </c>
      <c r="L67" s="20">
        <v>117.58014060306722</v>
      </c>
    </row>
    <row r="68" spans="1:12">
      <c r="A68" s="5" t="s">
        <v>109</v>
      </c>
      <c r="B68" s="5">
        <v>4</v>
      </c>
      <c r="C68" s="5">
        <v>31663202</v>
      </c>
      <c r="D68" s="5">
        <v>31667199</v>
      </c>
      <c r="E68" s="5" t="s">
        <v>184</v>
      </c>
      <c r="F68" s="5">
        <v>10</v>
      </c>
      <c r="G68" s="5">
        <v>1886674</v>
      </c>
      <c r="H68" s="5">
        <v>1888997</v>
      </c>
      <c r="I68" s="20">
        <v>0.40303231252224703</v>
      </c>
      <c r="J68" s="20">
        <v>0.98448498723689903</v>
      </c>
      <c r="K68" s="20">
        <v>0.40938390909689298</v>
      </c>
      <c r="L68" s="20">
        <v>80.695490757122883</v>
      </c>
    </row>
    <row r="69" spans="1:12">
      <c r="A69" s="5" t="s">
        <v>109</v>
      </c>
      <c r="B69" s="5">
        <v>4</v>
      </c>
      <c r="C69" s="5">
        <v>31663202</v>
      </c>
      <c r="D69" s="5">
        <v>31667199</v>
      </c>
      <c r="E69" s="5" t="s">
        <v>183</v>
      </c>
      <c r="F69" s="5">
        <v>4</v>
      </c>
      <c r="G69" s="5">
        <v>187217605</v>
      </c>
      <c r="H69" s="5">
        <v>187218942</v>
      </c>
      <c r="I69" s="20">
        <v>0.492106122319594</v>
      </c>
      <c r="J69" s="20">
        <v>0.97382296086839804</v>
      </c>
      <c r="K69" s="20">
        <v>0.50533427747561199</v>
      </c>
      <c r="L69" s="20">
        <v>79.821554169540832</v>
      </c>
    </row>
    <row r="70" spans="1:12">
      <c r="A70" s="5" t="s">
        <v>109</v>
      </c>
      <c r="B70" s="5">
        <v>4</v>
      </c>
      <c r="C70" s="5">
        <v>31663202</v>
      </c>
      <c r="D70" s="5">
        <v>31667199</v>
      </c>
      <c r="E70" s="5" t="s">
        <v>185</v>
      </c>
      <c r="F70" s="5">
        <v>4</v>
      </c>
      <c r="G70" s="5">
        <v>185481408</v>
      </c>
      <c r="H70" s="5">
        <v>185484991</v>
      </c>
      <c r="I70" s="20">
        <v>0.79883523560314096</v>
      </c>
      <c r="J70" s="20">
        <v>1.4628356557044999</v>
      </c>
      <c r="K70" s="20">
        <v>0.54608679552483397</v>
      </c>
      <c r="L70" s="20">
        <v>119.9045619429918</v>
      </c>
    </row>
    <row r="71" spans="1:12">
      <c r="A71" s="5" t="s">
        <v>111</v>
      </c>
      <c r="B71" s="5">
        <v>4</v>
      </c>
      <c r="C71" s="5">
        <v>46994385</v>
      </c>
      <c r="D71" s="5">
        <v>46996001</v>
      </c>
      <c r="E71" s="5" t="s">
        <v>184</v>
      </c>
      <c r="F71" s="5">
        <v>10</v>
      </c>
      <c r="G71" s="5">
        <v>1886674</v>
      </c>
      <c r="H71" s="5">
        <v>1888997</v>
      </c>
      <c r="I71" s="20">
        <v>0.54847322276603705</v>
      </c>
      <c r="J71" s="20">
        <v>0.74654114991546905</v>
      </c>
      <c r="K71" s="20">
        <v>0.73468585466205105</v>
      </c>
      <c r="L71" s="20">
        <v>61.191897534054846</v>
      </c>
    </row>
    <row r="72" spans="1:12">
      <c r="A72" s="5" t="s">
        <v>111</v>
      </c>
      <c r="B72" s="5">
        <v>4</v>
      </c>
      <c r="C72" s="5">
        <v>46994385</v>
      </c>
      <c r="D72" s="5">
        <v>46996001</v>
      </c>
      <c r="E72" s="5" t="s">
        <v>183</v>
      </c>
      <c r="F72" s="5">
        <v>4</v>
      </c>
      <c r="G72" s="5">
        <v>187217605</v>
      </c>
      <c r="H72" s="5">
        <v>187218942</v>
      </c>
      <c r="I72" s="20">
        <v>0.54489158046126596</v>
      </c>
      <c r="J72" s="20">
        <v>0.68828578166000698</v>
      </c>
      <c r="K72" s="20">
        <v>0.79166473430134998</v>
      </c>
      <c r="L72" s="20">
        <v>56.416867349180905</v>
      </c>
    </row>
    <row r="73" spans="1:12">
      <c r="A73" s="5" t="s">
        <v>67</v>
      </c>
      <c r="B73" s="5">
        <v>1</v>
      </c>
      <c r="C73" s="5">
        <v>7445169</v>
      </c>
      <c r="D73" s="5">
        <v>7447109</v>
      </c>
      <c r="E73" s="5" t="s">
        <v>147</v>
      </c>
      <c r="F73" s="5">
        <v>1</v>
      </c>
      <c r="G73" s="5">
        <v>270571160</v>
      </c>
      <c r="H73" s="5">
        <v>270573052</v>
      </c>
      <c r="I73" s="20">
        <v>9.5992417647156505E-2</v>
      </c>
      <c r="J73" s="20">
        <v>0.50249756424518799</v>
      </c>
      <c r="K73" s="20">
        <v>0.19103061283759301</v>
      </c>
      <c r="L73" s="20">
        <v>41.188324938130165</v>
      </c>
    </row>
    <row r="74" spans="1:12">
      <c r="A74" s="5" t="s">
        <v>67</v>
      </c>
      <c r="B74" s="5">
        <v>1</v>
      </c>
      <c r="C74" s="5">
        <v>7445169</v>
      </c>
      <c r="D74" s="5">
        <v>7447109</v>
      </c>
      <c r="E74" s="5" t="s">
        <v>146</v>
      </c>
      <c r="F74" s="5">
        <v>5</v>
      </c>
      <c r="G74" s="5">
        <v>9827131</v>
      </c>
      <c r="H74" s="5">
        <v>9829504</v>
      </c>
      <c r="I74" s="20">
        <v>8.6645261555002906E-2</v>
      </c>
      <c r="J74" s="20">
        <v>0.56232896098600504</v>
      </c>
      <c r="K74" s="20">
        <v>0.15408287242235599</v>
      </c>
      <c r="L74" s="20">
        <v>46.092537785738124</v>
      </c>
    </row>
    <row r="75" spans="1:12">
      <c r="A75" s="5" t="s">
        <v>73</v>
      </c>
      <c r="B75" s="5">
        <v>1</v>
      </c>
      <c r="C75" s="5">
        <v>19512819</v>
      </c>
      <c r="D75" s="5">
        <v>19514400</v>
      </c>
      <c r="E75" s="5" t="s">
        <v>157</v>
      </c>
      <c r="F75" s="5">
        <v>7</v>
      </c>
      <c r="G75" s="5">
        <v>158406894</v>
      </c>
      <c r="H75" s="5">
        <v>158408665</v>
      </c>
      <c r="I75" s="20">
        <v>0.11947447405225101</v>
      </c>
      <c r="J75" s="20">
        <v>0.41459509885679502</v>
      </c>
      <c r="K75" s="20">
        <v>0.288171457843303</v>
      </c>
      <c r="L75" s="20">
        <v>33.983204824327466</v>
      </c>
    </row>
    <row r="76" spans="1:12">
      <c r="A76" s="5" t="s">
        <v>86</v>
      </c>
      <c r="B76" s="5">
        <v>2</v>
      </c>
      <c r="C76" s="5">
        <v>19460017</v>
      </c>
      <c r="D76" s="5">
        <v>19461648</v>
      </c>
      <c r="E76" s="5" t="s">
        <v>621</v>
      </c>
      <c r="F76" s="5">
        <v>1</v>
      </c>
      <c r="G76" s="5">
        <v>40143545</v>
      </c>
      <c r="H76" s="5">
        <v>40147542</v>
      </c>
      <c r="I76" s="20">
        <v>0.88884300232949998</v>
      </c>
      <c r="J76" s="20"/>
      <c r="K76" s="20"/>
      <c r="L76" s="20"/>
    </row>
    <row r="77" spans="1:12">
      <c r="A77" s="5" t="s">
        <v>86</v>
      </c>
      <c r="B77" s="5">
        <v>2</v>
      </c>
      <c r="C77" s="5">
        <v>19460017</v>
      </c>
      <c r="D77" s="5">
        <v>19461648</v>
      </c>
      <c r="E77" s="5" t="s">
        <v>191</v>
      </c>
      <c r="F77" s="5">
        <v>10</v>
      </c>
      <c r="G77" s="5">
        <v>135825173</v>
      </c>
      <c r="H77" s="5">
        <v>135827459</v>
      </c>
      <c r="I77" s="20">
        <v>0.773680065348197</v>
      </c>
      <c r="J77" s="20">
        <v>0.94899368165420595</v>
      </c>
      <c r="K77" s="20">
        <v>0.81526366329392597</v>
      </c>
      <c r="L77" s="20">
        <v>77.786367348705411</v>
      </c>
    </row>
    <row r="78" spans="1:12">
      <c r="A78" s="5" t="s">
        <v>86</v>
      </c>
      <c r="B78" s="5">
        <v>2</v>
      </c>
      <c r="C78" s="5">
        <v>19460017</v>
      </c>
      <c r="D78" s="5">
        <v>19461648</v>
      </c>
      <c r="E78" s="5" t="s">
        <v>186</v>
      </c>
      <c r="F78" s="5">
        <v>2</v>
      </c>
      <c r="G78" s="5">
        <v>150778730</v>
      </c>
      <c r="H78" s="5">
        <v>150782551</v>
      </c>
      <c r="I78" s="20">
        <v>0.55014748331888796</v>
      </c>
      <c r="J78" s="20">
        <v>0.658026186861281</v>
      </c>
      <c r="K78" s="20">
        <v>0.83605712706212498</v>
      </c>
      <c r="L78" s="20">
        <v>53.936572693547625</v>
      </c>
    </row>
    <row r="79" spans="1:12">
      <c r="A79" s="5" t="s">
        <v>86</v>
      </c>
      <c r="B79" s="5">
        <v>2</v>
      </c>
      <c r="C79" s="5">
        <v>19460017</v>
      </c>
      <c r="D79" s="5">
        <v>19461648</v>
      </c>
      <c r="E79" s="5" t="s">
        <v>170</v>
      </c>
      <c r="F79" s="5">
        <v>6</v>
      </c>
      <c r="G79" s="5">
        <v>155175171</v>
      </c>
      <c r="H79" s="5">
        <v>155176649</v>
      </c>
      <c r="I79" s="20">
        <v>0.24821295741712401</v>
      </c>
      <c r="J79" s="20">
        <v>0.58537890735739095</v>
      </c>
      <c r="K79" s="20">
        <v>0.42402101322312002</v>
      </c>
      <c r="L79" s="20">
        <v>47.981877652245167</v>
      </c>
    </row>
    <row r="80" spans="1:12">
      <c r="A80" s="5" t="s">
        <v>113</v>
      </c>
      <c r="B80" s="5">
        <v>4</v>
      </c>
      <c r="C80" s="5">
        <v>47611399</v>
      </c>
      <c r="D80" s="5">
        <v>47613223</v>
      </c>
      <c r="E80" s="5" t="s">
        <v>186</v>
      </c>
      <c r="F80" s="5">
        <v>2</v>
      </c>
      <c r="G80" s="5">
        <v>150778730</v>
      </c>
      <c r="H80" s="5">
        <v>150782551</v>
      </c>
      <c r="I80" s="20">
        <v>5.5177116748022399E-2</v>
      </c>
      <c r="J80" s="20">
        <v>0.52185632468884102</v>
      </c>
      <c r="K80" s="20">
        <v>0.105732390578809</v>
      </c>
      <c r="L80" s="20">
        <v>42.77510858105255</v>
      </c>
    </row>
    <row r="81" spans="1:12">
      <c r="A81" s="5" t="s">
        <v>113</v>
      </c>
      <c r="B81" s="5">
        <v>4</v>
      </c>
      <c r="C81" s="5">
        <v>47611399</v>
      </c>
      <c r="D81" s="5">
        <v>47613223</v>
      </c>
      <c r="E81" s="5" t="s">
        <v>185</v>
      </c>
      <c r="F81" s="5">
        <v>4</v>
      </c>
      <c r="G81" s="5">
        <v>185481408</v>
      </c>
      <c r="H81" s="5">
        <v>185484991</v>
      </c>
      <c r="I81" s="20">
        <v>4.08200907153091E-2</v>
      </c>
      <c r="J81" s="20">
        <v>0.45550473137616099</v>
      </c>
      <c r="K81" s="20">
        <v>8.9615075110162506E-2</v>
      </c>
      <c r="L81" s="20">
        <v>37.336453391488611</v>
      </c>
    </row>
    <row r="82" spans="1:12">
      <c r="A82" s="5" t="s">
        <v>113</v>
      </c>
      <c r="B82" s="5">
        <v>4</v>
      </c>
      <c r="C82" s="5">
        <v>47611399</v>
      </c>
      <c r="D82" s="5">
        <v>47613223</v>
      </c>
      <c r="E82" s="5" t="s">
        <v>170</v>
      </c>
      <c r="F82" s="5">
        <v>6</v>
      </c>
      <c r="G82" s="5">
        <v>155175171</v>
      </c>
      <c r="H82" s="5">
        <v>155176649</v>
      </c>
      <c r="I82" s="20">
        <v>0.44860498886568101</v>
      </c>
      <c r="J82" s="20">
        <v>1.06287655248577</v>
      </c>
      <c r="K82" s="20">
        <v>0.42206687861964398</v>
      </c>
      <c r="L82" s="20">
        <v>87.121028892276229</v>
      </c>
    </row>
    <row r="83" spans="1:12">
      <c r="A83" s="5" t="s">
        <v>70</v>
      </c>
      <c r="B83" s="5">
        <v>1</v>
      </c>
      <c r="C83" s="5">
        <v>18395179</v>
      </c>
      <c r="D83" s="5">
        <v>18397008</v>
      </c>
      <c r="E83" s="5" t="s">
        <v>156</v>
      </c>
      <c r="F83" s="5">
        <v>2</v>
      </c>
      <c r="G83" s="5">
        <v>208500828</v>
      </c>
      <c r="H83" s="5">
        <v>208504903</v>
      </c>
      <c r="I83" s="20">
        <v>0.90431121524787805</v>
      </c>
      <c r="J83" s="20">
        <v>1.13886582811513</v>
      </c>
      <c r="K83" s="20">
        <v>0.79404543794640403</v>
      </c>
      <c r="L83" s="20">
        <v>93.34965804222378</v>
      </c>
    </row>
    <row r="84" spans="1:12">
      <c r="A84" s="5" t="s">
        <v>70</v>
      </c>
      <c r="B84" s="5">
        <v>1</v>
      </c>
      <c r="C84" s="5">
        <v>18395179</v>
      </c>
      <c r="D84" s="5">
        <v>18397008</v>
      </c>
      <c r="E84" s="5" t="s">
        <v>151</v>
      </c>
      <c r="F84" s="5">
        <v>2</v>
      </c>
      <c r="G84" s="5">
        <v>209545748</v>
      </c>
      <c r="H84" s="5">
        <v>209547741</v>
      </c>
      <c r="I84" s="20">
        <v>0.13332076625447101</v>
      </c>
      <c r="J84" s="20">
        <v>0.64235803336014596</v>
      </c>
      <c r="K84" s="20">
        <v>0.20754899811414501</v>
      </c>
      <c r="L84" s="20">
        <v>52.652297816405408</v>
      </c>
    </row>
    <row r="85" spans="1:12">
      <c r="A85" s="5" t="s">
        <v>70</v>
      </c>
      <c r="B85" s="5">
        <v>1</v>
      </c>
      <c r="C85" s="5">
        <v>18395179</v>
      </c>
      <c r="D85" s="5">
        <v>18397008</v>
      </c>
      <c r="E85" s="5" t="s">
        <v>628</v>
      </c>
      <c r="F85" s="5">
        <v>3</v>
      </c>
      <c r="G85" s="5">
        <v>125733039</v>
      </c>
      <c r="H85" s="5">
        <v>125735799</v>
      </c>
      <c r="I85" s="20">
        <v>0.88389190639144</v>
      </c>
      <c r="J85" s="20">
        <v>1.3762373830711701</v>
      </c>
      <c r="K85" s="20">
        <v>0.64225250473793105</v>
      </c>
      <c r="L85" s="20">
        <v>112.80634287468608</v>
      </c>
    </row>
    <row r="86" spans="1:12">
      <c r="A86" s="5" t="s">
        <v>70</v>
      </c>
      <c r="B86" s="5">
        <v>1</v>
      </c>
      <c r="C86" s="5">
        <v>18395179</v>
      </c>
      <c r="D86" s="5">
        <v>18397008</v>
      </c>
      <c r="E86" s="5" t="s">
        <v>150</v>
      </c>
      <c r="F86" s="5">
        <v>7</v>
      </c>
      <c r="G86" s="5">
        <v>162247332</v>
      </c>
      <c r="H86" s="5">
        <v>162249303</v>
      </c>
      <c r="I86" s="20">
        <v>0.13641411259472699</v>
      </c>
      <c r="J86" s="20">
        <v>0.67090983570736995</v>
      </c>
      <c r="K86" s="20">
        <v>0.20332704237507601</v>
      </c>
      <c r="L86" s="20">
        <v>54.992609484210654</v>
      </c>
    </row>
    <row r="87" spans="1:12">
      <c r="A87" s="5" t="s">
        <v>71</v>
      </c>
      <c r="B87" s="5">
        <v>1</v>
      </c>
      <c r="C87" s="5">
        <v>18509849</v>
      </c>
      <c r="D87" s="5">
        <v>18511681</v>
      </c>
      <c r="E87" s="5" t="s">
        <v>154</v>
      </c>
      <c r="F87" s="5">
        <v>1</v>
      </c>
      <c r="G87" s="5">
        <v>77494290</v>
      </c>
      <c r="H87" s="5">
        <v>77496510</v>
      </c>
      <c r="I87" s="20">
        <v>0.18707965781380401</v>
      </c>
      <c r="J87" s="20">
        <v>0.55660492965906405</v>
      </c>
      <c r="K87" s="20">
        <v>0.33610851763097999</v>
      </c>
      <c r="L87" s="20">
        <v>45.623354890087221</v>
      </c>
    </row>
    <row r="88" spans="1:12">
      <c r="A88" s="5" t="s">
        <v>71</v>
      </c>
      <c r="B88" s="5">
        <v>1</v>
      </c>
      <c r="C88" s="5">
        <v>18509849</v>
      </c>
      <c r="D88" s="5">
        <v>18511681</v>
      </c>
      <c r="E88" s="5" t="s">
        <v>153</v>
      </c>
      <c r="F88" s="5">
        <v>2</v>
      </c>
      <c r="G88" s="5">
        <v>209040871</v>
      </c>
      <c r="H88" s="5">
        <v>209042963</v>
      </c>
      <c r="I88" s="20">
        <v>0.113834540292273</v>
      </c>
      <c r="J88" s="20">
        <v>0.65233769107651296</v>
      </c>
      <c r="K88" s="20">
        <v>0.17450247295142399</v>
      </c>
      <c r="L88" s="20">
        <v>53.470302547255166</v>
      </c>
    </row>
    <row r="89" spans="1:12">
      <c r="A89" s="5" t="s">
        <v>71</v>
      </c>
      <c r="B89" s="5">
        <v>1</v>
      </c>
      <c r="C89" s="5">
        <v>18509849</v>
      </c>
      <c r="D89" s="5">
        <v>18511681</v>
      </c>
      <c r="E89" s="5" t="s">
        <v>152</v>
      </c>
      <c r="F89" s="5">
        <v>7</v>
      </c>
      <c r="G89" s="5">
        <v>161941687</v>
      </c>
      <c r="H89" s="5">
        <v>161944142</v>
      </c>
      <c r="I89" s="20">
        <v>0.107469112699125</v>
      </c>
      <c r="J89" s="20">
        <v>0.56242601485413002</v>
      </c>
      <c r="K89" s="20">
        <v>0.19108133311898401</v>
      </c>
      <c r="L89" s="20">
        <v>46.100493020830335</v>
      </c>
    </row>
    <row r="90" spans="1:12">
      <c r="A90" s="5" t="s">
        <v>80</v>
      </c>
      <c r="B90" s="5">
        <v>1</v>
      </c>
      <c r="C90" s="5">
        <v>59371462</v>
      </c>
      <c r="D90" s="5">
        <v>59373033</v>
      </c>
      <c r="E90" s="5" t="s">
        <v>165</v>
      </c>
      <c r="F90" s="5">
        <v>1</v>
      </c>
      <c r="G90" s="5">
        <v>71030279</v>
      </c>
      <c r="H90" s="5">
        <v>71032027</v>
      </c>
      <c r="I90" s="20">
        <v>0.242685507257412</v>
      </c>
      <c r="J90" s="20">
        <v>0.56261048662497704</v>
      </c>
      <c r="K90" s="20">
        <v>0.43135617452360198</v>
      </c>
      <c r="L90" s="20">
        <v>46.115613657785005</v>
      </c>
    </row>
    <row r="91" spans="1:12">
      <c r="A91" s="5" t="s">
        <v>80</v>
      </c>
      <c r="B91" s="5">
        <v>1</v>
      </c>
      <c r="C91" s="5">
        <v>59371462</v>
      </c>
      <c r="D91" s="5">
        <v>59373033</v>
      </c>
      <c r="E91" s="5" t="s">
        <v>164</v>
      </c>
      <c r="F91" s="5">
        <v>7</v>
      </c>
      <c r="G91" s="5">
        <v>165196140</v>
      </c>
      <c r="H91" s="5">
        <v>165197777</v>
      </c>
      <c r="I91" s="20">
        <v>0.32498102940718299</v>
      </c>
      <c r="J91" s="20">
        <v>0.726202001511013</v>
      </c>
      <c r="K91" s="20">
        <v>0.44750775780153901</v>
      </c>
      <c r="L91" s="20">
        <v>59.524754222214185</v>
      </c>
    </row>
    <row r="92" spans="1:12">
      <c r="A92" s="5" t="s">
        <v>80</v>
      </c>
      <c r="B92" s="5">
        <v>1</v>
      </c>
      <c r="C92" s="5">
        <v>59371462</v>
      </c>
      <c r="D92" s="5">
        <v>59373033</v>
      </c>
      <c r="E92" s="5" t="s">
        <v>163</v>
      </c>
      <c r="F92" s="5">
        <v>9</v>
      </c>
      <c r="G92" s="5">
        <v>123178843</v>
      </c>
      <c r="H92" s="5">
        <v>123180450</v>
      </c>
      <c r="I92" s="20">
        <v>0.26943738660188599</v>
      </c>
      <c r="J92" s="20">
        <v>0.53474908398991305</v>
      </c>
      <c r="K92" s="20">
        <v>0.50385759353066695</v>
      </c>
      <c r="L92" s="20">
        <v>43.831892130320746</v>
      </c>
    </row>
    <row r="93" spans="1:12" s="24" customFormat="1">
      <c r="A93" s="24" t="s">
        <v>85</v>
      </c>
      <c r="B93" s="24">
        <v>2</v>
      </c>
      <c r="C93" s="24">
        <v>18246550</v>
      </c>
      <c r="D93" s="24">
        <v>18247812</v>
      </c>
      <c r="E93" s="24" t="s">
        <v>169</v>
      </c>
      <c r="F93" s="24">
        <v>6</v>
      </c>
      <c r="G93" s="24">
        <v>156946311</v>
      </c>
      <c r="H93" s="24">
        <v>156947989</v>
      </c>
      <c r="I93" s="26">
        <v>0.160597247992635</v>
      </c>
      <c r="J93" s="26">
        <v>0.60124243457325</v>
      </c>
      <c r="K93" s="26">
        <v>0.26710897095382802</v>
      </c>
      <c r="L93" s="20">
        <v>49.282166768299184</v>
      </c>
    </row>
    <row r="94" spans="1:12">
      <c r="A94" s="8"/>
      <c r="B94" s="8"/>
      <c r="C94" s="8"/>
      <c r="D94" s="8"/>
      <c r="E94" s="8"/>
      <c r="F94" s="8"/>
      <c r="G94" s="8"/>
      <c r="H94" s="8"/>
      <c r="I94" s="8"/>
      <c r="J94" s="8" t="s">
        <v>633</v>
      </c>
      <c r="K94" s="28">
        <f>AVERAGE(K4:K93)</f>
        <v>0.39941627498084059</v>
      </c>
      <c r="L94" s="27">
        <v>74.419784312199397</v>
      </c>
    </row>
  </sheetData>
  <mergeCells count="7">
    <mergeCell ref="A1:L1"/>
    <mergeCell ref="A2:D2"/>
    <mergeCell ref="E2:H2"/>
    <mergeCell ref="I2:I3"/>
    <mergeCell ref="J2:J3"/>
    <mergeCell ref="K2:K3"/>
    <mergeCell ref="L2:L3"/>
  </mergeCells>
  <phoneticPr fontId="4"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4"/>
  <sheetViews>
    <sheetView workbookViewId="0">
      <selection sqref="A1:L1"/>
    </sheetView>
  </sheetViews>
  <sheetFormatPr defaultRowHeight="15"/>
  <cols>
    <col min="1" max="1" width="15.625" style="3" customWidth="1"/>
    <col min="2" max="2" width="7.25" style="3" customWidth="1"/>
    <col min="3" max="4" width="12.625" style="3" customWidth="1"/>
    <col min="5" max="5" width="19.75" style="3" customWidth="1"/>
    <col min="6" max="6" width="7.25" style="3" customWidth="1"/>
    <col min="7" max="8" width="12.625" style="3" customWidth="1"/>
    <col min="9" max="16384" width="9" style="3"/>
  </cols>
  <sheetData>
    <row r="1" spans="1:12" ht="15.75">
      <c r="A1" s="106" t="s">
        <v>1772</v>
      </c>
      <c r="B1" s="106"/>
      <c r="C1" s="106"/>
      <c r="D1" s="106"/>
      <c r="E1" s="106"/>
      <c r="F1" s="106"/>
      <c r="G1" s="106"/>
      <c r="H1" s="106"/>
      <c r="I1" s="106"/>
      <c r="J1" s="106"/>
      <c r="K1" s="106"/>
      <c r="L1" s="106"/>
    </row>
    <row r="2" spans="1:12">
      <c r="A2" s="105" t="s">
        <v>22</v>
      </c>
      <c r="B2" s="105"/>
      <c r="C2" s="105"/>
      <c r="D2" s="105"/>
      <c r="E2" s="105" t="s">
        <v>591</v>
      </c>
      <c r="F2" s="105"/>
      <c r="G2" s="105"/>
      <c r="H2" s="105"/>
      <c r="I2" s="107" t="s">
        <v>19</v>
      </c>
      <c r="J2" s="107" t="s">
        <v>20</v>
      </c>
      <c r="K2" s="107" t="s">
        <v>11</v>
      </c>
      <c r="L2" s="107" t="s">
        <v>12</v>
      </c>
    </row>
    <row r="3" spans="1:12">
      <c r="A3" s="21" t="s">
        <v>13</v>
      </c>
      <c r="B3" s="21" t="s">
        <v>14</v>
      </c>
      <c r="C3" s="21" t="s">
        <v>15</v>
      </c>
      <c r="D3" s="21" t="s">
        <v>16</v>
      </c>
      <c r="E3" s="21" t="s">
        <v>6</v>
      </c>
      <c r="F3" s="21" t="s">
        <v>14</v>
      </c>
      <c r="G3" s="21" t="s">
        <v>15</v>
      </c>
      <c r="H3" s="21" t="s">
        <v>16</v>
      </c>
      <c r="I3" s="108"/>
      <c r="J3" s="108"/>
      <c r="K3" s="108"/>
      <c r="L3" s="108"/>
    </row>
    <row r="4" spans="1:12">
      <c r="A4" s="14" t="s">
        <v>68</v>
      </c>
      <c r="B4" s="14">
        <v>1</v>
      </c>
      <c r="C4" s="14">
        <v>8185615</v>
      </c>
      <c r="D4" s="14">
        <v>8188209</v>
      </c>
      <c r="E4" s="14" t="s">
        <v>634</v>
      </c>
      <c r="F4" s="14" t="s">
        <v>469</v>
      </c>
      <c r="G4" s="14">
        <v>30863723</v>
      </c>
      <c r="H4" s="14">
        <v>30861268</v>
      </c>
      <c r="I4" s="46">
        <v>3.8212778294928099E-2</v>
      </c>
      <c r="J4" s="46">
        <v>0.33988691206592497</v>
      </c>
      <c r="K4" s="46">
        <v>0.11242791922366301</v>
      </c>
      <c r="L4" s="46">
        <v>27.85958295622336</v>
      </c>
    </row>
    <row r="5" spans="1:12">
      <c r="A5" s="14" t="s">
        <v>68</v>
      </c>
      <c r="B5" s="14">
        <v>1</v>
      </c>
      <c r="C5" s="14">
        <v>8185615</v>
      </c>
      <c r="D5" s="14">
        <v>8188209</v>
      </c>
      <c r="E5" s="14" t="s">
        <v>635</v>
      </c>
      <c r="F5" s="14" t="s">
        <v>464</v>
      </c>
      <c r="G5" s="14">
        <v>18782933</v>
      </c>
      <c r="H5" s="14">
        <v>18781062</v>
      </c>
      <c r="I5" s="46">
        <v>4.5256687089222397E-2</v>
      </c>
      <c r="J5" s="46">
        <v>0.356564001664532</v>
      </c>
      <c r="K5" s="46">
        <v>0.12692444239449999</v>
      </c>
      <c r="L5" s="46">
        <v>29.226557513486231</v>
      </c>
    </row>
    <row r="6" spans="1:12">
      <c r="A6" s="14" t="s">
        <v>87</v>
      </c>
      <c r="B6" s="14">
        <v>2</v>
      </c>
      <c r="C6" s="14">
        <v>45480009</v>
      </c>
      <c r="D6" s="14">
        <v>45481826</v>
      </c>
      <c r="E6" s="14" t="s">
        <v>636</v>
      </c>
      <c r="F6" s="14" t="s">
        <v>458</v>
      </c>
      <c r="G6" s="14">
        <v>573442631</v>
      </c>
      <c r="H6" s="14">
        <v>573441183</v>
      </c>
      <c r="I6" s="46">
        <v>0.39386246329060798</v>
      </c>
      <c r="J6" s="46">
        <v>0.62153446656289901</v>
      </c>
      <c r="K6" s="46">
        <v>0.63369367988339598</v>
      </c>
      <c r="L6" s="46">
        <v>50.945448078926155</v>
      </c>
    </row>
    <row r="7" spans="1:12">
      <c r="A7" s="14" t="s">
        <v>87</v>
      </c>
      <c r="B7" s="14">
        <v>2</v>
      </c>
      <c r="C7" s="14">
        <v>45480009</v>
      </c>
      <c r="D7" s="14">
        <v>45481826</v>
      </c>
      <c r="E7" s="14" t="s">
        <v>637</v>
      </c>
      <c r="F7" s="14" t="s">
        <v>455</v>
      </c>
      <c r="G7" s="14">
        <v>664809280</v>
      </c>
      <c r="H7" s="14">
        <v>664807427</v>
      </c>
      <c r="I7" s="46">
        <v>0.41483641749924599</v>
      </c>
      <c r="J7" s="46">
        <v>0.69406741157807195</v>
      </c>
      <c r="K7" s="46">
        <v>0.59768894285938301</v>
      </c>
      <c r="L7" s="46">
        <v>56.890771440825574</v>
      </c>
    </row>
    <row r="8" spans="1:12">
      <c r="A8" s="14" t="s">
        <v>87</v>
      </c>
      <c r="B8" s="14">
        <v>2</v>
      </c>
      <c r="C8" s="14">
        <v>45480009</v>
      </c>
      <c r="D8" s="14">
        <v>45481826</v>
      </c>
      <c r="E8" s="14" t="s">
        <v>638</v>
      </c>
      <c r="F8" s="14" t="s">
        <v>462</v>
      </c>
      <c r="G8" s="14">
        <v>477241740</v>
      </c>
      <c r="H8" s="14">
        <v>477240214</v>
      </c>
      <c r="I8" s="46">
        <v>0.40211728790790702</v>
      </c>
      <c r="J8" s="46">
        <v>0.64202735906960795</v>
      </c>
      <c r="K8" s="46">
        <v>0.62632422470381</v>
      </c>
      <c r="L8" s="46">
        <v>52.625193366361309</v>
      </c>
    </row>
    <row r="9" spans="1:12">
      <c r="A9" s="14" t="s">
        <v>87</v>
      </c>
      <c r="B9" s="14">
        <v>2</v>
      </c>
      <c r="C9" s="14">
        <v>45480009</v>
      </c>
      <c r="D9" s="14">
        <v>45481826</v>
      </c>
      <c r="E9" s="14" t="s">
        <v>639</v>
      </c>
      <c r="F9" s="14" t="s">
        <v>454</v>
      </c>
      <c r="G9" s="14">
        <v>434951603</v>
      </c>
      <c r="H9" s="14">
        <v>434949642</v>
      </c>
      <c r="I9" s="46">
        <v>7.3520416633735305E-2</v>
      </c>
      <c r="J9" s="46">
        <v>0.36091654138461698</v>
      </c>
      <c r="K9" s="46">
        <v>0.20370475775835101</v>
      </c>
      <c r="L9" s="46">
        <v>29.583323064312872</v>
      </c>
    </row>
    <row r="10" spans="1:12">
      <c r="A10" s="14" t="s">
        <v>87</v>
      </c>
      <c r="B10" s="14">
        <v>2</v>
      </c>
      <c r="C10" s="14">
        <v>45480009</v>
      </c>
      <c r="D10" s="14">
        <v>45481826</v>
      </c>
      <c r="E10" s="14" t="s">
        <v>640</v>
      </c>
      <c r="F10" s="14" t="s">
        <v>456</v>
      </c>
      <c r="G10" s="14">
        <v>420923884</v>
      </c>
      <c r="H10" s="14">
        <v>420922117</v>
      </c>
      <c r="I10" s="46">
        <v>7.0488899968788904E-2</v>
      </c>
      <c r="J10" s="46">
        <v>0.37456863661096401</v>
      </c>
      <c r="K10" s="46">
        <v>0.18818687172145801</v>
      </c>
      <c r="L10" s="46">
        <v>30.702347263193772</v>
      </c>
    </row>
    <row r="11" spans="1:12">
      <c r="A11" s="14" t="s">
        <v>87</v>
      </c>
      <c r="B11" s="14">
        <v>2</v>
      </c>
      <c r="C11" s="14">
        <v>45480009</v>
      </c>
      <c r="D11" s="14">
        <v>45481826</v>
      </c>
      <c r="E11" s="14" t="s">
        <v>641</v>
      </c>
      <c r="F11" s="14" t="s">
        <v>461</v>
      </c>
      <c r="G11" s="14">
        <v>300503814</v>
      </c>
      <c r="H11" s="14">
        <v>300500316</v>
      </c>
      <c r="I11" s="46">
        <v>7.3100463489502193E-2</v>
      </c>
      <c r="J11" s="46">
        <v>0.392519519934936</v>
      </c>
      <c r="K11" s="46">
        <v>0.18623395723509301</v>
      </c>
      <c r="L11" s="46">
        <v>32.17373114220787</v>
      </c>
    </row>
    <row r="12" spans="1:12">
      <c r="A12" s="14" t="s">
        <v>91</v>
      </c>
      <c r="B12" s="14">
        <v>2</v>
      </c>
      <c r="C12" s="14">
        <v>55974101</v>
      </c>
      <c r="D12" s="14">
        <v>55975696</v>
      </c>
      <c r="E12" s="14" t="s">
        <v>642</v>
      </c>
      <c r="F12" s="14" t="s">
        <v>454</v>
      </c>
      <c r="G12" s="14">
        <v>640365397</v>
      </c>
      <c r="H12" s="14">
        <v>640363339</v>
      </c>
      <c r="I12" s="46">
        <v>0.104571013791176</v>
      </c>
      <c r="J12" s="46">
        <v>0.368441852331167</v>
      </c>
      <c r="K12" s="46">
        <v>0.283819585450309</v>
      </c>
      <c r="L12" s="46">
        <v>30.200151830423525</v>
      </c>
    </row>
    <row r="13" spans="1:12">
      <c r="A13" s="14" t="s">
        <v>91</v>
      </c>
      <c r="B13" s="14">
        <v>2</v>
      </c>
      <c r="C13" s="14">
        <v>55974101</v>
      </c>
      <c r="D13" s="14">
        <v>55975696</v>
      </c>
      <c r="E13" s="14" t="s">
        <v>643</v>
      </c>
      <c r="F13" s="14" t="s">
        <v>456</v>
      </c>
      <c r="G13" s="14">
        <v>662479828</v>
      </c>
      <c r="H13" s="14">
        <v>662478275</v>
      </c>
      <c r="I13" s="46">
        <v>9.0885625479936394E-2</v>
      </c>
      <c r="J13" s="46">
        <v>0.37914457049814698</v>
      </c>
      <c r="K13" s="46">
        <v>0.23971232229575201</v>
      </c>
      <c r="L13" s="46">
        <v>31.077423811323527</v>
      </c>
    </row>
    <row r="14" spans="1:12">
      <c r="A14" s="14" t="s">
        <v>91</v>
      </c>
      <c r="B14" s="14">
        <v>2</v>
      </c>
      <c r="C14" s="14">
        <v>55974101</v>
      </c>
      <c r="D14" s="14">
        <v>55975696</v>
      </c>
      <c r="E14" s="14" t="s">
        <v>644</v>
      </c>
      <c r="F14" s="14" t="s">
        <v>461</v>
      </c>
      <c r="G14" s="14">
        <v>501032291</v>
      </c>
      <c r="H14" s="14">
        <v>501030738</v>
      </c>
      <c r="I14" s="46">
        <v>8.9812230082312705E-2</v>
      </c>
      <c r="J14" s="46">
        <v>0.35958098620180601</v>
      </c>
      <c r="K14" s="46">
        <v>0.249769129983718</v>
      </c>
      <c r="L14" s="46">
        <v>29.473851328016888</v>
      </c>
    </row>
    <row r="15" spans="1:12">
      <c r="A15" s="14" t="s">
        <v>78</v>
      </c>
      <c r="B15" s="14">
        <v>1</v>
      </c>
      <c r="C15" s="14">
        <v>48313686</v>
      </c>
      <c r="D15" s="14">
        <v>48315994</v>
      </c>
      <c r="E15" s="14" t="s">
        <v>645</v>
      </c>
      <c r="F15" s="14" t="s">
        <v>465</v>
      </c>
      <c r="G15" s="14">
        <v>701886979</v>
      </c>
      <c r="H15" s="14">
        <v>701884035</v>
      </c>
      <c r="I15" s="46">
        <v>0.12124738142239801</v>
      </c>
      <c r="J15" s="46">
        <v>0.41335947815655399</v>
      </c>
      <c r="K15" s="46">
        <v>0.29332188525861602</v>
      </c>
      <c r="L15" s="46">
        <v>33.881924439061805</v>
      </c>
    </row>
    <row r="16" spans="1:12">
      <c r="A16" s="14" t="s">
        <v>78</v>
      </c>
      <c r="B16" s="14">
        <v>1</v>
      </c>
      <c r="C16" s="14">
        <v>48313686</v>
      </c>
      <c r="D16" s="14">
        <v>48315994</v>
      </c>
      <c r="E16" s="14" t="s">
        <v>646</v>
      </c>
      <c r="F16" s="14" t="s">
        <v>452</v>
      </c>
      <c r="G16" s="14">
        <v>28466835</v>
      </c>
      <c r="H16" s="14">
        <v>28463842</v>
      </c>
      <c r="I16" s="46">
        <v>0.12791742804846301</v>
      </c>
      <c r="J16" s="46">
        <v>0.42244177713687298</v>
      </c>
      <c r="K16" s="46">
        <v>0.30280487151491597</v>
      </c>
      <c r="L16" s="46">
        <v>34.626375175153527</v>
      </c>
    </row>
    <row r="17" spans="1:12">
      <c r="A17" s="14" t="s">
        <v>78</v>
      </c>
      <c r="B17" s="14">
        <v>1</v>
      </c>
      <c r="C17" s="14">
        <v>48313686</v>
      </c>
      <c r="D17" s="14">
        <v>48315994</v>
      </c>
      <c r="E17" s="14" t="s">
        <v>647</v>
      </c>
      <c r="F17" s="14" t="s">
        <v>468</v>
      </c>
      <c r="G17" s="14">
        <v>28049365</v>
      </c>
      <c r="H17" s="14">
        <v>28046271</v>
      </c>
      <c r="I17" s="46">
        <v>0.12760690902433</v>
      </c>
      <c r="J17" s="46">
        <v>0.394011404280663</v>
      </c>
      <c r="K17" s="46">
        <v>0.32386602935338699</v>
      </c>
      <c r="L17" s="46">
        <v>32.296016744316645</v>
      </c>
    </row>
    <row r="18" spans="1:12">
      <c r="A18" s="14" t="s">
        <v>114</v>
      </c>
      <c r="B18" s="14">
        <v>5</v>
      </c>
      <c r="C18" s="14">
        <v>13534786</v>
      </c>
      <c r="D18" s="14">
        <v>13536528</v>
      </c>
      <c r="E18" s="14" t="s">
        <v>648</v>
      </c>
      <c r="F18" s="14" t="s">
        <v>463</v>
      </c>
      <c r="G18" s="14">
        <v>522489440</v>
      </c>
      <c r="H18" s="14">
        <v>522487693</v>
      </c>
      <c r="I18" s="46">
        <v>0.15109555204090799</v>
      </c>
      <c r="J18" s="46">
        <v>0.38859046453069701</v>
      </c>
      <c r="K18" s="46">
        <v>0.38882979854739003</v>
      </c>
      <c r="L18" s="46">
        <v>31.851677420548938</v>
      </c>
    </row>
    <row r="19" spans="1:12">
      <c r="A19" s="14" t="s">
        <v>114</v>
      </c>
      <c r="B19" s="14">
        <v>5</v>
      </c>
      <c r="C19" s="14">
        <v>13534786</v>
      </c>
      <c r="D19" s="14">
        <v>13536528</v>
      </c>
      <c r="E19" s="14" t="s">
        <v>649</v>
      </c>
      <c r="F19" s="14" t="s">
        <v>466</v>
      </c>
      <c r="G19" s="14">
        <v>457337367</v>
      </c>
      <c r="H19" s="14">
        <v>457335579</v>
      </c>
      <c r="I19" s="46">
        <v>0.15406225641788501</v>
      </c>
      <c r="J19" s="46">
        <v>0.39119028832664499</v>
      </c>
      <c r="K19" s="46">
        <v>0.39382945082021797</v>
      </c>
      <c r="L19" s="46">
        <v>32.064777731692217</v>
      </c>
    </row>
    <row r="20" spans="1:12">
      <c r="A20" s="14" t="s">
        <v>114</v>
      </c>
      <c r="B20" s="14">
        <v>5</v>
      </c>
      <c r="C20" s="14">
        <v>13534786</v>
      </c>
      <c r="D20" s="14">
        <v>13536528</v>
      </c>
      <c r="E20" s="14" t="s">
        <v>650</v>
      </c>
      <c r="F20" s="14" t="s">
        <v>450</v>
      </c>
      <c r="G20" s="14">
        <v>386481748</v>
      </c>
      <c r="H20" s="14">
        <v>386479947</v>
      </c>
      <c r="I20" s="46">
        <v>0.15833530081902</v>
      </c>
      <c r="J20" s="46">
        <v>0.38178577638709299</v>
      </c>
      <c r="K20" s="46">
        <v>0.41472289071996199</v>
      </c>
      <c r="L20" s="46">
        <v>31.293916097302706</v>
      </c>
    </row>
    <row r="21" spans="1:12">
      <c r="A21" s="14" t="s">
        <v>79</v>
      </c>
      <c r="B21" s="14">
        <v>1</v>
      </c>
      <c r="C21" s="14">
        <v>50612727</v>
      </c>
      <c r="D21" s="14">
        <v>50614340</v>
      </c>
      <c r="E21" s="14" t="s">
        <v>651</v>
      </c>
      <c r="F21" s="14" t="s">
        <v>452</v>
      </c>
      <c r="G21" s="14">
        <v>6338101</v>
      </c>
      <c r="H21" s="14">
        <v>6334277</v>
      </c>
      <c r="I21" s="46">
        <v>0.224723052397589</v>
      </c>
      <c r="J21" s="46">
        <v>0.47630382725471698</v>
      </c>
      <c r="K21" s="46">
        <v>0.471806102614858</v>
      </c>
      <c r="L21" s="46">
        <v>39.041297315960414</v>
      </c>
    </row>
    <row r="22" spans="1:12">
      <c r="A22" s="14" t="s">
        <v>81</v>
      </c>
      <c r="B22" s="14">
        <v>1</v>
      </c>
      <c r="C22" s="14">
        <v>65976101</v>
      </c>
      <c r="D22" s="14">
        <v>65977831</v>
      </c>
      <c r="E22" s="14" t="s">
        <v>652</v>
      </c>
      <c r="F22" s="14" t="s">
        <v>465</v>
      </c>
      <c r="G22" s="14">
        <v>93982198</v>
      </c>
      <c r="H22" s="14">
        <v>93980075</v>
      </c>
      <c r="I22" s="46">
        <v>9.3290458705218404E-2</v>
      </c>
      <c r="J22" s="46">
        <v>0.46533876789030498</v>
      </c>
      <c r="K22" s="46">
        <v>0.200478587090791</v>
      </c>
      <c r="L22" s="46">
        <v>38.142521958221721</v>
      </c>
    </row>
    <row r="23" spans="1:12">
      <c r="A23" s="14" t="s">
        <v>81</v>
      </c>
      <c r="B23" s="14">
        <v>1</v>
      </c>
      <c r="C23" s="14">
        <v>65976101</v>
      </c>
      <c r="D23" s="14">
        <v>65977831</v>
      </c>
      <c r="E23" s="14" t="s">
        <v>653</v>
      </c>
      <c r="F23" s="14" t="s">
        <v>469</v>
      </c>
      <c r="G23" s="14">
        <v>455365538</v>
      </c>
      <c r="H23" s="14">
        <v>455363597</v>
      </c>
      <c r="I23" s="46">
        <v>9.5195760518289305E-2</v>
      </c>
      <c r="J23" s="46">
        <v>0.46164577113649302</v>
      </c>
      <c r="K23" s="46">
        <v>0.206209536554257</v>
      </c>
      <c r="L23" s="46">
        <v>37.839817306269921</v>
      </c>
    </row>
    <row r="24" spans="1:12">
      <c r="A24" s="14" t="s">
        <v>81</v>
      </c>
      <c r="B24" s="14">
        <v>1</v>
      </c>
      <c r="C24" s="14">
        <v>65976101</v>
      </c>
      <c r="D24" s="14">
        <v>65977831</v>
      </c>
      <c r="E24" s="14" t="s">
        <v>654</v>
      </c>
      <c r="F24" s="14" t="s">
        <v>464</v>
      </c>
      <c r="G24" s="14">
        <v>370303953</v>
      </c>
      <c r="H24" s="14">
        <v>370301979</v>
      </c>
      <c r="I24" s="46">
        <v>9.3250440662839204E-2</v>
      </c>
      <c r="J24" s="46">
        <v>0.45742180318700998</v>
      </c>
      <c r="K24" s="46">
        <v>0.20386094412888101</v>
      </c>
      <c r="L24" s="46">
        <v>37.493590425164754</v>
      </c>
    </row>
    <row r="25" spans="1:12">
      <c r="A25" s="14" t="s">
        <v>82</v>
      </c>
      <c r="B25" s="14">
        <v>1</v>
      </c>
      <c r="C25" s="14">
        <v>74288332</v>
      </c>
      <c r="D25" s="14">
        <v>74290508</v>
      </c>
      <c r="E25" s="14" t="s">
        <v>655</v>
      </c>
      <c r="F25" s="14" t="s">
        <v>458</v>
      </c>
      <c r="G25" s="14">
        <v>372070231</v>
      </c>
      <c r="H25" s="14">
        <v>372067594</v>
      </c>
      <c r="I25" s="46">
        <v>0.230946272134118</v>
      </c>
      <c r="J25" s="46">
        <v>0.56504528805808996</v>
      </c>
      <c r="K25" s="46">
        <v>0.40872170251665901</v>
      </c>
      <c r="L25" s="46">
        <v>46.315187545745083</v>
      </c>
    </row>
    <row r="26" spans="1:12">
      <c r="A26" s="14" t="s">
        <v>82</v>
      </c>
      <c r="B26" s="14">
        <v>1</v>
      </c>
      <c r="C26" s="14">
        <v>74288332</v>
      </c>
      <c r="D26" s="14">
        <v>74290508</v>
      </c>
      <c r="E26" s="14" t="s">
        <v>656</v>
      </c>
      <c r="F26" s="14" t="s">
        <v>455</v>
      </c>
      <c r="G26" s="14">
        <v>401455270</v>
      </c>
      <c r="H26" s="14">
        <v>401452777</v>
      </c>
      <c r="I26" s="46">
        <v>0.23891374727606701</v>
      </c>
      <c r="J26" s="46">
        <v>0.58959390937855505</v>
      </c>
      <c r="K26" s="46">
        <v>0.40521746150310001</v>
      </c>
      <c r="L26" s="46">
        <v>48.327369621193043</v>
      </c>
    </row>
    <row r="27" spans="1:12">
      <c r="A27" s="14" t="s">
        <v>82</v>
      </c>
      <c r="B27" s="14">
        <v>1</v>
      </c>
      <c r="C27" s="14">
        <v>74288332</v>
      </c>
      <c r="D27" s="14">
        <v>74290508</v>
      </c>
      <c r="E27" s="14" t="s">
        <v>657</v>
      </c>
      <c r="F27" s="14" t="s">
        <v>462</v>
      </c>
      <c r="G27" s="14">
        <v>298447115</v>
      </c>
      <c r="H27" s="14">
        <v>298444632</v>
      </c>
      <c r="I27" s="46">
        <v>0.22369439022673199</v>
      </c>
      <c r="J27" s="46">
        <v>0.59240542259802398</v>
      </c>
      <c r="K27" s="46">
        <v>0.37760354934920998</v>
      </c>
      <c r="L27" s="46">
        <v>48.557821524428199</v>
      </c>
    </row>
    <row r="28" spans="1:12">
      <c r="A28" s="14" t="s">
        <v>82</v>
      </c>
      <c r="B28" s="14">
        <v>1</v>
      </c>
      <c r="C28" s="14">
        <v>74288332</v>
      </c>
      <c r="D28" s="14">
        <v>74290508</v>
      </c>
      <c r="E28" s="14" t="s">
        <v>658</v>
      </c>
      <c r="F28" s="14" t="s">
        <v>469</v>
      </c>
      <c r="G28" s="14">
        <v>654275964</v>
      </c>
      <c r="H28" s="14">
        <v>654273505</v>
      </c>
      <c r="I28" s="46">
        <v>0.14738072377325401</v>
      </c>
      <c r="J28" s="46">
        <v>0.38040182354742902</v>
      </c>
      <c r="K28" s="46">
        <v>0.38743432510091302</v>
      </c>
      <c r="L28" s="46">
        <v>31.1804773399532</v>
      </c>
    </row>
    <row r="29" spans="1:12">
      <c r="A29" s="14" t="s">
        <v>82</v>
      </c>
      <c r="B29" s="14">
        <v>1</v>
      </c>
      <c r="C29" s="14">
        <v>74288332</v>
      </c>
      <c r="D29" s="14">
        <v>74290508</v>
      </c>
      <c r="E29" s="14" t="s">
        <v>659</v>
      </c>
      <c r="F29" s="14" t="s">
        <v>467</v>
      </c>
      <c r="G29" s="14">
        <v>691836020</v>
      </c>
      <c r="H29" s="14">
        <v>691834107</v>
      </c>
      <c r="I29" s="46">
        <v>0.13997856208297499</v>
      </c>
      <c r="J29" s="46">
        <v>0.35004682467187498</v>
      </c>
      <c r="K29" s="46">
        <v>0.39988525024955401</v>
      </c>
      <c r="L29" s="46">
        <v>28.69236267802254</v>
      </c>
    </row>
    <row r="30" spans="1:12">
      <c r="A30" s="14" t="s">
        <v>96</v>
      </c>
      <c r="B30" s="14">
        <v>3</v>
      </c>
      <c r="C30" s="14">
        <v>35293935</v>
      </c>
      <c r="D30" s="14">
        <v>35296298</v>
      </c>
      <c r="E30" s="14" t="s">
        <v>655</v>
      </c>
      <c r="F30" s="14" t="s">
        <v>458</v>
      </c>
      <c r="G30" s="14">
        <v>372070231</v>
      </c>
      <c r="H30" s="14">
        <v>372067594</v>
      </c>
      <c r="I30" s="46">
        <v>0.136463544049819</v>
      </c>
      <c r="J30" s="46">
        <v>0.33749131323273701</v>
      </c>
      <c r="K30" s="46">
        <v>0.40434683412343803</v>
      </c>
      <c r="L30" s="46">
        <v>27.663222396125988</v>
      </c>
    </row>
    <row r="31" spans="1:12">
      <c r="A31" s="14" t="s">
        <v>96</v>
      </c>
      <c r="B31" s="14">
        <v>3</v>
      </c>
      <c r="C31" s="14">
        <v>35293935</v>
      </c>
      <c r="D31" s="14">
        <v>35296298</v>
      </c>
      <c r="E31" s="14" t="s">
        <v>656</v>
      </c>
      <c r="F31" s="14" t="s">
        <v>455</v>
      </c>
      <c r="G31" s="14">
        <v>401455270</v>
      </c>
      <c r="H31" s="14">
        <v>401452777</v>
      </c>
      <c r="I31" s="46">
        <v>0.14065442960461799</v>
      </c>
      <c r="J31" s="46">
        <v>0.39733178340075997</v>
      </c>
      <c r="K31" s="46">
        <v>0.35399742854890198</v>
      </c>
      <c r="L31" s="46">
        <v>32.568178967275408</v>
      </c>
    </row>
    <row r="32" spans="1:12">
      <c r="A32" s="14" t="s">
        <v>96</v>
      </c>
      <c r="B32" s="14">
        <v>3</v>
      </c>
      <c r="C32" s="14">
        <v>35293935</v>
      </c>
      <c r="D32" s="14">
        <v>35296298</v>
      </c>
      <c r="E32" s="14" t="s">
        <v>657</v>
      </c>
      <c r="F32" s="14" t="s">
        <v>462</v>
      </c>
      <c r="G32" s="14">
        <v>298447115</v>
      </c>
      <c r="H32" s="14">
        <v>298444632</v>
      </c>
      <c r="I32" s="46">
        <v>0.13772633447194099</v>
      </c>
      <c r="J32" s="46">
        <v>0.345885211682667</v>
      </c>
      <c r="K32" s="46">
        <v>0.39818509094947602</v>
      </c>
      <c r="L32" s="46">
        <v>28.351246859235001</v>
      </c>
    </row>
    <row r="33" spans="1:12">
      <c r="A33" s="14" t="s">
        <v>96</v>
      </c>
      <c r="B33" s="14">
        <v>3</v>
      </c>
      <c r="C33" s="14">
        <v>35293935</v>
      </c>
      <c r="D33" s="14">
        <v>35296298</v>
      </c>
      <c r="E33" s="14" t="s">
        <v>660</v>
      </c>
      <c r="F33" s="14" t="s">
        <v>464</v>
      </c>
      <c r="G33" s="14">
        <v>507274006</v>
      </c>
      <c r="H33" s="14">
        <v>507271557</v>
      </c>
      <c r="I33" s="46">
        <v>0.27449287247314202</v>
      </c>
      <c r="J33" s="46">
        <v>0.60632006713722297</v>
      </c>
      <c r="K33" s="46">
        <v>0.45271942551592698</v>
      </c>
      <c r="L33" s="46">
        <v>49.698366158788772</v>
      </c>
    </row>
    <row r="34" spans="1:12">
      <c r="A34" s="14" t="s">
        <v>96</v>
      </c>
      <c r="B34" s="14">
        <v>3</v>
      </c>
      <c r="C34" s="14">
        <v>35293935</v>
      </c>
      <c r="D34" s="14">
        <v>35296298</v>
      </c>
      <c r="E34" s="14" t="s">
        <v>659</v>
      </c>
      <c r="F34" s="14" t="s">
        <v>467</v>
      </c>
      <c r="G34" s="14">
        <v>691836020</v>
      </c>
      <c r="H34" s="14">
        <v>691834107</v>
      </c>
      <c r="I34" s="46">
        <v>0.290758063493956</v>
      </c>
      <c r="J34" s="46">
        <v>0.54744706847787905</v>
      </c>
      <c r="K34" s="46">
        <v>0.53111630372298702</v>
      </c>
      <c r="L34" s="46">
        <v>44.872710530973698</v>
      </c>
    </row>
    <row r="35" spans="1:12">
      <c r="A35" s="14" t="s">
        <v>97</v>
      </c>
      <c r="B35" s="14">
        <v>3</v>
      </c>
      <c r="C35" s="14">
        <v>52057936</v>
      </c>
      <c r="D35" s="14">
        <v>52060629</v>
      </c>
      <c r="E35" s="14" t="s">
        <v>661</v>
      </c>
      <c r="F35" s="14" t="s">
        <v>459</v>
      </c>
      <c r="G35" s="14">
        <v>459077418</v>
      </c>
      <c r="H35" s="14">
        <v>459074425</v>
      </c>
      <c r="I35" s="46">
        <v>3.4251265908381401E-2</v>
      </c>
      <c r="J35" s="46">
        <v>0.33250556168540502</v>
      </c>
      <c r="K35" s="46">
        <v>0.103009603011656</v>
      </c>
      <c r="L35" s="46">
        <v>27.254554236508611</v>
      </c>
    </row>
    <row r="36" spans="1:12">
      <c r="A36" s="14" t="s">
        <v>97</v>
      </c>
      <c r="B36" s="14">
        <v>3</v>
      </c>
      <c r="C36" s="14">
        <v>52057936</v>
      </c>
      <c r="D36" s="14">
        <v>52060629</v>
      </c>
      <c r="E36" s="14" t="s">
        <v>662</v>
      </c>
      <c r="F36" s="14" t="s">
        <v>470</v>
      </c>
      <c r="G36" s="14">
        <v>501773121</v>
      </c>
      <c r="H36" s="14">
        <v>501771019</v>
      </c>
      <c r="I36" s="46">
        <v>3.4006120095995802E-2</v>
      </c>
      <c r="J36" s="46">
        <v>0.32676763879090298</v>
      </c>
      <c r="K36" s="46">
        <v>0.104068200332885</v>
      </c>
      <c r="L36" s="46">
        <v>26.784232687778935</v>
      </c>
    </row>
    <row r="37" spans="1:12">
      <c r="A37" s="14" t="s">
        <v>97</v>
      </c>
      <c r="B37" s="14">
        <v>3</v>
      </c>
      <c r="C37" s="14">
        <v>52057936</v>
      </c>
      <c r="D37" s="14">
        <v>52060629</v>
      </c>
      <c r="E37" s="14" t="s">
        <v>663</v>
      </c>
      <c r="F37" s="14" t="s">
        <v>460</v>
      </c>
      <c r="G37" s="14">
        <v>321776843</v>
      </c>
      <c r="H37" s="14">
        <v>321773997</v>
      </c>
      <c r="I37" s="46">
        <v>3.4051683373121901E-2</v>
      </c>
      <c r="J37" s="46">
        <v>0.34518559072527799</v>
      </c>
      <c r="K37" s="46">
        <v>9.8647464691602502E-2</v>
      </c>
      <c r="L37" s="46">
        <v>28.29390087912115</v>
      </c>
    </row>
    <row r="38" spans="1:12">
      <c r="A38" s="14" t="s">
        <v>108</v>
      </c>
      <c r="B38" s="14">
        <v>4</v>
      </c>
      <c r="C38" s="14">
        <v>30078539</v>
      </c>
      <c r="D38" s="14">
        <v>30079945</v>
      </c>
      <c r="E38" s="14" t="s">
        <v>664</v>
      </c>
      <c r="F38" s="14" t="s">
        <v>465</v>
      </c>
      <c r="G38" s="14">
        <v>503617870</v>
      </c>
      <c r="H38" s="14">
        <v>503616357</v>
      </c>
      <c r="I38" s="46">
        <v>9.7663806625444494E-2</v>
      </c>
      <c r="J38" s="46">
        <v>0.26482477356127798</v>
      </c>
      <c r="K38" s="46">
        <v>0.36878651990179401</v>
      </c>
      <c r="L38" s="46">
        <v>21.706948652563771</v>
      </c>
    </row>
    <row r="39" spans="1:12">
      <c r="A39" s="14" t="s">
        <v>108</v>
      </c>
      <c r="B39" s="14">
        <v>4</v>
      </c>
      <c r="C39" s="14">
        <v>30078539</v>
      </c>
      <c r="D39" s="14">
        <v>30079945</v>
      </c>
      <c r="E39" s="14" t="s">
        <v>665</v>
      </c>
      <c r="F39" s="14" t="s">
        <v>469</v>
      </c>
      <c r="G39" s="14">
        <v>128026366</v>
      </c>
      <c r="H39" s="14">
        <v>128024942</v>
      </c>
      <c r="I39" s="46">
        <v>9.4824751441402899E-2</v>
      </c>
      <c r="J39" s="46">
        <v>0.28097417480409997</v>
      </c>
      <c r="K39" s="46">
        <v>0.33748564795151098</v>
      </c>
      <c r="L39" s="46">
        <v>23.030670065909835</v>
      </c>
    </row>
    <row r="40" spans="1:12">
      <c r="A40" s="14" t="s">
        <v>108</v>
      </c>
      <c r="B40" s="14">
        <v>4</v>
      </c>
      <c r="C40" s="14">
        <v>30078539</v>
      </c>
      <c r="D40" s="14">
        <v>30079945</v>
      </c>
      <c r="E40" s="14" t="s">
        <v>666</v>
      </c>
      <c r="F40" s="14" t="s">
        <v>464</v>
      </c>
      <c r="G40" s="14">
        <v>91225860</v>
      </c>
      <c r="H40" s="14">
        <v>91223440</v>
      </c>
      <c r="I40" s="46">
        <v>9.7752929311578099E-2</v>
      </c>
      <c r="J40" s="46">
        <v>0.25117212430549402</v>
      </c>
      <c r="K40" s="46">
        <v>0.38918701500761999</v>
      </c>
      <c r="L40" s="46">
        <v>20.587879041433936</v>
      </c>
    </row>
    <row r="41" spans="1:12">
      <c r="A41" s="14" t="s">
        <v>110</v>
      </c>
      <c r="B41" s="14">
        <v>4</v>
      </c>
      <c r="C41" s="14">
        <v>45831967</v>
      </c>
      <c r="D41" s="14">
        <v>45833409</v>
      </c>
      <c r="E41" s="14" t="s">
        <v>664</v>
      </c>
      <c r="F41" s="14" t="s">
        <v>465</v>
      </c>
      <c r="G41" s="14">
        <v>503617870</v>
      </c>
      <c r="H41" s="14">
        <v>503616357</v>
      </c>
      <c r="I41" s="46">
        <v>0.392751494060808</v>
      </c>
      <c r="J41" s="46">
        <v>0.94861514287897797</v>
      </c>
      <c r="K41" s="46">
        <v>0.41402616963169703</v>
      </c>
      <c r="L41" s="46">
        <v>77.755339580244097</v>
      </c>
    </row>
    <row r="42" spans="1:12">
      <c r="A42" s="14" t="s">
        <v>110</v>
      </c>
      <c r="B42" s="14">
        <v>4</v>
      </c>
      <c r="C42" s="14">
        <v>45831967</v>
      </c>
      <c r="D42" s="14">
        <v>45833409</v>
      </c>
      <c r="E42" s="14" t="s">
        <v>665</v>
      </c>
      <c r="F42" s="14" t="s">
        <v>469</v>
      </c>
      <c r="G42" s="14">
        <v>128026366</v>
      </c>
      <c r="H42" s="14">
        <v>128024942</v>
      </c>
      <c r="I42" s="46">
        <v>0.39970822699226499</v>
      </c>
      <c r="J42" s="46">
        <v>0.98043526135755399</v>
      </c>
      <c r="K42" s="46">
        <v>0.40768446703845701</v>
      </c>
      <c r="L42" s="46">
        <v>80.36354601291427</v>
      </c>
    </row>
    <row r="43" spans="1:12">
      <c r="A43" s="14" t="s">
        <v>110</v>
      </c>
      <c r="B43" s="14">
        <v>4</v>
      </c>
      <c r="C43" s="14">
        <v>45831967</v>
      </c>
      <c r="D43" s="14">
        <v>45833409</v>
      </c>
      <c r="E43" s="14" t="s">
        <v>666</v>
      </c>
      <c r="F43" s="14" t="s">
        <v>464</v>
      </c>
      <c r="G43" s="14">
        <v>91225860</v>
      </c>
      <c r="H43" s="14">
        <v>91223440</v>
      </c>
      <c r="I43" s="46">
        <v>0.39870738618446899</v>
      </c>
      <c r="J43" s="46">
        <v>0.93723313063406399</v>
      </c>
      <c r="K43" s="46">
        <v>0.42540897579531001</v>
      </c>
      <c r="L43" s="46">
        <v>76.822387756890492</v>
      </c>
    </row>
    <row r="44" spans="1:12">
      <c r="A44" s="14" t="s">
        <v>76</v>
      </c>
      <c r="B44" s="14">
        <v>1</v>
      </c>
      <c r="C44" s="14">
        <v>31848363</v>
      </c>
      <c r="D44" s="14">
        <v>31849847</v>
      </c>
      <c r="E44" s="14" t="s">
        <v>667</v>
      </c>
      <c r="F44" s="14" t="s">
        <v>459</v>
      </c>
      <c r="G44" s="14">
        <v>151528412</v>
      </c>
      <c r="H44" s="14">
        <v>151523411</v>
      </c>
      <c r="I44" s="46">
        <v>0.23986498142271201</v>
      </c>
      <c r="J44" s="46">
        <v>0.70156184955141399</v>
      </c>
      <c r="K44" s="46">
        <v>0.34190140409727898</v>
      </c>
      <c r="L44" s="46">
        <v>57.505069635361806</v>
      </c>
    </row>
    <row r="45" spans="1:12">
      <c r="A45" s="14" t="s">
        <v>76</v>
      </c>
      <c r="B45" s="14">
        <v>1</v>
      </c>
      <c r="C45" s="14">
        <v>31848363</v>
      </c>
      <c r="D45" s="14">
        <v>31849847</v>
      </c>
      <c r="E45" s="14" t="s">
        <v>668</v>
      </c>
      <c r="F45" s="14" t="s">
        <v>470</v>
      </c>
      <c r="G45" s="14">
        <v>226144829</v>
      </c>
      <c r="H45" s="14">
        <v>226139682</v>
      </c>
      <c r="I45" s="46">
        <v>0.25146368507889599</v>
      </c>
      <c r="J45" s="46">
        <v>0.66656912643456601</v>
      </c>
      <c r="K45" s="46">
        <v>0.37725072330301002</v>
      </c>
      <c r="L45" s="46">
        <v>54.636813642177543</v>
      </c>
    </row>
    <row r="46" spans="1:12">
      <c r="A46" s="14" t="s">
        <v>76</v>
      </c>
      <c r="B46" s="14">
        <v>1</v>
      </c>
      <c r="C46" s="14">
        <v>31848363</v>
      </c>
      <c r="D46" s="14">
        <v>31849847</v>
      </c>
      <c r="E46" s="14" t="s">
        <v>669</v>
      </c>
      <c r="F46" s="14" t="s">
        <v>460</v>
      </c>
      <c r="G46" s="14">
        <v>127085044</v>
      </c>
      <c r="H46" s="14">
        <v>127083857</v>
      </c>
      <c r="I46" s="46">
        <v>0.25105126043346798</v>
      </c>
      <c r="J46" s="46">
        <v>0.65896534633847403</v>
      </c>
      <c r="K46" s="46">
        <v>0.38097794038552801</v>
      </c>
      <c r="L46" s="46">
        <v>54.013552978563453</v>
      </c>
    </row>
    <row r="47" spans="1:12">
      <c r="A47" s="14" t="s">
        <v>76</v>
      </c>
      <c r="B47" s="14">
        <v>1</v>
      </c>
      <c r="C47" s="14">
        <v>31848363</v>
      </c>
      <c r="D47" s="14">
        <v>31849847</v>
      </c>
      <c r="E47" s="14" t="s">
        <v>670</v>
      </c>
      <c r="F47" s="14" t="s">
        <v>452</v>
      </c>
      <c r="G47" s="14">
        <v>557555387</v>
      </c>
      <c r="H47" s="14">
        <v>557553546</v>
      </c>
      <c r="I47" s="46">
        <v>0.132924365464862</v>
      </c>
      <c r="J47" s="46">
        <v>0.49700641048948502</v>
      </c>
      <c r="K47" s="46">
        <v>0.26745000197069702</v>
      </c>
      <c r="L47" s="46">
        <v>40.738230367990582</v>
      </c>
    </row>
    <row r="48" spans="1:12">
      <c r="A48" s="14" t="s">
        <v>76</v>
      </c>
      <c r="B48" s="14">
        <v>1</v>
      </c>
      <c r="C48" s="14">
        <v>31848363</v>
      </c>
      <c r="D48" s="14">
        <v>31849847</v>
      </c>
      <c r="E48" s="14" t="s">
        <v>671</v>
      </c>
      <c r="F48" s="14" t="s">
        <v>457</v>
      </c>
      <c r="G48" s="14">
        <v>519785711</v>
      </c>
      <c r="H48" s="14">
        <v>519784422</v>
      </c>
      <c r="I48" s="46">
        <v>0.120423665467881</v>
      </c>
      <c r="J48" s="46">
        <v>0.47143397508742901</v>
      </c>
      <c r="K48" s="46">
        <v>0.25544121092576899</v>
      </c>
      <c r="L48" s="46">
        <v>38.642129105526969</v>
      </c>
    </row>
    <row r="49" spans="1:12">
      <c r="A49" s="14" t="s">
        <v>76</v>
      </c>
      <c r="B49" s="14">
        <v>1</v>
      </c>
      <c r="C49" s="14">
        <v>31848363</v>
      </c>
      <c r="D49" s="14">
        <v>31849847</v>
      </c>
      <c r="E49" s="14" t="s">
        <v>672</v>
      </c>
      <c r="F49" s="14" t="s">
        <v>468</v>
      </c>
      <c r="G49" s="14">
        <v>491248162</v>
      </c>
      <c r="H49" s="14">
        <v>491246617</v>
      </c>
      <c r="I49" s="46">
        <v>0.123328095085456</v>
      </c>
      <c r="J49" s="46">
        <v>0.46940506480224398</v>
      </c>
      <c r="K49" s="46">
        <v>0.26273277459716698</v>
      </c>
      <c r="L49" s="46">
        <v>38.475824983790496</v>
      </c>
    </row>
    <row r="50" spans="1:12">
      <c r="A50" s="14" t="s">
        <v>93</v>
      </c>
      <c r="B50" s="14">
        <v>3</v>
      </c>
      <c r="C50" s="14">
        <v>5306304</v>
      </c>
      <c r="D50" s="14">
        <v>5307697</v>
      </c>
      <c r="E50" s="14" t="s">
        <v>667</v>
      </c>
      <c r="F50" s="14" t="s">
        <v>459</v>
      </c>
      <c r="G50" s="14">
        <v>151528412</v>
      </c>
      <c r="H50" s="14">
        <v>151523411</v>
      </c>
      <c r="I50" s="46">
        <v>0.17255601883499599</v>
      </c>
      <c r="J50" s="46">
        <v>0.50838561661522497</v>
      </c>
      <c r="K50" s="46">
        <v>0.339419553180624</v>
      </c>
      <c r="L50" s="46">
        <v>41.670952181575821</v>
      </c>
    </row>
    <row r="51" spans="1:12">
      <c r="A51" s="14" t="s">
        <v>93</v>
      </c>
      <c r="B51" s="14">
        <v>3</v>
      </c>
      <c r="C51" s="14">
        <v>5306304</v>
      </c>
      <c r="D51" s="14">
        <v>5307697</v>
      </c>
      <c r="E51" s="14" t="s">
        <v>668</v>
      </c>
      <c r="F51" s="14" t="s">
        <v>470</v>
      </c>
      <c r="G51" s="14">
        <v>226144829</v>
      </c>
      <c r="H51" s="14">
        <v>226139682</v>
      </c>
      <c r="I51" s="46">
        <v>0.18221333292134201</v>
      </c>
      <c r="J51" s="46">
        <v>0.52475242568214997</v>
      </c>
      <c r="K51" s="46">
        <v>0.34723676157280198</v>
      </c>
      <c r="L51" s="46">
        <v>43.012493908372953</v>
      </c>
    </row>
    <row r="52" spans="1:12">
      <c r="A52" s="14" t="s">
        <v>93</v>
      </c>
      <c r="B52" s="14">
        <v>3</v>
      </c>
      <c r="C52" s="14">
        <v>5306304</v>
      </c>
      <c r="D52" s="14">
        <v>5307697</v>
      </c>
      <c r="E52" s="14" t="s">
        <v>669</v>
      </c>
      <c r="F52" s="14" t="s">
        <v>460</v>
      </c>
      <c r="G52" s="14">
        <v>127085044</v>
      </c>
      <c r="H52" s="14">
        <v>127083857</v>
      </c>
      <c r="I52" s="46">
        <v>0.18049023419323701</v>
      </c>
      <c r="J52" s="46">
        <v>0.51841517169432405</v>
      </c>
      <c r="K52" s="46">
        <v>0.348157700715713</v>
      </c>
      <c r="L52" s="46">
        <v>42.493046860190496</v>
      </c>
    </row>
    <row r="53" spans="1:12">
      <c r="A53" s="14" t="s">
        <v>93</v>
      </c>
      <c r="B53" s="14">
        <v>3</v>
      </c>
      <c r="C53" s="14">
        <v>5306304</v>
      </c>
      <c r="D53" s="14">
        <v>5307697</v>
      </c>
      <c r="E53" s="14" t="s">
        <v>672</v>
      </c>
      <c r="F53" s="14" t="s">
        <v>468</v>
      </c>
      <c r="G53" s="14">
        <v>491248162</v>
      </c>
      <c r="H53" s="14">
        <v>491246617</v>
      </c>
      <c r="I53" s="46">
        <v>0.25913953709392101</v>
      </c>
      <c r="J53" s="46">
        <v>0.47898725225277</v>
      </c>
      <c r="K53" s="46">
        <v>0.54101551946348703</v>
      </c>
      <c r="L53" s="46">
        <v>39.261250184653285</v>
      </c>
    </row>
    <row r="54" spans="1:12">
      <c r="A54" s="14" t="s">
        <v>66</v>
      </c>
      <c r="B54" s="14">
        <v>1</v>
      </c>
      <c r="C54" s="14">
        <v>2398465</v>
      </c>
      <c r="D54" s="14">
        <v>2400645</v>
      </c>
      <c r="E54" s="14" t="s">
        <v>673</v>
      </c>
      <c r="F54" s="14" t="s">
        <v>467</v>
      </c>
      <c r="G54" s="14">
        <v>653850229</v>
      </c>
      <c r="H54" s="14">
        <v>653847962</v>
      </c>
      <c r="I54" s="46">
        <v>0.163120912168847</v>
      </c>
      <c r="J54" s="46">
        <v>0.54016704369150903</v>
      </c>
      <c r="K54" s="46">
        <v>0.30198234800493601</v>
      </c>
      <c r="L54" s="46">
        <v>44.275987187828612</v>
      </c>
    </row>
    <row r="55" spans="1:12">
      <c r="A55" s="14" t="s">
        <v>66</v>
      </c>
      <c r="B55" s="14">
        <v>1</v>
      </c>
      <c r="C55" s="14">
        <v>2398465</v>
      </c>
      <c r="D55" s="14">
        <v>2400645</v>
      </c>
      <c r="E55" s="14" t="s">
        <v>674</v>
      </c>
      <c r="F55" s="14" t="s">
        <v>451</v>
      </c>
      <c r="G55" s="14">
        <v>662456472</v>
      </c>
      <c r="H55" s="14">
        <v>662453721</v>
      </c>
      <c r="I55" s="46">
        <v>0.15290480891319699</v>
      </c>
      <c r="J55" s="46">
        <v>0.57238043326293797</v>
      </c>
      <c r="K55" s="46">
        <v>0.26713842756912698</v>
      </c>
      <c r="L55" s="46">
        <v>46.916428955978525</v>
      </c>
    </row>
    <row r="56" spans="1:12">
      <c r="A56" s="14" t="s">
        <v>66</v>
      </c>
      <c r="B56" s="14">
        <v>1</v>
      </c>
      <c r="C56" s="14">
        <v>2398465</v>
      </c>
      <c r="D56" s="14">
        <v>2400645</v>
      </c>
      <c r="E56" s="14" t="s">
        <v>675</v>
      </c>
      <c r="F56" s="14" t="s">
        <v>453</v>
      </c>
      <c r="G56" s="14">
        <v>526689797</v>
      </c>
      <c r="H56" s="14">
        <v>526686982</v>
      </c>
      <c r="I56" s="46">
        <v>0.15929796811340999</v>
      </c>
      <c r="J56" s="46">
        <v>0.58925658792374203</v>
      </c>
      <c r="K56" s="46">
        <v>0.27033718651275401</v>
      </c>
      <c r="L56" s="46">
        <v>48.299720321618203</v>
      </c>
    </row>
    <row r="57" spans="1:12">
      <c r="A57" s="14" t="s">
        <v>89</v>
      </c>
      <c r="B57" s="14">
        <v>2</v>
      </c>
      <c r="C57" s="14">
        <v>53518909</v>
      </c>
      <c r="D57" s="14">
        <v>53522500</v>
      </c>
      <c r="E57" s="14" t="s">
        <v>676</v>
      </c>
      <c r="F57" s="14" t="s">
        <v>454</v>
      </c>
      <c r="G57" s="14">
        <v>608191673</v>
      </c>
      <c r="H57" s="14">
        <v>608189211</v>
      </c>
      <c r="I57" s="46">
        <v>8.5575154954854099E-2</v>
      </c>
      <c r="J57" s="46">
        <v>0.44150516612065299</v>
      </c>
      <c r="K57" s="46">
        <v>0.19382594252921601</v>
      </c>
      <c r="L57" s="46">
        <v>36.188948042676479</v>
      </c>
    </row>
    <row r="58" spans="1:12">
      <c r="A58" s="14" t="s">
        <v>89</v>
      </c>
      <c r="B58" s="14">
        <v>2</v>
      </c>
      <c r="C58" s="14">
        <v>53518909</v>
      </c>
      <c r="D58" s="14">
        <v>53522500</v>
      </c>
      <c r="E58" s="14" t="s">
        <v>677</v>
      </c>
      <c r="F58" s="14" t="s">
        <v>456</v>
      </c>
      <c r="G58" s="14">
        <v>618151575</v>
      </c>
      <c r="H58" s="14">
        <v>618148246</v>
      </c>
      <c r="I58" s="46">
        <v>8.3929508699561506E-2</v>
      </c>
      <c r="J58" s="46">
        <v>0.424551150133467</v>
      </c>
      <c r="K58" s="46">
        <v>0.19768998075538399</v>
      </c>
      <c r="L58" s="46">
        <v>34.799274601103853</v>
      </c>
    </row>
    <row r="59" spans="1:12">
      <c r="A59" s="14" t="s">
        <v>89</v>
      </c>
      <c r="B59" s="14">
        <v>2</v>
      </c>
      <c r="C59" s="14">
        <v>53518909</v>
      </c>
      <c r="D59" s="14">
        <v>53522500</v>
      </c>
      <c r="E59" s="14" t="s">
        <v>678</v>
      </c>
      <c r="F59" s="14" t="s">
        <v>461</v>
      </c>
      <c r="G59" s="14">
        <v>464803585</v>
      </c>
      <c r="H59" s="14">
        <v>464800459</v>
      </c>
      <c r="I59" s="46">
        <v>9.5084286543012903E-2</v>
      </c>
      <c r="J59" s="46">
        <v>0.41905145524367199</v>
      </c>
      <c r="K59" s="46">
        <v>0.22690360659342501</v>
      </c>
      <c r="L59" s="46">
        <v>34.348479938005902</v>
      </c>
    </row>
    <row r="60" spans="1:12">
      <c r="A60" s="14" t="s">
        <v>98</v>
      </c>
      <c r="B60" s="14">
        <v>4</v>
      </c>
      <c r="C60" s="14">
        <v>3112277</v>
      </c>
      <c r="D60" s="14">
        <v>3115094</v>
      </c>
      <c r="E60" s="14" t="s">
        <v>679</v>
      </c>
      <c r="F60" s="14" t="s">
        <v>467</v>
      </c>
      <c r="G60" s="14">
        <v>100620981</v>
      </c>
      <c r="H60" s="14">
        <v>100618093</v>
      </c>
      <c r="I60" s="46">
        <v>9.1370647914667202E-2</v>
      </c>
      <c r="J60" s="46">
        <v>0.34095883822308698</v>
      </c>
      <c r="K60" s="46">
        <v>0.26798146189976102</v>
      </c>
      <c r="L60" s="46">
        <v>27.947445755990739</v>
      </c>
    </row>
    <row r="61" spans="1:12">
      <c r="A61" s="14" t="s">
        <v>98</v>
      </c>
      <c r="B61" s="14">
        <v>4</v>
      </c>
      <c r="C61" s="14">
        <v>3112277</v>
      </c>
      <c r="D61" s="14">
        <v>3115094</v>
      </c>
      <c r="E61" s="14" t="s">
        <v>680</v>
      </c>
      <c r="F61" s="14" t="s">
        <v>453</v>
      </c>
      <c r="G61" s="14">
        <v>100035755</v>
      </c>
      <c r="H61" s="14">
        <v>100033281</v>
      </c>
      <c r="I61" s="46">
        <v>8.3516450130412201E-2</v>
      </c>
      <c r="J61" s="46">
        <v>0.37681747028565099</v>
      </c>
      <c r="K61" s="46">
        <v>0.221636353715504</v>
      </c>
      <c r="L61" s="46">
        <v>30.886677892266476</v>
      </c>
    </row>
    <row r="62" spans="1:12">
      <c r="A62" s="14" t="s">
        <v>100</v>
      </c>
      <c r="B62" s="14">
        <v>4</v>
      </c>
      <c r="C62" s="14">
        <v>8471104</v>
      </c>
      <c r="D62" s="14">
        <v>8472921</v>
      </c>
      <c r="E62" s="14" t="s">
        <v>1348</v>
      </c>
      <c r="F62" s="14" t="s">
        <v>465</v>
      </c>
      <c r="G62" s="14">
        <v>448108423</v>
      </c>
      <c r="H62" s="14">
        <v>448106083</v>
      </c>
      <c r="I62" s="46">
        <v>0.206760320532591</v>
      </c>
      <c r="J62" s="46">
        <v>0.55980079276195005</v>
      </c>
      <c r="K62" s="46">
        <v>0.36934624460332599</v>
      </c>
      <c r="L62" s="46">
        <v>45.885310882127058</v>
      </c>
    </row>
    <row r="63" spans="1:12">
      <c r="A63" s="14" t="s">
        <v>100</v>
      </c>
      <c r="B63" s="14">
        <v>4</v>
      </c>
      <c r="C63" s="14">
        <v>8471104</v>
      </c>
      <c r="D63" s="14">
        <v>8472921</v>
      </c>
      <c r="E63" s="14" t="s">
        <v>681</v>
      </c>
      <c r="F63" s="14" t="s">
        <v>469</v>
      </c>
      <c r="G63" s="14">
        <v>185223019</v>
      </c>
      <c r="H63" s="14">
        <v>185218287</v>
      </c>
      <c r="I63" s="46">
        <v>0.239670962626329</v>
      </c>
      <c r="J63" s="46">
        <v>0.75821715423810299</v>
      </c>
      <c r="K63" s="46">
        <v>0.31609804827901</v>
      </c>
      <c r="L63" s="46">
        <v>62.14894706869697</v>
      </c>
    </row>
    <row r="64" spans="1:12">
      <c r="A64" s="14" t="s">
        <v>100</v>
      </c>
      <c r="B64" s="14">
        <v>4</v>
      </c>
      <c r="C64" s="14">
        <v>8471104</v>
      </c>
      <c r="D64" s="14">
        <v>8472921</v>
      </c>
      <c r="E64" s="14" t="s">
        <v>682</v>
      </c>
      <c r="F64" s="14" t="s">
        <v>464</v>
      </c>
      <c r="G64" s="14">
        <v>122172556</v>
      </c>
      <c r="H64" s="14">
        <v>122169075</v>
      </c>
      <c r="I64" s="46">
        <v>0.21428754091459801</v>
      </c>
      <c r="J64" s="46">
        <v>0.560914356797939</v>
      </c>
      <c r="K64" s="46">
        <v>0.38203254795953201</v>
      </c>
      <c r="L64" s="46">
        <v>45.976586622781888</v>
      </c>
    </row>
    <row r="65" spans="1:12">
      <c r="A65" s="14" t="s">
        <v>101</v>
      </c>
      <c r="B65" s="14">
        <v>4</v>
      </c>
      <c r="C65" s="14">
        <v>8483783</v>
      </c>
      <c r="D65" s="14">
        <v>8485705</v>
      </c>
      <c r="E65" s="14" t="s">
        <v>683</v>
      </c>
      <c r="F65" s="14" t="s">
        <v>465</v>
      </c>
      <c r="G65" s="14">
        <v>448105792</v>
      </c>
      <c r="H65" s="14">
        <v>448098533</v>
      </c>
      <c r="I65" s="46">
        <v>0.120175953662037</v>
      </c>
      <c r="J65" s="46">
        <v>0.47021994992041799</v>
      </c>
      <c r="K65" s="46">
        <v>0.25557391531851498</v>
      </c>
      <c r="L65" s="46">
        <v>38.542618845935905</v>
      </c>
    </row>
    <row r="66" spans="1:12">
      <c r="A66" s="14" t="s">
        <v>101</v>
      </c>
      <c r="B66" s="14">
        <v>4</v>
      </c>
      <c r="C66" s="14">
        <v>8483783</v>
      </c>
      <c r="D66" s="14">
        <v>8485705</v>
      </c>
      <c r="E66" s="14" t="s">
        <v>684</v>
      </c>
      <c r="F66" s="14" t="s">
        <v>469</v>
      </c>
      <c r="G66" s="14">
        <v>185869638</v>
      </c>
      <c r="H66" s="14">
        <v>185867579</v>
      </c>
      <c r="I66" s="46">
        <v>0.129575439990856</v>
      </c>
      <c r="J66" s="46">
        <v>0.43332693257510002</v>
      </c>
      <c r="K66" s="46">
        <v>0.29902466302022301</v>
      </c>
      <c r="L66" s="46">
        <v>35.518601030745906</v>
      </c>
    </row>
    <row r="67" spans="1:12">
      <c r="A67" s="14" t="s">
        <v>102</v>
      </c>
      <c r="B67" s="14">
        <v>4</v>
      </c>
      <c r="C67" s="14">
        <v>8486593</v>
      </c>
      <c r="D67" s="14">
        <v>8488521</v>
      </c>
      <c r="E67" s="14" t="s">
        <v>685</v>
      </c>
      <c r="F67" s="14" t="s">
        <v>465</v>
      </c>
      <c r="G67" s="14">
        <v>447782157</v>
      </c>
      <c r="H67" s="14">
        <v>447776756</v>
      </c>
      <c r="I67" s="46">
        <v>0.33899687620480301</v>
      </c>
      <c r="J67" s="46">
        <v>1.18676284794959</v>
      </c>
      <c r="K67" s="46">
        <v>0.28564837262179199</v>
      </c>
      <c r="L67" s="46">
        <v>97.275643274556558</v>
      </c>
    </row>
    <row r="68" spans="1:12">
      <c r="A68" s="14" t="s">
        <v>102</v>
      </c>
      <c r="B68" s="14">
        <v>4</v>
      </c>
      <c r="C68" s="14">
        <v>8486593</v>
      </c>
      <c r="D68" s="14">
        <v>8488521</v>
      </c>
      <c r="E68" s="14" t="s">
        <v>1349</v>
      </c>
      <c r="F68" s="14" t="s">
        <v>464</v>
      </c>
      <c r="G68" s="14">
        <v>122256464</v>
      </c>
      <c r="H68" s="14">
        <v>122254159</v>
      </c>
      <c r="I68" s="46">
        <v>0.402418376478407</v>
      </c>
      <c r="J68" s="46">
        <v>1.0618007132540901</v>
      </c>
      <c r="K68" s="46">
        <v>0.378996144431958</v>
      </c>
      <c r="L68" s="46">
        <v>87.032845348695915</v>
      </c>
    </row>
    <row r="69" spans="1:12">
      <c r="A69" s="14" t="s">
        <v>105</v>
      </c>
      <c r="B69" s="14">
        <v>4</v>
      </c>
      <c r="C69" s="14">
        <v>8502369</v>
      </c>
      <c r="D69" s="14">
        <v>8505137</v>
      </c>
      <c r="E69" s="14" t="s">
        <v>1350</v>
      </c>
      <c r="F69" s="14" t="s">
        <v>464</v>
      </c>
      <c r="G69" s="14">
        <v>122259561</v>
      </c>
      <c r="H69" s="14">
        <v>122257612</v>
      </c>
      <c r="I69" s="46">
        <v>0.34661771998171498</v>
      </c>
      <c r="J69" s="46">
        <v>1.06229889912163</v>
      </c>
      <c r="K69" s="46">
        <v>0.32629019974351597</v>
      </c>
      <c r="L69" s="46">
        <v>87.073680255871324</v>
      </c>
    </row>
    <row r="70" spans="1:12">
      <c r="A70" s="14" t="s">
        <v>72</v>
      </c>
      <c r="B70" s="14">
        <v>1</v>
      </c>
      <c r="C70" s="14">
        <v>18721745</v>
      </c>
      <c r="D70" s="14">
        <v>18725428</v>
      </c>
      <c r="E70" s="14" t="s">
        <v>686</v>
      </c>
      <c r="F70" s="14" t="s">
        <v>463</v>
      </c>
      <c r="G70" s="14">
        <v>156366833</v>
      </c>
      <c r="H70" s="14">
        <v>156364116</v>
      </c>
      <c r="I70" s="46">
        <v>7.6174462481780697E-2</v>
      </c>
      <c r="J70" s="46">
        <v>1.4053578960649999</v>
      </c>
      <c r="K70" s="46">
        <v>5.4202892156559303E-2</v>
      </c>
      <c r="L70" s="46">
        <v>115.19327016926231</v>
      </c>
    </row>
    <row r="71" spans="1:12">
      <c r="A71" s="14" t="s">
        <v>72</v>
      </c>
      <c r="B71" s="14">
        <v>1</v>
      </c>
      <c r="C71" s="14">
        <v>18721745</v>
      </c>
      <c r="D71" s="14">
        <v>18725428</v>
      </c>
      <c r="E71" s="14" t="s">
        <v>687</v>
      </c>
      <c r="F71" s="14" t="s">
        <v>466</v>
      </c>
      <c r="G71" s="14">
        <v>206122512</v>
      </c>
      <c r="H71" s="14">
        <v>206118898</v>
      </c>
      <c r="I71" s="46">
        <v>6.6622593819687104E-2</v>
      </c>
      <c r="J71" s="46">
        <v>0.83909498136066696</v>
      </c>
      <c r="K71" s="46">
        <v>7.9398155512326596E-2</v>
      </c>
      <c r="L71" s="46">
        <v>68.778277160710417</v>
      </c>
    </row>
    <row r="72" spans="1:12">
      <c r="A72" s="14" t="s">
        <v>72</v>
      </c>
      <c r="B72" s="14">
        <v>1</v>
      </c>
      <c r="C72" s="14">
        <v>18721745</v>
      </c>
      <c r="D72" s="14">
        <v>18725428</v>
      </c>
      <c r="E72" s="14" t="s">
        <v>688</v>
      </c>
      <c r="F72" s="14" t="s">
        <v>450</v>
      </c>
      <c r="G72" s="14">
        <v>145896313</v>
      </c>
      <c r="H72" s="14">
        <v>145893706</v>
      </c>
      <c r="I72" s="46">
        <v>7.3678829687559802E-2</v>
      </c>
      <c r="J72" s="46">
        <v>1.0390849081481599</v>
      </c>
      <c r="K72" s="46">
        <v>7.09074197015028E-2</v>
      </c>
      <c r="L72" s="46">
        <v>85.170894110504918</v>
      </c>
    </row>
    <row r="73" spans="1:12">
      <c r="A73" s="14" t="s">
        <v>74</v>
      </c>
      <c r="B73" s="14">
        <v>1</v>
      </c>
      <c r="C73" s="14">
        <v>20630054</v>
      </c>
      <c r="D73" s="14">
        <v>20634806</v>
      </c>
      <c r="E73" s="14" t="s">
        <v>689</v>
      </c>
      <c r="F73" s="14" t="s">
        <v>463</v>
      </c>
      <c r="G73" s="14">
        <v>200183412</v>
      </c>
      <c r="H73" s="14">
        <v>200178913</v>
      </c>
      <c r="I73" s="46">
        <v>3.6199444567349297E-2</v>
      </c>
      <c r="J73" s="46">
        <v>0.29267077892966298</v>
      </c>
      <c r="K73" s="46">
        <v>0.123686569256198</v>
      </c>
      <c r="L73" s="46">
        <v>23.989408108988769</v>
      </c>
    </row>
    <row r="74" spans="1:12">
      <c r="A74" s="14" t="s">
        <v>74</v>
      </c>
      <c r="B74" s="14">
        <v>1</v>
      </c>
      <c r="C74" s="14">
        <v>20630054</v>
      </c>
      <c r="D74" s="14">
        <v>20634806</v>
      </c>
      <c r="E74" s="14" t="s">
        <v>690</v>
      </c>
      <c r="F74" s="14" t="s">
        <v>466</v>
      </c>
      <c r="G74" s="14">
        <v>243573541</v>
      </c>
      <c r="H74" s="14">
        <v>243568836</v>
      </c>
      <c r="I74" s="46">
        <v>3.2998048038249003E-2</v>
      </c>
      <c r="J74" s="46">
        <v>0.285518194591939</v>
      </c>
      <c r="K74" s="46">
        <v>0.11557248771977401</v>
      </c>
      <c r="L74" s="46">
        <v>23.403130704257297</v>
      </c>
    </row>
    <row r="75" spans="1:12">
      <c r="A75" s="14" t="s">
        <v>74</v>
      </c>
      <c r="B75" s="14">
        <v>1</v>
      </c>
      <c r="C75" s="14">
        <v>20630054</v>
      </c>
      <c r="D75" s="14">
        <v>20634806</v>
      </c>
      <c r="E75" s="14" t="s">
        <v>691</v>
      </c>
      <c r="F75" s="14" t="s">
        <v>450</v>
      </c>
      <c r="G75" s="14">
        <v>187531497</v>
      </c>
      <c r="H75" s="14">
        <v>187529785</v>
      </c>
      <c r="I75" s="46">
        <v>3.8503452186172897E-2</v>
      </c>
      <c r="J75" s="46">
        <v>0.26691120593950302</v>
      </c>
      <c r="K75" s="46">
        <v>0.14425566004486101</v>
      </c>
      <c r="L75" s="46">
        <v>21.877967699959264</v>
      </c>
    </row>
    <row r="76" spans="1:12">
      <c r="A76" s="14" t="s">
        <v>90</v>
      </c>
      <c r="B76" s="14">
        <v>2</v>
      </c>
      <c r="C76" s="14">
        <v>55161058</v>
      </c>
      <c r="D76" s="14">
        <v>55163046</v>
      </c>
      <c r="E76" s="14" t="s">
        <v>692</v>
      </c>
      <c r="F76" s="14" t="s">
        <v>454</v>
      </c>
      <c r="G76" s="14">
        <v>653244186</v>
      </c>
      <c r="H76" s="14">
        <v>653240579</v>
      </c>
      <c r="I76" s="46">
        <v>2.67440029078427E-2</v>
      </c>
      <c r="J76" s="46">
        <v>0.362512340413224</v>
      </c>
      <c r="K76" s="46">
        <v>7.37740482913148E-2</v>
      </c>
      <c r="L76" s="46">
        <v>29.714126263379018</v>
      </c>
    </row>
    <row r="77" spans="1:12">
      <c r="A77" s="14" t="s">
        <v>90</v>
      </c>
      <c r="B77" s="14">
        <v>2</v>
      </c>
      <c r="C77" s="14">
        <v>55161058</v>
      </c>
      <c r="D77" s="14">
        <v>55163046</v>
      </c>
      <c r="E77" s="14" t="s">
        <v>693</v>
      </c>
      <c r="F77" s="14" t="s">
        <v>456</v>
      </c>
      <c r="G77" s="14">
        <v>681100681</v>
      </c>
      <c r="H77" s="14">
        <v>681097254</v>
      </c>
      <c r="I77" s="46">
        <v>2.7166751596701198E-2</v>
      </c>
      <c r="J77" s="46">
        <v>0.38093898373101198</v>
      </c>
      <c r="K77" s="46">
        <v>7.1315230934422102E-2</v>
      </c>
      <c r="L77" s="46">
        <v>31.224506863197707</v>
      </c>
    </row>
    <row r="78" spans="1:12">
      <c r="A78" s="14" t="s">
        <v>90</v>
      </c>
      <c r="B78" s="14">
        <v>2</v>
      </c>
      <c r="C78" s="14">
        <v>55161058</v>
      </c>
      <c r="D78" s="14">
        <v>55163046</v>
      </c>
      <c r="E78" s="14" t="s">
        <v>694</v>
      </c>
      <c r="F78" s="14" t="s">
        <v>461</v>
      </c>
      <c r="G78" s="14">
        <v>517277264</v>
      </c>
      <c r="H78" s="14">
        <v>517273831</v>
      </c>
      <c r="I78" s="46">
        <v>2.3909582178906801E-2</v>
      </c>
      <c r="J78" s="46">
        <v>0.34746936535155998</v>
      </c>
      <c r="K78" s="46">
        <v>6.8810619188588606E-2</v>
      </c>
      <c r="L78" s="46">
        <v>28.481095520619672</v>
      </c>
    </row>
    <row r="79" spans="1:12">
      <c r="A79" s="14" t="s">
        <v>116</v>
      </c>
      <c r="B79" s="14">
        <v>5</v>
      </c>
      <c r="C79" s="14">
        <v>22222594</v>
      </c>
      <c r="D79" s="14">
        <v>22224786</v>
      </c>
      <c r="E79" s="14" t="s">
        <v>695</v>
      </c>
      <c r="F79" s="14" t="s">
        <v>463</v>
      </c>
      <c r="G79" s="14">
        <v>647348566</v>
      </c>
      <c r="H79" s="14">
        <v>647345082</v>
      </c>
      <c r="I79" s="46">
        <v>0.110896899673486</v>
      </c>
      <c r="J79" s="46">
        <v>0.38102658253830801</v>
      </c>
      <c r="K79" s="46">
        <v>0.29104767162101303</v>
      </c>
      <c r="L79" s="46">
        <v>31.231687093303936</v>
      </c>
    </row>
    <row r="80" spans="1:12">
      <c r="A80" s="14" t="s">
        <v>116</v>
      </c>
      <c r="B80" s="14">
        <v>5</v>
      </c>
      <c r="C80" s="14">
        <v>22222594</v>
      </c>
      <c r="D80" s="14">
        <v>22224786</v>
      </c>
      <c r="E80" s="14" t="s">
        <v>696</v>
      </c>
      <c r="F80" s="14" t="s">
        <v>466</v>
      </c>
      <c r="G80" s="14">
        <v>589214320</v>
      </c>
      <c r="H80" s="14">
        <v>589211568</v>
      </c>
      <c r="I80" s="46">
        <v>0.10977802416934999</v>
      </c>
      <c r="J80" s="46">
        <v>0.39889768625262301</v>
      </c>
      <c r="K80" s="46">
        <v>0.27520346182160399</v>
      </c>
      <c r="L80" s="46">
        <v>32.696531660051072</v>
      </c>
    </row>
    <row r="81" spans="1:12">
      <c r="A81" s="14" t="s">
        <v>116</v>
      </c>
      <c r="B81" s="14">
        <v>5</v>
      </c>
      <c r="C81" s="14">
        <v>22222594</v>
      </c>
      <c r="D81" s="14">
        <v>22224786</v>
      </c>
      <c r="E81" s="14" t="s">
        <v>697</v>
      </c>
      <c r="F81" s="14" t="s">
        <v>450</v>
      </c>
      <c r="G81" s="14">
        <v>502112016</v>
      </c>
      <c r="H81" s="14">
        <v>502108894</v>
      </c>
      <c r="I81" s="46">
        <v>0.10747376624866301</v>
      </c>
      <c r="J81" s="46">
        <v>0.37469497445087202</v>
      </c>
      <c r="K81" s="46">
        <v>0.28683001795305502</v>
      </c>
      <c r="L81" s="46">
        <v>30.712702823841973</v>
      </c>
    </row>
    <row r="82" spans="1:12">
      <c r="A82" s="14" t="s">
        <v>92</v>
      </c>
      <c r="B82" s="14">
        <v>2</v>
      </c>
      <c r="C82" s="14">
        <v>58040145</v>
      </c>
      <c r="D82" s="14">
        <v>58041542</v>
      </c>
      <c r="E82" s="14" t="s">
        <v>698</v>
      </c>
      <c r="F82" s="14" t="s">
        <v>454</v>
      </c>
      <c r="G82" s="14">
        <v>715279820</v>
      </c>
      <c r="H82" s="14">
        <v>715278477</v>
      </c>
      <c r="I82" s="46">
        <v>7.4535974040087494E-2</v>
      </c>
      <c r="J82" s="46">
        <v>0.47652146611604201</v>
      </c>
      <c r="K82" s="46">
        <v>0.1564168234594</v>
      </c>
      <c r="L82" s="46">
        <v>39.059136566888689</v>
      </c>
    </row>
    <row r="83" spans="1:12">
      <c r="A83" s="14" t="s">
        <v>92</v>
      </c>
      <c r="B83" s="14">
        <v>2</v>
      </c>
      <c r="C83" s="14">
        <v>58040145</v>
      </c>
      <c r="D83" s="14">
        <v>58041542</v>
      </c>
      <c r="E83" s="14" t="s">
        <v>699</v>
      </c>
      <c r="F83" s="14" t="s">
        <v>461</v>
      </c>
      <c r="G83" s="14">
        <v>580089816</v>
      </c>
      <c r="H83" s="14">
        <v>580088449</v>
      </c>
      <c r="I83" s="46">
        <v>9.1543059823872397E-2</v>
      </c>
      <c r="J83" s="46">
        <v>0.47178095920519603</v>
      </c>
      <c r="K83" s="46">
        <v>0.19403720738983099</v>
      </c>
      <c r="L83" s="46">
        <v>38.670570426655416</v>
      </c>
    </row>
    <row r="84" spans="1:12">
      <c r="A84" s="14" t="s">
        <v>109</v>
      </c>
      <c r="B84" s="14">
        <v>4</v>
      </c>
      <c r="C84" s="14">
        <v>31663202</v>
      </c>
      <c r="D84" s="14">
        <v>31667199</v>
      </c>
      <c r="E84" s="14" t="s">
        <v>700</v>
      </c>
      <c r="F84" s="14" t="s">
        <v>465</v>
      </c>
      <c r="G84" s="14">
        <v>465229277</v>
      </c>
      <c r="H84" s="14">
        <v>465226124</v>
      </c>
      <c r="I84" s="46">
        <v>0.22205594666827</v>
      </c>
      <c r="J84" s="46">
        <v>0.62878289597161696</v>
      </c>
      <c r="K84" s="46">
        <v>0.35315201493377402</v>
      </c>
      <c r="L84" s="46">
        <v>51.53958163701779</v>
      </c>
    </row>
    <row r="85" spans="1:12">
      <c r="A85" s="14" t="s">
        <v>109</v>
      </c>
      <c r="B85" s="14">
        <v>4</v>
      </c>
      <c r="C85" s="14">
        <v>31663202</v>
      </c>
      <c r="D85" s="14">
        <v>31667199</v>
      </c>
      <c r="E85" s="14" t="s">
        <v>701</v>
      </c>
      <c r="F85" s="14" t="s">
        <v>464</v>
      </c>
      <c r="G85" s="14">
        <v>112076341</v>
      </c>
      <c r="H85" s="14">
        <v>112072431</v>
      </c>
      <c r="I85" s="46">
        <v>0.25849004044622698</v>
      </c>
      <c r="J85" s="46">
        <v>0.62637843758358003</v>
      </c>
      <c r="K85" s="46">
        <v>0.41267391234510098</v>
      </c>
      <c r="L85" s="46">
        <v>51.342494883900009</v>
      </c>
    </row>
    <row r="86" spans="1:12">
      <c r="A86" s="14" t="s">
        <v>109</v>
      </c>
      <c r="B86" s="14">
        <v>4</v>
      </c>
      <c r="C86" s="14">
        <v>31663202</v>
      </c>
      <c r="D86" s="14">
        <v>31667199</v>
      </c>
      <c r="E86" s="14" t="s">
        <v>702</v>
      </c>
      <c r="F86" s="14" t="s">
        <v>467</v>
      </c>
      <c r="G86" s="14">
        <v>304927682</v>
      </c>
      <c r="H86" s="14">
        <v>304925583</v>
      </c>
      <c r="I86" s="46">
        <v>0.612317522709099</v>
      </c>
      <c r="J86" s="46">
        <v>1.18615159186146</v>
      </c>
      <c r="K86" s="46">
        <v>0.51622197947580395</v>
      </c>
      <c r="L86" s="46">
        <v>97.225540316513118</v>
      </c>
    </row>
    <row r="87" spans="1:12">
      <c r="A87" s="14" t="s">
        <v>109</v>
      </c>
      <c r="B87" s="14">
        <v>4</v>
      </c>
      <c r="C87" s="14">
        <v>31663202</v>
      </c>
      <c r="D87" s="14">
        <v>31667199</v>
      </c>
      <c r="E87" s="14" t="s">
        <v>703</v>
      </c>
      <c r="F87" s="14" t="s">
        <v>451</v>
      </c>
      <c r="G87" s="14">
        <v>250567236</v>
      </c>
      <c r="H87" s="14">
        <v>250565474</v>
      </c>
      <c r="I87" s="46">
        <v>0.63063784143992596</v>
      </c>
      <c r="J87" s="46">
        <v>1.2722319176944199</v>
      </c>
      <c r="K87" s="46">
        <v>0.49569408900131001</v>
      </c>
      <c r="L87" s="46">
        <v>104.28130472905082</v>
      </c>
    </row>
    <row r="88" spans="1:12">
      <c r="A88" s="14" t="s">
        <v>111</v>
      </c>
      <c r="B88" s="14">
        <v>4</v>
      </c>
      <c r="C88" s="14">
        <v>46994385</v>
      </c>
      <c r="D88" s="14">
        <v>46996001</v>
      </c>
      <c r="E88" s="14" t="s">
        <v>700</v>
      </c>
      <c r="F88" s="14" t="s">
        <v>465</v>
      </c>
      <c r="G88" s="14">
        <v>465229277</v>
      </c>
      <c r="H88" s="14">
        <v>465226124</v>
      </c>
      <c r="I88" s="46">
        <v>0.580116539295078</v>
      </c>
      <c r="J88" s="46">
        <v>1.3873100451588001</v>
      </c>
      <c r="K88" s="46">
        <v>0.41815925814093802</v>
      </c>
      <c r="L88" s="46">
        <v>113.7139381277705</v>
      </c>
    </row>
    <row r="89" spans="1:12">
      <c r="A89" s="14" t="s">
        <v>111</v>
      </c>
      <c r="B89" s="14">
        <v>4</v>
      </c>
      <c r="C89" s="14">
        <v>46994385</v>
      </c>
      <c r="D89" s="14">
        <v>46996001</v>
      </c>
      <c r="E89" s="14" t="s">
        <v>701</v>
      </c>
      <c r="F89" s="14" t="s">
        <v>464</v>
      </c>
      <c r="G89" s="14">
        <v>112076341</v>
      </c>
      <c r="H89" s="14">
        <v>112072431</v>
      </c>
      <c r="I89" s="46">
        <v>0.59476446723734799</v>
      </c>
      <c r="J89" s="46">
        <v>1.3014606488006899</v>
      </c>
      <c r="K89" s="46">
        <v>0.45699765704436002</v>
      </c>
      <c r="L89" s="46">
        <v>106.6771023607123</v>
      </c>
    </row>
    <row r="90" spans="1:12">
      <c r="A90" s="14" t="s">
        <v>111</v>
      </c>
      <c r="B90" s="14">
        <v>4</v>
      </c>
      <c r="C90" s="14">
        <v>46994385</v>
      </c>
      <c r="D90" s="14">
        <v>46996001</v>
      </c>
      <c r="E90" s="14" t="s">
        <v>702</v>
      </c>
      <c r="F90" s="14" t="s">
        <v>467</v>
      </c>
      <c r="G90" s="14">
        <v>304927682</v>
      </c>
      <c r="H90" s="14">
        <v>304925583</v>
      </c>
      <c r="I90" s="46">
        <v>0.13608233736750999</v>
      </c>
      <c r="J90" s="46">
        <v>0.40773849608115698</v>
      </c>
      <c r="K90" s="46">
        <v>0.33374905405160499</v>
      </c>
      <c r="L90" s="46">
        <v>33.421188203373525</v>
      </c>
    </row>
    <row r="91" spans="1:12">
      <c r="A91" s="14" t="s">
        <v>111</v>
      </c>
      <c r="B91" s="14">
        <v>4</v>
      </c>
      <c r="C91" s="14">
        <v>46994385</v>
      </c>
      <c r="D91" s="14">
        <v>46996001</v>
      </c>
      <c r="E91" s="14" t="s">
        <v>703</v>
      </c>
      <c r="F91" s="14" t="s">
        <v>451</v>
      </c>
      <c r="G91" s="14">
        <v>250567236</v>
      </c>
      <c r="H91" s="14">
        <v>250565474</v>
      </c>
      <c r="I91" s="46">
        <v>0.137624895912134</v>
      </c>
      <c r="J91" s="46">
        <v>0.446013547968797</v>
      </c>
      <c r="K91" s="46">
        <v>0.30856662659440698</v>
      </c>
      <c r="L91" s="46">
        <v>36.558487538425986</v>
      </c>
    </row>
    <row r="92" spans="1:12">
      <c r="A92" s="14" t="s">
        <v>67</v>
      </c>
      <c r="B92" s="14">
        <v>1</v>
      </c>
      <c r="C92" s="14">
        <v>7445169</v>
      </c>
      <c r="D92" s="14">
        <v>7447109</v>
      </c>
      <c r="E92" s="14" t="s">
        <v>704</v>
      </c>
      <c r="F92" s="14" t="s">
        <v>465</v>
      </c>
      <c r="G92" s="14">
        <v>573173878</v>
      </c>
      <c r="H92" s="14">
        <v>573170755</v>
      </c>
      <c r="I92" s="46">
        <v>7.8282470068419596E-2</v>
      </c>
      <c r="J92" s="46">
        <v>0.49427281853135502</v>
      </c>
      <c r="K92" s="46">
        <v>0.15837907150351099</v>
      </c>
      <c r="L92" s="46">
        <v>40.514165453389758</v>
      </c>
    </row>
    <row r="93" spans="1:12">
      <c r="A93" s="14" t="s">
        <v>67</v>
      </c>
      <c r="B93" s="14">
        <v>1</v>
      </c>
      <c r="C93" s="14">
        <v>7445169</v>
      </c>
      <c r="D93" s="14">
        <v>7447109</v>
      </c>
      <c r="E93" s="14" t="s">
        <v>705</v>
      </c>
      <c r="F93" s="14" t="s">
        <v>469</v>
      </c>
      <c r="G93" s="14">
        <v>42777218</v>
      </c>
      <c r="H93" s="14">
        <v>42775025</v>
      </c>
      <c r="I93" s="46">
        <v>6.7573269367259894E-2</v>
      </c>
      <c r="J93" s="46">
        <v>0.44240444226201298</v>
      </c>
      <c r="K93" s="46">
        <v>0.15274093773054701</v>
      </c>
      <c r="L93" s="46">
        <v>36.262659201804347</v>
      </c>
    </row>
    <row r="94" spans="1:12">
      <c r="A94" s="14" t="s">
        <v>67</v>
      </c>
      <c r="B94" s="14">
        <v>1</v>
      </c>
      <c r="C94" s="14">
        <v>7445169</v>
      </c>
      <c r="D94" s="14">
        <v>7447109</v>
      </c>
      <c r="E94" s="14" t="s">
        <v>706</v>
      </c>
      <c r="F94" s="14" t="s">
        <v>464</v>
      </c>
      <c r="G94" s="14">
        <v>30006374</v>
      </c>
      <c r="H94" s="14">
        <v>30004272</v>
      </c>
      <c r="I94" s="46">
        <v>7.2161604800343407E-2</v>
      </c>
      <c r="J94" s="46">
        <v>0.43712845340793699</v>
      </c>
      <c r="K94" s="46">
        <v>0.165081005909722</v>
      </c>
      <c r="L94" s="46">
        <v>35.830201099011234</v>
      </c>
    </row>
    <row r="95" spans="1:12">
      <c r="A95" s="14" t="s">
        <v>73</v>
      </c>
      <c r="B95" s="14">
        <v>1</v>
      </c>
      <c r="C95" s="14">
        <v>19512819</v>
      </c>
      <c r="D95" s="14">
        <v>19514400</v>
      </c>
      <c r="E95" s="14" t="s">
        <v>707</v>
      </c>
      <c r="F95" s="14" t="s">
        <v>463</v>
      </c>
      <c r="G95" s="14">
        <v>173518014</v>
      </c>
      <c r="H95" s="14">
        <v>173516662</v>
      </c>
      <c r="I95" s="46">
        <v>0.10027259417730899</v>
      </c>
      <c r="J95" s="46">
        <v>0.28076036150415101</v>
      </c>
      <c r="K95" s="46">
        <v>0.35714654889353598</v>
      </c>
      <c r="L95" s="46">
        <v>23.013144385586152</v>
      </c>
    </row>
    <row r="96" spans="1:12">
      <c r="A96" s="14" t="s">
        <v>73</v>
      </c>
      <c r="B96" s="14">
        <v>1</v>
      </c>
      <c r="C96" s="14">
        <v>19512819</v>
      </c>
      <c r="D96" s="14">
        <v>19514400</v>
      </c>
      <c r="E96" s="14" t="s">
        <v>708</v>
      </c>
      <c r="F96" s="14" t="s">
        <v>466</v>
      </c>
      <c r="G96" s="14">
        <v>222001445</v>
      </c>
      <c r="H96" s="14">
        <v>222000096</v>
      </c>
      <c r="I96" s="46">
        <v>9.09272901878979E-2</v>
      </c>
      <c r="J96" s="46">
        <v>0.288118606346425</v>
      </c>
      <c r="K96" s="46">
        <v>0.31558978901407497</v>
      </c>
      <c r="L96" s="46">
        <v>23.616279208723363</v>
      </c>
    </row>
    <row r="97" spans="1:12">
      <c r="A97" s="14" t="s">
        <v>73</v>
      </c>
      <c r="B97" s="14">
        <v>1</v>
      </c>
      <c r="C97" s="14">
        <v>19512819</v>
      </c>
      <c r="D97" s="14">
        <v>19514400</v>
      </c>
      <c r="E97" s="14" t="s">
        <v>709</v>
      </c>
      <c r="F97" s="14" t="s">
        <v>450</v>
      </c>
      <c r="G97" s="14">
        <v>162891110</v>
      </c>
      <c r="H97" s="14">
        <v>162889761</v>
      </c>
      <c r="I97" s="46">
        <v>9.5043060329576101E-2</v>
      </c>
      <c r="J97" s="46">
        <v>0.29365782719216699</v>
      </c>
      <c r="K97" s="46">
        <v>0.32365239925098399</v>
      </c>
      <c r="L97" s="46">
        <v>24.070313704275986</v>
      </c>
    </row>
    <row r="98" spans="1:12">
      <c r="A98" s="14" t="s">
        <v>86</v>
      </c>
      <c r="B98" s="14">
        <v>2</v>
      </c>
      <c r="C98" s="14">
        <v>19460017</v>
      </c>
      <c r="D98" s="14">
        <v>19461648</v>
      </c>
      <c r="E98" s="14" t="s">
        <v>710</v>
      </c>
      <c r="F98" s="14" t="s">
        <v>458</v>
      </c>
      <c r="G98" s="14">
        <v>497346953</v>
      </c>
      <c r="H98" s="14">
        <v>497345478</v>
      </c>
      <c r="I98" s="46">
        <v>0.19087796693512701</v>
      </c>
      <c r="J98" s="46">
        <v>0.542209615632405</v>
      </c>
      <c r="K98" s="46">
        <v>0.35203722219587902</v>
      </c>
      <c r="L98" s="46">
        <v>44.44341111741025</v>
      </c>
    </row>
    <row r="99" spans="1:12">
      <c r="A99" s="14" t="s">
        <v>86</v>
      </c>
      <c r="B99" s="14">
        <v>2</v>
      </c>
      <c r="C99" s="14">
        <v>19460017</v>
      </c>
      <c r="D99" s="49">
        <v>19461648</v>
      </c>
      <c r="E99" s="14" t="s">
        <v>711</v>
      </c>
      <c r="F99" s="14" t="s">
        <v>455</v>
      </c>
      <c r="G99" s="14">
        <v>539461753</v>
      </c>
      <c r="H99" s="14">
        <v>539459881</v>
      </c>
      <c r="I99" s="46">
        <v>0.20188994486645401</v>
      </c>
      <c r="J99" s="46">
        <v>0.55620714721062403</v>
      </c>
      <c r="K99" s="46">
        <v>0.36297617871135102</v>
      </c>
      <c r="L99" s="46">
        <v>45.590749771362631</v>
      </c>
    </row>
    <row r="100" spans="1:12">
      <c r="A100" s="14" t="s">
        <v>86</v>
      </c>
      <c r="B100" s="14">
        <v>2</v>
      </c>
      <c r="C100" s="14">
        <v>19460017</v>
      </c>
      <c r="D100" s="14">
        <v>19461648</v>
      </c>
      <c r="E100" s="14" t="s">
        <v>712</v>
      </c>
      <c r="F100" s="14" t="s">
        <v>462</v>
      </c>
      <c r="G100" s="14">
        <v>401359394</v>
      </c>
      <c r="H100" s="14">
        <v>401357566</v>
      </c>
      <c r="I100" s="46">
        <v>0.205518461714185</v>
      </c>
      <c r="J100" s="46">
        <v>0.55647026996546201</v>
      </c>
      <c r="K100" s="46">
        <v>0.36932514243203202</v>
      </c>
      <c r="L100" s="46">
        <v>45.612317210283777</v>
      </c>
    </row>
    <row r="101" spans="1:12">
      <c r="A101" s="14" t="s">
        <v>86</v>
      </c>
      <c r="B101" s="14">
        <v>2</v>
      </c>
      <c r="C101" s="14">
        <v>19460017</v>
      </c>
      <c r="D101" s="14">
        <v>19461648</v>
      </c>
      <c r="E101" s="14" t="s">
        <v>713</v>
      </c>
      <c r="F101" s="14" t="s">
        <v>465</v>
      </c>
      <c r="G101" s="14">
        <v>470689936</v>
      </c>
      <c r="H101" s="14">
        <v>470686956</v>
      </c>
      <c r="I101" s="46">
        <v>0.54004325945271103</v>
      </c>
      <c r="J101" s="46">
        <v>0.849162723865168</v>
      </c>
      <c r="K101" s="46">
        <v>0.63597146256559001</v>
      </c>
      <c r="L101" s="46">
        <v>69.603501956161324</v>
      </c>
    </row>
    <row r="102" spans="1:12">
      <c r="A102" s="14" t="s">
        <v>86</v>
      </c>
      <c r="B102" s="14">
        <v>2</v>
      </c>
      <c r="C102" s="14">
        <v>19460017</v>
      </c>
      <c r="D102" s="14">
        <v>19461648</v>
      </c>
      <c r="E102" s="14" t="s">
        <v>714</v>
      </c>
      <c r="F102" s="14" t="s">
        <v>469</v>
      </c>
      <c r="G102" s="14">
        <v>148923302</v>
      </c>
      <c r="H102" s="14">
        <v>148920216</v>
      </c>
      <c r="I102" s="46">
        <v>0.55382296494012495</v>
      </c>
      <c r="J102" s="46">
        <v>0.86279819098922605</v>
      </c>
      <c r="K102" s="46">
        <v>0.64189166218017701</v>
      </c>
      <c r="L102" s="46">
        <v>70.721163195838201</v>
      </c>
    </row>
    <row r="103" spans="1:12">
      <c r="A103" s="14" t="s">
        <v>86</v>
      </c>
      <c r="B103" s="14">
        <v>2</v>
      </c>
      <c r="C103" s="14">
        <v>19460017</v>
      </c>
      <c r="D103" s="14">
        <v>19461648</v>
      </c>
      <c r="E103" s="14" t="s">
        <v>715</v>
      </c>
      <c r="F103" s="14" t="s">
        <v>464</v>
      </c>
      <c r="G103" s="14">
        <v>105138153</v>
      </c>
      <c r="H103" s="14">
        <v>105134937</v>
      </c>
      <c r="I103" s="46">
        <v>0.54540119285142397</v>
      </c>
      <c r="J103" s="46">
        <v>0.82011305422589298</v>
      </c>
      <c r="K103" s="46">
        <v>0.66503171732369104</v>
      </c>
      <c r="L103" s="46">
        <v>67.222381493925653</v>
      </c>
    </row>
    <row r="104" spans="1:12">
      <c r="A104" s="14" t="s">
        <v>86</v>
      </c>
      <c r="B104" s="14">
        <v>2</v>
      </c>
      <c r="C104" s="14">
        <v>19460017</v>
      </c>
      <c r="D104" s="14">
        <v>19461648</v>
      </c>
      <c r="E104" s="14" t="s">
        <v>716</v>
      </c>
      <c r="F104" s="14" t="s">
        <v>467</v>
      </c>
      <c r="G104" s="14">
        <v>319754769</v>
      </c>
      <c r="H104" s="14">
        <v>319751748</v>
      </c>
      <c r="I104" s="46">
        <v>0.56609350775336298</v>
      </c>
      <c r="J104" s="46">
        <v>0.70494937119839696</v>
      </c>
      <c r="K104" s="46">
        <v>0.80302718305999399</v>
      </c>
      <c r="L104" s="46">
        <v>57.782735344130906</v>
      </c>
    </row>
    <row r="105" spans="1:12">
      <c r="A105" s="14" t="s">
        <v>86</v>
      </c>
      <c r="B105" s="14">
        <v>2</v>
      </c>
      <c r="C105" s="14">
        <v>19460017</v>
      </c>
      <c r="D105" s="14">
        <v>19461648</v>
      </c>
      <c r="E105" s="14" t="s">
        <v>717</v>
      </c>
      <c r="F105" s="14" t="s">
        <v>453</v>
      </c>
      <c r="G105" s="14">
        <v>234824022</v>
      </c>
      <c r="H105" s="14">
        <v>234820984</v>
      </c>
      <c r="I105" s="46">
        <v>0.57635362423952796</v>
      </c>
      <c r="J105" s="46">
        <v>0.69266240017515301</v>
      </c>
      <c r="K105" s="46">
        <v>0.83208446725819996</v>
      </c>
      <c r="L105" s="46">
        <v>56.77560657173386</v>
      </c>
    </row>
    <row r="106" spans="1:12">
      <c r="A106" s="14" t="s">
        <v>113</v>
      </c>
      <c r="B106" s="14">
        <v>4</v>
      </c>
      <c r="C106" s="14">
        <v>47611399</v>
      </c>
      <c r="D106" s="14">
        <v>47613223</v>
      </c>
      <c r="E106" s="14" t="s">
        <v>710</v>
      </c>
      <c r="F106" s="14" t="s">
        <v>458</v>
      </c>
      <c r="G106" s="14">
        <v>497346953</v>
      </c>
      <c r="H106" s="14">
        <v>497345478</v>
      </c>
      <c r="I106" s="46">
        <v>0.45319924167848902</v>
      </c>
      <c r="J106" s="46">
        <v>0.988593141584591</v>
      </c>
      <c r="K106" s="46">
        <v>0.45842847033317102</v>
      </c>
      <c r="L106" s="46">
        <v>81.032224720048447</v>
      </c>
    </row>
    <row r="107" spans="1:12">
      <c r="A107" s="14" t="s">
        <v>113</v>
      </c>
      <c r="B107" s="14">
        <v>4</v>
      </c>
      <c r="C107" s="14">
        <v>47611399</v>
      </c>
      <c r="D107" s="14">
        <v>47613223</v>
      </c>
      <c r="E107" s="14" t="s">
        <v>711</v>
      </c>
      <c r="F107" s="14" t="s">
        <v>455</v>
      </c>
      <c r="G107" s="14">
        <v>539461753</v>
      </c>
      <c r="H107" s="14">
        <v>539459881</v>
      </c>
      <c r="I107" s="46">
        <v>0.44535794576834198</v>
      </c>
      <c r="J107" s="46">
        <v>1.0354638202544599</v>
      </c>
      <c r="K107" s="46">
        <v>0.43010478691461901</v>
      </c>
      <c r="L107" s="46">
        <v>84.874083627414748</v>
      </c>
    </row>
    <row r="108" spans="1:12">
      <c r="A108" s="14" t="s">
        <v>113</v>
      </c>
      <c r="B108" s="14">
        <v>4</v>
      </c>
      <c r="C108" s="14">
        <v>47611399</v>
      </c>
      <c r="D108" s="14">
        <v>47613223</v>
      </c>
      <c r="E108" s="14" t="s">
        <v>712</v>
      </c>
      <c r="F108" s="14" t="s">
        <v>462</v>
      </c>
      <c r="G108" s="14">
        <v>401359394</v>
      </c>
      <c r="H108" s="14">
        <v>401357566</v>
      </c>
      <c r="I108" s="46">
        <v>0.44796286680493502</v>
      </c>
      <c r="J108" s="46">
        <v>1.01654462607852</v>
      </c>
      <c r="K108" s="46">
        <v>0.44067211149698399</v>
      </c>
      <c r="L108" s="46">
        <v>83.32333000643608</v>
      </c>
    </row>
    <row r="109" spans="1:12">
      <c r="A109" s="14" t="s">
        <v>113</v>
      </c>
      <c r="B109" s="14">
        <v>4</v>
      </c>
      <c r="C109" s="14">
        <v>47611399</v>
      </c>
      <c r="D109" s="14">
        <v>47613223</v>
      </c>
      <c r="E109" s="14" t="s">
        <v>713</v>
      </c>
      <c r="F109" s="14" t="s">
        <v>465</v>
      </c>
      <c r="G109" s="14">
        <v>470689936</v>
      </c>
      <c r="H109" s="14">
        <v>470686956</v>
      </c>
      <c r="I109" s="46">
        <v>6.3047238944044598E-2</v>
      </c>
      <c r="J109" s="46">
        <v>0.63816754196967396</v>
      </c>
      <c r="K109" s="46">
        <v>9.8794179894283199E-2</v>
      </c>
      <c r="L109" s="46">
        <v>52.308814915547053</v>
      </c>
    </row>
    <row r="110" spans="1:12">
      <c r="A110" s="14" t="s">
        <v>113</v>
      </c>
      <c r="B110" s="14">
        <v>4</v>
      </c>
      <c r="C110" s="14">
        <v>47611399</v>
      </c>
      <c r="D110" s="14">
        <v>47613223</v>
      </c>
      <c r="E110" s="14" t="s">
        <v>714</v>
      </c>
      <c r="F110" s="14" t="s">
        <v>469</v>
      </c>
      <c r="G110" s="14">
        <v>148923302</v>
      </c>
      <c r="H110" s="14">
        <v>148920216</v>
      </c>
      <c r="I110" s="46">
        <v>6.20323273563076E-2</v>
      </c>
      <c r="J110" s="46">
        <v>0.67044611869948401</v>
      </c>
      <c r="K110" s="46">
        <v>9.2523956252646297E-2</v>
      </c>
      <c r="L110" s="46">
        <v>54.954599893400335</v>
      </c>
    </row>
    <row r="111" spans="1:12">
      <c r="A111" s="14" t="s">
        <v>113</v>
      </c>
      <c r="B111" s="14">
        <v>4</v>
      </c>
      <c r="C111" s="14">
        <v>47611399</v>
      </c>
      <c r="D111" s="14">
        <v>47613223</v>
      </c>
      <c r="E111" s="14" t="s">
        <v>715</v>
      </c>
      <c r="F111" s="14" t="s">
        <v>464</v>
      </c>
      <c r="G111" s="14">
        <v>105138153</v>
      </c>
      <c r="H111" s="14">
        <v>105134937</v>
      </c>
      <c r="I111" s="46">
        <v>6.3027555512254599E-2</v>
      </c>
      <c r="J111" s="46">
        <v>0.63902336168530305</v>
      </c>
      <c r="K111" s="46">
        <v>9.8631066235249004E-2</v>
      </c>
      <c r="L111" s="46">
        <v>52.378964072565829</v>
      </c>
    </row>
    <row r="112" spans="1:12">
      <c r="A112" s="14" t="s">
        <v>113</v>
      </c>
      <c r="B112" s="14">
        <v>4</v>
      </c>
      <c r="C112" s="14">
        <v>47611399</v>
      </c>
      <c r="D112" s="14">
        <v>47613223</v>
      </c>
      <c r="E112" s="14" t="s">
        <v>716</v>
      </c>
      <c r="F112" s="14" t="s">
        <v>467</v>
      </c>
      <c r="G112" s="14">
        <v>319754769</v>
      </c>
      <c r="H112" s="14">
        <v>319751748</v>
      </c>
      <c r="I112" s="46">
        <v>4.6081555127990399E-2</v>
      </c>
      <c r="J112" s="46">
        <v>0.46154882076417503</v>
      </c>
      <c r="K112" s="46">
        <v>9.9841128510943497E-2</v>
      </c>
      <c r="L112" s="46">
        <v>37.831870554440577</v>
      </c>
    </row>
    <row r="113" spans="1:12">
      <c r="A113" s="14" t="s">
        <v>113</v>
      </c>
      <c r="B113" s="14">
        <v>4</v>
      </c>
      <c r="C113" s="14">
        <v>47611399</v>
      </c>
      <c r="D113" s="14">
        <v>47613223</v>
      </c>
      <c r="E113" s="14" t="s">
        <v>718</v>
      </c>
      <c r="F113" s="14" t="s">
        <v>451</v>
      </c>
      <c r="G113" s="14">
        <v>270014138</v>
      </c>
      <c r="H113" s="14">
        <v>270010915</v>
      </c>
      <c r="I113" s="46">
        <v>3.6677584894369501E-2</v>
      </c>
      <c r="J113" s="46">
        <v>0.51891520571074301</v>
      </c>
      <c r="K113" s="46">
        <v>7.0681268328094807E-2</v>
      </c>
      <c r="L113" s="46">
        <v>42.534033254978937</v>
      </c>
    </row>
    <row r="114" spans="1:12">
      <c r="A114" s="14" t="s">
        <v>113</v>
      </c>
      <c r="B114" s="14">
        <v>4</v>
      </c>
      <c r="C114" s="14">
        <v>47611399</v>
      </c>
      <c r="D114" s="14">
        <v>47613223</v>
      </c>
      <c r="E114" s="14" t="s">
        <v>717</v>
      </c>
      <c r="F114" s="14" t="s">
        <v>453</v>
      </c>
      <c r="G114" s="14">
        <v>234824022</v>
      </c>
      <c r="H114" s="14">
        <v>234820984</v>
      </c>
      <c r="I114" s="46">
        <v>4.6096009851568399E-2</v>
      </c>
      <c r="J114" s="46">
        <v>0.509725096044916</v>
      </c>
      <c r="K114" s="46">
        <v>9.0433078946355203E-2</v>
      </c>
      <c r="L114" s="46">
        <v>41.780745577452137</v>
      </c>
    </row>
    <row r="115" spans="1:12">
      <c r="A115" s="14" t="s">
        <v>70</v>
      </c>
      <c r="B115" s="14">
        <v>1</v>
      </c>
      <c r="C115" s="14">
        <v>18395179</v>
      </c>
      <c r="D115" s="14">
        <v>18397008</v>
      </c>
      <c r="E115" s="14" t="s">
        <v>719</v>
      </c>
      <c r="F115" s="14" t="s">
        <v>463</v>
      </c>
      <c r="G115" s="14">
        <v>163671276</v>
      </c>
      <c r="H115" s="14">
        <v>163669154</v>
      </c>
      <c r="I115" s="46">
        <v>0.12382694123881501</v>
      </c>
      <c r="J115" s="46">
        <v>0.516016687064768</v>
      </c>
      <c r="K115" s="46">
        <v>0.239966931967208</v>
      </c>
      <c r="L115" s="46">
        <v>42.296449759407217</v>
      </c>
    </row>
    <row r="116" spans="1:12">
      <c r="A116" s="14" t="s">
        <v>70</v>
      </c>
      <c r="B116" s="14">
        <v>1</v>
      </c>
      <c r="C116" s="14">
        <v>18395179</v>
      </c>
      <c r="D116" s="14">
        <v>18397008</v>
      </c>
      <c r="E116" s="14" t="s">
        <v>720</v>
      </c>
      <c r="F116" s="14" t="s">
        <v>466</v>
      </c>
      <c r="G116" s="14">
        <v>196194295</v>
      </c>
      <c r="H116" s="14">
        <v>196192468</v>
      </c>
      <c r="I116" s="46">
        <v>0.121216359734586</v>
      </c>
      <c r="J116" s="46">
        <v>0.55206261167111104</v>
      </c>
      <c r="K116" s="46">
        <v>0.21956994944406899</v>
      </c>
      <c r="L116" s="46">
        <v>45.251033743533696</v>
      </c>
    </row>
    <row r="117" spans="1:12">
      <c r="A117" s="14" t="s">
        <v>70</v>
      </c>
      <c r="B117" s="14">
        <v>1</v>
      </c>
      <c r="C117" s="14">
        <v>18395179</v>
      </c>
      <c r="D117" s="14">
        <v>18397008</v>
      </c>
      <c r="E117" s="14" t="s">
        <v>721</v>
      </c>
      <c r="F117" s="14" t="s">
        <v>450</v>
      </c>
      <c r="G117" s="14">
        <v>138249093</v>
      </c>
      <c r="H117" s="14">
        <v>138246936</v>
      </c>
      <c r="I117" s="46">
        <v>0.122034084561795</v>
      </c>
      <c r="J117" s="46">
        <v>0.55475613440272598</v>
      </c>
      <c r="K117" s="46">
        <v>0.21997789117407801</v>
      </c>
      <c r="L117" s="46">
        <v>45.471814295305414</v>
      </c>
    </row>
    <row r="118" spans="1:12">
      <c r="A118" s="14" t="s">
        <v>71</v>
      </c>
      <c r="B118" s="14">
        <v>1</v>
      </c>
      <c r="C118" s="14">
        <v>18509849</v>
      </c>
      <c r="D118" s="14">
        <v>18511681</v>
      </c>
      <c r="E118" s="14" t="s">
        <v>722</v>
      </c>
      <c r="F118" s="14" t="s">
        <v>463</v>
      </c>
      <c r="G118" s="14">
        <v>160688822</v>
      </c>
      <c r="H118" s="14">
        <v>160686279</v>
      </c>
      <c r="I118" s="46">
        <v>8.0711086670347904E-2</v>
      </c>
      <c r="J118" s="46">
        <v>0.51506095973843702</v>
      </c>
      <c r="K118" s="46">
        <v>0.15670200807169499</v>
      </c>
      <c r="L118" s="46">
        <v>42.218111453970252</v>
      </c>
    </row>
    <row r="119" spans="1:12">
      <c r="A119" s="14" t="s">
        <v>71</v>
      </c>
      <c r="B119" s="14">
        <v>1</v>
      </c>
      <c r="C119" s="14">
        <v>18509849</v>
      </c>
      <c r="D119" s="14">
        <v>18511681</v>
      </c>
      <c r="E119" s="14" t="s">
        <v>723</v>
      </c>
      <c r="F119" s="14" t="s">
        <v>466</v>
      </c>
      <c r="G119" s="14">
        <v>199532589</v>
      </c>
      <c r="H119" s="14">
        <v>199530429</v>
      </c>
      <c r="I119" s="46">
        <v>8.8044365197849597E-2</v>
      </c>
      <c r="J119" s="46">
        <v>0.52672839529968596</v>
      </c>
      <c r="K119" s="46">
        <v>0.16715325390376201</v>
      </c>
      <c r="L119" s="46">
        <v>43.174458631121801</v>
      </c>
    </row>
    <row r="120" spans="1:12">
      <c r="A120" s="14" t="s">
        <v>71</v>
      </c>
      <c r="B120" s="14">
        <v>1</v>
      </c>
      <c r="C120" s="14">
        <v>18509849</v>
      </c>
      <c r="D120" s="14">
        <v>18511681</v>
      </c>
      <c r="E120" s="14" t="s">
        <v>724</v>
      </c>
      <c r="F120" s="14" t="s">
        <v>450</v>
      </c>
      <c r="G120" s="14">
        <v>140551370</v>
      </c>
      <c r="H120" s="14">
        <v>140548793</v>
      </c>
      <c r="I120" s="46">
        <v>4.6779107936335697E-2</v>
      </c>
      <c r="J120" s="46">
        <v>0.49855077125517899</v>
      </c>
      <c r="K120" s="46">
        <v>9.3830178656753499E-2</v>
      </c>
      <c r="L120" s="46">
        <v>40.86481731599828</v>
      </c>
    </row>
    <row r="121" spans="1:12">
      <c r="A121" s="14" t="s">
        <v>85</v>
      </c>
      <c r="B121" s="14">
        <v>2</v>
      </c>
      <c r="C121" s="14">
        <v>18246550</v>
      </c>
      <c r="D121" s="14">
        <v>18247812</v>
      </c>
      <c r="E121" s="14" t="s">
        <v>725</v>
      </c>
      <c r="F121" s="14" t="s">
        <v>458</v>
      </c>
      <c r="G121" s="14">
        <v>510448019</v>
      </c>
      <c r="H121" s="14">
        <v>510446253</v>
      </c>
      <c r="I121" s="46">
        <v>0.14764951869798101</v>
      </c>
      <c r="J121" s="46">
        <v>0.47091761345668998</v>
      </c>
      <c r="K121" s="46">
        <v>0.31353577457887899</v>
      </c>
      <c r="L121" s="46">
        <v>38.599804381695904</v>
      </c>
    </row>
    <row r="122" spans="1:12">
      <c r="A122" s="14" t="s">
        <v>85</v>
      </c>
      <c r="B122" s="14">
        <v>2</v>
      </c>
      <c r="C122" s="14">
        <v>18246550</v>
      </c>
      <c r="D122" s="14">
        <v>18247812</v>
      </c>
      <c r="E122" s="14" t="s">
        <v>726</v>
      </c>
      <c r="F122" s="14" t="s">
        <v>455</v>
      </c>
      <c r="G122" s="14">
        <v>558088999</v>
      </c>
      <c r="H122" s="14">
        <v>558087364</v>
      </c>
      <c r="I122" s="46">
        <v>0.15455061546960799</v>
      </c>
      <c r="J122" s="46">
        <v>0.50107794004821704</v>
      </c>
      <c r="K122" s="46">
        <v>0.30843627930364698</v>
      </c>
      <c r="L122" s="46">
        <v>41.07196229903419</v>
      </c>
    </row>
    <row r="123" spans="1:12">
      <c r="A123" s="14" t="s">
        <v>85</v>
      </c>
      <c r="B123" s="14">
        <v>2</v>
      </c>
      <c r="C123" s="14">
        <v>18246550</v>
      </c>
      <c r="D123" s="14">
        <v>18247812</v>
      </c>
      <c r="E123" s="14" t="s">
        <v>727</v>
      </c>
      <c r="F123" s="14" t="s">
        <v>462</v>
      </c>
      <c r="G123" s="14">
        <v>413663969</v>
      </c>
      <c r="H123" s="14">
        <v>413662297</v>
      </c>
      <c r="I123" s="46">
        <v>0.14780348325332501</v>
      </c>
      <c r="J123" s="46">
        <v>0.46921142228450102</v>
      </c>
      <c r="K123" s="46">
        <v>0.31500401787684201</v>
      </c>
      <c r="L123" s="46">
        <v>38.45995264627058</v>
      </c>
    </row>
    <row r="124" spans="1:12">
      <c r="A124" s="11"/>
      <c r="B124" s="11"/>
      <c r="C124" s="11"/>
      <c r="D124" s="11"/>
      <c r="E124" s="11"/>
      <c r="F124" s="11"/>
      <c r="G124" s="47"/>
      <c r="H124" s="47"/>
      <c r="I124" s="11"/>
      <c r="J124" s="11" t="s">
        <v>633</v>
      </c>
      <c r="K124" s="45">
        <f>AVERAGE(K4:K123)</f>
        <v>0.30656441979484828</v>
      </c>
      <c r="L124" s="45">
        <v>45.96776585539854</v>
      </c>
    </row>
  </sheetData>
  <mergeCells count="7">
    <mergeCell ref="A1:L1"/>
    <mergeCell ref="A2:D2"/>
    <mergeCell ref="E2:H2"/>
    <mergeCell ref="I2:I3"/>
    <mergeCell ref="J2:J3"/>
    <mergeCell ref="K2:K3"/>
    <mergeCell ref="L2:L3"/>
  </mergeCells>
  <phoneticPr fontId="4"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workbookViewId="0">
      <selection activeCell="C9" sqref="C9"/>
    </sheetView>
  </sheetViews>
  <sheetFormatPr defaultRowHeight="15"/>
  <cols>
    <col min="1" max="1" width="16.25" style="5" customWidth="1"/>
    <col min="2" max="3" width="44" style="3" customWidth="1"/>
    <col min="4" max="4" width="17" style="14" customWidth="1"/>
    <col min="5" max="16384" width="9" style="3"/>
  </cols>
  <sheetData>
    <row r="1" spans="1:7" ht="15.75">
      <c r="A1" s="94" t="s">
        <v>588</v>
      </c>
      <c r="B1" s="94"/>
      <c r="C1" s="94"/>
      <c r="D1" s="94"/>
    </row>
    <row r="2" spans="1:7">
      <c r="A2" s="136" t="s">
        <v>563</v>
      </c>
      <c r="B2" s="136" t="s">
        <v>421</v>
      </c>
      <c r="C2" s="136" t="s">
        <v>422</v>
      </c>
      <c r="D2" s="136" t="s">
        <v>587</v>
      </c>
      <c r="E2" s="137"/>
    </row>
    <row r="3" spans="1:7">
      <c r="A3" s="5" t="s">
        <v>564</v>
      </c>
      <c r="B3" s="3" t="s">
        <v>362</v>
      </c>
      <c r="C3" s="3" t="s">
        <v>361</v>
      </c>
      <c r="D3" s="88"/>
    </row>
    <row r="4" spans="1:7">
      <c r="A4" s="5" t="s">
        <v>471</v>
      </c>
      <c r="B4" s="3" t="s">
        <v>441</v>
      </c>
      <c r="C4" s="3" t="s">
        <v>442</v>
      </c>
      <c r="D4" s="88"/>
      <c r="G4" s="5"/>
    </row>
    <row r="5" spans="1:7">
      <c r="A5" s="38" t="s">
        <v>472</v>
      </c>
      <c r="B5" s="138" t="s">
        <v>328</v>
      </c>
      <c r="C5" s="138" t="s">
        <v>327</v>
      </c>
      <c r="D5" s="90"/>
      <c r="G5" s="12"/>
    </row>
    <row r="6" spans="1:7">
      <c r="A6" s="38" t="s">
        <v>473</v>
      </c>
      <c r="B6" s="138" t="s">
        <v>330</v>
      </c>
      <c r="C6" s="3" t="s">
        <v>329</v>
      </c>
      <c r="D6" s="90"/>
      <c r="G6" s="12"/>
    </row>
    <row r="7" spans="1:7">
      <c r="A7" s="12" t="s">
        <v>474</v>
      </c>
      <c r="B7" s="9" t="s">
        <v>364</v>
      </c>
      <c r="C7" s="9" t="s">
        <v>363</v>
      </c>
      <c r="D7" s="139"/>
      <c r="E7" s="9"/>
      <c r="F7" s="9"/>
      <c r="G7" s="5"/>
    </row>
    <row r="8" spans="1:7">
      <c r="A8" s="5" t="s">
        <v>475</v>
      </c>
      <c r="B8" s="3" t="s">
        <v>365</v>
      </c>
      <c r="C8" s="3" t="s">
        <v>335</v>
      </c>
      <c r="D8" s="88"/>
      <c r="G8" s="5"/>
    </row>
    <row r="9" spans="1:7">
      <c r="A9" s="12" t="s">
        <v>476</v>
      </c>
      <c r="B9" s="75" t="s">
        <v>409</v>
      </c>
      <c r="C9" s="75" t="s">
        <v>410</v>
      </c>
      <c r="D9" s="139"/>
      <c r="E9" s="9"/>
      <c r="F9" s="9"/>
      <c r="G9" s="5"/>
    </row>
    <row r="10" spans="1:7">
      <c r="A10" s="5" t="s">
        <v>477</v>
      </c>
      <c r="B10" s="3" t="s">
        <v>367</v>
      </c>
      <c r="C10" s="3" t="s">
        <v>366</v>
      </c>
      <c r="D10" s="88"/>
      <c r="G10" s="5"/>
    </row>
    <row r="11" spans="1:7">
      <c r="A11" s="5" t="s">
        <v>478</v>
      </c>
      <c r="B11" s="72" t="s">
        <v>411</v>
      </c>
      <c r="C11" s="140" t="s">
        <v>412</v>
      </c>
      <c r="D11" s="88"/>
      <c r="G11" s="5"/>
    </row>
    <row r="12" spans="1:7">
      <c r="A12" s="5" t="s">
        <v>479</v>
      </c>
      <c r="B12" s="3" t="s">
        <v>345</v>
      </c>
      <c r="C12" s="3" t="s">
        <v>344</v>
      </c>
      <c r="D12" s="88"/>
    </row>
    <row r="13" spans="1:7">
      <c r="A13" s="5" t="s">
        <v>480</v>
      </c>
      <c r="B13" s="3" t="s">
        <v>369</v>
      </c>
      <c r="C13" s="3" t="s">
        <v>368</v>
      </c>
      <c r="D13" s="88"/>
    </row>
    <row r="14" spans="1:7">
      <c r="A14" s="5" t="s">
        <v>481</v>
      </c>
      <c r="B14" s="3" t="s">
        <v>423</v>
      </c>
      <c r="C14" s="3" t="s">
        <v>424</v>
      </c>
      <c r="D14" s="88"/>
    </row>
    <row r="15" spans="1:7">
      <c r="A15" s="5" t="s">
        <v>482</v>
      </c>
      <c r="B15" s="3" t="s">
        <v>371</v>
      </c>
      <c r="C15" s="3" t="s">
        <v>370</v>
      </c>
      <c r="D15" s="88"/>
    </row>
    <row r="16" spans="1:7">
      <c r="A16" s="12" t="s">
        <v>483</v>
      </c>
      <c r="B16" s="140" t="s">
        <v>413</v>
      </c>
      <c r="C16" s="140" t="s">
        <v>414</v>
      </c>
      <c r="D16" s="139"/>
      <c r="E16" s="9"/>
      <c r="F16" s="9"/>
    </row>
    <row r="17" spans="1:4">
      <c r="A17" s="5" t="s">
        <v>484</v>
      </c>
      <c r="B17" s="3" t="s">
        <v>373</v>
      </c>
      <c r="C17" s="3" t="s">
        <v>372</v>
      </c>
      <c r="D17" s="88"/>
    </row>
    <row r="18" spans="1:4">
      <c r="A18" s="5" t="s">
        <v>485</v>
      </c>
      <c r="B18" s="140" t="s">
        <v>415</v>
      </c>
      <c r="C18" s="140" t="s">
        <v>416</v>
      </c>
      <c r="D18" s="88"/>
    </row>
    <row r="19" spans="1:4">
      <c r="A19" s="5" t="s">
        <v>486</v>
      </c>
      <c r="B19" s="3" t="s">
        <v>425</v>
      </c>
      <c r="C19" s="3" t="s">
        <v>426</v>
      </c>
      <c r="D19" s="88"/>
    </row>
    <row r="20" spans="1:4">
      <c r="A20" s="5" t="s">
        <v>487</v>
      </c>
      <c r="B20" s="3" t="s">
        <v>427</v>
      </c>
      <c r="C20" s="3" t="s">
        <v>428</v>
      </c>
      <c r="D20" s="88"/>
    </row>
    <row r="21" spans="1:4">
      <c r="A21" s="5" t="s">
        <v>488</v>
      </c>
      <c r="B21" s="3" t="s">
        <v>429</v>
      </c>
      <c r="C21" s="3" t="s">
        <v>430</v>
      </c>
      <c r="D21" s="88"/>
    </row>
    <row r="22" spans="1:4">
      <c r="A22" s="5" t="s">
        <v>489</v>
      </c>
      <c r="B22" s="140" t="s">
        <v>417</v>
      </c>
      <c r="C22" s="140" t="s">
        <v>418</v>
      </c>
      <c r="D22" s="88"/>
    </row>
    <row r="23" spans="1:4">
      <c r="A23" s="5" t="s">
        <v>490</v>
      </c>
      <c r="B23" s="3" t="s">
        <v>375</v>
      </c>
      <c r="C23" s="3" t="s">
        <v>374</v>
      </c>
      <c r="D23" s="88"/>
    </row>
    <row r="24" spans="1:4">
      <c r="A24" s="5" t="s">
        <v>491</v>
      </c>
      <c r="B24" s="3" t="s">
        <v>376</v>
      </c>
      <c r="C24" s="9" t="s">
        <v>377</v>
      </c>
      <c r="D24" s="88"/>
    </row>
    <row r="25" spans="1:4">
      <c r="A25" s="5" t="s">
        <v>492</v>
      </c>
      <c r="B25" s="3" t="s">
        <v>332</v>
      </c>
      <c r="C25" s="3" t="s">
        <v>331</v>
      </c>
      <c r="D25" s="90"/>
    </row>
    <row r="26" spans="1:4">
      <c r="A26" s="5" t="s">
        <v>493</v>
      </c>
      <c r="B26" s="3" t="s">
        <v>378</v>
      </c>
      <c r="C26" s="3" t="s">
        <v>343</v>
      </c>
      <c r="D26" s="88"/>
    </row>
    <row r="27" spans="1:4">
      <c r="A27" s="5" t="s">
        <v>494</v>
      </c>
      <c r="B27" s="3" t="s">
        <v>380</v>
      </c>
      <c r="C27" s="138" t="s">
        <v>379</v>
      </c>
      <c r="D27" s="88"/>
    </row>
    <row r="28" spans="1:4">
      <c r="A28" s="5" t="s">
        <v>495</v>
      </c>
      <c r="B28" s="3" t="s">
        <v>431</v>
      </c>
      <c r="C28" s="3" t="s">
        <v>432</v>
      </c>
      <c r="D28" s="88"/>
    </row>
    <row r="29" spans="1:4">
      <c r="A29" s="5" t="s">
        <v>496</v>
      </c>
      <c r="B29" s="3" t="s">
        <v>382</v>
      </c>
      <c r="C29" s="3" t="s">
        <v>381</v>
      </c>
      <c r="D29" s="88"/>
    </row>
    <row r="30" spans="1:4">
      <c r="A30" s="5" t="s">
        <v>497</v>
      </c>
      <c r="B30" s="3" t="s">
        <v>384</v>
      </c>
      <c r="C30" s="3" t="s">
        <v>383</v>
      </c>
      <c r="D30" s="88"/>
    </row>
    <row r="31" spans="1:4">
      <c r="A31" s="5" t="s">
        <v>498</v>
      </c>
      <c r="B31" s="3" t="s">
        <v>433</v>
      </c>
      <c r="C31" s="3" t="s">
        <v>434</v>
      </c>
      <c r="D31" s="88"/>
    </row>
    <row r="32" spans="1:4">
      <c r="A32" s="38" t="s">
        <v>499</v>
      </c>
      <c r="B32" s="3" t="s">
        <v>334</v>
      </c>
      <c r="C32" s="9" t="s">
        <v>333</v>
      </c>
      <c r="D32" s="90"/>
    </row>
    <row r="33" spans="1:4">
      <c r="A33" s="12" t="s">
        <v>500</v>
      </c>
      <c r="B33" s="3" t="s">
        <v>385</v>
      </c>
      <c r="C33" s="138" t="s">
        <v>386</v>
      </c>
      <c r="D33" s="88"/>
    </row>
    <row r="34" spans="1:4">
      <c r="A34" s="5" t="s">
        <v>501</v>
      </c>
      <c r="B34" s="3" t="s">
        <v>435</v>
      </c>
      <c r="C34" s="3" t="s">
        <v>436</v>
      </c>
      <c r="D34" s="88"/>
    </row>
    <row r="35" spans="1:4" s="16" customFormat="1">
      <c r="A35" s="12" t="s">
        <v>502</v>
      </c>
      <c r="B35" s="16" t="s">
        <v>387</v>
      </c>
      <c r="C35" s="16" t="s">
        <v>388</v>
      </c>
      <c r="D35" s="49"/>
    </row>
    <row r="36" spans="1:4">
      <c r="A36" s="12" t="s">
        <v>503</v>
      </c>
      <c r="B36" s="3" t="s">
        <v>389</v>
      </c>
      <c r="C36" s="3" t="s">
        <v>390</v>
      </c>
      <c r="D36" s="88"/>
    </row>
    <row r="37" spans="1:4">
      <c r="A37" s="12" t="s">
        <v>504</v>
      </c>
      <c r="B37" s="3" t="s">
        <v>391</v>
      </c>
      <c r="C37" s="3" t="s">
        <v>392</v>
      </c>
      <c r="D37" s="88"/>
    </row>
    <row r="38" spans="1:4">
      <c r="A38" s="12" t="s">
        <v>505</v>
      </c>
      <c r="B38" s="3" t="s">
        <v>393</v>
      </c>
      <c r="C38" s="3" t="s">
        <v>394</v>
      </c>
      <c r="D38" s="88"/>
    </row>
    <row r="39" spans="1:4">
      <c r="A39" s="12" t="s">
        <v>506</v>
      </c>
      <c r="B39" s="3" t="s">
        <v>395</v>
      </c>
      <c r="C39" s="3" t="s">
        <v>396</v>
      </c>
      <c r="D39" s="88"/>
    </row>
    <row r="40" spans="1:4">
      <c r="A40" s="5" t="s">
        <v>507</v>
      </c>
      <c r="B40" s="3" t="s">
        <v>443</v>
      </c>
      <c r="C40" s="3" t="s">
        <v>444</v>
      </c>
      <c r="D40" s="88"/>
    </row>
    <row r="41" spans="1:4">
      <c r="A41" s="12" t="s">
        <v>508</v>
      </c>
      <c r="B41" s="3" t="s">
        <v>397</v>
      </c>
      <c r="C41" s="3" t="s">
        <v>398</v>
      </c>
      <c r="D41" s="88"/>
    </row>
    <row r="42" spans="1:4">
      <c r="A42" s="12" t="s">
        <v>509</v>
      </c>
      <c r="B42" s="3" t="s">
        <v>399</v>
      </c>
      <c r="C42" s="3" t="s">
        <v>400</v>
      </c>
      <c r="D42" s="88"/>
    </row>
    <row r="43" spans="1:4">
      <c r="A43" s="5" t="s">
        <v>510</v>
      </c>
      <c r="B43" s="140" t="s">
        <v>419</v>
      </c>
      <c r="C43" s="140" t="s">
        <v>420</v>
      </c>
      <c r="D43" s="88"/>
    </row>
    <row r="44" spans="1:4">
      <c r="A44" s="12" t="s">
        <v>511</v>
      </c>
      <c r="B44" s="3" t="s">
        <v>401</v>
      </c>
      <c r="C44" s="3" t="s">
        <v>402</v>
      </c>
      <c r="D44" s="88"/>
    </row>
    <row r="45" spans="1:4">
      <c r="A45" s="12" t="s">
        <v>512</v>
      </c>
      <c r="B45" s="3" t="s">
        <v>403</v>
      </c>
      <c r="C45" s="3" t="s">
        <v>404</v>
      </c>
      <c r="D45" s="88"/>
    </row>
    <row r="46" spans="1:4">
      <c r="A46" s="12" t="s">
        <v>513</v>
      </c>
      <c r="B46" s="3" t="s">
        <v>405</v>
      </c>
      <c r="C46" s="3" t="s">
        <v>406</v>
      </c>
      <c r="D46" s="88"/>
    </row>
    <row r="47" spans="1:4">
      <c r="A47" s="5" t="s">
        <v>514</v>
      </c>
      <c r="B47" s="3" t="s">
        <v>437</v>
      </c>
      <c r="C47" s="3" t="s">
        <v>438</v>
      </c>
      <c r="D47" s="88"/>
    </row>
    <row r="48" spans="1:4">
      <c r="A48" s="5" t="s">
        <v>515</v>
      </c>
      <c r="B48" s="3" t="s">
        <v>439</v>
      </c>
      <c r="C48" s="3" t="s">
        <v>440</v>
      </c>
      <c r="D48" s="88"/>
    </row>
    <row r="49" spans="1:4">
      <c r="A49" s="141" t="s">
        <v>516</v>
      </c>
      <c r="B49" s="52" t="s">
        <v>407</v>
      </c>
      <c r="C49" s="52" t="s">
        <v>408</v>
      </c>
      <c r="D49" s="88"/>
    </row>
    <row r="50" spans="1:4">
      <c r="A50" s="141" t="s">
        <v>576</v>
      </c>
      <c r="B50" s="52" t="s">
        <v>551</v>
      </c>
      <c r="C50" s="52" t="s">
        <v>552</v>
      </c>
      <c r="D50" s="88" t="s">
        <v>586</v>
      </c>
    </row>
    <row r="51" spans="1:4">
      <c r="A51" s="141" t="s">
        <v>577</v>
      </c>
      <c r="B51" s="3" t="s">
        <v>553</v>
      </c>
      <c r="C51" s="3" t="s">
        <v>554</v>
      </c>
      <c r="D51" s="88" t="s">
        <v>585</v>
      </c>
    </row>
    <row r="52" spans="1:4">
      <c r="A52" s="141" t="s">
        <v>578</v>
      </c>
      <c r="B52" s="52" t="s">
        <v>549</v>
      </c>
      <c r="C52" s="52" t="s">
        <v>550</v>
      </c>
      <c r="D52" s="88" t="s">
        <v>586</v>
      </c>
    </row>
    <row r="53" spans="1:4">
      <c r="A53" s="141" t="s">
        <v>579</v>
      </c>
      <c r="B53" s="52" t="s">
        <v>547</v>
      </c>
      <c r="C53" s="52" t="s">
        <v>548</v>
      </c>
      <c r="D53" s="88" t="s">
        <v>586</v>
      </c>
    </row>
    <row r="54" spans="1:4">
      <c r="A54" s="141" t="s">
        <v>580</v>
      </c>
      <c r="B54" s="3" t="s">
        <v>555</v>
      </c>
      <c r="C54" s="3" t="s">
        <v>556</v>
      </c>
      <c r="D54" s="88"/>
    </row>
    <row r="55" spans="1:4">
      <c r="A55" s="141" t="s">
        <v>581</v>
      </c>
      <c r="B55" s="3" t="s">
        <v>557</v>
      </c>
      <c r="C55" s="3" t="s">
        <v>558</v>
      </c>
      <c r="D55" s="88"/>
    </row>
    <row r="56" spans="1:4">
      <c r="A56" s="141" t="s">
        <v>582</v>
      </c>
      <c r="B56" s="3" t="s">
        <v>559</v>
      </c>
      <c r="C56" s="52" t="s">
        <v>560</v>
      </c>
      <c r="D56" s="88" t="s">
        <v>584</v>
      </c>
    </row>
    <row r="57" spans="1:4">
      <c r="A57" s="141" t="s">
        <v>583</v>
      </c>
      <c r="B57" s="3" t="s">
        <v>561</v>
      </c>
      <c r="C57" s="52" t="s">
        <v>562</v>
      </c>
      <c r="D57" s="88" t="s">
        <v>584</v>
      </c>
    </row>
    <row r="58" spans="1:4">
      <c r="A58" s="5" t="s">
        <v>519</v>
      </c>
      <c r="B58" s="3" t="s">
        <v>518</v>
      </c>
      <c r="C58" s="3" t="s">
        <v>517</v>
      </c>
      <c r="D58" s="88"/>
    </row>
    <row r="59" spans="1:4">
      <c r="A59" s="5" t="s">
        <v>739</v>
      </c>
      <c r="B59" s="3" t="s">
        <v>740</v>
      </c>
      <c r="C59" s="3" t="s">
        <v>741</v>
      </c>
      <c r="D59" s="88" t="s">
        <v>742</v>
      </c>
    </row>
    <row r="60" spans="1:4">
      <c r="A60" s="5" t="s">
        <v>522</v>
      </c>
      <c r="B60" s="3" t="s">
        <v>520</v>
      </c>
      <c r="C60" s="3" t="s">
        <v>521</v>
      </c>
      <c r="D60" s="88"/>
    </row>
    <row r="61" spans="1:4">
      <c r="A61" s="5" t="s">
        <v>523</v>
      </c>
      <c r="B61" s="3" t="s">
        <v>524</v>
      </c>
      <c r="C61" s="3" t="s">
        <v>1556</v>
      </c>
      <c r="D61" s="88"/>
    </row>
    <row r="62" spans="1:4">
      <c r="A62" s="5" t="s">
        <v>1555</v>
      </c>
      <c r="B62" s="3" t="s">
        <v>1557</v>
      </c>
      <c r="C62" s="3" t="s">
        <v>1558</v>
      </c>
      <c r="D62" s="88"/>
    </row>
    <row r="63" spans="1:4">
      <c r="A63" s="5" t="s">
        <v>1351</v>
      </c>
      <c r="C63" s="3" t="s">
        <v>1354</v>
      </c>
      <c r="D63" s="88"/>
    </row>
    <row r="64" spans="1:4">
      <c r="A64" s="5" t="s">
        <v>1352</v>
      </c>
      <c r="C64" s="3" t="s">
        <v>1353</v>
      </c>
      <c r="D64" s="88"/>
    </row>
    <row r="65" spans="1:4">
      <c r="A65" s="5" t="s">
        <v>565</v>
      </c>
      <c r="B65" s="3" t="s">
        <v>525</v>
      </c>
      <c r="C65" s="3" t="s">
        <v>526</v>
      </c>
      <c r="D65" s="88"/>
    </row>
    <row r="66" spans="1:4">
      <c r="A66" s="5" t="s">
        <v>566</v>
      </c>
      <c r="B66" s="3" t="s">
        <v>527</v>
      </c>
      <c r="C66" s="3" t="s">
        <v>528</v>
      </c>
      <c r="D66" s="88"/>
    </row>
    <row r="67" spans="1:4">
      <c r="A67" s="5" t="s">
        <v>567</v>
      </c>
      <c r="B67" s="3" t="s">
        <v>529</v>
      </c>
      <c r="C67" s="3" t="s">
        <v>530</v>
      </c>
      <c r="D67" s="88"/>
    </row>
    <row r="68" spans="1:4">
      <c r="A68" s="5" t="s">
        <v>568</v>
      </c>
      <c r="B68" s="3" t="s">
        <v>531</v>
      </c>
      <c r="C68" s="3" t="s">
        <v>532</v>
      </c>
      <c r="D68" s="88"/>
    </row>
    <row r="69" spans="1:4">
      <c r="A69" s="5" t="s">
        <v>569</v>
      </c>
      <c r="B69" s="3" t="s">
        <v>533</v>
      </c>
      <c r="C69" s="3" t="s">
        <v>534</v>
      </c>
      <c r="D69" s="88"/>
    </row>
    <row r="70" spans="1:4">
      <c r="A70" s="5" t="s">
        <v>570</v>
      </c>
      <c r="B70" s="3" t="s">
        <v>535</v>
      </c>
      <c r="C70" s="3" t="s">
        <v>536</v>
      </c>
      <c r="D70" s="88"/>
    </row>
    <row r="71" spans="1:4">
      <c r="A71" s="5" t="s">
        <v>571</v>
      </c>
      <c r="B71" s="3" t="s">
        <v>541</v>
      </c>
      <c r="C71" s="3" t="s">
        <v>542</v>
      </c>
      <c r="D71" s="88"/>
    </row>
    <row r="72" spans="1:4">
      <c r="A72" s="5" t="s">
        <v>572</v>
      </c>
      <c r="B72" s="3" t="s">
        <v>539</v>
      </c>
      <c r="C72" s="3" t="s">
        <v>540</v>
      </c>
      <c r="D72" s="88"/>
    </row>
    <row r="73" spans="1:4">
      <c r="A73" s="5" t="s">
        <v>573</v>
      </c>
      <c r="B73" s="3" t="s">
        <v>543</v>
      </c>
      <c r="C73" s="3" t="s">
        <v>544</v>
      </c>
      <c r="D73" s="88"/>
    </row>
    <row r="74" spans="1:4">
      <c r="A74" s="5" t="s">
        <v>574</v>
      </c>
      <c r="B74" s="3" t="s">
        <v>537</v>
      </c>
      <c r="C74" s="3" t="s">
        <v>538</v>
      </c>
      <c r="D74" s="88"/>
    </row>
    <row r="75" spans="1:4">
      <c r="A75" s="8" t="s">
        <v>575</v>
      </c>
      <c r="B75" s="11" t="s">
        <v>545</v>
      </c>
      <c r="C75" s="11" t="s">
        <v>546</v>
      </c>
      <c r="D75" s="87"/>
    </row>
  </sheetData>
  <sortState ref="A4:F51">
    <sortCondition ref="A4:A51"/>
  </sortState>
  <mergeCells count="1">
    <mergeCell ref="A1:D1"/>
  </mergeCells>
  <phoneticPr fontId="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B50"/>
  <sheetViews>
    <sheetView workbookViewId="0">
      <selection activeCell="F6" sqref="F6"/>
    </sheetView>
  </sheetViews>
  <sheetFormatPr defaultRowHeight="15"/>
  <cols>
    <col min="1" max="1" width="9" style="53" customWidth="1"/>
    <col min="2" max="2" width="14.5" style="4" customWidth="1"/>
    <col min="3" max="4" width="10.375" style="3" customWidth="1"/>
    <col min="5" max="6" width="10.625" style="3" customWidth="1"/>
    <col min="7" max="7" width="10.125" style="3" customWidth="1"/>
    <col min="8" max="9" width="10" style="3" customWidth="1"/>
    <col min="10" max="10" width="10.125" style="3" customWidth="1"/>
    <col min="11" max="517" width="9" style="3"/>
    <col min="518" max="520" width="9" style="52"/>
    <col min="521" max="16384" width="9" style="3"/>
  </cols>
  <sheetData>
    <row r="1" spans="1:520" ht="15.75">
      <c r="A1" s="116" t="s">
        <v>594</v>
      </c>
      <c r="B1" s="116"/>
      <c r="C1" s="116"/>
      <c r="D1" s="116"/>
      <c r="E1" s="116"/>
      <c r="F1" s="116"/>
      <c r="G1" s="116"/>
      <c r="H1" s="116"/>
      <c r="I1" s="116"/>
      <c r="J1" s="116"/>
      <c r="K1" s="116"/>
      <c r="L1" s="116"/>
      <c r="M1" s="116"/>
      <c r="N1" s="116"/>
      <c r="O1" s="116"/>
      <c r="P1" s="116"/>
      <c r="Q1" s="116"/>
    </row>
    <row r="2" spans="1:520" s="135" customFormat="1" ht="33.75" customHeight="1">
      <c r="A2" s="86" t="s">
        <v>755</v>
      </c>
      <c r="B2" s="98" t="s">
        <v>27</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c r="BX2" s="98"/>
      <c r="BY2" s="98"/>
      <c r="BZ2" s="98"/>
      <c r="CA2" s="98"/>
      <c r="CB2" s="98"/>
      <c r="CC2" s="98"/>
      <c r="CD2" s="98"/>
      <c r="CE2" s="98"/>
      <c r="CF2" s="98"/>
      <c r="CG2" s="98"/>
      <c r="CH2" s="98"/>
      <c r="CI2" s="98"/>
      <c r="CJ2" s="98"/>
      <c r="CK2" s="98"/>
      <c r="CL2" s="98"/>
      <c r="CM2" s="98"/>
      <c r="CN2" s="98"/>
      <c r="CO2" s="98"/>
      <c r="CP2" s="98"/>
      <c r="CQ2" s="98"/>
      <c r="CR2" s="98"/>
      <c r="CS2" s="98"/>
      <c r="CT2" s="98"/>
      <c r="CU2" s="98"/>
      <c r="CV2" s="98"/>
      <c r="CW2" s="98"/>
      <c r="CX2" s="98"/>
      <c r="CY2" s="98"/>
      <c r="CZ2" s="98"/>
      <c r="DA2" s="98"/>
      <c r="DB2" s="98"/>
      <c r="DC2" s="98"/>
      <c r="DD2" s="98"/>
      <c r="DE2" s="98"/>
      <c r="DF2" s="98"/>
      <c r="DG2" s="98"/>
      <c r="DH2" s="98"/>
      <c r="DI2" s="98"/>
      <c r="DJ2" s="98"/>
      <c r="DK2" s="98"/>
      <c r="DL2" s="98"/>
      <c r="DM2" s="98"/>
      <c r="DN2" s="98"/>
      <c r="DO2" s="98"/>
      <c r="DP2" s="98"/>
      <c r="DQ2" s="98"/>
      <c r="DR2" s="98"/>
      <c r="DS2" s="98"/>
      <c r="DT2" s="98"/>
      <c r="DU2" s="98"/>
      <c r="DV2" s="98"/>
      <c r="DW2" s="98"/>
      <c r="DX2" s="98"/>
      <c r="DY2" s="98"/>
      <c r="DZ2" s="98"/>
      <c r="EA2" s="98"/>
      <c r="EB2" s="98"/>
      <c r="EC2" s="98"/>
      <c r="ED2" s="98"/>
      <c r="EE2" s="98"/>
      <c r="EF2" s="98"/>
      <c r="EG2" s="98"/>
      <c r="EH2" s="98"/>
      <c r="EI2" s="98"/>
      <c r="EJ2" s="98"/>
      <c r="EK2" s="98"/>
      <c r="EL2" s="98"/>
      <c r="EM2" s="98"/>
      <c r="EN2" s="98"/>
      <c r="EO2" s="98"/>
      <c r="EP2" s="98"/>
      <c r="EQ2" s="98"/>
      <c r="ER2" s="98"/>
      <c r="ES2" s="98"/>
      <c r="ET2" s="98"/>
      <c r="EU2" s="98"/>
      <c r="EV2" s="98"/>
      <c r="EW2" s="98"/>
      <c r="EX2" s="98"/>
      <c r="EY2" s="98"/>
      <c r="EZ2" s="98"/>
      <c r="FA2" s="98"/>
      <c r="FB2" s="98"/>
      <c r="FC2" s="98"/>
      <c r="FD2" s="98"/>
      <c r="FE2" s="98"/>
      <c r="FF2" s="98"/>
      <c r="FG2" s="98"/>
      <c r="FH2" s="98"/>
      <c r="FI2" s="98"/>
      <c r="FJ2" s="98"/>
      <c r="FK2" s="98"/>
      <c r="FL2" s="98"/>
      <c r="FM2" s="98"/>
      <c r="FN2" s="98"/>
      <c r="FO2" s="98"/>
      <c r="FP2" s="98"/>
      <c r="FQ2" s="98"/>
      <c r="FR2" s="98"/>
      <c r="FS2" s="98"/>
      <c r="FT2" s="98"/>
      <c r="FU2" s="98"/>
      <c r="FV2" s="98"/>
      <c r="FW2" s="98"/>
      <c r="FX2" s="98"/>
      <c r="FY2" s="98"/>
      <c r="FZ2" s="98"/>
      <c r="GA2" s="98"/>
      <c r="GB2" s="98"/>
      <c r="GC2" s="98"/>
      <c r="GD2" s="98"/>
      <c r="GE2" s="98"/>
      <c r="GF2" s="98"/>
      <c r="GG2" s="98"/>
      <c r="GH2" s="98"/>
      <c r="GI2" s="98"/>
      <c r="GJ2" s="98"/>
      <c r="GK2" s="98"/>
      <c r="GL2" s="98"/>
      <c r="GM2" s="98"/>
      <c r="GN2" s="98"/>
      <c r="GO2" s="98"/>
      <c r="GP2" s="98"/>
      <c r="GQ2" s="98"/>
      <c r="GR2" s="98"/>
      <c r="GS2" s="98"/>
      <c r="GT2" s="98"/>
      <c r="GU2" s="98"/>
      <c r="GV2" s="98"/>
      <c r="GW2" s="98"/>
      <c r="GX2" s="98"/>
      <c r="GY2" s="98"/>
      <c r="GZ2" s="98"/>
      <c r="HA2" s="98"/>
      <c r="HB2" s="98"/>
      <c r="HC2" s="98"/>
      <c r="HD2" s="98"/>
      <c r="HE2" s="98"/>
      <c r="HF2" s="98"/>
      <c r="HG2" s="98"/>
      <c r="HH2" s="98"/>
      <c r="HI2" s="98"/>
      <c r="HJ2" s="98"/>
      <c r="HK2" s="98"/>
      <c r="HL2" s="98"/>
      <c r="HM2" s="98"/>
      <c r="HN2" s="98"/>
      <c r="HO2" s="98"/>
      <c r="HP2" s="98"/>
      <c r="HQ2" s="98"/>
      <c r="HR2" s="98"/>
      <c r="HS2" s="98"/>
      <c r="HT2" s="98"/>
      <c r="HU2" s="98"/>
      <c r="HV2" s="98"/>
      <c r="HW2" s="98"/>
      <c r="HX2" s="98"/>
      <c r="HY2" s="98"/>
      <c r="HZ2" s="98"/>
      <c r="IA2" s="98"/>
      <c r="IB2" s="98"/>
      <c r="IC2" s="98"/>
      <c r="ID2" s="98"/>
      <c r="IE2" s="98"/>
      <c r="IF2" s="98"/>
      <c r="IG2" s="133"/>
      <c r="IH2" s="133"/>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134"/>
      <c r="SY2" s="134"/>
      <c r="SZ2" s="134"/>
    </row>
    <row r="3" spans="1:520">
      <c r="A3" s="118" t="s">
        <v>1117</v>
      </c>
      <c r="B3" s="5" t="s">
        <v>88</v>
      </c>
      <c r="C3" s="3" t="s">
        <v>286</v>
      </c>
      <c r="D3" s="3" t="s">
        <v>287</v>
      </c>
      <c r="E3" s="3" t="s">
        <v>311</v>
      </c>
      <c r="F3" s="3" t="s">
        <v>275</v>
      </c>
      <c r="G3" s="3" t="s">
        <v>283</v>
      </c>
    </row>
    <row r="4" spans="1:520">
      <c r="A4" s="117"/>
      <c r="B4" s="5" t="s">
        <v>105</v>
      </c>
      <c r="C4" s="3" t="s">
        <v>311</v>
      </c>
      <c r="D4" s="3" t="s">
        <v>275</v>
      </c>
    </row>
    <row r="5" spans="1:520">
      <c r="A5" s="117"/>
      <c r="B5" s="5" t="s">
        <v>101</v>
      </c>
      <c r="C5" s="3" t="s">
        <v>311</v>
      </c>
      <c r="D5" s="3" t="s">
        <v>275</v>
      </c>
    </row>
    <row r="6" spans="1:520">
      <c r="A6" s="117"/>
      <c r="B6" s="5" t="s">
        <v>102</v>
      </c>
      <c r="C6" s="3" t="s">
        <v>311</v>
      </c>
      <c r="D6" s="3" t="s">
        <v>275</v>
      </c>
    </row>
    <row r="7" spans="1:520">
      <c r="A7" s="117"/>
      <c r="B7" s="5" t="s">
        <v>103</v>
      </c>
      <c r="C7" s="3" t="s">
        <v>311</v>
      </c>
      <c r="D7" s="3" t="s">
        <v>275</v>
      </c>
    </row>
    <row r="8" spans="1:520">
      <c r="A8" s="117"/>
      <c r="B8" s="5" t="s">
        <v>104</v>
      </c>
      <c r="C8" s="3" t="s">
        <v>286</v>
      </c>
      <c r="D8" s="3" t="s">
        <v>287</v>
      </c>
      <c r="E8" s="3" t="s">
        <v>311</v>
      </c>
      <c r="F8" s="3" t="s">
        <v>275</v>
      </c>
      <c r="G8" s="3" t="s">
        <v>283</v>
      </c>
    </row>
    <row r="9" spans="1:520">
      <c r="A9" s="117"/>
      <c r="B9" s="5" t="s">
        <v>98</v>
      </c>
      <c r="C9" s="3" t="s">
        <v>311</v>
      </c>
      <c r="D9" s="3" t="s">
        <v>275</v>
      </c>
    </row>
    <row r="10" spans="1:520">
      <c r="A10" s="117"/>
      <c r="B10" s="5" t="s">
        <v>100</v>
      </c>
      <c r="C10" s="3" t="s">
        <v>286</v>
      </c>
      <c r="D10" s="3" t="s">
        <v>287</v>
      </c>
      <c r="E10" s="3" t="s">
        <v>311</v>
      </c>
      <c r="F10" s="3" t="s">
        <v>275</v>
      </c>
      <c r="G10" s="3" t="s">
        <v>283</v>
      </c>
    </row>
    <row r="11" spans="1:520">
      <c r="A11" s="117"/>
      <c r="B11" s="5" t="s">
        <v>64</v>
      </c>
      <c r="C11" s="3" t="s">
        <v>311</v>
      </c>
      <c r="D11" s="3" t="s">
        <v>275</v>
      </c>
    </row>
    <row r="12" spans="1:520">
      <c r="A12" s="117"/>
      <c r="B12" s="5" t="s">
        <v>106</v>
      </c>
      <c r="C12" s="3" t="s">
        <v>311</v>
      </c>
      <c r="D12" s="3" t="s">
        <v>275</v>
      </c>
    </row>
    <row r="13" spans="1:520">
      <c r="A13" s="117"/>
      <c r="B13" s="5" t="s">
        <v>89</v>
      </c>
      <c r="C13" s="3" t="s">
        <v>286</v>
      </c>
      <c r="D13" s="3" t="s">
        <v>287</v>
      </c>
      <c r="E13" s="3" t="s">
        <v>311</v>
      </c>
      <c r="F13" s="3" t="s">
        <v>275</v>
      </c>
      <c r="G13" s="3" t="s">
        <v>283</v>
      </c>
    </row>
    <row r="14" spans="1:520">
      <c r="A14" s="117"/>
      <c r="B14" s="5" t="s">
        <v>66</v>
      </c>
      <c r="C14" s="3" t="s">
        <v>286</v>
      </c>
      <c r="D14" s="3" t="s">
        <v>287</v>
      </c>
      <c r="E14" s="3" t="s">
        <v>311</v>
      </c>
      <c r="F14" s="3" t="s">
        <v>275</v>
      </c>
      <c r="G14" s="3" t="s">
        <v>283</v>
      </c>
    </row>
    <row r="15" spans="1:520">
      <c r="A15" s="117"/>
      <c r="B15" s="5" t="s">
        <v>112</v>
      </c>
      <c r="C15" s="3" t="s">
        <v>768</v>
      </c>
      <c r="D15" s="3" t="s">
        <v>764</v>
      </c>
      <c r="E15" s="3" t="s">
        <v>767</v>
      </c>
      <c r="F15" s="3" t="s">
        <v>287</v>
      </c>
      <c r="G15" s="3" t="s">
        <v>303</v>
      </c>
      <c r="H15" s="3" t="s">
        <v>296</v>
      </c>
      <c r="I15" s="3" t="s">
        <v>784</v>
      </c>
      <c r="J15" s="3" t="s">
        <v>311</v>
      </c>
      <c r="K15" s="3" t="s">
        <v>275</v>
      </c>
      <c r="L15" s="3" t="s">
        <v>800</v>
      </c>
      <c r="M15" s="3" t="s">
        <v>807</v>
      </c>
      <c r="N15" s="3" t="s">
        <v>757</v>
      </c>
      <c r="O15" s="3" t="s">
        <v>772</v>
      </c>
      <c r="P15" s="3" t="s">
        <v>791</v>
      </c>
      <c r="Q15" s="3" t="s">
        <v>805</v>
      </c>
      <c r="R15" s="3" t="s">
        <v>309</v>
      </c>
      <c r="S15" s="3" t="s">
        <v>786</v>
      </c>
      <c r="T15" s="3" t="s">
        <v>815</v>
      </c>
      <c r="U15" s="3" t="s">
        <v>824</v>
      </c>
      <c r="V15" s="3" t="s">
        <v>806</v>
      </c>
      <c r="W15" s="3" t="s">
        <v>761</v>
      </c>
      <c r="X15" s="3" t="s">
        <v>756</v>
      </c>
      <c r="Y15" s="3" t="s">
        <v>758</v>
      </c>
      <c r="Z15" s="3" t="s">
        <v>813</v>
      </c>
      <c r="AA15" s="3" t="s">
        <v>793</v>
      </c>
      <c r="AB15" s="3" t="s">
        <v>808</v>
      </c>
      <c r="AC15" s="3" t="s">
        <v>816</v>
      </c>
      <c r="AD15" s="3" t="s">
        <v>817</v>
      </c>
      <c r="AE15" s="3" t="s">
        <v>818</v>
      </c>
      <c r="AF15" s="3" t="s">
        <v>796</v>
      </c>
      <c r="AG15" s="3" t="s">
        <v>774</v>
      </c>
      <c r="AH15" s="3" t="s">
        <v>802</v>
      </c>
      <c r="AI15" s="3" t="s">
        <v>799</v>
      </c>
      <c r="AJ15" s="3" t="s">
        <v>785</v>
      </c>
      <c r="AK15" s="3" t="s">
        <v>777</v>
      </c>
      <c r="AL15" s="3" t="s">
        <v>822</v>
      </c>
      <c r="AM15" s="3" t="s">
        <v>794</v>
      </c>
      <c r="AN15" s="3" t="s">
        <v>823</v>
      </c>
      <c r="AO15" s="3" t="s">
        <v>776</v>
      </c>
      <c r="AP15" s="3" t="s">
        <v>804</v>
      </c>
      <c r="AQ15" s="3" t="s">
        <v>811</v>
      </c>
      <c r="AR15" s="3" t="s">
        <v>788</v>
      </c>
      <c r="AS15" s="3" t="s">
        <v>762</v>
      </c>
      <c r="AT15" s="3" t="s">
        <v>773</v>
      </c>
      <c r="AU15" s="3" t="s">
        <v>829</v>
      </c>
      <c r="AV15" s="3" t="s">
        <v>830</v>
      </c>
      <c r="AW15" s="3" t="s">
        <v>832</v>
      </c>
      <c r="AX15" s="3" t="s">
        <v>831</v>
      </c>
      <c r="AY15" s="3" t="s">
        <v>771</v>
      </c>
      <c r="AZ15" s="3" t="s">
        <v>789</v>
      </c>
      <c r="BA15" s="3" t="s">
        <v>810</v>
      </c>
      <c r="BB15" s="3" t="s">
        <v>779</v>
      </c>
      <c r="BC15" s="3" t="s">
        <v>812</v>
      </c>
      <c r="BD15" s="3" t="s">
        <v>765</v>
      </c>
      <c r="BE15" s="3" t="s">
        <v>766</v>
      </c>
      <c r="BF15" s="3" t="s">
        <v>769</v>
      </c>
      <c r="BG15" s="3" t="s">
        <v>310</v>
      </c>
      <c r="BH15" s="3" t="s">
        <v>828</v>
      </c>
      <c r="BI15" s="3" t="s">
        <v>783</v>
      </c>
      <c r="BJ15" s="3" t="s">
        <v>827</v>
      </c>
      <c r="BK15" s="3" t="s">
        <v>826</v>
      </c>
      <c r="BL15" s="3" t="s">
        <v>797</v>
      </c>
      <c r="BM15" s="3" t="s">
        <v>782</v>
      </c>
      <c r="BN15" s="3" t="s">
        <v>763</v>
      </c>
      <c r="BO15" s="3" t="s">
        <v>787</v>
      </c>
      <c r="BP15" s="3" t="s">
        <v>825</v>
      </c>
      <c r="BQ15" s="3" t="s">
        <v>809</v>
      </c>
      <c r="BR15" s="3" t="s">
        <v>820</v>
      </c>
      <c r="BS15" s="3" t="s">
        <v>801</v>
      </c>
      <c r="BT15" s="3" t="s">
        <v>814</v>
      </c>
      <c r="BU15" s="3" t="s">
        <v>803</v>
      </c>
      <c r="BV15" s="3" t="s">
        <v>775</v>
      </c>
      <c r="BW15" s="3" t="s">
        <v>798</v>
      </c>
      <c r="BX15" s="3" t="s">
        <v>770</v>
      </c>
      <c r="BY15" s="3" t="s">
        <v>795</v>
      </c>
      <c r="BZ15" s="3" t="s">
        <v>780</v>
      </c>
      <c r="CA15" s="3" t="s">
        <v>790</v>
      </c>
      <c r="CB15" s="3" t="s">
        <v>759</v>
      </c>
      <c r="CC15" s="3" t="s">
        <v>760</v>
      </c>
      <c r="CD15" s="3" t="s">
        <v>819</v>
      </c>
      <c r="CE15" s="3" t="s">
        <v>778</v>
      </c>
      <c r="CF15" s="3" t="s">
        <v>821</v>
      </c>
      <c r="CG15" s="3" t="s">
        <v>781</v>
      </c>
      <c r="CH15" s="3" t="s">
        <v>792</v>
      </c>
    </row>
    <row r="16" spans="1:520">
      <c r="A16" s="117"/>
      <c r="B16" s="5" t="s">
        <v>69</v>
      </c>
      <c r="C16" s="3" t="s">
        <v>311</v>
      </c>
      <c r="D16" s="3" t="s">
        <v>275</v>
      </c>
    </row>
    <row r="17" spans="1:522">
      <c r="A17" s="117" t="s">
        <v>1118</v>
      </c>
      <c r="B17" s="5" t="s">
        <v>70</v>
      </c>
      <c r="C17" s="3" t="s">
        <v>784</v>
      </c>
      <c r="D17" s="3" t="s">
        <v>311</v>
      </c>
      <c r="E17" s="3" t="s">
        <v>275</v>
      </c>
      <c r="F17" s="3" t="s">
        <v>800</v>
      </c>
      <c r="G17" s="3" t="s">
        <v>807</v>
      </c>
      <c r="H17" s="3" t="s">
        <v>757</v>
      </c>
      <c r="I17" s="3" t="s">
        <v>772</v>
      </c>
      <c r="J17" s="3" t="s">
        <v>791</v>
      </c>
      <c r="K17" s="3" t="s">
        <v>805</v>
      </c>
      <c r="L17" s="3" t="s">
        <v>786</v>
      </c>
      <c r="M17" s="3" t="s">
        <v>806</v>
      </c>
      <c r="N17" s="3" t="s">
        <v>813</v>
      </c>
      <c r="O17" s="3" t="s">
        <v>793</v>
      </c>
      <c r="P17" s="3" t="s">
        <v>808</v>
      </c>
      <c r="Q17" s="3" t="s">
        <v>796</v>
      </c>
      <c r="R17" s="3" t="s">
        <v>774</v>
      </c>
      <c r="S17" s="3" t="s">
        <v>802</v>
      </c>
      <c r="T17" s="3" t="s">
        <v>799</v>
      </c>
      <c r="U17" s="3" t="s">
        <v>785</v>
      </c>
      <c r="V17" s="3" t="s">
        <v>777</v>
      </c>
      <c r="W17" s="3" t="s">
        <v>794</v>
      </c>
      <c r="X17" s="3" t="s">
        <v>776</v>
      </c>
      <c r="Y17" s="3" t="s">
        <v>804</v>
      </c>
      <c r="Z17" s="3" t="s">
        <v>811</v>
      </c>
      <c r="AA17" s="3" t="s">
        <v>788</v>
      </c>
      <c r="AB17" s="3" t="s">
        <v>773</v>
      </c>
      <c r="AC17" s="3" t="s">
        <v>771</v>
      </c>
      <c r="AD17" s="3" t="s">
        <v>789</v>
      </c>
      <c r="AE17" s="3" t="s">
        <v>810</v>
      </c>
      <c r="AF17" s="3" t="s">
        <v>779</v>
      </c>
      <c r="AG17" s="3" t="s">
        <v>812</v>
      </c>
      <c r="AH17" s="3" t="s">
        <v>783</v>
      </c>
      <c r="AI17" s="3" t="s">
        <v>797</v>
      </c>
      <c r="AJ17" s="3" t="s">
        <v>782</v>
      </c>
      <c r="AK17" s="3" t="s">
        <v>787</v>
      </c>
      <c r="AL17" s="3" t="s">
        <v>809</v>
      </c>
      <c r="AM17" s="3" t="s">
        <v>801</v>
      </c>
      <c r="AN17" s="3" t="s">
        <v>814</v>
      </c>
      <c r="AO17" s="3" t="s">
        <v>803</v>
      </c>
      <c r="AP17" s="3" t="s">
        <v>775</v>
      </c>
      <c r="AQ17" s="3" t="s">
        <v>798</v>
      </c>
      <c r="AR17" s="3" t="s">
        <v>770</v>
      </c>
      <c r="AS17" s="3" t="s">
        <v>795</v>
      </c>
      <c r="AT17" s="3" t="s">
        <v>780</v>
      </c>
      <c r="AU17" s="3" t="s">
        <v>790</v>
      </c>
      <c r="AV17" s="3" t="s">
        <v>778</v>
      </c>
      <c r="AW17" s="3" t="s">
        <v>781</v>
      </c>
      <c r="AX17" s="3" t="s">
        <v>792</v>
      </c>
    </row>
    <row r="18" spans="1:522">
      <c r="A18" s="117"/>
      <c r="B18" s="5" t="s">
        <v>85</v>
      </c>
      <c r="C18" s="3" t="s">
        <v>286</v>
      </c>
      <c r="D18" s="3" t="s">
        <v>287</v>
      </c>
      <c r="E18" s="3" t="s">
        <v>311</v>
      </c>
      <c r="F18" s="3" t="s">
        <v>275</v>
      </c>
      <c r="G18" s="3" t="s">
        <v>283</v>
      </c>
    </row>
    <row r="19" spans="1:522">
      <c r="A19" s="117"/>
      <c r="B19" s="5" t="s">
        <v>80</v>
      </c>
      <c r="C19" s="3" t="s">
        <v>836</v>
      </c>
      <c r="D19" s="3" t="s">
        <v>784</v>
      </c>
      <c r="E19" s="3" t="s">
        <v>311</v>
      </c>
      <c r="F19" s="3" t="s">
        <v>275</v>
      </c>
      <c r="G19" s="3" t="s">
        <v>800</v>
      </c>
      <c r="H19" s="3" t="s">
        <v>807</v>
      </c>
      <c r="I19" s="3" t="s">
        <v>845</v>
      </c>
      <c r="J19" s="3" t="s">
        <v>757</v>
      </c>
      <c r="K19" s="3" t="s">
        <v>772</v>
      </c>
      <c r="L19" s="3" t="s">
        <v>791</v>
      </c>
      <c r="M19" s="3" t="s">
        <v>805</v>
      </c>
      <c r="N19" s="3" t="s">
        <v>844</v>
      </c>
      <c r="O19" s="3" t="s">
        <v>786</v>
      </c>
      <c r="P19" s="3" t="s">
        <v>806</v>
      </c>
      <c r="Q19" s="3" t="s">
        <v>849</v>
      </c>
      <c r="R19" s="3" t="s">
        <v>299</v>
      </c>
      <c r="S19" s="3" t="s">
        <v>837</v>
      </c>
      <c r="T19" s="3" t="s">
        <v>813</v>
      </c>
      <c r="U19" s="3" t="s">
        <v>793</v>
      </c>
      <c r="V19" s="3" t="s">
        <v>808</v>
      </c>
      <c r="W19" s="3" t="s">
        <v>834</v>
      </c>
      <c r="X19" s="3" t="s">
        <v>796</v>
      </c>
      <c r="Y19" s="3" t="s">
        <v>774</v>
      </c>
      <c r="Z19" s="3" t="s">
        <v>802</v>
      </c>
      <c r="AA19" s="3" t="s">
        <v>799</v>
      </c>
      <c r="AB19" s="3" t="s">
        <v>785</v>
      </c>
      <c r="AC19" s="3" t="s">
        <v>858</v>
      </c>
      <c r="AD19" s="3" t="s">
        <v>777</v>
      </c>
      <c r="AE19" s="3" t="s">
        <v>794</v>
      </c>
      <c r="AF19" s="3" t="s">
        <v>839</v>
      </c>
      <c r="AG19" s="3" t="s">
        <v>852</v>
      </c>
      <c r="AH19" s="3" t="s">
        <v>776</v>
      </c>
      <c r="AI19" s="3" t="s">
        <v>804</v>
      </c>
      <c r="AJ19" s="3" t="s">
        <v>811</v>
      </c>
      <c r="AK19" s="3" t="s">
        <v>788</v>
      </c>
      <c r="AL19" s="3" t="s">
        <v>835</v>
      </c>
      <c r="AM19" s="3" t="s">
        <v>301</v>
      </c>
      <c r="AN19" s="3" t="s">
        <v>773</v>
      </c>
      <c r="AO19" s="3" t="s">
        <v>771</v>
      </c>
      <c r="AP19" s="3" t="s">
        <v>789</v>
      </c>
      <c r="AQ19" s="3" t="s">
        <v>810</v>
      </c>
      <c r="AR19" s="3" t="s">
        <v>779</v>
      </c>
      <c r="AS19" s="3" t="s">
        <v>812</v>
      </c>
      <c r="AT19" s="3" t="s">
        <v>851</v>
      </c>
      <c r="AU19" s="3" t="s">
        <v>841</v>
      </c>
      <c r="AV19" s="3" t="s">
        <v>857</v>
      </c>
      <c r="AW19" s="3" t="s">
        <v>783</v>
      </c>
      <c r="AX19" s="3" t="s">
        <v>847</v>
      </c>
      <c r="AY19" s="3" t="s">
        <v>846</v>
      </c>
      <c r="AZ19" s="3" t="s">
        <v>848</v>
      </c>
      <c r="BA19" s="3" t="s">
        <v>853</v>
      </c>
      <c r="BB19" s="3" t="s">
        <v>854</v>
      </c>
      <c r="BC19" s="3" t="s">
        <v>797</v>
      </c>
      <c r="BD19" s="3" t="s">
        <v>850</v>
      </c>
      <c r="BE19" s="3" t="s">
        <v>782</v>
      </c>
      <c r="BF19" s="3" t="s">
        <v>787</v>
      </c>
      <c r="BG19" s="3" t="s">
        <v>842</v>
      </c>
      <c r="BH19" s="3" t="s">
        <v>809</v>
      </c>
      <c r="BI19" s="3" t="s">
        <v>801</v>
      </c>
      <c r="BJ19" s="3" t="s">
        <v>843</v>
      </c>
      <c r="BK19" s="3" t="s">
        <v>814</v>
      </c>
      <c r="BL19" s="3" t="s">
        <v>833</v>
      </c>
      <c r="BM19" s="3" t="s">
        <v>803</v>
      </c>
      <c r="BN19" s="3" t="s">
        <v>775</v>
      </c>
      <c r="BO19" s="3" t="s">
        <v>798</v>
      </c>
      <c r="BP19" s="3" t="s">
        <v>770</v>
      </c>
      <c r="BQ19" s="3" t="s">
        <v>840</v>
      </c>
      <c r="BR19" s="3" t="s">
        <v>795</v>
      </c>
      <c r="BS19" s="3" t="s">
        <v>780</v>
      </c>
      <c r="BT19" s="3" t="s">
        <v>790</v>
      </c>
      <c r="BU19" s="3" t="s">
        <v>778</v>
      </c>
      <c r="BV19" s="3" t="s">
        <v>838</v>
      </c>
      <c r="BW19" s="3" t="s">
        <v>856</v>
      </c>
      <c r="BX19" s="3" t="s">
        <v>855</v>
      </c>
      <c r="BY19" s="3" t="s">
        <v>302</v>
      </c>
      <c r="BZ19" s="3" t="s">
        <v>781</v>
      </c>
      <c r="CA19" s="3" t="s">
        <v>792</v>
      </c>
    </row>
    <row r="20" spans="1:522">
      <c r="A20" s="117"/>
      <c r="B20" s="5" t="s">
        <v>71</v>
      </c>
      <c r="C20" s="3" t="s">
        <v>872</v>
      </c>
      <c r="D20" s="3" t="s">
        <v>862</v>
      </c>
      <c r="E20" s="3" t="s">
        <v>865</v>
      </c>
      <c r="F20" s="3" t="s">
        <v>861</v>
      </c>
      <c r="G20" s="3" t="s">
        <v>868</v>
      </c>
      <c r="H20" s="3" t="s">
        <v>312</v>
      </c>
      <c r="I20" s="3" t="s">
        <v>286</v>
      </c>
      <c r="J20" s="3" t="s">
        <v>860</v>
      </c>
      <c r="K20" s="3" t="s">
        <v>859</v>
      </c>
      <c r="L20" s="3" t="s">
        <v>768</v>
      </c>
      <c r="M20" s="3" t="s">
        <v>764</v>
      </c>
      <c r="N20" s="3" t="s">
        <v>767</v>
      </c>
      <c r="O20" s="3" t="s">
        <v>287</v>
      </c>
      <c r="P20" s="3" t="s">
        <v>311</v>
      </c>
      <c r="Q20" s="3" t="s">
        <v>275</v>
      </c>
      <c r="R20" s="3" t="s">
        <v>877</v>
      </c>
      <c r="S20" s="3" t="s">
        <v>845</v>
      </c>
      <c r="T20" s="3" t="s">
        <v>873</v>
      </c>
      <c r="U20" s="3" t="s">
        <v>864</v>
      </c>
      <c r="V20" s="3" t="s">
        <v>757</v>
      </c>
      <c r="W20" s="3" t="s">
        <v>291</v>
      </c>
      <c r="X20" s="3" t="s">
        <v>292</v>
      </c>
      <c r="Y20" s="3" t="s">
        <v>806</v>
      </c>
      <c r="Z20" s="3" t="s">
        <v>839</v>
      </c>
      <c r="AA20" s="3" t="s">
        <v>852</v>
      </c>
      <c r="AB20" s="3" t="s">
        <v>883</v>
      </c>
      <c r="AC20" s="3" t="s">
        <v>829</v>
      </c>
      <c r="AD20" s="3" t="s">
        <v>830</v>
      </c>
      <c r="AE20" s="3" t="s">
        <v>832</v>
      </c>
      <c r="AF20" s="3" t="s">
        <v>831</v>
      </c>
      <c r="AG20" s="3" t="s">
        <v>283</v>
      </c>
      <c r="AH20" s="3" t="s">
        <v>765</v>
      </c>
      <c r="AI20" s="3" t="s">
        <v>769</v>
      </c>
      <c r="AJ20" s="3" t="s">
        <v>851</v>
      </c>
      <c r="AK20" s="3" t="s">
        <v>841</v>
      </c>
      <c r="AL20" s="3" t="s">
        <v>863</v>
      </c>
      <c r="AM20" s="3" t="s">
        <v>857</v>
      </c>
      <c r="AN20" s="3" t="s">
        <v>874</v>
      </c>
      <c r="AO20" s="3" t="s">
        <v>293</v>
      </c>
      <c r="AP20" s="3" t="s">
        <v>294</v>
      </c>
      <c r="AQ20" s="3" t="s">
        <v>847</v>
      </c>
      <c r="AR20" s="3" t="s">
        <v>875</v>
      </c>
      <c r="AS20" s="3" t="s">
        <v>876</v>
      </c>
      <c r="AT20" s="3" t="s">
        <v>848</v>
      </c>
      <c r="AU20" s="3" t="s">
        <v>869</v>
      </c>
      <c r="AV20" s="3" t="s">
        <v>854</v>
      </c>
      <c r="AW20" s="3" t="s">
        <v>880</v>
      </c>
      <c r="AX20" s="3" t="s">
        <v>797</v>
      </c>
      <c r="AY20" s="3" t="s">
        <v>782</v>
      </c>
      <c r="AZ20" s="3" t="s">
        <v>881</v>
      </c>
      <c r="BA20" s="3" t="s">
        <v>307</v>
      </c>
      <c r="BB20" s="3" t="s">
        <v>871</v>
      </c>
      <c r="BC20" s="3" t="s">
        <v>878</v>
      </c>
      <c r="BD20" s="3" t="s">
        <v>295</v>
      </c>
      <c r="BE20" s="3" t="s">
        <v>879</v>
      </c>
      <c r="BF20" s="3" t="s">
        <v>884</v>
      </c>
      <c r="BG20" s="3" t="s">
        <v>814</v>
      </c>
      <c r="BH20" s="3" t="s">
        <v>833</v>
      </c>
      <c r="BI20" s="3" t="s">
        <v>867</v>
      </c>
      <c r="BJ20" s="3" t="s">
        <v>882</v>
      </c>
      <c r="BK20" s="3" t="s">
        <v>870</v>
      </c>
      <c r="BL20" s="3" t="s">
        <v>866</v>
      </c>
      <c r="SX20" s="3"/>
      <c r="SY20" s="3"/>
      <c r="TA20" s="52"/>
      <c r="TB20" s="52"/>
    </row>
    <row r="21" spans="1:522">
      <c r="A21" s="117" t="s">
        <v>1119</v>
      </c>
      <c r="B21" s="5" t="s">
        <v>116</v>
      </c>
      <c r="C21" s="3" t="s">
        <v>768</v>
      </c>
      <c r="D21" s="3" t="s">
        <v>764</v>
      </c>
      <c r="E21" s="3" t="s">
        <v>767</v>
      </c>
      <c r="F21" s="3" t="s">
        <v>287</v>
      </c>
      <c r="G21" s="3" t="s">
        <v>303</v>
      </c>
      <c r="H21" s="3" t="s">
        <v>784</v>
      </c>
      <c r="I21" s="3" t="s">
        <v>311</v>
      </c>
      <c r="J21" s="3" t="s">
        <v>275</v>
      </c>
      <c r="K21" s="3" t="s">
        <v>800</v>
      </c>
      <c r="L21" s="3" t="s">
        <v>807</v>
      </c>
      <c r="M21" s="3" t="s">
        <v>757</v>
      </c>
      <c r="N21" s="3" t="s">
        <v>772</v>
      </c>
      <c r="O21" s="3" t="s">
        <v>791</v>
      </c>
      <c r="P21" s="3" t="s">
        <v>805</v>
      </c>
      <c r="Q21" s="3" t="s">
        <v>786</v>
      </c>
      <c r="R21" s="3" t="s">
        <v>806</v>
      </c>
      <c r="S21" s="3" t="s">
        <v>813</v>
      </c>
      <c r="T21" s="3" t="s">
        <v>793</v>
      </c>
      <c r="U21" s="3" t="s">
        <v>808</v>
      </c>
      <c r="V21" s="3" t="s">
        <v>796</v>
      </c>
      <c r="W21" s="3" t="s">
        <v>774</v>
      </c>
      <c r="X21" s="3" t="s">
        <v>802</v>
      </c>
      <c r="Y21" s="3" t="s">
        <v>799</v>
      </c>
      <c r="Z21" s="3" t="s">
        <v>785</v>
      </c>
      <c r="AA21" s="3" t="s">
        <v>777</v>
      </c>
      <c r="AB21" s="3" t="s">
        <v>794</v>
      </c>
      <c r="AC21" s="3" t="s">
        <v>776</v>
      </c>
      <c r="AD21" s="3" t="s">
        <v>804</v>
      </c>
      <c r="AE21" s="3" t="s">
        <v>811</v>
      </c>
      <c r="AF21" s="3" t="s">
        <v>788</v>
      </c>
      <c r="AG21" s="3" t="s">
        <v>773</v>
      </c>
      <c r="AH21" s="3" t="s">
        <v>829</v>
      </c>
      <c r="AI21" s="3" t="s">
        <v>830</v>
      </c>
      <c r="AJ21" s="3" t="s">
        <v>832</v>
      </c>
      <c r="AK21" s="3" t="s">
        <v>831</v>
      </c>
      <c r="AL21" s="3" t="s">
        <v>771</v>
      </c>
      <c r="AM21" s="3" t="s">
        <v>789</v>
      </c>
      <c r="AN21" s="3" t="s">
        <v>810</v>
      </c>
      <c r="AO21" s="3" t="s">
        <v>779</v>
      </c>
      <c r="AP21" s="3" t="s">
        <v>812</v>
      </c>
      <c r="AQ21" s="3" t="s">
        <v>765</v>
      </c>
      <c r="AR21" s="3" t="s">
        <v>769</v>
      </c>
      <c r="AS21" s="3" t="s">
        <v>783</v>
      </c>
      <c r="AT21" s="3" t="s">
        <v>797</v>
      </c>
      <c r="AU21" s="3" t="s">
        <v>782</v>
      </c>
      <c r="AV21" s="3" t="s">
        <v>787</v>
      </c>
      <c r="AW21" s="3" t="s">
        <v>809</v>
      </c>
      <c r="AX21" s="3" t="s">
        <v>801</v>
      </c>
      <c r="AY21" s="3" t="s">
        <v>814</v>
      </c>
      <c r="AZ21" s="3" t="s">
        <v>803</v>
      </c>
      <c r="BA21" s="3" t="s">
        <v>775</v>
      </c>
      <c r="BB21" s="3" t="s">
        <v>798</v>
      </c>
      <c r="BC21" s="3" t="s">
        <v>770</v>
      </c>
      <c r="BD21" s="3" t="s">
        <v>795</v>
      </c>
      <c r="BE21" s="3" t="s">
        <v>780</v>
      </c>
      <c r="BF21" s="3" t="s">
        <v>790</v>
      </c>
      <c r="BG21" s="3" t="s">
        <v>778</v>
      </c>
      <c r="BH21" s="3" t="s">
        <v>781</v>
      </c>
      <c r="BI21" s="3" t="s">
        <v>792</v>
      </c>
    </row>
    <row r="22" spans="1:522">
      <c r="A22" s="117"/>
      <c r="B22" s="5" t="s">
        <v>90</v>
      </c>
      <c r="C22" s="3" t="s">
        <v>784</v>
      </c>
      <c r="D22" s="3" t="s">
        <v>311</v>
      </c>
      <c r="E22" s="3" t="s">
        <v>275</v>
      </c>
      <c r="F22" s="3" t="s">
        <v>800</v>
      </c>
      <c r="G22" s="3" t="s">
        <v>807</v>
      </c>
      <c r="H22" s="3" t="s">
        <v>757</v>
      </c>
      <c r="I22" s="3" t="s">
        <v>772</v>
      </c>
      <c r="J22" s="3" t="s">
        <v>791</v>
      </c>
      <c r="K22" s="3" t="s">
        <v>805</v>
      </c>
      <c r="L22" s="3" t="s">
        <v>786</v>
      </c>
      <c r="M22" s="3" t="s">
        <v>806</v>
      </c>
      <c r="N22" s="3" t="s">
        <v>813</v>
      </c>
      <c r="O22" s="3" t="s">
        <v>793</v>
      </c>
      <c r="P22" s="3" t="s">
        <v>808</v>
      </c>
      <c r="Q22" s="3" t="s">
        <v>796</v>
      </c>
      <c r="R22" s="3" t="s">
        <v>774</v>
      </c>
      <c r="S22" s="3" t="s">
        <v>802</v>
      </c>
      <c r="T22" s="3" t="s">
        <v>799</v>
      </c>
      <c r="U22" s="3" t="s">
        <v>785</v>
      </c>
      <c r="V22" s="3" t="s">
        <v>777</v>
      </c>
      <c r="W22" s="3" t="s">
        <v>794</v>
      </c>
      <c r="X22" s="3" t="s">
        <v>776</v>
      </c>
      <c r="Y22" s="3" t="s">
        <v>804</v>
      </c>
      <c r="Z22" s="3" t="s">
        <v>811</v>
      </c>
      <c r="AA22" s="3" t="s">
        <v>788</v>
      </c>
      <c r="AB22" s="3" t="s">
        <v>773</v>
      </c>
      <c r="AC22" s="3" t="s">
        <v>771</v>
      </c>
      <c r="AD22" s="3" t="s">
        <v>789</v>
      </c>
      <c r="AE22" s="3" t="s">
        <v>810</v>
      </c>
      <c r="AF22" s="3" t="s">
        <v>779</v>
      </c>
      <c r="AG22" s="3" t="s">
        <v>812</v>
      </c>
      <c r="AH22" s="3" t="s">
        <v>783</v>
      </c>
      <c r="AI22" s="3" t="s">
        <v>797</v>
      </c>
      <c r="AJ22" s="3" t="s">
        <v>782</v>
      </c>
      <c r="AK22" s="3" t="s">
        <v>787</v>
      </c>
      <c r="AL22" s="3" t="s">
        <v>809</v>
      </c>
      <c r="AM22" s="3" t="s">
        <v>801</v>
      </c>
      <c r="AN22" s="3" t="s">
        <v>814</v>
      </c>
      <c r="AO22" s="3" t="s">
        <v>803</v>
      </c>
      <c r="AP22" s="3" t="s">
        <v>775</v>
      </c>
      <c r="AQ22" s="3" t="s">
        <v>798</v>
      </c>
      <c r="AR22" s="3" t="s">
        <v>770</v>
      </c>
      <c r="AS22" s="3" t="s">
        <v>795</v>
      </c>
      <c r="AT22" s="3" t="s">
        <v>780</v>
      </c>
      <c r="AU22" s="3" t="s">
        <v>790</v>
      </c>
      <c r="AV22" s="3" t="s">
        <v>778</v>
      </c>
      <c r="AW22" s="3" t="s">
        <v>781</v>
      </c>
      <c r="AX22" s="3" t="s">
        <v>792</v>
      </c>
    </row>
    <row r="23" spans="1:522">
      <c r="A23" s="117"/>
      <c r="B23" s="5" t="s">
        <v>74</v>
      </c>
      <c r="C23" s="3" t="s">
        <v>286</v>
      </c>
      <c r="D23" s="3" t="s">
        <v>287</v>
      </c>
      <c r="E23" s="3" t="s">
        <v>311</v>
      </c>
      <c r="F23" s="3" t="s">
        <v>275</v>
      </c>
      <c r="G23" s="3" t="s">
        <v>283</v>
      </c>
    </row>
    <row r="24" spans="1:522">
      <c r="A24" s="117"/>
      <c r="B24" s="5" t="s">
        <v>72</v>
      </c>
      <c r="C24" s="3" t="s">
        <v>768</v>
      </c>
      <c r="D24" s="3" t="s">
        <v>764</v>
      </c>
      <c r="E24" s="3" t="s">
        <v>767</v>
      </c>
      <c r="F24" s="3" t="s">
        <v>303</v>
      </c>
      <c r="G24" s="3" t="s">
        <v>296</v>
      </c>
      <c r="H24" s="3" t="s">
        <v>784</v>
      </c>
      <c r="I24" s="3" t="s">
        <v>311</v>
      </c>
      <c r="J24" s="3" t="s">
        <v>275</v>
      </c>
      <c r="K24" s="3" t="s">
        <v>800</v>
      </c>
      <c r="L24" s="3" t="s">
        <v>807</v>
      </c>
      <c r="M24" s="3" t="s">
        <v>757</v>
      </c>
      <c r="N24" s="3" t="s">
        <v>772</v>
      </c>
      <c r="O24" s="3" t="s">
        <v>791</v>
      </c>
      <c r="P24" s="3" t="s">
        <v>805</v>
      </c>
      <c r="Q24" s="3" t="s">
        <v>786</v>
      </c>
      <c r="R24" s="3" t="s">
        <v>806</v>
      </c>
      <c r="S24" s="3" t="s">
        <v>813</v>
      </c>
      <c r="T24" s="3" t="s">
        <v>793</v>
      </c>
      <c r="U24" s="3" t="s">
        <v>808</v>
      </c>
      <c r="V24" s="3" t="s">
        <v>796</v>
      </c>
      <c r="W24" s="3" t="s">
        <v>774</v>
      </c>
      <c r="X24" s="3" t="s">
        <v>802</v>
      </c>
      <c r="Y24" s="3" t="s">
        <v>799</v>
      </c>
      <c r="Z24" s="3" t="s">
        <v>785</v>
      </c>
      <c r="AA24" s="3" t="s">
        <v>777</v>
      </c>
      <c r="AB24" s="3" t="s">
        <v>794</v>
      </c>
      <c r="AC24" s="3" t="s">
        <v>776</v>
      </c>
      <c r="AD24" s="3" t="s">
        <v>804</v>
      </c>
      <c r="AE24" s="3" t="s">
        <v>811</v>
      </c>
      <c r="AF24" s="3" t="s">
        <v>788</v>
      </c>
      <c r="AG24" s="3" t="s">
        <v>773</v>
      </c>
      <c r="AH24" s="3" t="s">
        <v>771</v>
      </c>
      <c r="AI24" s="3" t="s">
        <v>789</v>
      </c>
      <c r="AJ24" s="3" t="s">
        <v>810</v>
      </c>
      <c r="AK24" s="3" t="s">
        <v>779</v>
      </c>
      <c r="AL24" s="3" t="s">
        <v>812</v>
      </c>
      <c r="AM24" s="3" t="s">
        <v>765</v>
      </c>
      <c r="AN24" s="3" t="s">
        <v>766</v>
      </c>
      <c r="AO24" s="3" t="s">
        <v>769</v>
      </c>
      <c r="AP24" s="3" t="s">
        <v>783</v>
      </c>
      <c r="AQ24" s="3" t="s">
        <v>797</v>
      </c>
      <c r="AR24" s="3" t="s">
        <v>782</v>
      </c>
      <c r="AS24" s="3" t="s">
        <v>787</v>
      </c>
      <c r="AT24" s="3" t="s">
        <v>809</v>
      </c>
      <c r="AU24" s="3" t="s">
        <v>801</v>
      </c>
      <c r="AV24" s="3" t="s">
        <v>814</v>
      </c>
      <c r="AW24" s="3" t="s">
        <v>803</v>
      </c>
      <c r="AX24" s="3" t="s">
        <v>775</v>
      </c>
      <c r="AY24" s="3" t="s">
        <v>798</v>
      </c>
      <c r="AZ24" s="3" t="s">
        <v>770</v>
      </c>
      <c r="BA24" s="3" t="s">
        <v>795</v>
      </c>
      <c r="BB24" s="3" t="s">
        <v>780</v>
      </c>
      <c r="BC24" s="3" t="s">
        <v>790</v>
      </c>
      <c r="BD24" s="3" t="s">
        <v>778</v>
      </c>
      <c r="BE24" s="3" t="s">
        <v>781</v>
      </c>
      <c r="BF24" s="3" t="s">
        <v>792</v>
      </c>
    </row>
    <row r="25" spans="1:522">
      <c r="A25" s="117"/>
      <c r="B25" s="5" t="s">
        <v>95</v>
      </c>
      <c r="C25" s="3" t="s">
        <v>900</v>
      </c>
      <c r="D25" s="3" t="s">
        <v>861</v>
      </c>
      <c r="E25" s="3" t="s">
        <v>886</v>
      </c>
      <c r="F25" s="3" t="s">
        <v>885</v>
      </c>
      <c r="G25" s="3" t="s">
        <v>860</v>
      </c>
      <c r="H25" s="3" t="s">
        <v>859</v>
      </c>
      <c r="I25" s="3" t="s">
        <v>768</v>
      </c>
      <c r="J25" s="3" t="s">
        <v>764</v>
      </c>
      <c r="K25" s="3" t="s">
        <v>767</v>
      </c>
      <c r="L25" s="3" t="s">
        <v>303</v>
      </c>
      <c r="M25" s="3" t="s">
        <v>921</v>
      </c>
      <c r="N25" s="3" t="s">
        <v>784</v>
      </c>
      <c r="O25" s="3" t="s">
        <v>311</v>
      </c>
      <c r="P25" s="3" t="s">
        <v>275</v>
      </c>
      <c r="Q25" s="3" t="s">
        <v>917</v>
      </c>
      <c r="R25" s="3" t="s">
        <v>927</v>
      </c>
      <c r="S25" s="3" t="s">
        <v>908</v>
      </c>
      <c r="T25" s="3" t="s">
        <v>918</v>
      </c>
      <c r="U25" s="3" t="s">
        <v>800</v>
      </c>
      <c r="V25" s="3" t="s">
        <v>807</v>
      </c>
      <c r="W25" s="3" t="s">
        <v>845</v>
      </c>
      <c r="X25" s="3" t="s">
        <v>757</v>
      </c>
      <c r="Y25" s="3" t="s">
        <v>772</v>
      </c>
      <c r="Z25" s="3" t="s">
        <v>911</v>
      </c>
      <c r="AA25" s="3" t="s">
        <v>791</v>
      </c>
      <c r="AB25" s="3" t="s">
        <v>805</v>
      </c>
      <c r="AC25" s="3" t="s">
        <v>903</v>
      </c>
      <c r="AD25" s="3" t="s">
        <v>924</v>
      </c>
      <c r="AE25" s="3" t="s">
        <v>910</v>
      </c>
      <c r="AF25" s="3" t="s">
        <v>926</v>
      </c>
      <c r="AG25" s="3" t="s">
        <v>931</v>
      </c>
      <c r="AH25" s="3" t="s">
        <v>930</v>
      </c>
      <c r="AI25" s="3" t="s">
        <v>897</v>
      </c>
      <c r="AJ25" s="3" t="s">
        <v>895</v>
      </c>
      <c r="AK25" s="3" t="s">
        <v>934</v>
      </c>
      <c r="AL25" s="3" t="s">
        <v>890</v>
      </c>
      <c r="AM25" s="3" t="s">
        <v>933</v>
      </c>
      <c r="AN25" s="3" t="s">
        <v>928</v>
      </c>
      <c r="AO25" s="3" t="s">
        <v>932</v>
      </c>
      <c r="AP25" s="3" t="s">
        <v>304</v>
      </c>
      <c r="AQ25" s="3" t="s">
        <v>929</v>
      </c>
      <c r="AR25" s="3" t="s">
        <v>786</v>
      </c>
      <c r="AS25" s="3" t="s">
        <v>891</v>
      </c>
      <c r="AT25" s="3" t="s">
        <v>806</v>
      </c>
      <c r="AU25" s="3" t="s">
        <v>761</v>
      </c>
      <c r="AV25" s="3" t="s">
        <v>756</v>
      </c>
      <c r="AW25" s="3" t="s">
        <v>758</v>
      </c>
      <c r="AX25" s="3" t="s">
        <v>813</v>
      </c>
      <c r="AY25" s="3" t="s">
        <v>793</v>
      </c>
      <c r="AZ25" s="3" t="s">
        <v>808</v>
      </c>
      <c r="BA25" s="3" t="s">
        <v>916</v>
      </c>
      <c r="BB25" s="3" t="s">
        <v>796</v>
      </c>
      <c r="BC25" s="3" t="s">
        <v>887</v>
      </c>
      <c r="BD25" s="3" t="s">
        <v>889</v>
      </c>
      <c r="BE25" s="3" t="s">
        <v>888</v>
      </c>
      <c r="BF25" s="3" t="s">
        <v>774</v>
      </c>
      <c r="BG25" s="3" t="s">
        <v>802</v>
      </c>
      <c r="BH25" s="3" t="s">
        <v>799</v>
      </c>
      <c r="BI25" s="3" t="s">
        <v>785</v>
      </c>
      <c r="BJ25" s="3" t="s">
        <v>925</v>
      </c>
      <c r="BK25" s="3" t="s">
        <v>777</v>
      </c>
      <c r="BL25" s="3" t="s">
        <v>794</v>
      </c>
      <c r="BM25" s="3" t="s">
        <v>896</v>
      </c>
      <c r="BN25" s="3" t="s">
        <v>898</v>
      </c>
      <c r="BO25" s="3" t="s">
        <v>839</v>
      </c>
      <c r="BP25" s="3" t="s">
        <v>852</v>
      </c>
      <c r="BQ25" s="3" t="s">
        <v>776</v>
      </c>
      <c r="BR25" s="3" t="s">
        <v>804</v>
      </c>
      <c r="BS25" s="3" t="s">
        <v>811</v>
      </c>
      <c r="BT25" s="3" t="s">
        <v>788</v>
      </c>
      <c r="BU25" s="3" t="s">
        <v>762</v>
      </c>
      <c r="BV25" s="3" t="s">
        <v>919</v>
      </c>
      <c r="BW25" s="3" t="s">
        <v>909</v>
      </c>
      <c r="BX25" s="3" t="s">
        <v>922</v>
      </c>
      <c r="BY25" s="3" t="s">
        <v>773</v>
      </c>
      <c r="BZ25" s="3" t="s">
        <v>829</v>
      </c>
      <c r="CA25" s="3" t="s">
        <v>830</v>
      </c>
      <c r="CB25" s="3" t="s">
        <v>832</v>
      </c>
      <c r="CC25" s="3" t="s">
        <v>831</v>
      </c>
      <c r="CD25" s="3" t="s">
        <v>907</v>
      </c>
      <c r="CE25" s="3" t="s">
        <v>902</v>
      </c>
      <c r="CF25" s="3" t="s">
        <v>771</v>
      </c>
      <c r="CG25" s="3" t="s">
        <v>789</v>
      </c>
      <c r="CH25" s="3" t="s">
        <v>810</v>
      </c>
      <c r="CI25" s="3" t="s">
        <v>779</v>
      </c>
      <c r="CJ25" s="3" t="s">
        <v>812</v>
      </c>
      <c r="CK25" s="3" t="s">
        <v>904</v>
      </c>
      <c r="CL25" s="3" t="s">
        <v>914</v>
      </c>
      <c r="CM25" s="3" t="s">
        <v>894</v>
      </c>
      <c r="CN25" s="3" t="s">
        <v>765</v>
      </c>
      <c r="CO25" s="3" t="s">
        <v>893</v>
      </c>
      <c r="CP25" s="3" t="s">
        <v>899</v>
      </c>
      <c r="CQ25" s="3" t="s">
        <v>766</v>
      </c>
      <c r="CR25" s="3" t="s">
        <v>892</v>
      </c>
      <c r="CS25" s="3" t="s">
        <v>769</v>
      </c>
      <c r="CT25" s="3" t="s">
        <v>851</v>
      </c>
      <c r="CU25" s="3" t="s">
        <v>841</v>
      </c>
      <c r="CV25" s="3" t="s">
        <v>906</v>
      </c>
      <c r="CW25" s="3" t="s">
        <v>912</v>
      </c>
      <c r="CX25" s="3" t="s">
        <v>863</v>
      </c>
      <c r="CY25" s="3" t="s">
        <v>857</v>
      </c>
      <c r="CZ25" s="3" t="s">
        <v>905</v>
      </c>
      <c r="DA25" s="3" t="s">
        <v>920</v>
      </c>
      <c r="DB25" s="3" t="s">
        <v>783</v>
      </c>
      <c r="DC25" s="3" t="s">
        <v>854</v>
      </c>
      <c r="DD25" s="3" t="s">
        <v>797</v>
      </c>
      <c r="DE25" s="3" t="s">
        <v>782</v>
      </c>
      <c r="DF25" s="3" t="s">
        <v>763</v>
      </c>
      <c r="DG25" s="3" t="s">
        <v>787</v>
      </c>
      <c r="DH25" s="3" t="s">
        <v>809</v>
      </c>
      <c r="DI25" s="3" t="s">
        <v>801</v>
      </c>
      <c r="DJ25" s="3" t="s">
        <v>814</v>
      </c>
      <c r="DK25" s="3" t="s">
        <v>803</v>
      </c>
      <c r="DL25" s="3" t="s">
        <v>775</v>
      </c>
      <c r="DM25" s="3" t="s">
        <v>798</v>
      </c>
      <c r="DN25" s="3" t="s">
        <v>770</v>
      </c>
      <c r="DO25" s="3" t="s">
        <v>795</v>
      </c>
      <c r="DP25" s="3" t="s">
        <v>780</v>
      </c>
      <c r="DQ25" s="3" t="s">
        <v>915</v>
      </c>
      <c r="DR25" s="3" t="s">
        <v>923</v>
      </c>
      <c r="DS25" s="3" t="s">
        <v>790</v>
      </c>
      <c r="DT25" s="3" t="s">
        <v>913</v>
      </c>
      <c r="DU25" s="3" t="s">
        <v>901</v>
      </c>
      <c r="DV25" s="3" t="s">
        <v>759</v>
      </c>
      <c r="DW25" s="3" t="s">
        <v>760</v>
      </c>
      <c r="DX25" s="3" t="s">
        <v>778</v>
      </c>
      <c r="DY25" s="3" t="s">
        <v>781</v>
      </c>
      <c r="DZ25" s="3" t="s">
        <v>792</v>
      </c>
      <c r="SW25" s="52"/>
      <c r="SZ25" s="3"/>
    </row>
    <row r="26" spans="1:522">
      <c r="A26" s="117" t="s">
        <v>1120</v>
      </c>
      <c r="B26" s="5" t="s">
        <v>73</v>
      </c>
      <c r="C26" s="3" t="s">
        <v>1054</v>
      </c>
      <c r="D26" s="3" t="s">
        <v>768</v>
      </c>
      <c r="E26" s="3" t="s">
        <v>764</v>
      </c>
      <c r="F26" s="3" t="s">
        <v>767</v>
      </c>
      <c r="G26" s="3" t="s">
        <v>287</v>
      </c>
      <c r="H26" s="3" t="s">
        <v>784</v>
      </c>
      <c r="I26" s="3" t="s">
        <v>311</v>
      </c>
      <c r="J26" s="3" t="s">
        <v>275</v>
      </c>
      <c r="K26" s="3" t="s">
        <v>800</v>
      </c>
      <c r="L26" s="3" t="s">
        <v>807</v>
      </c>
      <c r="M26" s="3" t="s">
        <v>845</v>
      </c>
      <c r="N26" s="3" t="s">
        <v>757</v>
      </c>
      <c r="O26" s="3" t="s">
        <v>772</v>
      </c>
      <c r="P26" s="3" t="s">
        <v>791</v>
      </c>
      <c r="Q26" s="3" t="s">
        <v>805</v>
      </c>
      <c r="R26" s="3" t="s">
        <v>786</v>
      </c>
      <c r="S26" s="3" t="s">
        <v>806</v>
      </c>
      <c r="T26" s="3" t="s">
        <v>813</v>
      </c>
      <c r="U26" s="3" t="s">
        <v>793</v>
      </c>
      <c r="V26" s="3" t="s">
        <v>808</v>
      </c>
      <c r="W26" s="3" t="s">
        <v>796</v>
      </c>
      <c r="X26" s="3" t="s">
        <v>774</v>
      </c>
      <c r="Y26" s="3" t="s">
        <v>802</v>
      </c>
      <c r="Z26" s="3" t="s">
        <v>799</v>
      </c>
      <c r="AA26" s="3" t="s">
        <v>785</v>
      </c>
      <c r="AB26" s="3" t="s">
        <v>300</v>
      </c>
      <c r="AC26" s="3" t="s">
        <v>777</v>
      </c>
      <c r="AD26" s="3" t="s">
        <v>794</v>
      </c>
      <c r="AE26" s="3" t="s">
        <v>839</v>
      </c>
      <c r="AF26" s="3" t="s">
        <v>852</v>
      </c>
      <c r="AG26" s="3" t="s">
        <v>776</v>
      </c>
      <c r="AH26" s="3" t="s">
        <v>804</v>
      </c>
      <c r="AI26" s="3" t="s">
        <v>811</v>
      </c>
      <c r="AJ26" s="3" t="s">
        <v>788</v>
      </c>
      <c r="AK26" s="3" t="s">
        <v>773</v>
      </c>
      <c r="AL26" s="3" t="s">
        <v>829</v>
      </c>
      <c r="AM26" s="3" t="s">
        <v>830</v>
      </c>
      <c r="AN26" s="3" t="s">
        <v>832</v>
      </c>
      <c r="AO26" s="3" t="s">
        <v>831</v>
      </c>
      <c r="AP26" s="3" t="s">
        <v>771</v>
      </c>
      <c r="AQ26" s="3" t="s">
        <v>789</v>
      </c>
      <c r="AR26" s="3" t="s">
        <v>810</v>
      </c>
      <c r="AS26" s="3" t="s">
        <v>779</v>
      </c>
      <c r="AT26" s="3" t="s">
        <v>812</v>
      </c>
      <c r="AU26" s="3" t="s">
        <v>765</v>
      </c>
      <c r="AV26" s="3" t="s">
        <v>769</v>
      </c>
      <c r="AW26" s="3" t="s">
        <v>851</v>
      </c>
      <c r="AX26" s="3" t="s">
        <v>841</v>
      </c>
      <c r="AY26" s="3" t="s">
        <v>863</v>
      </c>
      <c r="AZ26" s="3" t="s">
        <v>857</v>
      </c>
      <c r="BA26" s="3" t="s">
        <v>959</v>
      </c>
      <c r="BB26" s="3" t="s">
        <v>783</v>
      </c>
      <c r="BC26" s="3" t="s">
        <v>294</v>
      </c>
      <c r="BD26" s="3" t="s">
        <v>847</v>
      </c>
      <c r="BE26" s="3" t="s">
        <v>848</v>
      </c>
      <c r="BF26" s="3" t="s">
        <v>869</v>
      </c>
      <c r="BG26" s="3" t="s">
        <v>854</v>
      </c>
      <c r="BH26" s="3" t="s">
        <v>962</v>
      </c>
      <c r="BI26" s="3" t="s">
        <v>797</v>
      </c>
      <c r="BJ26" s="3" t="s">
        <v>782</v>
      </c>
      <c r="BK26" s="3" t="s">
        <v>787</v>
      </c>
      <c r="BL26" s="3" t="s">
        <v>809</v>
      </c>
      <c r="BM26" s="3" t="s">
        <v>801</v>
      </c>
      <c r="BN26" s="3" t="s">
        <v>814</v>
      </c>
      <c r="BO26" s="3" t="s">
        <v>803</v>
      </c>
      <c r="BP26" s="3" t="s">
        <v>775</v>
      </c>
      <c r="BQ26" s="3" t="s">
        <v>798</v>
      </c>
      <c r="BR26" s="3" t="s">
        <v>297</v>
      </c>
      <c r="BS26" s="3" t="s">
        <v>770</v>
      </c>
      <c r="BT26" s="3" t="s">
        <v>870</v>
      </c>
      <c r="BU26" s="3" t="s">
        <v>795</v>
      </c>
      <c r="BV26" s="3" t="s">
        <v>780</v>
      </c>
      <c r="BW26" s="3" t="s">
        <v>790</v>
      </c>
      <c r="BX26" s="3" t="s">
        <v>778</v>
      </c>
      <c r="BY26" s="3" t="s">
        <v>781</v>
      </c>
      <c r="BZ26" s="3" t="s">
        <v>792</v>
      </c>
    </row>
    <row r="27" spans="1:522">
      <c r="A27" s="117"/>
      <c r="B27" s="5" t="s">
        <v>113</v>
      </c>
      <c r="C27" s="3" t="s">
        <v>862</v>
      </c>
      <c r="D27" s="3" t="s">
        <v>1054</v>
      </c>
      <c r="E27" s="3" t="s">
        <v>865</v>
      </c>
      <c r="F27" s="3" t="s">
        <v>861</v>
      </c>
      <c r="G27" s="3" t="s">
        <v>868</v>
      </c>
      <c r="H27" s="3" t="s">
        <v>312</v>
      </c>
      <c r="I27" s="3" t="s">
        <v>286</v>
      </c>
      <c r="J27" s="3" t="s">
        <v>860</v>
      </c>
      <c r="K27" s="3" t="s">
        <v>859</v>
      </c>
      <c r="L27" s="3" t="s">
        <v>768</v>
      </c>
      <c r="M27" s="3" t="s">
        <v>764</v>
      </c>
      <c r="N27" s="3" t="s">
        <v>767</v>
      </c>
      <c r="O27" s="3" t="s">
        <v>287</v>
      </c>
      <c r="P27" s="3" t="s">
        <v>311</v>
      </c>
      <c r="Q27" s="3" t="s">
        <v>275</v>
      </c>
      <c r="R27" s="3" t="s">
        <v>845</v>
      </c>
      <c r="S27" s="3" t="s">
        <v>864</v>
      </c>
      <c r="T27" s="3" t="s">
        <v>1058</v>
      </c>
      <c r="U27" s="3" t="s">
        <v>757</v>
      </c>
      <c r="V27" s="3" t="s">
        <v>291</v>
      </c>
      <c r="W27" s="3" t="s">
        <v>1067</v>
      </c>
      <c r="X27" s="3" t="s">
        <v>1069</v>
      </c>
      <c r="Y27" s="3" t="s">
        <v>928</v>
      </c>
      <c r="Z27" s="3" t="s">
        <v>1068</v>
      </c>
      <c r="AA27" s="3" t="s">
        <v>313</v>
      </c>
      <c r="AB27" s="3" t="s">
        <v>292</v>
      </c>
      <c r="AC27" s="3" t="s">
        <v>806</v>
      </c>
      <c r="AD27" s="3" t="s">
        <v>1074</v>
      </c>
      <c r="AE27" s="3" t="s">
        <v>300</v>
      </c>
      <c r="AF27" s="3" t="s">
        <v>839</v>
      </c>
      <c r="AG27" s="3" t="s">
        <v>852</v>
      </c>
      <c r="AH27" s="3" t="s">
        <v>1059</v>
      </c>
      <c r="AI27" s="3" t="s">
        <v>1061</v>
      </c>
      <c r="AJ27" s="3" t="s">
        <v>1056</v>
      </c>
      <c r="AK27" s="3" t="s">
        <v>1066</v>
      </c>
      <c r="AL27" s="3" t="s">
        <v>1060</v>
      </c>
      <c r="AM27" s="3" t="s">
        <v>1071</v>
      </c>
      <c r="AN27" s="3" t="s">
        <v>1070</v>
      </c>
      <c r="AO27" s="3" t="s">
        <v>829</v>
      </c>
      <c r="AP27" s="3" t="s">
        <v>830</v>
      </c>
      <c r="AQ27" s="3" t="s">
        <v>832</v>
      </c>
      <c r="AR27" s="3" t="s">
        <v>831</v>
      </c>
      <c r="AS27" s="3" t="s">
        <v>283</v>
      </c>
      <c r="AT27" s="3" t="s">
        <v>765</v>
      </c>
      <c r="AU27" s="3" t="s">
        <v>769</v>
      </c>
      <c r="AV27" s="3" t="s">
        <v>851</v>
      </c>
      <c r="AW27" s="3" t="s">
        <v>841</v>
      </c>
      <c r="AX27" s="3" t="s">
        <v>863</v>
      </c>
      <c r="AY27" s="3" t="s">
        <v>857</v>
      </c>
      <c r="AZ27" s="3" t="s">
        <v>959</v>
      </c>
      <c r="BA27" s="3" t="s">
        <v>1063</v>
      </c>
      <c r="BB27" s="3" t="s">
        <v>1072</v>
      </c>
      <c r="BC27" s="3" t="s">
        <v>1073</v>
      </c>
      <c r="BD27" s="3" t="s">
        <v>294</v>
      </c>
      <c r="BE27" s="3" t="s">
        <v>847</v>
      </c>
      <c r="BF27" s="3" t="s">
        <v>848</v>
      </c>
      <c r="BG27" s="3" t="s">
        <v>869</v>
      </c>
      <c r="BH27" s="3" t="s">
        <v>854</v>
      </c>
      <c r="BI27" s="3" t="s">
        <v>962</v>
      </c>
      <c r="BJ27" s="3" t="s">
        <v>763</v>
      </c>
      <c r="BK27" s="3" t="s">
        <v>1007</v>
      </c>
      <c r="BL27" s="3" t="s">
        <v>1062</v>
      </c>
      <c r="BM27" s="3" t="s">
        <v>307</v>
      </c>
      <c r="BN27" s="3" t="s">
        <v>314</v>
      </c>
      <c r="BO27" s="3" t="s">
        <v>1064</v>
      </c>
      <c r="BP27" s="3" t="s">
        <v>1057</v>
      </c>
      <c r="BQ27" s="3" t="s">
        <v>814</v>
      </c>
      <c r="BR27" s="3" t="s">
        <v>833</v>
      </c>
      <c r="BS27" s="3" t="s">
        <v>1065</v>
      </c>
      <c r="BT27" s="3" t="s">
        <v>1055</v>
      </c>
      <c r="BU27" s="3" t="s">
        <v>297</v>
      </c>
      <c r="BV27" s="3" t="s">
        <v>867</v>
      </c>
      <c r="BW27" s="3" t="s">
        <v>870</v>
      </c>
      <c r="BX27" s="3" t="s">
        <v>866</v>
      </c>
      <c r="BY27" s="3" t="s">
        <v>1006</v>
      </c>
      <c r="SX27" s="3"/>
      <c r="SY27" s="3"/>
      <c r="TA27" s="52"/>
      <c r="TB27" s="52"/>
    </row>
    <row r="28" spans="1:522">
      <c r="A28" s="117"/>
      <c r="B28" s="5" t="s">
        <v>83</v>
      </c>
      <c r="C28" s="3" t="s">
        <v>286</v>
      </c>
      <c r="D28" s="3" t="s">
        <v>287</v>
      </c>
      <c r="E28" s="3" t="s">
        <v>275</v>
      </c>
      <c r="F28" s="3" t="s">
        <v>283</v>
      </c>
    </row>
    <row r="29" spans="1:522">
      <c r="A29" s="117"/>
      <c r="B29" s="5" t="s">
        <v>86</v>
      </c>
      <c r="C29" s="3" t="s">
        <v>311</v>
      </c>
      <c r="D29" s="3" t="s">
        <v>275</v>
      </c>
    </row>
    <row r="30" spans="1:522">
      <c r="A30" s="53" t="s">
        <v>1121</v>
      </c>
      <c r="B30" s="5" t="s">
        <v>78</v>
      </c>
      <c r="C30" s="3" t="s">
        <v>784</v>
      </c>
      <c r="D30" s="3" t="s">
        <v>311</v>
      </c>
      <c r="E30" s="3" t="s">
        <v>275</v>
      </c>
      <c r="F30" s="3" t="s">
        <v>800</v>
      </c>
      <c r="G30" s="3" t="s">
        <v>807</v>
      </c>
      <c r="H30" s="3" t="s">
        <v>757</v>
      </c>
      <c r="I30" s="3" t="s">
        <v>772</v>
      </c>
      <c r="J30" s="3" t="s">
        <v>791</v>
      </c>
      <c r="K30" s="3" t="s">
        <v>805</v>
      </c>
      <c r="L30" s="3" t="s">
        <v>786</v>
      </c>
      <c r="M30" s="3" t="s">
        <v>806</v>
      </c>
      <c r="N30" s="3" t="s">
        <v>813</v>
      </c>
      <c r="O30" s="3" t="s">
        <v>793</v>
      </c>
      <c r="P30" s="3" t="s">
        <v>808</v>
      </c>
      <c r="Q30" s="3" t="s">
        <v>796</v>
      </c>
      <c r="R30" s="3" t="s">
        <v>774</v>
      </c>
      <c r="S30" s="3" t="s">
        <v>802</v>
      </c>
      <c r="T30" s="3" t="s">
        <v>799</v>
      </c>
      <c r="U30" s="3" t="s">
        <v>785</v>
      </c>
      <c r="V30" s="3" t="s">
        <v>777</v>
      </c>
      <c r="W30" s="3" t="s">
        <v>794</v>
      </c>
      <c r="X30" s="3" t="s">
        <v>776</v>
      </c>
      <c r="Y30" s="3" t="s">
        <v>804</v>
      </c>
      <c r="Z30" s="3" t="s">
        <v>811</v>
      </c>
      <c r="AA30" s="3" t="s">
        <v>788</v>
      </c>
      <c r="AB30" s="3" t="s">
        <v>773</v>
      </c>
      <c r="AC30" s="3" t="s">
        <v>771</v>
      </c>
      <c r="AD30" s="3" t="s">
        <v>789</v>
      </c>
      <c r="AE30" s="3" t="s">
        <v>810</v>
      </c>
      <c r="AF30" s="3" t="s">
        <v>779</v>
      </c>
      <c r="AG30" s="3" t="s">
        <v>812</v>
      </c>
      <c r="AH30" s="3" t="s">
        <v>783</v>
      </c>
      <c r="AI30" s="3" t="s">
        <v>797</v>
      </c>
      <c r="AJ30" s="3" t="s">
        <v>782</v>
      </c>
      <c r="AK30" s="3" t="s">
        <v>787</v>
      </c>
      <c r="AL30" s="3" t="s">
        <v>809</v>
      </c>
      <c r="AM30" s="3" t="s">
        <v>801</v>
      </c>
      <c r="AN30" s="3" t="s">
        <v>814</v>
      </c>
      <c r="AO30" s="3" t="s">
        <v>803</v>
      </c>
      <c r="AP30" s="3" t="s">
        <v>775</v>
      </c>
      <c r="AQ30" s="3" t="s">
        <v>798</v>
      </c>
      <c r="AR30" s="3" t="s">
        <v>770</v>
      </c>
      <c r="AS30" s="3" t="s">
        <v>795</v>
      </c>
      <c r="AT30" s="3" t="s">
        <v>780</v>
      </c>
      <c r="AU30" s="3" t="s">
        <v>790</v>
      </c>
      <c r="AV30" s="3" t="s">
        <v>778</v>
      </c>
      <c r="AW30" s="3" t="s">
        <v>781</v>
      </c>
      <c r="AX30" s="3" t="s">
        <v>792</v>
      </c>
    </row>
    <row r="31" spans="1:522">
      <c r="A31" s="117" t="s">
        <v>1122</v>
      </c>
      <c r="B31" s="5" t="s">
        <v>67</v>
      </c>
      <c r="C31" s="3" t="s">
        <v>784</v>
      </c>
      <c r="D31" s="3" t="s">
        <v>311</v>
      </c>
      <c r="E31" s="3" t="s">
        <v>275</v>
      </c>
      <c r="F31" s="3" t="s">
        <v>800</v>
      </c>
      <c r="G31" s="3" t="s">
        <v>807</v>
      </c>
      <c r="H31" s="3" t="s">
        <v>757</v>
      </c>
      <c r="I31" s="3" t="s">
        <v>772</v>
      </c>
      <c r="J31" s="3" t="s">
        <v>791</v>
      </c>
      <c r="K31" s="3" t="s">
        <v>805</v>
      </c>
      <c r="L31" s="3" t="s">
        <v>786</v>
      </c>
      <c r="M31" s="3" t="s">
        <v>806</v>
      </c>
      <c r="N31" s="3" t="s">
        <v>813</v>
      </c>
      <c r="O31" s="3" t="s">
        <v>793</v>
      </c>
      <c r="P31" s="3" t="s">
        <v>808</v>
      </c>
      <c r="Q31" s="3" t="s">
        <v>796</v>
      </c>
      <c r="R31" s="3" t="s">
        <v>774</v>
      </c>
      <c r="S31" s="3" t="s">
        <v>802</v>
      </c>
      <c r="T31" s="3" t="s">
        <v>799</v>
      </c>
      <c r="U31" s="3" t="s">
        <v>785</v>
      </c>
      <c r="V31" s="3" t="s">
        <v>777</v>
      </c>
      <c r="W31" s="3" t="s">
        <v>794</v>
      </c>
      <c r="X31" s="3" t="s">
        <v>776</v>
      </c>
      <c r="Y31" s="3" t="s">
        <v>804</v>
      </c>
      <c r="Z31" s="3" t="s">
        <v>811</v>
      </c>
      <c r="AA31" s="3" t="s">
        <v>788</v>
      </c>
      <c r="AB31" s="3" t="s">
        <v>773</v>
      </c>
      <c r="AC31" s="3" t="s">
        <v>771</v>
      </c>
      <c r="AD31" s="3" t="s">
        <v>789</v>
      </c>
      <c r="AE31" s="3" t="s">
        <v>810</v>
      </c>
      <c r="AF31" s="3" t="s">
        <v>779</v>
      </c>
      <c r="AG31" s="3" t="s">
        <v>812</v>
      </c>
      <c r="AH31" s="3" t="s">
        <v>783</v>
      </c>
      <c r="AI31" s="3" t="s">
        <v>797</v>
      </c>
      <c r="AJ31" s="3" t="s">
        <v>782</v>
      </c>
      <c r="AK31" s="3" t="s">
        <v>787</v>
      </c>
      <c r="AL31" s="3" t="s">
        <v>809</v>
      </c>
      <c r="AM31" s="3" t="s">
        <v>801</v>
      </c>
      <c r="AN31" s="3" t="s">
        <v>814</v>
      </c>
      <c r="AO31" s="3" t="s">
        <v>803</v>
      </c>
      <c r="AP31" s="3" t="s">
        <v>775</v>
      </c>
      <c r="AQ31" s="3" t="s">
        <v>798</v>
      </c>
      <c r="AR31" s="3" t="s">
        <v>770</v>
      </c>
      <c r="AS31" s="3" t="s">
        <v>795</v>
      </c>
      <c r="AT31" s="3" t="s">
        <v>780</v>
      </c>
      <c r="AU31" s="3" t="s">
        <v>790</v>
      </c>
      <c r="AV31" s="3" t="s">
        <v>778</v>
      </c>
      <c r="AW31" s="3" t="s">
        <v>781</v>
      </c>
      <c r="AX31" s="3" t="s">
        <v>792</v>
      </c>
    </row>
    <row r="32" spans="1:522" s="52" customFormat="1">
      <c r="A32" s="117"/>
      <c r="B32" s="24" t="s">
        <v>114</v>
      </c>
      <c r="C32" s="52" t="s">
        <v>286</v>
      </c>
      <c r="D32" s="52" t="s">
        <v>287</v>
      </c>
      <c r="E32" s="52" t="s">
        <v>311</v>
      </c>
      <c r="F32" s="52" t="s">
        <v>275</v>
      </c>
      <c r="G32" s="52" t="s">
        <v>283</v>
      </c>
    </row>
    <row r="33" spans="1:520">
      <c r="A33" s="117" t="s">
        <v>1124</v>
      </c>
      <c r="B33" s="5" t="s">
        <v>93</v>
      </c>
      <c r="C33" s="3" t="s">
        <v>286</v>
      </c>
      <c r="D33" s="3" t="s">
        <v>287</v>
      </c>
      <c r="E33" s="3" t="s">
        <v>311</v>
      </c>
      <c r="F33" s="3" t="s">
        <v>275</v>
      </c>
      <c r="G33" s="3" t="s">
        <v>298</v>
      </c>
      <c r="H33" s="3" t="s">
        <v>283</v>
      </c>
    </row>
    <row r="34" spans="1:520">
      <c r="A34" s="117"/>
      <c r="B34" s="5" t="s">
        <v>76</v>
      </c>
      <c r="C34" s="3" t="s">
        <v>836</v>
      </c>
      <c r="D34" s="3" t="s">
        <v>768</v>
      </c>
      <c r="E34" s="3" t="s">
        <v>764</v>
      </c>
      <c r="F34" s="3" t="s">
        <v>767</v>
      </c>
      <c r="G34" s="3" t="s">
        <v>287</v>
      </c>
      <c r="H34" s="3" t="s">
        <v>784</v>
      </c>
      <c r="I34" s="3" t="s">
        <v>311</v>
      </c>
      <c r="J34" s="3" t="s">
        <v>275</v>
      </c>
      <c r="K34" s="3" t="s">
        <v>800</v>
      </c>
      <c r="L34" s="3" t="s">
        <v>807</v>
      </c>
      <c r="M34" s="3" t="s">
        <v>845</v>
      </c>
      <c r="N34" s="3" t="s">
        <v>757</v>
      </c>
      <c r="O34" s="3" t="s">
        <v>772</v>
      </c>
      <c r="P34" s="3" t="s">
        <v>791</v>
      </c>
      <c r="Q34" s="3" t="s">
        <v>805</v>
      </c>
      <c r="R34" s="3" t="s">
        <v>844</v>
      </c>
      <c r="S34" s="3" t="s">
        <v>786</v>
      </c>
      <c r="T34" s="3" t="s">
        <v>806</v>
      </c>
      <c r="U34" s="3" t="s">
        <v>849</v>
      </c>
      <c r="V34" s="3" t="s">
        <v>299</v>
      </c>
      <c r="W34" s="3" t="s">
        <v>837</v>
      </c>
      <c r="X34" s="3" t="s">
        <v>813</v>
      </c>
      <c r="Y34" s="3" t="s">
        <v>793</v>
      </c>
      <c r="Z34" s="3" t="s">
        <v>808</v>
      </c>
      <c r="AA34" s="3" t="s">
        <v>796</v>
      </c>
      <c r="AB34" s="3" t="s">
        <v>774</v>
      </c>
      <c r="AC34" s="3" t="s">
        <v>802</v>
      </c>
      <c r="AD34" s="3" t="s">
        <v>799</v>
      </c>
      <c r="AE34" s="3" t="s">
        <v>785</v>
      </c>
      <c r="AF34" s="3" t="s">
        <v>777</v>
      </c>
      <c r="AG34" s="3" t="s">
        <v>794</v>
      </c>
      <c r="AH34" s="3" t="s">
        <v>839</v>
      </c>
      <c r="AI34" s="3" t="s">
        <v>852</v>
      </c>
      <c r="AJ34" s="3" t="s">
        <v>776</v>
      </c>
      <c r="AK34" s="3" t="s">
        <v>804</v>
      </c>
      <c r="AL34" s="3" t="s">
        <v>811</v>
      </c>
      <c r="AM34" s="3" t="s">
        <v>788</v>
      </c>
      <c r="AN34" s="3" t="s">
        <v>773</v>
      </c>
      <c r="AO34" s="3" t="s">
        <v>829</v>
      </c>
      <c r="AP34" s="3" t="s">
        <v>830</v>
      </c>
      <c r="AQ34" s="3" t="s">
        <v>832</v>
      </c>
      <c r="AR34" s="3" t="s">
        <v>831</v>
      </c>
      <c r="AS34" s="3" t="s">
        <v>771</v>
      </c>
      <c r="AT34" s="3" t="s">
        <v>789</v>
      </c>
      <c r="AU34" s="3" t="s">
        <v>810</v>
      </c>
      <c r="AV34" s="3" t="s">
        <v>779</v>
      </c>
      <c r="AW34" s="3" t="s">
        <v>812</v>
      </c>
      <c r="AX34" s="3" t="s">
        <v>765</v>
      </c>
      <c r="AY34" s="3" t="s">
        <v>769</v>
      </c>
      <c r="AZ34" s="3" t="s">
        <v>851</v>
      </c>
      <c r="BA34" s="3" t="s">
        <v>841</v>
      </c>
      <c r="BB34" s="3" t="s">
        <v>857</v>
      </c>
      <c r="BC34" s="3" t="s">
        <v>783</v>
      </c>
      <c r="BD34" s="3" t="s">
        <v>847</v>
      </c>
      <c r="BE34" s="3" t="s">
        <v>846</v>
      </c>
      <c r="BF34" s="3" t="s">
        <v>848</v>
      </c>
      <c r="BG34" s="3" t="s">
        <v>854</v>
      </c>
      <c r="BH34" s="3" t="s">
        <v>797</v>
      </c>
      <c r="BI34" s="3" t="s">
        <v>782</v>
      </c>
      <c r="BJ34" s="3" t="s">
        <v>787</v>
      </c>
      <c r="BK34" s="3" t="s">
        <v>809</v>
      </c>
      <c r="BL34" s="3" t="s">
        <v>801</v>
      </c>
      <c r="BM34" s="3" t="s">
        <v>814</v>
      </c>
      <c r="BN34" s="3" t="s">
        <v>803</v>
      </c>
      <c r="BO34" s="3" t="s">
        <v>775</v>
      </c>
      <c r="BP34" s="3" t="s">
        <v>798</v>
      </c>
      <c r="BQ34" s="3" t="s">
        <v>770</v>
      </c>
      <c r="BR34" s="3" t="s">
        <v>795</v>
      </c>
      <c r="BS34" s="3" t="s">
        <v>780</v>
      </c>
      <c r="BT34" s="3" t="s">
        <v>790</v>
      </c>
      <c r="BU34" s="3" t="s">
        <v>778</v>
      </c>
      <c r="BV34" s="3" t="s">
        <v>838</v>
      </c>
      <c r="BW34" s="3" t="s">
        <v>781</v>
      </c>
      <c r="BX34" s="3" t="s">
        <v>792</v>
      </c>
    </row>
    <row r="35" spans="1:520">
      <c r="A35" s="117" t="s">
        <v>1123</v>
      </c>
      <c r="B35" s="5" t="s">
        <v>81</v>
      </c>
      <c r="C35" s="3" t="s">
        <v>784</v>
      </c>
      <c r="D35" s="3" t="s">
        <v>311</v>
      </c>
      <c r="E35" s="3" t="s">
        <v>275</v>
      </c>
      <c r="F35" s="3" t="s">
        <v>800</v>
      </c>
      <c r="G35" s="3" t="s">
        <v>807</v>
      </c>
      <c r="H35" s="3" t="s">
        <v>757</v>
      </c>
      <c r="I35" s="3" t="s">
        <v>772</v>
      </c>
      <c r="J35" s="3" t="s">
        <v>791</v>
      </c>
      <c r="K35" s="3" t="s">
        <v>805</v>
      </c>
      <c r="L35" s="3" t="s">
        <v>786</v>
      </c>
      <c r="M35" s="3" t="s">
        <v>806</v>
      </c>
      <c r="N35" s="3" t="s">
        <v>813</v>
      </c>
      <c r="O35" s="3" t="s">
        <v>793</v>
      </c>
      <c r="P35" s="3" t="s">
        <v>808</v>
      </c>
      <c r="Q35" s="3" t="s">
        <v>796</v>
      </c>
      <c r="R35" s="3" t="s">
        <v>774</v>
      </c>
      <c r="S35" s="3" t="s">
        <v>802</v>
      </c>
      <c r="T35" s="3" t="s">
        <v>799</v>
      </c>
      <c r="U35" s="3" t="s">
        <v>785</v>
      </c>
      <c r="V35" s="3" t="s">
        <v>777</v>
      </c>
      <c r="W35" s="3" t="s">
        <v>794</v>
      </c>
      <c r="X35" s="3" t="s">
        <v>776</v>
      </c>
      <c r="Y35" s="3" t="s">
        <v>804</v>
      </c>
      <c r="Z35" s="3" t="s">
        <v>811</v>
      </c>
      <c r="AA35" s="3" t="s">
        <v>788</v>
      </c>
      <c r="AB35" s="3" t="s">
        <v>773</v>
      </c>
      <c r="AC35" s="3" t="s">
        <v>771</v>
      </c>
      <c r="AD35" s="3" t="s">
        <v>789</v>
      </c>
      <c r="AE35" s="3" t="s">
        <v>810</v>
      </c>
      <c r="AF35" s="3" t="s">
        <v>779</v>
      </c>
      <c r="AG35" s="3" t="s">
        <v>812</v>
      </c>
      <c r="AH35" s="3" t="s">
        <v>783</v>
      </c>
      <c r="AI35" s="3" t="s">
        <v>797</v>
      </c>
      <c r="AJ35" s="3" t="s">
        <v>782</v>
      </c>
      <c r="AK35" s="3" t="s">
        <v>787</v>
      </c>
      <c r="AL35" s="3" t="s">
        <v>809</v>
      </c>
      <c r="AM35" s="3" t="s">
        <v>801</v>
      </c>
      <c r="AN35" s="3" t="s">
        <v>814</v>
      </c>
      <c r="AO35" s="3" t="s">
        <v>803</v>
      </c>
      <c r="AP35" s="3" t="s">
        <v>775</v>
      </c>
      <c r="AQ35" s="3" t="s">
        <v>798</v>
      </c>
      <c r="AR35" s="3" t="s">
        <v>770</v>
      </c>
      <c r="AS35" s="3" t="s">
        <v>795</v>
      </c>
      <c r="AT35" s="3" t="s">
        <v>780</v>
      </c>
      <c r="AU35" s="3" t="s">
        <v>790</v>
      </c>
      <c r="AV35" s="3" t="s">
        <v>778</v>
      </c>
      <c r="AW35" s="3" t="s">
        <v>781</v>
      </c>
      <c r="AX35" s="3" t="s">
        <v>792</v>
      </c>
    </row>
    <row r="36" spans="1:520">
      <c r="A36" s="117"/>
      <c r="B36" s="5" t="s">
        <v>108</v>
      </c>
      <c r="C36" s="3" t="s">
        <v>286</v>
      </c>
      <c r="D36" s="3" t="s">
        <v>287</v>
      </c>
      <c r="E36" s="3" t="s">
        <v>311</v>
      </c>
      <c r="F36" s="3" t="s">
        <v>275</v>
      </c>
      <c r="G36" s="3" t="s">
        <v>283</v>
      </c>
    </row>
    <row r="37" spans="1:520">
      <c r="A37" s="117"/>
      <c r="B37" s="5" t="s">
        <v>110</v>
      </c>
      <c r="C37" s="3" t="s">
        <v>311</v>
      </c>
      <c r="D37" s="3" t="s">
        <v>275</v>
      </c>
    </row>
    <row r="38" spans="1:520">
      <c r="A38" s="117"/>
      <c r="B38" s="5" t="s">
        <v>79</v>
      </c>
      <c r="C38" s="3" t="s">
        <v>994</v>
      </c>
      <c r="D38" s="3" t="s">
        <v>1095</v>
      </c>
      <c r="E38" s="3" t="s">
        <v>1107</v>
      </c>
      <c r="F38" s="3" t="s">
        <v>992</v>
      </c>
      <c r="G38" s="3" t="s">
        <v>861</v>
      </c>
      <c r="H38" s="3" t="s">
        <v>886</v>
      </c>
      <c r="I38" s="3" t="s">
        <v>1081</v>
      </c>
      <c r="J38" s="3" t="s">
        <v>860</v>
      </c>
      <c r="K38" s="3" t="s">
        <v>859</v>
      </c>
      <c r="L38" s="3" t="s">
        <v>768</v>
      </c>
      <c r="M38" s="3" t="s">
        <v>764</v>
      </c>
      <c r="N38" s="3" t="s">
        <v>767</v>
      </c>
      <c r="O38" s="3" t="s">
        <v>287</v>
      </c>
      <c r="P38" s="3" t="s">
        <v>784</v>
      </c>
      <c r="Q38" s="3" t="s">
        <v>1115</v>
      </c>
      <c r="R38" s="3" t="s">
        <v>1113</v>
      </c>
      <c r="S38" s="3" t="s">
        <v>311</v>
      </c>
      <c r="T38" s="3" t="s">
        <v>275</v>
      </c>
      <c r="U38" s="3" t="s">
        <v>800</v>
      </c>
      <c r="V38" s="3" t="s">
        <v>807</v>
      </c>
      <c r="W38" s="3" t="s">
        <v>939</v>
      </c>
      <c r="X38" s="3" t="s">
        <v>1116</v>
      </c>
      <c r="Y38" s="3" t="s">
        <v>845</v>
      </c>
      <c r="Z38" s="3" t="s">
        <v>305</v>
      </c>
      <c r="AA38" s="3" t="s">
        <v>1085</v>
      </c>
      <c r="AB38" s="3" t="s">
        <v>757</v>
      </c>
      <c r="AC38" s="3" t="s">
        <v>772</v>
      </c>
      <c r="AD38" s="3" t="s">
        <v>791</v>
      </c>
      <c r="AE38" s="3" t="s">
        <v>805</v>
      </c>
      <c r="AF38" s="3" t="s">
        <v>931</v>
      </c>
      <c r="AG38" s="3" t="s">
        <v>1076</v>
      </c>
      <c r="AH38" s="3" t="s">
        <v>930</v>
      </c>
      <c r="AI38" s="3" t="s">
        <v>928</v>
      </c>
      <c r="AJ38" s="3" t="s">
        <v>1080</v>
      </c>
      <c r="AK38" s="3" t="s">
        <v>844</v>
      </c>
      <c r="AL38" s="3" t="s">
        <v>929</v>
      </c>
      <c r="AM38" s="3" t="s">
        <v>1108</v>
      </c>
      <c r="AN38" s="3" t="s">
        <v>968</v>
      </c>
      <c r="AO38" s="3" t="s">
        <v>786</v>
      </c>
      <c r="AP38" s="3" t="s">
        <v>1100</v>
      </c>
      <c r="AQ38" s="3" t="s">
        <v>806</v>
      </c>
      <c r="AR38" s="3" t="s">
        <v>1098</v>
      </c>
      <c r="AS38" s="3" t="s">
        <v>1102</v>
      </c>
      <c r="AT38" s="3" t="s">
        <v>1111</v>
      </c>
      <c r="AU38" s="3" t="s">
        <v>1075</v>
      </c>
      <c r="AV38" s="3" t="s">
        <v>1078</v>
      </c>
      <c r="AW38" s="3" t="s">
        <v>813</v>
      </c>
      <c r="AX38" s="3" t="s">
        <v>793</v>
      </c>
      <c r="AY38" s="3" t="s">
        <v>1090</v>
      </c>
      <c r="AZ38" s="3" t="s">
        <v>808</v>
      </c>
      <c r="BA38" s="3" t="s">
        <v>1103</v>
      </c>
      <c r="BB38" s="3" t="s">
        <v>1094</v>
      </c>
      <c r="BC38" s="3" t="s">
        <v>796</v>
      </c>
      <c r="BD38" s="3" t="s">
        <v>1083</v>
      </c>
      <c r="BE38" s="3" t="s">
        <v>1084</v>
      </c>
      <c r="BF38" s="3" t="s">
        <v>887</v>
      </c>
      <c r="BG38" s="3" t="s">
        <v>1086</v>
      </c>
      <c r="BH38" s="3" t="s">
        <v>1082</v>
      </c>
      <c r="BI38" s="3" t="s">
        <v>774</v>
      </c>
      <c r="BJ38" s="3" t="s">
        <v>802</v>
      </c>
      <c r="BK38" s="3" t="s">
        <v>799</v>
      </c>
      <c r="BL38" s="3" t="s">
        <v>785</v>
      </c>
      <c r="BM38" s="3" t="s">
        <v>987</v>
      </c>
      <c r="BN38" s="3" t="s">
        <v>988</v>
      </c>
      <c r="BO38" s="3" t="s">
        <v>1074</v>
      </c>
      <c r="BP38" s="3" t="s">
        <v>300</v>
      </c>
      <c r="BQ38" s="3" t="s">
        <v>777</v>
      </c>
      <c r="BR38" s="3" t="s">
        <v>794</v>
      </c>
      <c r="BS38" s="3" t="s">
        <v>839</v>
      </c>
      <c r="BT38" s="3" t="s">
        <v>852</v>
      </c>
      <c r="BU38" s="3" t="s">
        <v>776</v>
      </c>
      <c r="BV38" s="3" t="s">
        <v>1092</v>
      </c>
      <c r="BW38" s="3" t="s">
        <v>1114</v>
      </c>
      <c r="BX38" s="3" t="s">
        <v>1087</v>
      </c>
      <c r="BY38" s="3" t="s">
        <v>804</v>
      </c>
      <c r="BZ38" s="3" t="s">
        <v>811</v>
      </c>
      <c r="CA38" s="3" t="s">
        <v>788</v>
      </c>
      <c r="CB38" s="3" t="s">
        <v>1023</v>
      </c>
      <c r="CC38" s="3" t="s">
        <v>773</v>
      </c>
      <c r="CD38" s="3" t="s">
        <v>829</v>
      </c>
      <c r="CE38" s="3" t="s">
        <v>830</v>
      </c>
      <c r="CF38" s="3" t="s">
        <v>832</v>
      </c>
      <c r="CG38" s="3" t="s">
        <v>831</v>
      </c>
      <c r="CH38" s="3" t="s">
        <v>1089</v>
      </c>
      <c r="CI38" s="3" t="s">
        <v>771</v>
      </c>
      <c r="CJ38" s="3" t="s">
        <v>789</v>
      </c>
      <c r="CK38" s="3" t="s">
        <v>810</v>
      </c>
      <c r="CL38" s="3" t="s">
        <v>779</v>
      </c>
      <c r="CM38" s="3" t="s">
        <v>812</v>
      </c>
      <c r="CN38" s="3" t="s">
        <v>765</v>
      </c>
      <c r="CO38" s="3" t="s">
        <v>769</v>
      </c>
      <c r="CP38" s="3" t="s">
        <v>851</v>
      </c>
      <c r="CQ38" s="3" t="s">
        <v>841</v>
      </c>
      <c r="CR38" s="3" t="s">
        <v>863</v>
      </c>
      <c r="CS38" s="3" t="s">
        <v>857</v>
      </c>
      <c r="CT38" s="3" t="s">
        <v>783</v>
      </c>
      <c r="CU38" s="3" t="s">
        <v>1073</v>
      </c>
      <c r="CV38" s="3" t="s">
        <v>847</v>
      </c>
      <c r="CW38" s="3" t="s">
        <v>1106</v>
      </c>
      <c r="CX38" s="3" t="s">
        <v>1099</v>
      </c>
      <c r="CY38" s="3" t="s">
        <v>1091</v>
      </c>
      <c r="CZ38" s="3" t="s">
        <v>1079</v>
      </c>
      <c r="DA38" s="3" t="s">
        <v>943</v>
      </c>
      <c r="DB38" s="3" t="s">
        <v>1038</v>
      </c>
      <c r="DC38" s="3" t="s">
        <v>1109</v>
      </c>
      <c r="DD38" s="3" t="s">
        <v>1022</v>
      </c>
      <c r="DE38" s="3" t="s">
        <v>998</v>
      </c>
      <c r="DF38" s="3" t="s">
        <v>848</v>
      </c>
      <c r="DG38" s="3" t="s">
        <v>1096</v>
      </c>
      <c r="DH38" s="3" t="s">
        <v>1110</v>
      </c>
      <c r="DI38" s="3" t="s">
        <v>1093</v>
      </c>
      <c r="DJ38" s="3" t="s">
        <v>306</v>
      </c>
      <c r="DK38" s="3" t="s">
        <v>853</v>
      </c>
      <c r="DL38" s="3" t="s">
        <v>854</v>
      </c>
      <c r="DM38" s="3" t="s">
        <v>962</v>
      </c>
      <c r="DN38" s="3" t="s">
        <v>797</v>
      </c>
      <c r="DO38" s="3" t="s">
        <v>850</v>
      </c>
      <c r="DP38" s="3" t="s">
        <v>782</v>
      </c>
      <c r="DQ38" s="3" t="s">
        <v>763</v>
      </c>
      <c r="DR38" s="3" t="s">
        <v>787</v>
      </c>
      <c r="DS38" s="3" t="s">
        <v>842</v>
      </c>
      <c r="DT38" s="3" t="s">
        <v>809</v>
      </c>
      <c r="DU38" s="3" t="s">
        <v>307</v>
      </c>
      <c r="DV38" s="3" t="s">
        <v>1012</v>
      </c>
      <c r="DW38" s="3" t="s">
        <v>801</v>
      </c>
      <c r="DX38" s="3" t="s">
        <v>1097</v>
      </c>
      <c r="DY38" s="3" t="s">
        <v>996</v>
      </c>
      <c r="DZ38" s="3" t="s">
        <v>1088</v>
      </c>
      <c r="EA38" s="3" t="s">
        <v>814</v>
      </c>
      <c r="EB38" s="3" t="s">
        <v>803</v>
      </c>
      <c r="EC38" s="3" t="s">
        <v>1112</v>
      </c>
      <c r="ED38" s="3" t="s">
        <v>775</v>
      </c>
      <c r="EE38" s="3" t="s">
        <v>1105</v>
      </c>
      <c r="EF38" s="3" t="s">
        <v>798</v>
      </c>
      <c r="EG38" s="3" t="s">
        <v>972</v>
      </c>
      <c r="EH38" s="3" t="s">
        <v>1104</v>
      </c>
      <c r="EI38" s="3" t="s">
        <v>770</v>
      </c>
      <c r="EJ38" s="3" t="s">
        <v>870</v>
      </c>
      <c r="EK38" s="3" t="s">
        <v>795</v>
      </c>
      <c r="EL38" s="3" t="s">
        <v>780</v>
      </c>
      <c r="EM38" s="3" t="s">
        <v>790</v>
      </c>
      <c r="EN38" s="3" t="s">
        <v>778</v>
      </c>
      <c r="EO38" s="3" t="s">
        <v>1101</v>
      </c>
      <c r="EP38" s="3" t="s">
        <v>855</v>
      </c>
      <c r="EQ38" s="3" t="s">
        <v>1077</v>
      </c>
      <c r="ER38" s="3" t="s">
        <v>781</v>
      </c>
      <c r="ES38" s="3" t="s">
        <v>999</v>
      </c>
      <c r="ET38" s="3" t="s">
        <v>792</v>
      </c>
    </row>
    <row r="39" spans="1:520">
      <c r="A39" s="117"/>
      <c r="B39" s="5" t="s">
        <v>97</v>
      </c>
      <c r="C39" s="3" t="s">
        <v>994</v>
      </c>
      <c r="D39" s="3" t="s">
        <v>1095</v>
      </c>
      <c r="E39" s="3" t="s">
        <v>1107</v>
      </c>
      <c r="F39" s="3" t="s">
        <v>992</v>
      </c>
      <c r="G39" s="3" t="s">
        <v>861</v>
      </c>
      <c r="H39" s="3" t="s">
        <v>886</v>
      </c>
      <c r="I39" s="3" t="s">
        <v>1081</v>
      </c>
      <c r="J39" s="3" t="s">
        <v>860</v>
      </c>
      <c r="K39" s="3" t="s">
        <v>859</v>
      </c>
      <c r="L39" s="3" t="s">
        <v>768</v>
      </c>
      <c r="M39" s="3" t="s">
        <v>764</v>
      </c>
      <c r="N39" s="3" t="s">
        <v>767</v>
      </c>
      <c r="O39" s="3" t="s">
        <v>287</v>
      </c>
      <c r="P39" s="3" t="s">
        <v>784</v>
      </c>
      <c r="Q39" s="3" t="s">
        <v>1115</v>
      </c>
      <c r="R39" s="3" t="s">
        <v>1113</v>
      </c>
      <c r="S39" s="3" t="s">
        <v>311</v>
      </c>
      <c r="T39" s="3" t="s">
        <v>275</v>
      </c>
      <c r="U39" s="3" t="s">
        <v>800</v>
      </c>
      <c r="V39" s="3" t="s">
        <v>807</v>
      </c>
      <c r="W39" s="3" t="s">
        <v>939</v>
      </c>
      <c r="X39" s="3" t="s">
        <v>1116</v>
      </c>
      <c r="Y39" s="3" t="s">
        <v>845</v>
      </c>
      <c r="Z39" s="3" t="s">
        <v>305</v>
      </c>
      <c r="AA39" s="3" t="s">
        <v>1085</v>
      </c>
      <c r="AB39" s="3" t="s">
        <v>757</v>
      </c>
      <c r="AC39" s="3" t="s">
        <v>772</v>
      </c>
      <c r="AD39" s="3" t="s">
        <v>791</v>
      </c>
      <c r="AE39" s="3" t="s">
        <v>805</v>
      </c>
      <c r="AF39" s="3" t="s">
        <v>931</v>
      </c>
      <c r="AG39" s="3" t="s">
        <v>1076</v>
      </c>
      <c r="AH39" s="3" t="s">
        <v>930</v>
      </c>
      <c r="AI39" s="3" t="s">
        <v>928</v>
      </c>
      <c r="AJ39" s="3" t="s">
        <v>1080</v>
      </c>
      <c r="AK39" s="3" t="s">
        <v>844</v>
      </c>
      <c r="AL39" s="3" t="s">
        <v>929</v>
      </c>
      <c r="AM39" s="3" t="s">
        <v>1108</v>
      </c>
      <c r="AN39" s="3" t="s">
        <v>968</v>
      </c>
      <c r="AO39" s="3" t="s">
        <v>786</v>
      </c>
      <c r="AP39" s="3" t="s">
        <v>1100</v>
      </c>
      <c r="AQ39" s="3" t="s">
        <v>806</v>
      </c>
      <c r="AR39" s="3" t="s">
        <v>1098</v>
      </c>
      <c r="AS39" s="3" t="s">
        <v>1102</v>
      </c>
      <c r="AT39" s="3" t="s">
        <v>1111</v>
      </c>
      <c r="AU39" s="3" t="s">
        <v>1075</v>
      </c>
      <c r="AV39" s="3" t="s">
        <v>1078</v>
      </c>
      <c r="AW39" s="3" t="s">
        <v>813</v>
      </c>
      <c r="AX39" s="3" t="s">
        <v>793</v>
      </c>
      <c r="AY39" s="3" t="s">
        <v>1090</v>
      </c>
      <c r="AZ39" s="3" t="s">
        <v>808</v>
      </c>
      <c r="BA39" s="3" t="s">
        <v>1103</v>
      </c>
      <c r="BB39" s="3" t="s">
        <v>1094</v>
      </c>
      <c r="BC39" s="3" t="s">
        <v>796</v>
      </c>
      <c r="BD39" s="3" t="s">
        <v>1083</v>
      </c>
      <c r="BE39" s="3" t="s">
        <v>1084</v>
      </c>
      <c r="BF39" s="3" t="s">
        <v>887</v>
      </c>
      <c r="BG39" s="3" t="s">
        <v>1086</v>
      </c>
      <c r="BH39" s="3" t="s">
        <v>1082</v>
      </c>
      <c r="BI39" s="3" t="s">
        <v>774</v>
      </c>
      <c r="BJ39" s="3" t="s">
        <v>802</v>
      </c>
      <c r="BK39" s="3" t="s">
        <v>799</v>
      </c>
      <c r="BL39" s="3" t="s">
        <v>785</v>
      </c>
      <c r="BM39" s="3" t="s">
        <v>987</v>
      </c>
      <c r="BN39" s="3" t="s">
        <v>988</v>
      </c>
      <c r="BO39" s="3" t="s">
        <v>1074</v>
      </c>
      <c r="BP39" s="3" t="s">
        <v>300</v>
      </c>
      <c r="BQ39" s="3" t="s">
        <v>777</v>
      </c>
      <c r="BR39" s="3" t="s">
        <v>794</v>
      </c>
      <c r="BS39" s="3" t="s">
        <v>839</v>
      </c>
      <c r="BT39" s="3" t="s">
        <v>852</v>
      </c>
      <c r="BU39" s="3" t="s">
        <v>776</v>
      </c>
      <c r="BV39" s="3" t="s">
        <v>1092</v>
      </c>
      <c r="BW39" s="3" t="s">
        <v>1114</v>
      </c>
      <c r="BX39" s="3" t="s">
        <v>1087</v>
      </c>
      <c r="BY39" s="3" t="s">
        <v>804</v>
      </c>
      <c r="BZ39" s="3" t="s">
        <v>811</v>
      </c>
      <c r="CA39" s="3" t="s">
        <v>788</v>
      </c>
      <c r="CB39" s="3" t="s">
        <v>1023</v>
      </c>
      <c r="CC39" s="3" t="s">
        <v>773</v>
      </c>
      <c r="CD39" s="3" t="s">
        <v>829</v>
      </c>
      <c r="CE39" s="3" t="s">
        <v>830</v>
      </c>
      <c r="CF39" s="3" t="s">
        <v>832</v>
      </c>
      <c r="CG39" s="3" t="s">
        <v>831</v>
      </c>
      <c r="CH39" s="3" t="s">
        <v>1089</v>
      </c>
      <c r="CI39" s="3" t="s">
        <v>771</v>
      </c>
      <c r="CJ39" s="3" t="s">
        <v>789</v>
      </c>
      <c r="CK39" s="3" t="s">
        <v>810</v>
      </c>
      <c r="CL39" s="3" t="s">
        <v>779</v>
      </c>
      <c r="CM39" s="3" t="s">
        <v>812</v>
      </c>
      <c r="CN39" s="3" t="s">
        <v>765</v>
      </c>
      <c r="CO39" s="3" t="s">
        <v>769</v>
      </c>
      <c r="CP39" s="3" t="s">
        <v>851</v>
      </c>
      <c r="CQ39" s="3" t="s">
        <v>841</v>
      </c>
      <c r="CR39" s="3" t="s">
        <v>863</v>
      </c>
      <c r="CS39" s="3" t="s">
        <v>857</v>
      </c>
      <c r="CT39" s="3" t="s">
        <v>783</v>
      </c>
      <c r="CU39" s="3" t="s">
        <v>1073</v>
      </c>
      <c r="CV39" s="3" t="s">
        <v>847</v>
      </c>
      <c r="CW39" s="3" t="s">
        <v>1106</v>
      </c>
      <c r="CX39" s="3" t="s">
        <v>1099</v>
      </c>
      <c r="CY39" s="3" t="s">
        <v>1091</v>
      </c>
      <c r="CZ39" s="3" t="s">
        <v>1079</v>
      </c>
      <c r="DA39" s="3" t="s">
        <v>943</v>
      </c>
      <c r="DB39" s="3" t="s">
        <v>1038</v>
      </c>
      <c r="DC39" s="3" t="s">
        <v>1109</v>
      </c>
      <c r="DD39" s="3" t="s">
        <v>1022</v>
      </c>
      <c r="DE39" s="3" t="s">
        <v>998</v>
      </c>
      <c r="DF39" s="3" t="s">
        <v>848</v>
      </c>
      <c r="DG39" s="3" t="s">
        <v>1096</v>
      </c>
      <c r="DH39" s="3" t="s">
        <v>1110</v>
      </c>
      <c r="DI39" s="3" t="s">
        <v>1093</v>
      </c>
      <c r="DJ39" s="3" t="s">
        <v>306</v>
      </c>
      <c r="DK39" s="3" t="s">
        <v>853</v>
      </c>
      <c r="DL39" s="3" t="s">
        <v>854</v>
      </c>
      <c r="DM39" s="3" t="s">
        <v>962</v>
      </c>
      <c r="DN39" s="3" t="s">
        <v>797</v>
      </c>
      <c r="DO39" s="3" t="s">
        <v>850</v>
      </c>
      <c r="DP39" s="3" t="s">
        <v>782</v>
      </c>
      <c r="DQ39" s="3" t="s">
        <v>763</v>
      </c>
      <c r="DR39" s="3" t="s">
        <v>787</v>
      </c>
      <c r="DS39" s="3" t="s">
        <v>842</v>
      </c>
      <c r="DT39" s="3" t="s">
        <v>809</v>
      </c>
      <c r="DU39" s="3" t="s">
        <v>307</v>
      </c>
      <c r="DV39" s="3" t="s">
        <v>1012</v>
      </c>
      <c r="DW39" s="3" t="s">
        <v>801</v>
      </c>
      <c r="DX39" s="3" t="s">
        <v>1097</v>
      </c>
      <c r="DY39" s="3" t="s">
        <v>996</v>
      </c>
      <c r="DZ39" s="3" t="s">
        <v>1088</v>
      </c>
      <c r="EA39" s="3" t="s">
        <v>814</v>
      </c>
      <c r="EB39" s="3" t="s">
        <v>803</v>
      </c>
      <c r="EC39" s="3" t="s">
        <v>1112</v>
      </c>
      <c r="ED39" s="3" t="s">
        <v>775</v>
      </c>
      <c r="EE39" s="3" t="s">
        <v>1105</v>
      </c>
      <c r="EF39" s="3" t="s">
        <v>798</v>
      </c>
      <c r="EG39" s="3" t="s">
        <v>972</v>
      </c>
      <c r="EH39" s="3" t="s">
        <v>1104</v>
      </c>
      <c r="EI39" s="3" t="s">
        <v>770</v>
      </c>
      <c r="EJ39" s="3" t="s">
        <v>870</v>
      </c>
      <c r="EK39" s="3" t="s">
        <v>795</v>
      </c>
      <c r="EL39" s="3" t="s">
        <v>780</v>
      </c>
      <c r="EM39" s="3" t="s">
        <v>790</v>
      </c>
      <c r="EN39" s="3" t="s">
        <v>778</v>
      </c>
      <c r="EO39" s="3" t="s">
        <v>1101</v>
      </c>
      <c r="EP39" s="3" t="s">
        <v>855</v>
      </c>
      <c r="EQ39" s="3" t="s">
        <v>1077</v>
      </c>
      <c r="ER39" s="3" t="s">
        <v>781</v>
      </c>
      <c r="ES39" s="3" t="s">
        <v>999</v>
      </c>
      <c r="ET39" s="3" t="s">
        <v>792</v>
      </c>
    </row>
    <row r="40" spans="1:520">
      <c r="A40" s="117"/>
      <c r="B40" s="5" t="s">
        <v>82</v>
      </c>
      <c r="C40" s="3" t="s">
        <v>994</v>
      </c>
      <c r="D40" s="3" t="s">
        <v>1095</v>
      </c>
      <c r="E40" s="3" t="s">
        <v>1107</v>
      </c>
      <c r="F40" s="3" t="s">
        <v>992</v>
      </c>
      <c r="G40" s="3" t="s">
        <v>861</v>
      </c>
      <c r="H40" s="3" t="s">
        <v>886</v>
      </c>
      <c r="I40" s="3" t="s">
        <v>1081</v>
      </c>
      <c r="J40" s="3" t="s">
        <v>860</v>
      </c>
      <c r="K40" s="3" t="s">
        <v>859</v>
      </c>
      <c r="L40" s="3" t="s">
        <v>768</v>
      </c>
      <c r="M40" s="3" t="s">
        <v>764</v>
      </c>
      <c r="N40" s="3" t="s">
        <v>767</v>
      </c>
      <c r="O40" s="3" t="s">
        <v>287</v>
      </c>
      <c r="P40" s="3" t="s">
        <v>784</v>
      </c>
      <c r="Q40" s="3" t="s">
        <v>1115</v>
      </c>
      <c r="R40" s="3" t="s">
        <v>1113</v>
      </c>
      <c r="S40" s="3" t="s">
        <v>311</v>
      </c>
      <c r="T40" s="3" t="s">
        <v>275</v>
      </c>
      <c r="U40" s="3" t="s">
        <v>800</v>
      </c>
      <c r="V40" s="3" t="s">
        <v>807</v>
      </c>
      <c r="W40" s="3" t="s">
        <v>939</v>
      </c>
      <c r="X40" s="3" t="s">
        <v>1116</v>
      </c>
      <c r="Y40" s="3" t="s">
        <v>845</v>
      </c>
      <c r="Z40" s="3" t="s">
        <v>305</v>
      </c>
      <c r="AA40" s="3" t="s">
        <v>1085</v>
      </c>
      <c r="AB40" s="3" t="s">
        <v>757</v>
      </c>
      <c r="AC40" s="3" t="s">
        <v>772</v>
      </c>
      <c r="AD40" s="3" t="s">
        <v>791</v>
      </c>
      <c r="AE40" s="3" t="s">
        <v>805</v>
      </c>
      <c r="AF40" s="3" t="s">
        <v>931</v>
      </c>
      <c r="AG40" s="3" t="s">
        <v>1076</v>
      </c>
      <c r="AH40" s="3" t="s">
        <v>930</v>
      </c>
      <c r="AI40" s="3" t="s">
        <v>928</v>
      </c>
      <c r="AJ40" s="3" t="s">
        <v>1080</v>
      </c>
      <c r="AK40" s="3" t="s">
        <v>844</v>
      </c>
      <c r="AL40" s="3" t="s">
        <v>929</v>
      </c>
      <c r="AM40" s="3" t="s">
        <v>1108</v>
      </c>
      <c r="AN40" s="3" t="s">
        <v>968</v>
      </c>
      <c r="AO40" s="3" t="s">
        <v>786</v>
      </c>
      <c r="AP40" s="3" t="s">
        <v>1100</v>
      </c>
      <c r="AQ40" s="3" t="s">
        <v>806</v>
      </c>
      <c r="AR40" s="3" t="s">
        <v>1098</v>
      </c>
      <c r="AS40" s="3" t="s">
        <v>1102</v>
      </c>
      <c r="AT40" s="3" t="s">
        <v>1111</v>
      </c>
      <c r="AU40" s="3" t="s">
        <v>1075</v>
      </c>
      <c r="AV40" s="3" t="s">
        <v>1078</v>
      </c>
      <c r="AW40" s="3" t="s">
        <v>813</v>
      </c>
      <c r="AX40" s="3" t="s">
        <v>793</v>
      </c>
      <c r="AY40" s="3" t="s">
        <v>1090</v>
      </c>
      <c r="AZ40" s="3" t="s">
        <v>808</v>
      </c>
      <c r="BA40" s="3" t="s">
        <v>1103</v>
      </c>
      <c r="BB40" s="3" t="s">
        <v>1094</v>
      </c>
      <c r="BC40" s="3" t="s">
        <v>796</v>
      </c>
      <c r="BD40" s="3" t="s">
        <v>1083</v>
      </c>
      <c r="BE40" s="3" t="s">
        <v>1084</v>
      </c>
      <c r="BF40" s="3" t="s">
        <v>887</v>
      </c>
      <c r="BG40" s="3" t="s">
        <v>1086</v>
      </c>
      <c r="BH40" s="3" t="s">
        <v>1082</v>
      </c>
      <c r="BI40" s="3" t="s">
        <v>774</v>
      </c>
      <c r="BJ40" s="3" t="s">
        <v>802</v>
      </c>
      <c r="BK40" s="3" t="s">
        <v>799</v>
      </c>
      <c r="BL40" s="3" t="s">
        <v>785</v>
      </c>
      <c r="BM40" s="3" t="s">
        <v>987</v>
      </c>
      <c r="BN40" s="3" t="s">
        <v>988</v>
      </c>
      <c r="BO40" s="3" t="s">
        <v>1074</v>
      </c>
      <c r="BP40" s="3" t="s">
        <v>300</v>
      </c>
      <c r="BQ40" s="3" t="s">
        <v>777</v>
      </c>
      <c r="BR40" s="3" t="s">
        <v>794</v>
      </c>
      <c r="BS40" s="3" t="s">
        <v>839</v>
      </c>
      <c r="BT40" s="3" t="s">
        <v>852</v>
      </c>
      <c r="BU40" s="3" t="s">
        <v>776</v>
      </c>
      <c r="BV40" s="3" t="s">
        <v>1092</v>
      </c>
      <c r="BW40" s="3" t="s">
        <v>1114</v>
      </c>
      <c r="BX40" s="3" t="s">
        <v>1087</v>
      </c>
      <c r="BY40" s="3" t="s">
        <v>804</v>
      </c>
      <c r="BZ40" s="3" t="s">
        <v>811</v>
      </c>
      <c r="CA40" s="3" t="s">
        <v>788</v>
      </c>
      <c r="CB40" s="3" t="s">
        <v>1023</v>
      </c>
      <c r="CC40" s="3" t="s">
        <v>773</v>
      </c>
      <c r="CD40" s="3" t="s">
        <v>829</v>
      </c>
      <c r="CE40" s="3" t="s">
        <v>830</v>
      </c>
      <c r="CF40" s="3" t="s">
        <v>832</v>
      </c>
      <c r="CG40" s="3" t="s">
        <v>831</v>
      </c>
      <c r="CH40" s="3" t="s">
        <v>1089</v>
      </c>
      <c r="CI40" s="3" t="s">
        <v>771</v>
      </c>
      <c r="CJ40" s="3" t="s">
        <v>789</v>
      </c>
      <c r="CK40" s="3" t="s">
        <v>810</v>
      </c>
      <c r="CL40" s="3" t="s">
        <v>779</v>
      </c>
      <c r="CM40" s="3" t="s">
        <v>812</v>
      </c>
      <c r="CN40" s="3" t="s">
        <v>765</v>
      </c>
      <c r="CO40" s="3" t="s">
        <v>769</v>
      </c>
      <c r="CP40" s="3" t="s">
        <v>851</v>
      </c>
      <c r="CQ40" s="3" t="s">
        <v>841</v>
      </c>
      <c r="CR40" s="3" t="s">
        <v>863</v>
      </c>
      <c r="CS40" s="3" t="s">
        <v>857</v>
      </c>
      <c r="CT40" s="3" t="s">
        <v>783</v>
      </c>
      <c r="CU40" s="3" t="s">
        <v>1073</v>
      </c>
      <c r="CV40" s="3" t="s">
        <v>847</v>
      </c>
      <c r="CW40" s="3" t="s">
        <v>1106</v>
      </c>
      <c r="CX40" s="3" t="s">
        <v>1099</v>
      </c>
      <c r="CY40" s="3" t="s">
        <v>1091</v>
      </c>
      <c r="CZ40" s="3" t="s">
        <v>1079</v>
      </c>
      <c r="DA40" s="3" t="s">
        <v>943</v>
      </c>
      <c r="DB40" s="3" t="s">
        <v>1038</v>
      </c>
      <c r="DC40" s="3" t="s">
        <v>1109</v>
      </c>
      <c r="DD40" s="3" t="s">
        <v>1022</v>
      </c>
      <c r="DE40" s="3" t="s">
        <v>998</v>
      </c>
      <c r="DF40" s="3" t="s">
        <v>848</v>
      </c>
      <c r="DG40" s="3" t="s">
        <v>1096</v>
      </c>
      <c r="DH40" s="3" t="s">
        <v>1110</v>
      </c>
      <c r="DI40" s="3" t="s">
        <v>1093</v>
      </c>
      <c r="DJ40" s="3" t="s">
        <v>306</v>
      </c>
      <c r="DK40" s="3" t="s">
        <v>853</v>
      </c>
      <c r="DL40" s="3" t="s">
        <v>854</v>
      </c>
      <c r="DM40" s="3" t="s">
        <v>962</v>
      </c>
      <c r="DN40" s="3" t="s">
        <v>797</v>
      </c>
      <c r="DO40" s="3" t="s">
        <v>850</v>
      </c>
      <c r="DP40" s="3" t="s">
        <v>782</v>
      </c>
      <c r="DQ40" s="3" t="s">
        <v>763</v>
      </c>
      <c r="DR40" s="3" t="s">
        <v>787</v>
      </c>
      <c r="DS40" s="3" t="s">
        <v>842</v>
      </c>
      <c r="DT40" s="3" t="s">
        <v>809</v>
      </c>
      <c r="DU40" s="3" t="s">
        <v>307</v>
      </c>
      <c r="DV40" s="3" t="s">
        <v>1012</v>
      </c>
      <c r="DW40" s="3" t="s">
        <v>801</v>
      </c>
      <c r="DX40" s="3" t="s">
        <v>1097</v>
      </c>
      <c r="DY40" s="3" t="s">
        <v>996</v>
      </c>
      <c r="DZ40" s="3" t="s">
        <v>1088</v>
      </c>
      <c r="EA40" s="3" t="s">
        <v>814</v>
      </c>
      <c r="EB40" s="3" t="s">
        <v>803</v>
      </c>
      <c r="EC40" s="3" t="s">
        <v>1112</v>
      </c>
      <c r="ED40" s="3" t="s">
        <v>775</v>
      </c>
      <c r="EE40" s="3" t="s">
        <v>1105</v>
      </c>
      <c r="EF40" s="3" t="s">
        <v>798</v>
      </c>
      <c r="EG40" s="3" t="s">
        <v>972</v>
      </c>
      <c r="EH40" s="3" t="s">
        <v>1104</v>
      </c>
      <c r="EI40" s="3" t="s">
        <v>770</v>
      </c>
      <c r="EJ40" s="3" t="s">
        <v>870</v>
      </c>
      <c r="EK40" s="3" t="s">
        <v>795</v>
      </c>
      <c r="EL40" s="3" t="s">
        <v>780</v>
      </c>
      <c r="EM40" s="3" t="s">
        <v>790</v>
      </c>
      <c r="EN40" s="3" t="s">
        <v>778</v>
      </c>
      <c r="EO40" s="3" t="s">
        <v>1101</v>
      </c>
      <c r="EP40" s="3" t="s">
        <v>855</v>
      </c>
      <c r="EQ40" s="3" t="s">
        <v>1077</v>
      </c>
      <c r="ER40" s="3" t="s">
        <v>781</v>
      </c>
      <c r="ES40" s="3" t="s">
        <v>999</v>
      </c>
      <c r="ET40" s="3" t="s">
        <v>792</v>
      </c>
    </row>
    <row r="41" spans="1:520">
      <c r="A41" s="117"/>
      <c r="B41" s="5" t="s">
        <v>96</v>
      </c>
      <c r="C41" s="3" t="s">
        <v>994</v>
      </c>
      <c r="D41" s="3" t="s">
        <v>1095</v>
      </c>
      <c r="E41" s="3" t="s">
        <v>1107</v>
      </c>
      <c r="F41" s="3" t="s">
        <v>992</v>
      </c>
      <c r="G41" s="3" t="s">
        <v>861</v>
      </c>
      <c r="H41" s="3" t="s">
        <v>886</v>
      </c>
      <c r="I41" s="3" t="s">
        <v>1081</v>
      </c>
      <c r="J41" s="3" t="s">
        <v>860</v>
      </c>
      <c r="K41" s="3" t="s">
        <v>859</v>
      </c>
      <c r="L41" s="3" t="s">
        <v>768</v>
      </c>
      <c r="M41" s="3" t="s">
        <v>764</v>
      </c>
      <c r="N41" s="3" t="s">
        <v>767</v>
      </c>
      <c r="O41" s="3" t="s">
        <v>287</v>
      </c>
      <c r="P41" s="3" t="s">
        <v>784</v>
      </c>
      <c r="Q41" s="3" t="s">
        <v>1115</v>
      </c>
      <c r="R41" s="3" t="s">
        <v>1113</v>
      </c>
      <c r="S41" s="3" t="s">
        <v>311</v>
      </c>
      <c r="T41" s="3" t="s">
        <v>275</v>
      </c>
      <c r="U41" s="3" t="s">
        <v>800</v>
      </c>
      <c r="V41" s="3" t="s">
        <v>807</v>
      </c>
      <c r="W41" s="3" t="s">
        <v>939</v>
      </c>
      <c r="X41" s="3" t="s">
        <v>1116</v>
      </c>
      <c r="Y41" s="3" t="s">
        <v>845</v>
      </c>
      <c r="Z41" s="3" t="s">
        <v>305</v>
      </c>
      <c r="AA41" s="3" t="s">
        <v>1085</v>
      </c>
      <c r="AB41" s="3" t="s">
        <v>757</v>
      </c>
      <c r="AC41" s="3" t="s">
        <v>772</v>
      </c>
      <c r="AD41" s="3" t="s">
        <v>791</v>
      </c>
      <c r="AE41" s="3" t="s">
        <v>805</v>
      </c>
      <c r="AF41" s="3" t="s">
        <v>931</v>
      </c>
      <c r="AG41" s="3" t="s">
        <v>1076</v>
      </c>
      <c r="AH41" s="3" t="s">
        <v>930</v>
      </c>
      <c r="AI41" s="3" t="s">
        <v>928</v>
      </c>
      <c r="AJ41" s="3" t="s">
        <v>1080</v>
      </c>
      <c r="AK41" s="3" t="s">
        <v>844</v>
      </c>
      <c r="AL41" s="3" t="s">
        <v>929</v>
      </c>
      <c r="AM41" s="3" t="s">
        <v>1108</v>
      </c>
      <c r="AN41" s="3" t="s">
        <v>968</v>
      </c>
      <c r="AO41" s="3" t="s">
        <v>786</v>
      </c>
      <c r="AP41" s="3" t="s">
        <v>1100</v>
      </c>
      <c r="AQ41" s="3" t="s">
        <v>806</v>
      </c>
      <c r="AR41" s="3" t="s">
        <v>1098</v>
      </c>
      <c r="AS41" s="3" t="s">
        <v>1102</v>
      </c>
      <c r="AT41" s="3" t="s">
        <v>1111</v>
      </c>
      <c r="AU41" s="3" t="s">
        <v>1075</v>
      </c>
      <c r="AV41" s="3" t="s">
        <v>1078</v>
      </c>
      <c r="AW41" s="3" t="s">
        <v>813</v>
      </c>
      <c r="AX41" s="3" t="s">
        <v>793</v>
      </c>
      <c r="AY41" s="3" t="s">
        <v>1090</v>
      </c>
      <c r="AZ41" s="3" t="s">
        <v>808</v>
      </c>
      <c r="BA41" s="3" t="s">
        <v>1103</v>
      </c>
      <c r="BB41" s="3" t="s">
        <v>1094</v>
      </c>
      <c r="BC41" s="3" t="s">
        <v>796</v>
      </c>
      <c r="BD41" s="3" t="s">
        <v>1083</v>
      </c>
      <c r="BE41" s="3" t="s">
        <v>1084</v>
      </c>
      <c r="BF41" s="3" t="s">
        <v>887</v>
      </c>
      <c r="BG41" s="3" t="s">
        <v>1086</v>
      </c>
      <c r="BH41" s="3" t="s">
        <v>1082</v>
      </c>
      <c r="BI41" s="3" t="s">
        <v>774</v>
      </c>
      <c r="BJ41" s="3" t="s">
        <v>802</v>
      </c>
      <c r="BK41" s="3" t="s">
        <v>799</v>
      </c>
      <c r="BL41" s="3" t="s">
        <v>785</v>
      </c>
      <c r="BM41" s="3" t="s">
        <v>987</v>
      </c>
      <c r="BN41" s="3" t="s">
        <v>988</v>
      </c>
      <c r="BO41" s="3" t="s">
        <v>1074</v>
      </c>
      <c r="BP41" s="3" t="s">
        <v>300</v>
      </c>
      <c r="BQ41" s="3" t="s">
        <v>777</v>
      </c>
      <c r="BR41" s="3" t="s">
        <v>794</v>
      </c>
      <c r="BS41" s="3" t="s">
        <v>839</v>
      </c>
      <c r="BT41" s="3" t="s">
        <v>839</v>
      </c>
      <c r="BU41" s="3" t="s">
        <v>776</v>
      </c>
      <c r="BV41" s="3" t="s">
        <v>1092</v>
      </c>
      <c r="BW41" s="3" t="s">
        <v>1114</v>
      </c>
      <c r="BX41" s="3" t="s">
        <v>1087</v>
      </c>
      <c r="BY41" s="3" t="s">
        <v>804</v>
      </c>
      <c r="BZ41" s="3" t="s">
        <v>811</v>
      </c>
      <c r="CA41" s="3" t="s">
        <v>788</v>
      </c>
      <c r="CB41" s="3" t="s">
        <v>1023</v>
      </c>
      <c r="CC41" s="3" t="s">
        <v>773</v>
      </c>
      <c r="CD41" s="3" t="s">
        <v>829</v>
      </c>
      <c r="CE41" s="3" t="s">
        <v>830</v>
      </c>
      <c r="CF41" s="3" t="s">
        <v>832</v>
      </c>
      <c r="CG41" s="3" t="s">
        <v>831</v>
      </c>
      <c r="CH41" s="3" t="s">
        <v>1089</v>
      </c>
      <c r="CI41" s="3" t="s">
        <v>771</v>
      </c>
      <c r="CJ41" s="3" t="s">
        <v>789</v>
      </c>
      <c r="CK41" s="3" t="s">
        <v>810</v>
      </c>
      <c r="CL41" s="3" t="s">
        <v>779</v>
      </c>
      <c r="CM41" s="3" t="s">
        <v>812</v>
      </c>
      <c r="CN41" s="3" t="s">
        <v>765</v>
      </c>
      <c r="CO41" s="3" t="s">
        <v>769</v>
      </c>
      <c r="CP41" s="3" t="s">
        <v>851</v>
      </c>
      <c r="CQ41" s="3" t="s">
        <v>841</v>
      </c>
      <c r="CR41" s="3" t="s">
        <v>863</v>
      </c>
      <c r="CS41" s="3" t="s">
        <v>857</v>
      </c>
      <c r="CT41" s="3" t="s">
        <v>783</v>
      </c>
      <c r="CU41" s="3" t="s">
        <v>1073</v>
      </c>
      <c r="CV41" s="3" t="s">
        <v>847</v>
      </c>
      <c r="CW41" s="3" t="s">
        <v>1106</v>
      </c>
      <c r="CX41" s="3" t="s">
        <v>1099</v>
      </c>
      <c r="CY41" s="3" t="s">
        <v>1091</v>
      </c>
      <c r="CZ41" s="3" t="s">
        <v>1079</v>
      </c>
      <c r="DA41" s="3" t="s">
        <v>943</v>
      </c>
      <c r="DB41" s="3" t="s">
        <v>1038</v>
      </c>
      <c r="DC41" s="3" t="s">
        <v>1109</v>
      </c>
      <c r="DD41" s="3" t="s">
        <v>1022</v>
      </c>
      <c r="DE41" s="3" t="s">
        <v>998</v>
      </c>
      <c r="DF41" s="3" t="s">
        <v>848</v>
      </c>
      <c r="DG41" s="3" t="s">
        <v>1096</v>
      </c>
      <c r="DH41" s="3" t="s">
        <v>1110</v>
      </c>
      <c r="DI41" s="3" t="s">
        <v>1093</v>
      </c>
      <c r="DJ41" s="3" t="s">
        <v>306</v>
      </c>
      <c r="DK41" s="3" t="s">
        <v>853</v>
      </c>
      <c r="DL41" s="3" t="s">
        <v>854</v>
      </c>
      <c r="DM41" s="3" t="s">
        <v>962</v>
      </c>
      <c r="DN41" s="3" t="s">
        <v>797</v>
      </c>
      <c r="DO41" s="3" t="s">
        <v>850</v>
      </c>
      <c r="DP41" s="3" t="s">
        <v>782</v>
      </c>
      <c r="DQ41" s="3" t="s">
        <v>763</v>
      </c>
      <c r="DR41" s="3" t="s">
        <v>787</v>
      </c>
      <c r="DS41" s="3" t="s">
        <v>842</v>
      </c>
      <c r="DT41" s="3" t="s">
        <v>809</v>
      </c>
      <c r="DU41" s="3" t="s">
        <v>307</v>
      </c>
      <c r="DV41" s="3" t="s">
        <v>1012</v>
      </c>
      <c r="DW41" s="3" t="s">
        <v>801</v>
      </c>
      <c r="DX41" s="3" t="s">
        <v>1097</v>
      </c>
      <c r="DY41" s="3" t="s">
        <v>996</v>
      </c>
      <c r="DZ41" s="3" t="s">
        <v>1088</v>
      </c>
      <c r="EA41" s="3" t="s">
        <v>814</v>
      </c>
      <c r="EB41" s="3" t="s">
        <v>803</v>
      </c>
      <c r="EC41" s="3" t="s">
        <v>1112</v>
      </c>
      <c r="ED41" s="3" t="s">
        <v>775</v>
      </c>
      <c r="EE41" s="3" t="s">
        <v>1105</v>
      </c>
      <c r="EF41" s="3" t="s">
        <v>798</v>
      </c>
      <c r="EG41" s="3" t="s">
        <v>972</v>
      </c>
      <c r="EH41" s="3" t="s">
        <v>1104</v>
      </c>
      <c r="EI41" s="3" t="s">
        <v>770</v>
      </c>
      <c r="EJ41" s="3" t="s">
        <v>870</v>
      </c>
      <c r="EK41" s="3" t="s">
        <v>795</v>
      </c>
      <c r="EL41" s="3" t="s">
        <v>780</v>
      </c>
      <c r="EM41" s="3" t="s">
        <v>790</v>
      </c>
      <c r="EN41" s="3" t="s">
        <v>778</v>
      </c>
      <c r="EO41" s="3" t="s">
        <v>1101</v>
      </c>
      <c r="EP41" s="3" t="s">
        <v>855</v>
      </c>
      <c r="EQ41" s="3" t="s">
        <v>855</v>
      </c>
      <c r="ER41" s="3" t="s">
        <v>781</v>
      </c>
      <c r="ES41" s="3" t="s">
        <v>999</v>
      </c>
      <c r="ET41" s="3" t="s">
        <v>792</v>
      </c>
      <c r="QC41" s="52"/>
      <c r="QD41" s="52"/>
      <c r="QE41" s="52"/>
      <c r="SX41" s="3"/>
      <c r="SY41" s="3"/>
      <c r="SZ41" s="3"/>
    </row>
    <row r="42" spans="1:520">
      <c r="A42" s="117" t="s">
        <v>1125</v>
      </c>
      <c r="B42" s="5" t="s">
        <v>91</v>
      </c>
      <c r="C42" s="3" t="s">
        <v>286</v>
      </c>
      <c r="D42" s="3" t="s">
        <v>287</v>
      </c>
      <c r="E42" s="3" t="s">
        <v>311</v>
      </c>
      <c r="F42" s="3" t="s">
        <v>275</v>
      </c>
      <c r="G42" s="3" t="s">
        <v>283</v>
      </c>
    </row>
    <row r="43" spans="1:520">
      <c r="A43" s="117"/>
      <c r="B43" s="5" t="s">
        <v>107</v>
      </c>
      <c r="C43" s="3" t="s">
        <v>311</v>
      </c>
      <c r="D43" s="3" t="s">
        <v>275</v>
      </c>
    </row>
    <row r="44" spans="1:520">
      <c r="A44" s="117"/>
      <c r="B44" s="5" t="s">
        <v>68</v>
      </c>
      <c r="C44" s="52" t="s">
        <v>994</v>
      </c>
      <c r="D44" s="52" t="s">
        <v>1049</v>
      </c>
      <c r="E44" s="52" t="s">
        <v>984</v>
      </c>
      <c r="F44" s="52" t="s">
        <v>985</v>
      </c>
      <c r="G44" s="52" t="s">
        <v>862</v>
      </c>
      <c r="H44" s="52" t="s">
        <v>936</v>
      </c>
      <c r="I44" s="52" t="s">
        <v>865</v>
      </c>
      <c r="J44" s="52" t="s">
        <v>992</v>
      </c>
      <c r="K44" s="52" t="s">
        <v>861</v>
      </c>
      <c r="L44" s="52" t="s">
        <v>868</v>
      </c>
      <c r="M44" s="52" t="s">
        <v>312</v>
      </c>
      <c r="N44" s="52" t="s">
        <v>286</v>
      </c>
      <c r="O44" s="52" t="s">
        <v>860</v>
      </c>
      <c r="P44" s="52" t="s">
        <v>859</v>
      </c>
      <c r="Q44" s="52" t="s">
        <v>768</v>
      </c>
      <c r="R44" s="52" t="s">
        <v>764</v>
      </c>
      <c r="S44" s="52" t="s">
        <v>767</v>
      </c>
      <c r="T44" s="52" t="s">
        <v>287</v>
      </c>
      <c r="U44" s="52" t="s">
        <v>784</v>
      </c>
      <c r="V44" s="52" t="s">
        <v>311</v>
      </c>
      <c r="W44" s="52" t="s">
        <v>275</v>
      </c>
      <c r="X44" s="52" t="s">
        <v>800</v>
      </c>
      <c r="Y44" s="52" t="s">
        <v>807</v>
      </c>
      <c r="Z44" s="52" t="s">
        <v>288</v>
      </c>
      <c r="AA44" s="52" t="s">
        <v>1005</v>
      </c>
      <c r="AB44" s="52" t="s">
        <v>939</v>
      </c>
      <c r="AC44" s="52" t="s">
        <v>940</v>
      </c>
      <c r="AD44" s="52" t="s">
        <v>942</v>
      </c>
      <c r="AE44" s="52" t="s">
        <v>877</v>
      </c>
      <c r="AF44" s="52" t="s">
        <v>966</v>
      </c>
      <c r="AG44" s="52" t="s">
        <v>1016</v>
      </c>
      <c r="AH44" s="52" t="s">
        <v>956</v>
      </c>
      <c r="AI44" s="52" t="s">
        <v>845</v>
      </c>
      <c r="AJ44" s="52" t="s">
        <v>864</v>
      </c>
      <c r="AK44" s="52" t="s">
        <v>757</v>
      </c>
      <c r="AL44" s="52" t="s">
        <v>772</v>
      </c>
      <c r="AM44" s="52" t="s">
        <v>982</v>
      </c>
      <c r="AN44" s="52" t="s">
        <v>981</v>
      </c>
      <c r="AO44" s="52" t="s">
        <v>791</v>
      </c>
      <c r="AP44" s="52" t="s">
        <v>805</v>
      </c>
      <c r="AQ44" s="52" t="s">
        <v>931</v>
      </c>
      <c r="AR44" s="52" t="s">
        <v>930</v>
      </c>
      <c r="AS44" s="52" t="s">
        <v>928</v>
      </c>
      <c r="AT44" s="52" t="s">
        <v>932</v>
      </c>
      <c r="AU44" s="52" t="s">
        <v>941</v>
      </c>
      <c r="AV44" s="52" t="s">
        <v>935</v>
      </c>
      <c r="AW44" s="52" t="s">
        <v>289</v>
      </c>
      <c r="AX44" s="52" t="s">
        <v>938</v>
      </c>
      <c r="AY44" s="52" t="s">
        <v>290</v>
      </c>
      <c r="AZ44" s="52" t="s">
        <v>308</v>
      </c>
      <c r="BA44" s="52" t="s">
        <v>1029</v>
      </c>
      <c r="BB44" s="52" t="s">
        <v>1010</v>
      </c>
      <c r="BC44" s="52" t="s">
        <v>1036</v>
      </c>
      <c r="BD44" s="52" t="s">
        <v>1033</v>
      </c>
      <c r="BE44" s="52" t="s">
        <v>929</v>
      </c>
      <c r="BF44" s="52" t="s">
        <v>950</v>
      </c>
      <c r="BG44" s="52" t="s">
        <v>276</v>
      </c>
      <c r="BH44" s="52" t="s">
        <v>277</v>
      </c>
      <c r="BI44" s="52" t="s">
        <v>968</v>
      </c>
      <c r="BJ44" s="52" t="s">
        <v>786</v>
      </c>
      <c r="BK44" s="52" t="s">
        <v>1044</v>
      </c>
      <c r="BL44" s="52" t="s">
        <v>824</v>
      </c>
      <c r="BM44" s="52" t="s">
        <v>976</v>
      </c>
      <c r="BN44" s="52" t="s">
        <v>1041</v>
      </c>
      <c r="BO44" s="52" t="s">
        <v>278</v>
      </c>
      <c r="BP44" s="52" t="s">
        <v>1039</v>
      </c>
      <c r="BQ44" s="52" t="s">
        <v>1040</v>
      </c>
      <c r="BR44" s="52" t="s">
        <v>806</v>
      </c>
      <c r="BS44" s="52" t="s">
        <v>963</v>
      </c>
      <c r="BT44" s="52" t="s">
        <v>946</v>
      </c>
      <c r="BU44" s="52" t="s">
        <v>761</v>
      </c>
      <c r="BV44" s="52" t="s">
        <v>991</v>
      </c>
      <c r="BW44" s="52" t="s">
        <v>1000</v>
      </c>
      <c r="BX44" s="52" t="s">
        <v>279</v>
      </c>
      <c r="BY44" s="52" t="s">
        <v>280</v>
      </c>
      <c r="BZ44" s="52" t="s">
        <v>1009</v>
      </c>
      <c r="CA44" s="52" t="s">
        <v>281</v>
      </c>
      <c r="CB44" s="52" t="s">
        <v>989</v>
      </c>
      <c r="CC44" s="52" t="s">
        <v>955</v>
      </c>
      <c r="CD44" s="52" t="s">
        <v>964</v>
      </c>
      <c r="CE44" s="52" t="s">
        <v>813</v>
      </c>
      <c r="CF44" s="52" t="s">
        <v>793</v>
      </c>
      <c r="CG44" s="52" t="s">
        <v>1035</v>
      </c>
      <c r="CH44" s="52" t="s">
        <v>808</v>
      </c>
      <c r="CI44" s="52" t="s">
        <v>817</v>
      </c>
      <c r="CJ44" s="52" t="s">
        <v>1045</v>
      </c>
      <c r="CK44" s="52" t="s">
        <v>818</v>
      </c>
      <c r="CL44" s="52" t="s">
        <v>1043</v>
      </c>
      <c r="CM44" s="52" t="s">
        <v>965</v>
      </c>
      <c r="CN44" s="52" t="s">
        <v>958</v>
      </c>
      <c r="CO44" s="52" t="s">
        <v>1011</v>
      </c>
      <c r="CP44" s="52" t="s">
        <v>796</v>
      </c>
      <c r="CQ44" s="52" t="s">
        <v>774</v>
      </c>
      <c r="CR44" s="52" t="s">
        <v>802</v>
      </c>
      <c r="CS44" s="52" t="s">
        <v>799</v>
      </c>
      <c r="CT44" s="52" t="s">
        <v>785</v>
      </c>
      <c r="CU44" s="52" t="s">
        <v>975</v>
      </c>
      <c r="CV44" s="52" t="s">
        <v>1047</v>
      </c>
      <c r="CW44" s="52" t="s">
        <v>987</v>
      </c>
      <c r="CX44" s="52" t="s">
        <v>1053</v>
      </c>
      <c r="CY44" s="52" t="s">
        <v>988</v>
      </c>
      <c r="CZ44" s="52" t="s">
        <v>997</v>
      </c>
      <c r="DA44" s="52" t="s">
        <v>961</v>
      </c>
      <c r="DB44" s="52" t="s">
        <v>969</v>
      </c>
      <c r="DC44" s="52" t="s">
        <v>957</v>
      </c>
      <c r="DD44" s="52" t="s">
        <v>300</v>
      </c>
      <c r="DE44" s="52" t="s">
        <v>978</v>
      </c>
      <c r="DF44" s="52" t="s">
        <v>777</v>
      </c>
      <c r="DG44" s="52" t="s">
        <v>794</v>
      </c>
      <c r="DH44" s="52" t="s">
        <v>839</v>
      </c>
      <c r="DI44" s="52" t="s">
        <v>852</v>
      </c>
      <c r="DJ44" s="52" t="s">
        <v>1003</v>
      </c>
      <c r="DK44" s="52" t="s">
        <v>776</v>
      </c>
      <c r="DL44" s="52" t="s">
        <v>1032</v>
      </c>
      <c r="DM44" s="52" t="s">
        <v>1048</v>
      </c>
      <c r="DN44" s="52" t="s">
        <v>937</v>
      </c>
      <c r="DO44" s="52" t="s">
        <v>804</v>
      </c>
      <c r="DP44" s="52" t="s">
        <v>811</v>
      </c>
      <c r="DQ44" s="52" t="s">
        <v>788</v>
      </c>
      <c r="DR44" s="52" t="s">
        <v>1023</v>
      </c>
      <c r="DS44" s="52" t="s">
        <v>1027</v>
      </c>
      <c r="DT44" s="52" t="s">
        <v>974</v>
      </c>
      <c r="DU44" s="52" t="s">
        <v>762</v>
      </c>
      <c r="DV44" s="52" t="s">
        <v>282</v>
      </c>
      <c r="DW44" s="52" t="s">
        <v>773</v>
      </c>
      <c r="DX44" s="52" t="s">
        <v>829</v>
      </c>
      <c r="DY44" s="52" t="s">
        <v>830</v>
      </c>
      <c r="DZ44" s="52" t="s">
        <v>832</v>
      </c>
      <c r="EA44" s="52" t="s">
        <v>831</v>
      </c>
      <c r="EB44" s="52" t="s">
        <v>283</v>
      </c>
      <c r="EC44" s="52" t="s">
        <v>983</v>
      </c>
      <c r="ED44" s="52" t="s">
        <v>771</v>
      </c>
      <c r="EE44" s="52" t="s">
        <v>789</v>
      </c>
      <c r="EF44" s="52" t="s">
        <v>810</v>
      </c>
      <c r="EG44" s="52" t="s">
        <v>779</v>
      </c>
      <c r="EH44" s="52" t="s">
        <v>812</v>
      </c>
      <c r="EI44" s="52" t="s">
        <v>765</v>
      </c>
      <c r="EJ44" s="52" t="s">
        <v>769</v>
      </c>
      <c r="EK44" s="52" t="s">
        <v>851</v>
      </c>
      <c r="EL44" s="52" t="s">
        <v>954</v>
      </c>
      <c r="EM44" s="52" t="s">
        <v>990</v>
      </c>
      <c r="EN44" s="52" t="s">
        <v>841</v>
      </c>
      <c r="EO44" s="52" t="s">
        <v>863</v>
      </c>
      <c r="EP44" s="52" t="s">
        <v>1004</v>
      </c>
      <c r="EQ44" s="52" t="s">
        <v>857</v>
      </c>
      <c r="ER44" s="52" t="s">
        <v>959</v>
      </c>
      <c r="ES44" s="52" t="s">
        <v>970</v>
      </c>
      <c r="ET44" s="52" t="s">
        <v>971</v>
      </c>
      <c r="EU44" s="52" t="s">
        <v>967</v>
      </c>
      <c r="EV44" s="52" t="s">
        <v>1025</v>
      </c>
      <c r="EW44" s="52" t="s">
        <v>783</v>
      </c>
      <c r="EX44" s="52" t="s">
        <v>995</v>
      </c>
      <c r="EY44" s="52" t="s">
        <v>294</v>
      </c>
      <c r="EZ44" s="52" t="s">
        <v>847</v>
      </c>
      <c r="FA44" s="52" t="s">
        <v>827</v>
      </c>
      <c r="FB44" s="52" t="s">
        <v>875</v>
      </c>
      <c r="FC44" s="52" t="s">
        <v>876</v>
      </c>
      <c r="FD44" s="52" t="s">
        <v>943</v>
      </c>
      <c r="FE44" s="52" t="s">
        <v>945</v>
      </c>
      <c r="FF44" s="52" t="s">
        <v>1038</v>
      </c>
      <c r="FG44" s="52" t="s">
        <v>1042</v>
      </c>
      <c r="FH44" s="52" t="s">
        <v>1022</v>
      </c>
      <c r="FI44" s="52" t="s">
        <v>998</v>
      </c>
      <c r="FJ44" s="52" t="s">
        <v>993</v>
      </c>
      <c r="FK44" s="52" t="s">
        <v>960</v>
      </c>
      <c r="FL44" s="52" t="s">
        <v>1028</v>
      </c>
      <c r="FM44" s="52" t="s">
        <v>1024</v>
      </c>
      <c r="FN44" s="52" t="s">
        <v>848</v>
      </c>
      <c r="FO44" s="52" t="s">
        <v>869</v>
      </c>
      <c r="FP44" s="52" t="s">
        <v>853</v>
      </c>
      <c r="FQ44" s="52" t="s">
        <v>854</v>
      </c>
      <c r="FR44" s="52" t="s">
        <v>962</v>
      </c>
      <c r="FS44" s="52" t="s">
        <v>797</v>
      </c>
      <c r="FT44" s="52" t="s">
        <v>850</v>
      </c>
      <c r="FU44" s="52" t="s">
        <v>782</v>
      </c>
      <c r="FV44" s="52" t="s">
        <v>763</v>
      </c>
      <c r="FW44" s="52" t="s">
        <v>948</v>
      </c>
      <c r="FX44" s="52" t="s">
        <v>787</v>
      </c>
      <c r="FY44" s="52" t="s">
        <v>1007</v>
      </c>
      <c r="FZ44" s="52" t="s">
        <v>1008</v>
      </c>
      <c r="GA44" s="52" t="s">
        <v>842</v>
      </c>
      <c r="GB44" s="52" t="s">
        <v>949</v>
      </c>
      <c r="GC44" s="52" t="s">
        <v>980</v>
      </c>
      <c r="GD44" s="52" t="s">
        <v>809</v>
      </c>
      <c r="GE44" s="52" t="s">
        <v>307</v>
      </c>
      <c r="GF44" s="52" t="s">
        <v>1051</v>
      </c>
      <c r="GG44" s="52" t="s">
        <v>1012</v>
      </c>
      <c r="GH44" s="52" t="s">
        <v>801</v>
      </c>
      <c r="GI44" s="52" t="s">
        <v>996</v>
      </c>
      <c r="GJ44" s="52" t="s">
        <v>1050</v>
      </c>
      <c r="GK44" s="52" t="s">
        <v>814</v>
      </c>
      <c r="GL44" s="52" t="s">
        <v>1017</v>
      </c>
      <c r="GM44" s="52" t="s">
        <v>1014</v>
      </c>
      <c r="GN44" s="52" t="s">
        <v>1018</v>
      </c>
      <c r="GO44" s="52" t="s">
        <v>1031</v>
      </c>
      <c r="GP44" s="52" t="s">
        <v>1037</v>
      </c>
      <c r="GQ44" s="52" t="s">
        <v>1030</v>
      </c>
      <c r="GR44" s="52" t="s">
        <v>1015</v>
      </c>
      <c r="GS44" s="52" t="s">
        <v>1013</v>
      </c>
      <c r="GT44" s="52" t="s">
        <v>1034</v>
      </c>
      <c r="GU44" s="52" t="s">
        <v>803</v>
      </c>
      <c r="GV44" s="52" t="s">
        <v>986</v>
      </c>
      <c r="GW44" s="52" t="s">
        <v>1001</v>
      </c>
      <c r="GX44" s="52" t="s">
        <v>775</v>
      </c>
      <c r="GY44" s="52" t="s">
        <v>1026</v>
      </c>
      <c r="GZ44" s="52" t="s">
        <v>798</v>
      </c>
      <c r="HA44" s="52" t="s">
        <v>947</v>
      </c>
      <c r="HB44" s="52" t="s">
        <v>972</v>
      </c>
      <c r="HC44" s="52" t="s">
        <v>867</v>
      </c>
      <c r="HD44" s="52" t="s">
        <v>1046</v>
      </c>
      <c r="HE44" s="52" t="s">
        <v>770</v>
      </c>
      <c r="HF44" s="52" t="s">
        <v>870</v>
      </c>
      <c r="HG44" s="52" t="s">
        <v>973</v>
      </c>
      <c r="HH44" s="52" t="s">
        <v>953</v>
      </c>
      <c r="HI44" s="52" t="s">
        <v>944</v>
      </c>
      <c r="HJ44" s="52" t="s">
        <v>795</v>
      </c>
      <c r="HK44" s="52" t="s">
        <v>780</v>
      </c>
      <c r="HL44" s="52" t="s">
        <v>866</v>
      </c>
      <c r="HM44" s="52" t="s">
        <v>915</v>
      </c>
      <c r="HN44" s="52" t="s">
        <v>979</v>
      </c>
      <c r="HO44" s="52" t="s">
        <v>977</v>
      </c>
      <c r="HP44" s="52" t="s">
        <v>790</v>
      </c>
      <c r="HQ44" s="52" t="s">
        <v>760</v>
      </c>
      <c r="HR44" s="52" t="s">
        <v>1019</v>
      </c>
      <c r="HS44" s="52" t="s">
        <v>1006</v>
      </c>
      <c r="HT44" s="52" t="s">
        <v>1052</v>
      </c>
      <c r="HU44" s="52" t="s">
        <v>778</v>
      </c>
      <c r="HV44" s="52" t="s">
        <v>1021</v>
      </c>
      <c r="HW44" s="52" t="s">
        <v>1020</v>
      </c>
      <c r="HX44" s="52" t="s">
        <v>951</v>
      </c>
      <c r="HY44" s="52" t="s">
        <v>952</v>
      </c>
      <c r="HZ44" s="52" t="s">
        <v>855</v>
      </c>
      <c r="IA44" s="52" t="s">
        <v>284</v>
      </c>
      <c r="IB44" s="52" t="s">
        <v>1002</v>
      </c>
      <c r="IC44" s="52" t="s">
        <v>781</v>
      </c>
      <c r="ID44" s="52" t="s">
        <v>999</v>
      </c>
      <c r="IE44" s="52" t="s">
        <v>285</v>
      </c>
      <c r="IF44" s="52" t="s">
        <v>792</v>
      </c>
      <c r="SV44" s="52"/>
      <c r="SW44" s="52"/>
      <c r="SY44" s="3"/>
      <c r="SZ44" s="3"/>
    </row>
    <row r="45" spans="1:520">
      <c r="A45" s="117"/>
      <c r="B45" s="5" t="s">
        <v>87</v>
      </c>
      <c r="C45" s="3" t="s">
        <v>286</v>
      </c>
      <c r="D45" s="3" t="s">
        <v>287</v>
      </c>
      <c r="E45" s="3" t="s">
        <v>311</v>
      </c>
      <c r="F45" s="3" t="s">
        <v>275</v>
      </c>
      <c r="G45" s="3" t="s">
        <v>289</v>
      </c>
      <c r="H45" s="3" t="s">
        <v>290</v>
      </c>
      <c r="I45" s="3" t="s">
        <v>276</v>
      </c>
      <c r="J45" s="3" t="s">
        <v>277</v>
      </c>
      <c r="K45" s="3" t="s">
        <v>278</v>
      </c>
      <c r="L45" s="3" t="s">
        <v>279</v>
      </c>
      <c r="M45" s="3" t="s">
        <v>282</v>
      </c>
      <c r="N45" s="3" t="s">
        <v>283</v>
      </c>
      <c r="O45" s="3" t="s">
        <v>284</v>
      </c>
      <c r="P45" s="3" t="s">
        <v>285</v>
      </c>
    </row>
    <row r="46" spans="1:520">
      <c r="A46" s="117"/>
      <c r="B46" s="5" t="s">
        <v>75</v>
      </c>
      <c r="C46" s="3" t="s">
        <v>311</v>
      </c>
      <c r="D46" s="3" t="s">
        <v>275</v>
      </c>
    </row>
    <row r="47" spans="1:520">
      <c r="A47" s="117"/>
      <c r="B47" s="5" t="s">
        <v>77</v>
      </c>
      <c r="C47" s="3" t="s">
        <v>311</v>
      </c>
      <c r="D47" s="3" t="s">
        <v>275</v>
      </c>
    </row>
    <row r="48" spans="1:520">
      <c r="A48" s="114" t="s">
        <v>1126</v>
      </c>
      <c r="B48" s="24" t="s">
        <v>92</v>
      </c>
      <c r="C48" s="52" t="s">
        <v>936</v>
      </c>
      <c r="D48" s="52" t="s">
        <v>768</v>
      </c>
      <c r="E48" s="52" t="s">
        <v>764</v>
      </c>
      <c r="F48" s="52" t="s">
        <v>767</v>
      </c>
      <c r="G48" s="52" t="s">
        <v>287</v>
      </c>
      <c r="H48" s="52" t="s">
        <v>784</v>
      </c>
      <c r="I48" s="52" t="s">
        <v>311</v>
      </c>
      <c r="J48" s="52" t="s">
        <v>275</v>
      </c>
      <c r="K48" s="52" t="s">
        <v>800</v>
      </c>
      <c r="L48" s="52" t="s">
        <v>807</v>
      </c>
      <c r="M48" s="52" t="s">
        <v>757</v>
      </c>
      <c r="N48" s="52" t="s">
        <v>757</v>
      </c>
      <c r="O48" s="52" t="s">
        <v>772</v>
      </c>
      <c r="P48" s="52" t="s">
        <v>791</v>
      </c>
      <c r="Q48" s="52" t="s">
        <v>805</v>
      </c>
      <c r="R48" s="52" t="s">
        <v>935</v>
      </c>
      <c r="S48" s="52" t="s">
        <v>938</v>
      </c>
      <c r="T48" s="52" t="s">
        <v>308</v>
      </c>
      <c r="U48" s="52" t="s">
        <v>786</v>
      </c>
      <c r="V48" s="52" t="s">
        <v>806</v>
      </c>
      <c r="W48" s="52" t="s">
        <v>761</v>
      </c>
      <c r="X48" s="52" t="s">
        <v>813</v>
      </c>
      <c r="Y48" s="52" t="s">
        <v>793</v>
      </c>
      <c r="Z48" s="52" t="s">
        <v>808</v>
      </c>
      <c r="AA48" s="52" t="s">
        <v>796</v>
      </c>
      <c r="AB48" s="52" t="s">
        <v>774</v>
      </c>
      <c r="AC48" s="52" t="s">
        <v>802</v>
      </c>
      <c r="AD48" s="52" t="s">
        <v>799</v>
      </c>
      <c r="AE48" s="52" t="s">
        <v>785</v>
      </c>
      <c r="AF48" s="52" t="s">
        <v>777</v>
      </c>
      <c r="AG48" s="52" t="s">
        <v>794</v>
      </c>
      <c r="AH48" s="52" t="s">
        <v>776</v>
      </c>
      <c r="AI48" s="52" t="s">
        <v>937</v>
      </c>
      <c r="AJ48" s="52" t="s">
        <v>804</v>
      </c>
      <c r="AK48" s="52" t="s">
        <v>811</v>
      </c>
      <c r="AL48" s="52" t="s">
        <v>788</v>
      </c>
      <c r="AM48" s="52" t="s">
        <v>762</v>
      </c>
      <c r="AN48" s="52" t="s">
        <v>773</v>
      </c>
      <c r="AO48" s="52" t="s">
        <v>829</v>
      </c>
      <c r="AP48" s="52" t="s">
        <v>830</v>
      </c>
      <c r="AQ48" s="52" t="s">
        <v>832</v>
      </c>
      <c r="AR48" s="52" t="s">
        <v>831</v>
      </c>
      <c r="AS48" s="52" t="s">
        <v>771</v>
      </c>
      <c r="AT48" s="52" t="s">
        <v>789</v>
      </c>
      <c r="AU48" s="52" t="s">
        <v>810</v>
      </c>
      <c r="AV48" s="52" t="s">
        <v>779</v>
      </c>
      <c r="AW48" s="52" t="s">
        <v>812</v>
      </c>
      <c r="AX48" s="52" t="s">
        <v>765</v>
      </c>
      <c r="AY48" s="52" t="s">
        <v>769</v>
      </c>
      <c r="AZ48" s="52" t="s">
        <v>783</v>
      </c>
      <c r="BA48" s="52" t="s">
        <v>797</v>
      </c>
      <c r="BB48" s="52" t="s">
        <v>782</v>
      </c>
      <c r="BC48" s="52" t="s">
        <v>763</v>
      </c>
      <c r="BD48" s="52" t="s">
        <v>787</v>
      </c>
      <c r="BE48" s="52" t="s">
        <v>809</v>
      </c>
      <c r="BF48" s="52" t="s">
        <v>801</v>
      </c>
      <c r="BG48" s="52" t="s">
        <v>814</v>
      </c>
      <c r="BH48" s="52" t="s">
        <v>803</v>
      </c>
      <c r="BI48" s="52" t="s">
        <v>775</v>
      </c>
      <c r="BJ48" s="52" t="s">
        <v>798</v>
      </c>
      <c r="BK48" s="52" t="s">
        <v>770</v>
      </c>
      <c r="BL48" s="52" t="s">
        <v>795</v>
      </c>
      <c r="BM48" s="52" t="s">
        <v>780</v>
      </c>
      <c r="BN48" s="52" t="s">
        <v>790</v>
      </c>
      <c r="BO48" s="52" t="s">
        <v>760</v>
      </c>
      <c r="BP48" s="52" t="s">
        <v>778</v>
      </c>
      <c r="BQ48" s="52" t="s">
        <v>781</v>
      </c>
      <c r="BR48" s="52" t="s">
        <v>792</v>
      </c>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c r="GT48" s="52"/>
      <c r="GU48" s="52"/>
      <c r="GV48" s="52"/>
      <c r="GW48" s="52"/>
      <c r="GX48" s="52"/>
      <c r="GY48" s="52"/>
      <c r="GZ48" s="52"/>
      <c r="HA48" s="52"/>
      <c r="HB48" s="52"/>
      <c r="HC48" s="52"/>
      <c r="HD48" s="52"/>
      <c r="HE48" s="52"/>
      <c r="HF48" s="52"/>
      <c r="HG48" s="52"/>
      <c r="HH48" s="52"/>
      <c r="HI48" s="52"/>
      <c r="HJ48" s="52"/>
      <c r="HK48" s="52"/>
      <c r="HL48" s="52"/>
      <c r="HM48" s="52"/>
      <c r="HN48" s="52"/>
      <c r="HO48" s="52"/>
      <c r="HP48" s="52"/>
      <c r="HQ48" s="52"/>
      <c r="HR48" s="52"/>
      <c r="HS48" s="52"/>
      <c r="HT48" s="52"/>
      <c r="HU48" s="52"/>
      <c r="HV48" s="52"/>
      <c r="HW48" s="52"/>
      <c r="HX48" s="52"/>
      <c r="HY48" s="52"/>
      <c r="HZ48" s="52"/>
      <c r="IA48" s="52"/>
      <c r="IB48" s="52"/>
      <c r="IC48" s="52"/>
      <c r="ID48" s="52"/>
      <c r="IE48" s="52"/>
      <c r="IF48" s="52"/>
      <c r="IG48" s="52"/>
      <c r="IH48" s="52"/>
    </row>
    <row r="49" spans="1:242">
      <c r="A49" s="114"/>
      <c r="B49" s="24" t="s">
        <v>111</v>
      </c>
      <c r="C49" s="52" t="s">
        <v>311</v>
      </c>
      <c r="D49" s="52" t="s">
        <v>275</v>
      </c>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c r="DA49" s="52"/>
      <c r="DB49" s="52"/>
      <c r="DC49" s="52"/>
      <c r="DD49" s="52"/>
      <c r="DE49" s="52"/>
      <c r="DF49" s="52"/>
      <c r="DG49" s="52"/>
      <c r="DH49" s="52"/>
      <c r="DI49" s="52"/>
      <c r="DJ49" s="52"/>
      <c r="DK49" s="52"/>
      <c r="DL49" s="52"/>
      <c r="DM49" s="52"/>
      <c r="DN49" s="52"/>
      <c r="DO49" s="52"/>
      <c r="DP49" s="52"/>
      <c r="DQ49" s="52"/>
      <c r="DR49" s="52"/>
      <c r="DS49" s="52"/>
      <c r="DT49" s="52"/>
      <c r="DU49" s="52"/>
      <c r="DV49" s="52"/>
      <c r="DW49" s="52"/>
      <c r="DX49" s="52"/>
      <c r="DY49" s="52"/>
      <c r="DZ49" s="52"/>
      <c r="EA49" s="52"/>
      <c r="EB49" s="52"/>
      <c r="EC49" s="52"/>
      <c r="ED49" s="52"/>
      <c r="EE49" s="52"/>
      <c r="EF49" s="52"/>
      <c r="EG49" s="52"/>
      <c r="EH49" s="52"/>
      <c r="EI49" s="52"/>
      <c r="EJ49" s="52"/>
      <c r="EK49" s="52"/>
      <c r="EL49" s="52"/>
      <c r="EM49" s="52"/>
      <c r="EN49" s="52"/>
      <c r="EO49" s="52"/>
      <c r="EP49" s="52"/>
      <c r="EQ49" s="52"/>
      <c r="ER49" s="52"/>
      <c r="ES49" s="52"/>
      <c r="ET49" s="52"/>
      <c r="EU49" s="52"/>
      <c r="EV49" s="52"/>
      <c r="EW49" s="52"/>
      <c r="EX49" s="52"/>
      <c r="EY49" s="52"/>
      <c r="EZ49" s="52"/>
      <c r="FA49" s="52"/>
      <c r="FB49" s="52"/>
      <c r="FC49" s="52"/>
      <c r="FD49" s="52"/>
      <c r="FE49" s="52"/>
      <c r="FF49" s="52"/>
      <c r="FG49" s="52"/>
      <c r="FH49" s="52"/>
      <c r="FI49" s="52"/>
      <c r="FJ49" s="52"/>
      <c r="FK49" s="52"/>
      <c r="FL49" s="52"/>
      <c r="FM49" s="52"/>
      <c r="FN49" s="52"/>
      <c r="FO49" s="52"/>
      <c r="FP49" s="52"/>
      <c r="FQ49" s="52"/>
      <c r="FR49" s="52"/>
      <c r="FS49" s="52"/>
      <c r="FT49" s="52"/>
      <c r="FU49" s="52"/>
      <c r="FV49" s="52"/>
      <c r="FW49" s="52"/>
      <c r="FX49" s="52"/>
      <c r="FY49" s="52"/>
      <c r="FZ49" s="52"/>
      <c r="GA49" s="52"/>
      <c r="GB49" s="52"/>
      <c r="GC49" s="52"/>
      <c r="GD49" s="52"/>
      <c r="GE49" s="52"/>
      <c r="GF49" s="52"/>
      <c r="GG49" s="52"/>
      <c r="GH49" s="52"/>
      <c r="GI49" s="52"/>
      <c r="GJ49" s="52"/>
      <c r="GK49" s="52"/>
      <c r="GL49" s="52"/>
      <c r="GM49" s="52"/>
      <c r="GN49" s="52"/>
      <c r="GO49" s="52"/>
      <c r="GP49" s="52"/>
      <c r="GQ49" s="52"/>
      <c r="GR49" s="52"/>
      <c r="GS49" s="52"/>
      <c r="GT49" s="52"/>
      <c r="GU49" s="52"/>
      <c r="GV49" s="52"/>
      <c r="GW49" s="52"/>
      <c r="GX49" s="52"/>
      <c r="GY49" s="52"/>
      <c r="GZ49" s="52"/>
      <c r="HA49" s="52"/>
      <c r="HB49" s="52"/>
      <c r="HC49" s="52"/>
      <c r="HD49" s="52"/>
      <c r="HE49" s="52"/>
      <c r="HF49" s="52"/>
      <c r="HG49" s="52"/>
      <c r="HH49" s="52"/>
      <c r="HI49" s="52"/>
      <c r="HJ49" s="52"/>
      <c r="HK49" s="52"/>
      <c r="HL49" s="52"/>
      <c r="HM49" s="52"/>
      <c r="HN49" s="52"/>
      <c r="HO49" s="52"/>
      <c r="HP49" s="52"/>
      <c r="HQ49" s="52"/>
      <c r="HR49" s="52"/>
      <c r="HS49" s="52"/>
      <c r="HT49" s="52"/>
      <c r="HU49" s="52"/>
      <c r="HV49" s="52"/>
      <c r="HW49" s="52"/>
      <c r="HX49" s="52"/>
      <c r="HY49" s="52"/>
      <c r="HZ49" s="52"/>
      <c r="IA49" s="52"/>
      <c r="IB49" s="52"/>
      <c r="IC49" s="52"/>
      <c r="ID49" s="52"/>
      <c r="IE49" s="52"/>
      <c r="IF49" s="52"/>
      <c r="IG49" s="52"/>
      <c r="IH49" s="52"/>
    </row>
    <row r="50" spans="1:242" s="52" customFormat="1">
      <c r="A50" s="115"/>
      <c r="B50" s="8" t="s">
        <v>109</v>
      </c>
      <c r="C50" s="11" t="s">
        <v>311</v>
      </c>
      <c r="D50" s="11" t="s">
        <v>275</v>
      </c>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row>
  </sheetData>
  <sortState columnSort="1" ref="C48:BR48">
    <sortCondition ref="C48:BR48"/>
  </sortState>
  <mergeCells count="11">
    <mergeCell ref="A48:A50"/>
    <mergeCell ref="A1:Q1"/>
    <mergeCell ref="A26:A29"/>
    <mergeCell ref="A31:A32"/>
    <mergeCell ref="A35:A41"/>
    <mergeCell ref="A33:A34"/>
    <mergeCell ref="A42:A47"/>
    <mergeCell ref="A3:A16"/>
    <mergeCell ref="A17:A20"/>
    <mergeCell ref="A21:A25"/>
    <mergeCell ref="B2:IF2"/>
  </mergeCells>
  <phoneticPr fontId="4"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3"/>
  <sheetViews>
    <sheetView workbookViewId="0">
      <selection activeCell="A2" sqref="A2:E2"/>
    </sheetView>
  </sheetViews>
  <sheetFormatPr defaultRowHeight="15"/>
  <cols>
    <col min="1" max="1" width="12" style="5" customWidth="1"/>
    <col min="2" max="2" width="27.125" style="3" customWidth="1"/>
    <col min="3" max="3" width="10.5" style="5" customWidth="1"/>
    <col min="4" max="4" width="15.5" style="5" customWidth="1"/>
    <col min="5" max="5" width="20.75" style="5" customWidth="1"/>
    <col min="6" max="18" width="10.5" style="3" customWidth="1"/>
    <col min="19" max="16384" width="9" style="3"/>
  </cols>
  <sheetData>
    <row r="1" spans="1:18" ht="15.75">
      <c r="A1" s="119" t="s">
        <v>1765</v>
      </c>
      <c r="B1" s="119"/>
      <c r="C1" s="119"/>
      <c r="D1" s="119"/>
      <c r="E1" s="119"/>
      <c r="F1" s="18"/>
      <c r="G1" s="18"/>
      <c r="H1" s="18"/>
      <c r="I1" s="18"/>
      <c r="J1" s="18"/>
      <c r="K1" s="18"/>
      <c r="L1" s="18"/>
      <c r="M1" s="18"/>
      <c r="N1" s="18"/>
      <c r="O1" s="18"/>
      <c r="P1" s="18"/>
      <c r="Q1" s="18"/>
      <c r="R1" s="18"/>
    </row>
    <row r="2" spans="1:18" s="9" customFormat="1">
      <c r="A2" s="17" t="s">
        <v>348</v>
      </c>
      <c r="B2" s="17" t="s">
        <v>349</v>
      </c>
      <c r="C2" s="17" t="s">
        <v>350</v>
      </c>
      <c r="D2" s="17" t="s">
        <v>351</v>
      </c>
      <c r="E2" s="17" t="s">
        <v>352</v>
      </c>
    </row>
    <row r="3" spans="1:18">
      <c r="A3" s="5" t="s">
        <v>994</v>
      </c>
      <c r="B3" s="3" t="s">
        <v>1559</v>
      </c>
      <c r="C3" s="5" t="s">
        <v>1755</v>
      </c>
      <c r="D3" s="5" t="s">
        <v>353</v>
      </c>
      <c r="E3" s="5" t="s">
        <v>1756</v>
      </c>
    </row>
    <row r="4" spans="1:18">
      <c r="A4" s="5" t="s">
        <v>900</v>
      </c>
      <c r="B4" s="3" t="s">
        <v>1560</v>
      </c>
      <c r="C4" s="5" t="s">
        <v>1755</v>
      </c>
      <c r="D4" s="5" t="s">
        <v>353</v>
      </c>
      <c r="E4" s="5" t="s">
        <v>1757</v>
      </c>
    </row>
    <row r="5" spans="1:18">
      <c r="A5" s="5" t="s">
        <v>872</v>
      </c>
      <c r="B5" s="3" t="s">
        <v>1561</v>
      </c>
      <c r="C5" s="5" t="s">
        <v>1755</v>
      </c>
      <c r="D5" s="5" t="s">
        <v>353</v>
      </c>
      <c r="E5" s="5" t="s">
        <v>1756</v>
      </c>
    </row>
    <row r="6" spans="1:18">
      <c r="A6" s="5" t="s">
        <v>1095</v>
      </c>
      <c r="B6" s="3" t="s">
        <v>1562</v>
      </c>
      <c r="C6" s="5" t="s">
        <v>1755</v>
      </c>
      <c r="D6" s="5" t="s">
        <v>353</v>
      </c>
      <c r="E6" s="5" t="s">
        <v>1757</v>
      </c>
    </row>
    <row r="7" spans="1:18">
      <c r="A7" s="5" t="s">
        <v>1107</v>
      </c>
      <c r="B7" s="3" t="s">
        <v>1127</v>
      </c>
      <c r="C7" s="5" t="s">
        <v>1128</v>
      </c>
      <c r="D7" s="5" t="s">
        <v>1129</v>
      </c>
      <c r="E7" s="5" t="s">
        <v>1130</v>
      </c>
    </row>
    <row r="8" spans="1:18">
      <c r="A8" s="5" t="s">
        <v>1049</v>
      </c>
      <c r="B8" s="3" t="s">
        <v>1131</v>
      </c>
      <c r="C8" s="5" t="s">
        <v>1128</v>
      </c>
      <c r="D8" s="5" t="s">
        <v>1129</v>
      </c>
      <c r="E8" s="5" t="s">
        <v>1130</v>
      </c>
    </row>
    <row r="9" spans="1:18">
      <c r="A9" s="5" t="s">
        <v>984</v>
      </c>
      <c r="B9" s="3" t="s">
        <v>1563</v>
      </c>
      <c r="C9" s="5" t="s">
        <v>354</v>
      </c>
      <c r="D9" s="5" t="s">
        <v>353</v>
      </c>
      <c r="E9" s="5" t="s">
        <v>1756</v>
      </c>
    </row>
    <row r="10" spans="1:18">
      <c r="A10" s="5" t="s">
        <v>985</v>
      </c>
      <c r="B10" s="3" t="s">
        <v>1133</v>
      </c>
      <c r="C10" s="5" t="s">
        <v>1132</v>
      </c>
      <c r="D10" s="5" t="s">
        <v>1129</v>
      </c>
      <c r="E10" s="5" t="s">
        <v>1130</v>
      </c>
    </row>
    <row r="11" spans="1:18">
      <c r="A11" s="5" t="s">
        <v>862</v>
      </c>
      <c r="B11" s="3" t="s">
        <v>1134</v>
      </c>
      <c r="C11" s="5" t="s">
        <v>1132</v>
      </c>
      <c r="D11" s="5" t="s">
        <v>1129</v>
      </c>
      <c r="E11" s="5" t="s">
        <v>1130</v>
      </c>
    </row>
    <row r="12" spans="1:18">
      <c r="A12" s="5" t="s">
        <v>936</v>
      </c>
      <c r="B12" s="3" t="s">
        <v>1135</v>
      </c>
      <c r="C12" s="5" t="s">
        <v>1128</v>
      </c>
      <c r="D12" s="5" t="s">
        <v>1129</v>
      </c>
      <c r="E12" s="5" t="s">
        <v>1130</v>
      </c>
    </row>
    <row r="13" spans="1:18">
      <c r="A13" s="5" t="s">
        <v>1054</v>
      </c>
      <c r="B13" s="3" t="s">
        <v>1564</v>
      </c>
      <c r="C13" s="5" t="s">
        <v>1755</v>
      </c>
      <c r="D13" s="5" t="s">
        <v>353</v>
      </c>
      <c r="E13" s="5" t="s">
        <v>1756</v>
      </c>
    </row>
    <row r="14" spans="1:18">
      <c r="A14" s="5" t="s">
        <v>836</v>
      </c>
      <c r="B14" s="3" t="s">
        <v>1136</v>
      </c>
      <c r="C14" s="5" t="s">
        <v>1132</v>
      </c>
      <c r="D14" s="5" t="s">
        <v>1129</v>
      </c>
      <c r="E14" s="5" t="s">
        <v>1130</v>
      </c>
    </row>
    <row r="15" spans="1:18">
      <c r="A15" s="5" t="s">
        <v>865</v>
      </c>
      <c r="B15" s="3" t="s">
        <v>1565</v>
      </c>
      <c r="C15" s="5" t="s">
        <v>1755</v>
      </c>
      <c r="D15" s="5" t="s">
        <v>353</v>
      </c>
      <c r="E15" s="5" t="s">
        <v>1756</v>
      </c>
    </row>
    <row r="16" spans="1:18">
      <c r="A16" s="5" t="s">
        <v>992</v>
      </c>
      <c r="B16" s="3" t="s">
        <v>1566</v>
      </c>
      <c r="C16" s="5" t="s">
        <v>1755</v>
      </c>
      <c r="D16" s="5" t="s">
        <v>353</v>
      </c>
      <c r="E16" s="5" t="s">
        <v>1756</v>
      </c>
    </row>
    <row r="17" spans="1:5">
      <c r="A17" s="5" t="s">
        <v>861</v>
      </c>
      <c r="B17" s="3" t="s">
        <v>1137</v>
      </c>
      <c r="C17" s="5" t="s">
        <v>1132</v>
      </c>
      <c r="D17" s="5" t="s">
        <v>1129</v>
      </c>
      <c r="E17" s="5" t="s">
        <v>1130</v>
      </c>
    </row>
    <row r="18" spans="1:5">
      <c r="A18" s="5" t="s">
        <v>868</v>
      </c>
      <c r="B18" s="3" t="s">
        <v>1567</v>
      </c>
      <c r="C18" s="5" t="s">
        <v>354</v>
      </c>
      <c r="D18" s="5" t="s">
        <v>353</v>
      </c>
      <c r="E18" s="5" t="s">
        <v>1757</v>
      </c>
    </row>
    <row r="19" spans="1:5">
      <c r="A19" s="5" t="s">
        <v>312</v>
      </c>
      <c r="B19" s="3" t="s">
        <v>1568</v>
      </c>
      <c r="C19" s="5" t="s">
        <v>354</v>
      </c>
      <c r="D19" s="5" t="s">
        <v>353</v>
      </c>
      <c r="E19" s="5" t="s">
        <v>1757</v>
      </c>
    </row>
    <row r="20" spans="1:5">
      <c r="A20" s="5" t="s">
        <v>286</v>
      </c>
      <c r="B20" s="3" t="s">
        <v>1569</v>
      </c>
      <c r="C20" s="5" t="s">
        <v>354</v>
      </c>
      <c r="D20" s="5" t="s">
        <v>353</v>
      </c>
      <c r="E20" s="5" t="s">
        <v>1757</v>
      </c>
    </row>
    <row r="21" spans="1:5">
      <c r="A21" s="5" t="s">
        <v>886</v>
      </c>
      <c r="B21" s="3" t="s">
        <v>1570</v>
      </c>
      <c r="C21" s="5" t="s">
        <v>354</v>
      </c>
      <c r="D21" s="5" t="s">
        <v>353</v>
      </c>
      <c r="E21" s="5" t="s">
        <v>1757</v>
      </c>
    </row>
    <row r="22" spans="1:5">
      <c r="A22" s="5" t="s">
        <v>885</v>
      </c>
      <c r="B22" s="3" t="s">
        <v>1571</v>
      </c>
      <c r="C22" s="5" t="s">
        <v>354</v>
      </c>
      <c r="D22" s="5" t="s">
        <v>353</v>
      </c>
      <c r="E22" s="5" t="s">
        <v>1757</v>
      </c>
    </row>
    <row r="23" spans="1:5">
      <c r="A23" s="5" t="s">
        <v>1081</v>
      </c>
      <c r="B23" s="3" t="s">
        <v>1572</v>
      </c>
      <c r="C23" s="5" t="s">
        <v>354</v>
      </c>
      <c r="D23" s="5" t="s">
        <v>353</v>
      </c>
      <c r="E23" s="5" t="s">
        <v>1757</v>
      </c>
    </row>
    <row r="24" spans="1:5">
      <c r="A24" s="5" t="s">
        <v>860</v>
      </c>
      <c r="B24" s="3" t="s">
        <v>1573</v>
      </c>
      <c r="C24" s="5" t="s">
        <v>354</v>
      </c>
      <c r="D24" s="5" t="s">
        <v>353</v>
      </c>
      <c r="E24" s="5" t="s">
        <v>1757</v>
      </c>
    </row>
    <row r="25" spans="1:5">
      <c r="A25" s="5" t="s">
        <v>859</v>
      </c>
      <c r="B25" s="3" t="s">
        <v>1574</v>
      </c>
      <c r="C25" s="5" t="s">
        <v>354</v>
      </c>
      <c r="D25" s="5" t="s">
        <v>353</v>
      </c>
      <c r="E25" s="5" t="s">
        <v>1757</v>
      </c>
    </row>
    <row r="26" spans="1:5">
      <c r="A26" s="5" t="s">
        <v>768</v>
      </c>
      <c r="B26" s="3" t="s">
        <v>1343</v>
      </c>
      <c r="C26" s="5" t="s">
        <v>1138</v>
      </c>
      <c r="D26" s="5" t="s">
        <v>1129</v>
      </c>
      <c r="E26" s="5" t="s">
        <v>1130</v>
      </c>
    </row>
    <row r="27" spans="1:5">
      <c r="A27" s="5" t="s">
        <v>764</v>
      </c>
      <c r="B27" s="3" t="s">
        <v>1575</v>
      </c>
      <c r="C27" s="5" t="s">
        <v>1758</v>
      </c>
      <c r="D27" s="5" t="s">
        <v>353</v>
      </c>
      <c r="E27" s="5" t="s">
        <v>1757</v>
      </c>
    </row>
    <row r="28" spans="1:5">
      <c r="A28" s="5" t="s">
        <v>767</v>
      </c>
      <c r="B28" s="3" t="s">
        <v>1576</v>
      </c>
      <c r="C28" s="5" t="s">
        <v>1758</v>
      </c>
      <c r="D28" s="5" t="s">
        <v>353</v>
      </c>
      <c r="E28" s="5" t="s">
        <v>1756</v>
      </c>
    </row>
    <row r="29" spans="1:5">
      <c r="A29" s="5" t="s">
        <v>287</v>
      </c>
      <c r="B29" s="3" t="s">
        <v>1577</v>
      </c>
      <c r="C29" s="5" t="s">
        <v>1758</v>
      </c>
      <c r="D29" s="5" t="s">
        <v>353</v>
      </c>
      <c r="E29" s="5" t="s">
        <v>1757</v>
      </c>
    </row>
    <row r="30" spans="1:5">
      <c r="A30" s="5" t="s">
        <v>303</v>
      </c>
      <c r="B30" s="3" t="s">
        <v>1578</v>
      </c>
      <c r="C30" s="5" t="s">
        <v>1758</v>
      </c>
      <c r="D30" s="5" t="s">
        <v>353</v>
      </c>
      <c r="E30" s="5" t="s">
        <v>1757</v>
      </c>
    </row>
    <row r="31" spans="1:5">
      <c r="A31" s="5" t="s">
        <v>296</v>
      </c>
      <c r="B31" s="3" t="s">
        <v>1579</v>
      </c>
      <c r="C31" s="5" t="s">
        <v>1758</v>
      </c>
      <c r="D31" s="5" t="s">
        <v>353</v>
      </c>
      <c r="E31" s="5" t="s">
        <v>1757</v>
      </c>
    </row>
    <row r="32" spans="1:5">
      <c r="A32" s="5" t="s">
        <v>921</v>
      </c>
      <c r="B32" s="3" t="s">
        <v>1139</v>
      </c>
      <c r="C32" s="5" t="s">
        <v>1128</v>
      </c>
      <c r="D32" s="5" t="s">
        <v>1129</v>
      </c>
      <c r="E32" s="5" t="s">
        <v>1130</v>
      </c>
    </row>
    <row r="33" spans="1:5">
      <c r="A33" s="5" t="s">
        <v>784</v>
      </c>
      <c r="B33" s="3" t="s">
        <v>1580</v>
      </c>
      <c r="C33" s="5" t="s">
        <v>1755</v>
      </c>
      <c r="D33" s="5" t="s">
        <v>353</v>
      </c>
      <c r="E33" s="5" t="s">
        <v>1757</v>
      </c>
    </row>
    <row r="34" spans="1:5">
      <c r="A34" s="5" t="s">
        <v>1115</v>
      </c>
      <c r="B34" s="3" t="s">
        <v>1581</v>
      </c>
      <c r="C34" s="5" t="s">
        <v>1755</v>
      </c>
      <c r="D34" s="5" t="s">
        <v>353</v>
      </c>
      <c r="E34" s="5" t="s">
        <v>1757</v>
      </c>
    </row>
    <row r="35" spans="1:5">
      <c r="A35" s="5" t="s">
        <v>1113</v>
      </c>
      <c r="B35" s="3" t="s">
        <v>1582</v>
      </c>
      <c r="C35" s="5" t="s">
        <v>1755</v>
      </c>
      <c r="D35" s="5" t="s">
        <v>353</v>
      </c>
      <c r="E35" s="5" t="s">
        <v>1757</v>
      </c>
    </row>
    <row r="36" spans="1:5">
      <c r="A36" s="5" t="s">
        <v>311</v>
      </c>
      <c r="B36" s="3" t="s">
        <v>1583</v>
      </c>
      <c r="C36" s="5" t="s">
        <v>1755</v>
      </c>
      <c r="D36" s="5" t="s">
        <v>353</v>
      </c>
      <c r="E36" s="5" t="s">
        <v>1757</v>
      </c>
    </row>
    <row r="37" spans="1:5">
      <c r="A37" s="5" t="s">
        <v>275</v>
      </c>
      <c r="B37" s="3" t="s">
        <v>1584</v>
      </c>
      <c r="C37" s="5" t="s">
        <v>1755</v>
      </c>
      <c r="D37" s="5" t="s">
        <v>353</v>
      </c>
      <c r="E37" s="5" t="s">
        <v>1757</v>
      </c>
    </row>
    <row r="38" spans="1:5">
      <c r="A38" s="5" t="s">
        <v>917</v>
      </c>
      <c r="B38" s="3" t="s">
        <v>1585</v>
      </c>
      <c r="C38" s="5" t="s">
        <v>1755</v>
      </c>
      <c r="D38" s="5" t="s">
        <v>353</v>
      </c>
      <c r="E38" s="5" t="s">
        <v>1757</v>
      </c>
    </row>
    <row r="39" spans="1:5">
      <c r="A39" s="24" t="s">
        <v>927</v>
      </c>
      <c r="B39" s="3" t="s">
        <v>1586</v>
      </c>
      <c r="C39" s="5" t="s">
        <v>1755</v>
      </c>
      <c r="D39" s="5" t="s">
        <v>353</v>
      </c>
      <c r="E39" s="5" t="s">
        <v>1757</v>
      </c>
    </row>
    <row r="40" spans="1:5">
      <c r="A40" s="5" t="s">
        <v>908</v>
      </c>
      <c r="B40" s="3" t="s">
        <v>1140</v>
      </c>
      <c r="C40" s="5" t="s">
        <v>1128</v>
      </c>
      <c r="D40" s="5" t="s">
        <v>1129</v>
      </c>
      <c r="E40" s="5" t="s">
        <v>1130</v>
      </c>
    </row>
    <row r="41" spans="1:5">
      <c r="A41" s="5" t="s">
        <v>918</v>
      </c>
      <c r="B41" s="3" t="s">
        <v>1141</v>
      </c>
      <c r="C41" s="5" t="s">
        <v>1128</v>
      </c>
      <c r="D41" s="5" t="s">
        <v>1129</v>
      </c>
      <c r="E41" s="5" t="s">
        <v>1130</v>
      </c>
    </row>
    <row r="42" spans="1:5">
      <c r="A42" s="5" t="s">
        <v>800</v>
      </c>
      <c r="B42" s="3" t="s">
        <v>1587</v>
      </c>
      <c r="C42" s="5" t="s">
        <v>1755</v>
      </c>
      <c r="D42" s="5" t="s">
        <v>353</v>
      </c>
      <c r="E42" s="5" t="s">
        <v>1757</v>
      </c>
    </row>
    <row r="43" spans="1:5">
      <c r="A43" s="5" t="s">
        <v>807</v>
      </c>
      <c r="B43" s="3" t="s">
        <v>1588</v>
      </c>
      <c r="C43" s="5" t="s">
        <v>1755</v>
      </c>
      <c r="D43" s="5" t="s">
        <v>353</v>
      </c>
      <c r="E43" s="5" t="s">
        <v>1757</v>
      </c>
    </row>
    <row r="44" spans="1:5">
      <c r="A44" s="24" t="s">
        <v>288</v>
      </c>
      <c r="B44" s="3" t="s">
        <v>1589</v>
      </c>
      <c r="C44" s="5" t="s">
        <v>1755</v>
      </c>
      <c r="D44" s="5" t="s">
        <v>353</v>
      </c>
      <c r="E44" s="5" t="s">
        <v>1757</v>
      </c>
    </row>
    <row r="45" spans="1:5">
      <c r="A45" s="5" t="s">
        <v>1005</v>
      </c>
      <c r="B45" s="3" t="s">
        <v>1590</v>
      </c>
      <c r="C45" s="5" t="s">
        <v>1755</v>
      </c>
      <c r="D45" s="5" t="s">
        <v>353</v>
      </c>
      <c r="E45" s="5" t="s">
        <v>1757</v>
      </c>
    </row>
    <row r="46" spans="1:5">
      <c r="A46" s="5" t="s">
        <v>939</v>
      </c>
      <c r="B46" s="3" t="s">
        <v>1591</v>
      </c>
      <c r="C46" s="5" t="s">
        <v>1755</v>
      </c>
      <c r="D46" s="5" t="s">
        <v>353</v>
      </c>
      <c r="E46" s="5" t="s">
        <v>1757</v>
      </c>
    </row>
    <row r="47" spans="1:5">
      <c r="A47" s="5" t="s">
        <v>940</v>
      </c>
      <c r="B47" s="3" t="s">
        <v>1592</v>
      </c>
      <c r="C47" s="5" t="s">
        <v>1755</v>
      </c>
      <c r="D47" s="5" t="s">
        <v>353</v>
      </c>
      <c r="E47" s="5" t="s">
        <v>1756</v>
      </c>
    </row>
    <row r="48" spans="1:5">
      <c r="A48" s="5" t="s">
        <v>942</v>
      </c>
      <c r="B48" s="3" t="s">
        <v>1593</v>
      </c>
      <c r="C48" s="5" t="s">
        <v>1755</v>
      </c>
      <c r="D48" s="5" t="s">
        <v>353</v>
      </c>
      <c r="E48" s="5" t="s">
        <v>1756</v>
      </c>
    </row>
    <row r="49" spans="1:5">
      <c r="A49" s="5" t="s">
        <v>1116</v>
      </c>
      <c r="B49" s="3" t="s">
        <v>1594</v>
      </c>
      <c r="C49" s="5" t="s">
        <v>1755</v>
      </c>
      <c r="D49" s="5" t="s">
        <v>353</v>
      </c>
      <c r="E49" s="5" t="s">
        <v>1757</v>
      </c>
    </row>
    <row r="50" spans="1:5">
      <c r="A50" s="5" t="s">
        <v>877</v>
      </c>
      <c r="B50" s="3" t="s">
        <v>1595</v>
      </c>
      <c r="C50" s="5" t="s">
        <v>1755</v>
      </c>
      <c r="D50" s="5" t="s">
        <v>353</v>
      </c>
      <c r="E50" s="5" t="s">
        <v>1757</v>
      </c>
    </row>
    <row r="51" spans="1:5">
      <c r="A51" s="5" t="s">
        <v>966</v>
      </c>
      <c r="B51" s="3" t="s">
        <v>1596</v>
      </c>
      <c r="C51" s="5" t="s">
        <v>1755</v>
      </c>
      <c r="D51" s="5" t="s">
        <v>353</v>
      </c>
      <c r="E51" s="5" t="s">
        <v>1756</v>
      </c>
    </row>
    <row r="52" spans="1:5">
      <c r="A52" s="5" t="s">
        <v>1016</v>
      </c>
      <c r="B52" s="3" t="s">
        <v>1597</v>
      </c>
      <c r="C52" s="5" t="s">
        <v>1755</v>
      </c>
      <c r="D52" s="5" t="s">
        <v>353</v>
      </c>
      <c r="E52" s="5" t="s">
        <v>1757</v>
      </c>
    </row>
    <row r="53" spans="1:5">
      <c r="A53" s="5" t="s">
        <v>956</v>
      </c>
      <c r="B53" s="3" t="s">
        <v>1598</v>
      </c>
      <c r="C53" s="5" t="s">
        <v>1755</v>
      </c>
      <c r="D53" s="5" t="s">
        <v>353</v>
      </c>
      <c r="E53" s="5" t="s">
        <v>1756</v>
      </c>
    </row>
    <row r="54" spans="1:5">
      <c r="A54" s="5" t="s">
        <v>845</v>
      </c>
      <c r="B54" s="3" t="s">
        <v>1599</v>
      </c>
      <c r="C54" s="5" t="s">
        <v>1755</v>
      </c>
      <c r="D54" s="5" t="s">
        <v>353</v>
      </c>
      <c r="E54" s="5" t="s">
        <v>1757</v>
      </c>
    </row>
    <row r="55" spans="1:5">
      <c r="A55" s="5" t="s">
        <v>873</v>
      </c>
      <c r="B55" s="3" t="s">
        <v>1600</v>
      </c>
      <c r="C55" s="5" t="s">
        <v>1755</v>
      </c>
      <c r="D55" s="5" t="s">
        <v>353</v>
      </c>
      <c r="E55" s="5" t="s">
        <v>1756</v>
      </c>
    </row>
    <row r="56" spans="1:5">
      <c r="A56" s="5" t="s">
        <v>864</v>
      </c>
      <c r="B56" s="3" t="s">
        <v>1601</v>
      </c>
      <c r="C56" s="5" t="s">
        <v>1755</v>
      </c>
      <c r="D56" s="5" t="s">
        <v>353</v>
      </c>
      <c r="E56" s="5" t="s">
        <v>1756</v>
      </c>
    </row>
    <row r="57" spans="1:5">
      <c r="A57" s="5" t="s">
        <v>305</v>
      </c>
      <c r="B57" s="3" t="s">
        <v>1602</v>
      </c>
      <c r="C57" s="5" t="s">
        <v>1755</v>
      </c>
      <c r="D57" s="5" t="s">
        <v>353</v>
      </c>
      <c r="E57" s="5" t="s">
        <v>1756</v>
      </c>
    </row>
    <row r="58" spans="1:5">
      <c r="A58" s="5" t="s">
        <v>1085</v>
      </c>
      <c r="B58" s="3" t="s">
        <v>1603</v>
      </c>
      <c r="C58" s="5" t="s">
        <v>354</v>
      </c>
      <c r="D58" s="5" t="s">
        <v>353</v>
      </c>
      <c r="E58" s="5" t="s">
        <v>1757</v>
      </c>
    </row>
    <row r="59" spans="1:5">
      <c r="A59" s="5" t="s">
        <v>1058</v>
      </c>
      <c r="B59" s="3" t="s">
        <v>1142</v>
      </c>
      <c r="C59" s="5" t="s">
        <v>1143</v>
      </c>
      <c r="D59" s="5" t="s">
        <v>1129</v>
      </c>
      <c r="E59" s="5" t="s">
        <v>1130</v>
      </c>
    </row>
    <row r="60" spans="1:5">
      <c r="A60" s="5" t="s">
        <v>757</v>
      </c>
      <c r="B60" s="3" t="s">
        <v>1144</v>
      </c>
      <c r="C60" s="5" t="s">
        <v>1128</v>
      </c>
      <c r="D60" s="5" t="s">
        <v>1129</v>
      </c>
      <c r="E60" s="5" t="s">
        <v>1130</v>
      </c>
    </row>
    <row r="61" spans="1:5">
      <c r="A61" s="5" t="s">
        <v>772</v>
      </c>
      <c r="B61" s="3" t="s">
        <v>1604</v>
      </c>
      <c r="C61" s="5" t="s">
        <v>1755</v>
      </c>
      <c r="D61" s="5" t="s">
        <v>353</v>
      </c>
      <c r="E61" s="5" t="s">
        <v>1757</v>
      </c>
    </row>
    <row r="62" spans="1:5">
      <c r="A62" s="5" t="s">
        <v>291</v>
      </c>
      <c r="B62" s="3" t="s">
        <v>1605</v>
      </c>
      <c r="C62" s="5" t="s">
        <v>1755</v>
      </c>
      <c r="D62" s="5" t="s">
        <v>353</v>
      </c>
      <c r="E62" s="5" t="s">
        <v>1756</v>
      </c>
    </row>
    <row r="63" spans="1:5">
      <c r="A63" s="5" t="s">
        <v>911</v>
      </c>
      <c r="B63" s="3" t="s">
        <v>1606</v>
      </c>
      <c r="C63" s="5" t="s">
        <v>1755</v>
      </c>
      <c r="D63" s="5" t="s">
        <v>353</v>
      </c>
      <c r="E63" s="5" t="s">
        <v>1757</v>
      </c>
    </row>
    <row r="64" spans="1:5">
      <c r="A64" s="5" t="s">
        <v>982</v>
      </c>
      <c r="B64" s="3" t="s">
        <v>1145</v>
      </c>
      <c r="C64" s="5" t="s">
        <v>1128</v>
      </c>
      <c r="D64" s="5" t="s">
        <v>1129</v>
      </c>
      <c r="E64" s="5" t="s">
        <v>1130</v>
      </c>
    </row>
    <row r="65" spans="1:5">
      <c r="A65" s="5" t="s">
        <v>981</v>
      </c>
      <c r="B65" s="3" t="s">
        <v>1146</v>
      </c>
      <c r="C65" s="5" t="s">
        <v>1128</v>
      </c>
      <c r="D65" s="5" t="s">
        <v>1129</v>
      </c>
      <c r="E65" s="5" t="s">
        <v>1130</v>
      </c>
    </row>
    <row r="66" spans="1:5">
      <c r="A66" s="5" t="s">
        <v>791</v>
      </c>
      <c r="B66" s="3" t="s">
        <v>1607</v>
      </c>
      <c r="C66" s="5" t="s">
        <v>1755</v>
      </c>
      <c r="D66" s="5" t="s">
        <v>353</v>
      </c>
      <c r="E66" s="5" t="s">
        <v>1757</v>
      </c>
    </row>
    <row r="67" spans="1:5">
      <c r="A67" s="5" t="s">
        <v>805</v>
      </c>
      <c r="B67" s="3" t="s">
        <v>1147</v>
      </c>
      <c r="C67" s="5" t="s">
        <v>1128</v>
      </c>
      <c r="D67" s="5" t="s">
        <v>1129</v>
      </c>
      <c r="E67" s="5" t="s">
        <v>1130</v>
      </c>
    </row>
    <row r="68" spans="1:5">
      <c r="A68" s="5" t="s">
        <v>903</v>
      </c>
      <c r="B68" s="3" t="s">
        <v>1608</v>
      </c>
      <c r="C68" s="5" t="s">
        <v>1755</v>
      </c>
      <c r="D68" s="5" t="s">
        <v>353</v>
      </c>
      <c r="E68" s="5" t="s">
        <v>1757</v>
      </c>
    </row>
    <row r="69" spans="1:5">
      <c r="A69" s="5" t="s">
        <v>924</v>
      </c>
      <c r="B69" s="3" t="s">
        <v>1609</v>
      </c>
      <c r="C69" s="5" t="s">
        <v>1755</v>
      </c>
      <c r="D69" s="5" t="s">
        <v>353</v>
      </c>
      <c r="E69" s="5" t="s">
        <v>1757</v>
      </c>
    </row>
    <row r="70" spans="1:5">
      <c r="A70" s="5" t="s">
        <v>910</v>
      </c>
      <c r="B70" s="3" t="s">
        <v>1610</v>
      </c>
      <c r="C70" s="5" t="s">
        <v>1755</v>
      </c>
      <c r="D70" s="5" t="s">
        <v>353</v>
      </c>
      <c r="E70" s="5" t="s">
        <v>1757</v>
      </c>
    </row>
    <row r="71" spans="1:5">
      <c r="A71" s="5" t="s">
        <v>926</v>
      </c>
      <c r="B71" s="3" t="s">
        <v>1148</v>
      </c>
      <c r="C71" s="5" t="s">
        <v>1128</v>
      </c>
      <c r="D71" s="5" t="s">
        <v>1129</v>
      </c>
      <c r="E71" s="5" t="s">
        <v>1130</v>
      </c>
    </row>
    <row r="72" spans="1:5">
      <c r="A72" s="5" t="s">
        <v>931</v>
      </c>
      <c r="B72" s="3" t="s">
        <v>1611</v>
      </c>
      <c r="C72" s="5" t="s">
        <v>1755</v>
      </c>
      <c r="D72" s="5" t="s">
        <v>353</v>
      </c>
      <c r="E72" s="5" t="s">
        <v>1756</v>
      </c>
    </row>
    <row r="73" spans="1:5">
      <c r="A73" s="5" t="s">
        <v>309</v>
      </c>
      <c r="B73" s="3" t="s">
        <v>1612</v>
      </c>
      <c r="C73" s="5" t="s">
        <v>1755</v>
      </c>
      <c r="D73" s="5" t="s">
        <v>353</v>
      </c>
      <c r="E73" s="5" t="s">
        <v>1756</v>
      </c>
    </row>
    <row r="74" spans="1:5">
      <c r="A74" s="5" t="s">
        <v>1076</v>
      </c>
      <c r="B74" s="3" t="s">
        <v>1613</v>
      </c>
      <c r="C74" s="5" t="s">
        <v>1755</v>
      </c>
      <c r="D74" s="5" t="s">
        <v>353</v>
      </c>
      <c r="E74" s="5" t="s">
        <v>1756</v>
      </c>
    </row>
    <row r="75" spans="1:5">
      <c r="A75" s="5" t="s">
        <v>930</v>
      </c>
      <c r="B75" s="3" t="s">
        <v>1614</v>
      </c>
      <c r="C75" s="5" t="s">
        <v>1755</v>
      </c>
      <c r="D75" s="5" t="s">
        <v>353</v>
      </c>
      <c r="E75" s="5" t="s">
        <v>1756</v>
      </c>
    </row>
    <row r="76" spans="1:5">
      <c r="A76" s="5" t="s">
        <v>897</v>
      </c>
      <c r="B76" s="3" t="s">
        <v>1615</v>
      </c>
      <c r="C76" s="5" t="s">
        <v>1758</v>
      </c>
      <c r="D76" s="5" t="s">
        <v>353</v>
      </c>
      <c r="E76" s="5" t="s">
        <v>1757</v>
      </c>
    </row>
    <row r="77" spans="1:5">
      <c r="A77" s="5" t="s">
        <v>895</v>
      </c>
      <c r="B77" s="3" t="s">
        <v>1616</v>
      </c>
      <c r="C77" s="5" t="s">
        <v>1758</v>
      </c>
      <c r="D77" s="5" t="s">
        <v>353</v>
      </c>
      <c r="E77" s="5" t="s">
        <v>1756</v>
      </c>
    </row>
    <row r="78" spans="1:5">
      <c r="A78" s="5" t="s">
        <v>934</v>
      </c>
      <c r="B78" s="3" t="s">
        <v>1149</v>
      </c>
      <c r="C78" s="5" t="s">
        <v>1138</v>
      </c>
      <c r="D78" s="5" t="s">
        <v>1150</v>
      </c>
      <c r="E78" s="5" t="s">
        <v>1130</v>
      </c>
    </row>
    <row r="79" spans="1:5">
      <c r="A79" s="5" t="s">
        <v>890</v>
      </c>
      <c r="B79" s="3" t="s">
        <v>1617</v>
      </c>
      <c r="C79" s="5" t="s">
        <v>1758</v>
      </c>
      <c r="D79" s="5" t="s">
        <v>353</v>
      </c>
      <c r="E79" s="5" t="s">
        <v>1756</v>
      </c>
    </row>
    <row r="80" spans="1:5">
      <c r="A80" s="5" t="s">
        <v>933</v>
      </c>
      <c r="B80" s="3" t="s">
        <v>1618</v>
      </c>
      <c r="C80" s="5" t="s">
        <v>1758</v>
      </c>
      <c r="D80" s="5" t="s">
        <v>353</v>
      </c>
      <c r="E80" s="5" t="s">
        <v>1756</v>
      </c>
    </row>
    <row r="81" spans="1:5">
      <c r="A81" s="5" t="s">
        <v>1067</v>
      </c>
      <c r="B81" s="3" t="s">
        <v>1151</v>
      </c>
      <c r="C81" s="5" t="s">
        <v>1128</v>
      </c>
      <c r="D81" s="5" t="s">
        <v>1129</v>
      </c>
      <c r="E81" s="5" t="s">
        <v>1130</v>
      </c>
    </row>
    <row r="82" spans="1:5">
      <c r="A82" s="5" t="s">
        <v>1069</v>
      </c>
      <c r="B82" s="3" t="s">
        <v>1152</v>
      </c>
      <c r="C82" s="5" t="s">
        <v>1128</v>
      </c>
      <c r="D82" s="5" t="s">
        <v>1129</v>
      </c>
      <c r="E82" s="5" t="s">
        <v>1130</v>
      </c>
    </row>
    <row r="83" spans="1:5">
      <c r="A83" s="5" t="s">
        <v>928</v>
      </c>
      <c r="B83" s="3" t="s">
        <v>1153</v>
      </c>
      <c r="C83" s="5" t="s">
        <v>1128</v>
      </c>
      <c r="D83" s="5" t="s">
        <v>1129</v>
      </c>
      <c r="E83" s="5" t="s">
        <v>1130</v>
      </c>
    </row>
    <row r="84" spans="1:5">
      <c r="A84" s="5" t="s">
        <v>1068</v>
      </c>
      <c r="B84" s="3" t="s">
        <v>1619</v>
      </c>
      <c r="C84" s="5" t="s">
        <v>1755</v>
      </c>
      <c r="D84" s="5" t="s">
        <v>353</v>
      </c>
      <c r="E84" s="5" t="s">
        <v>1756</v>
      </c>
    </row>
    <row r="85" spans="1:5">
      <c r="A85" s="5" t="s">
        <v>313</v>
      </c>
      <c r="B85" s="3" t="s">
        <v>1620</v>
      </c>
      <c r="C85" s="5" t="s">
        <v>1755</v>
      </c>
      <c r="D85" s="5" t="s">
        <v>353</v>
      </c>
      <c r="E85" s="5" t="s">
        <v>1756</v>
      </c>
    </row>
    <row r="86" spans="1:5">
      <c r="A86" s="5" t="s">
        <v>932</v>
      </c>
      <c r="B86" s="3" t="s">
        <v>1621</v>
      </c>
      <c r="C86" s="5" t="s">
        <v>1755</v>
      </c>
      <c r="D86" s="5" t="s">
        <v>353</v>
      </c>
      <c r="E86" s="5" t="s">
        <v>1756</v>
      </c>
    </row>
    <row r="87" spans="1:5">
      <c r="A87" s="5" t="s">
        <v>304</v>
      </c>
      <c r="B87" s="3" t="s">
        <v>1622</v>
      </c>
      <c r="C87" s="5" t="s">
        <v>1755</v>
      </c>
      <c r="D87" s="5" t="s">
        <v>353</v>
      </c>
      <c r="E87" s="5" t="s">
        <v>1756</v>
      </c>
    </row>
    <row r="88" spans="1:5">
      <c r="A88" s="5" t="s">
        <v>1080</v>
      </c>
      <c r="B88" s="3" t="s">
        <v>1623</v>
      </c>
      <c r="C88" s="5" t="s">
        <v>1755</v>
      </c>
      <c r="D88" s="5" t="s">
        <v>353</v>
      </c>
      <c r="E88" s="5" t="s">
        <v>1756</v>
      </c>
    </row>
    <row r="89" spans="1:5">
      <c r="A89" s="5" t="s">
        <v>941</v>
      </c>
      <c r="B89" s="3" t="s">
        <v>1624</v>
      </c>
      <c r="C89" s="5" t="s">
        <v>1755</v>
      </c>
      <c r="D89" s="5" t="s">
        <v>353</v>
      </c>
      <c r="E89" s="5" t="s">
        <v>1756</v>
      </c>
    </row>
    <row r="90" spans="1:5">
      <c r="A90" s="5" t="s">
        <v>844</v>
      </c>
      <c r="B90" s="3" t="s">
        <v>1625</v>
      </c>
      <c r="C90" s="5" t="s">
        <v>1755</v>
      </c>
      <c r="D90" s="5" t="s">
        <v>353</v>
      </c>
      <c r="E90" s="5" t="s">
        <v>1756</v>
      </c>
    </row>
    <row r="91" spans="1:5">
      <c r="A91" s="5" t="s">
        <v>935</v>
      </c>
      <c r="B91" s="3" t="s">
        <v>1154</v>
      </c>
      <c r="C91" s="5" t="s">
        <v>1128</v>
      </c>
      <c r="D91" s="5" t="s">
        <v>1129</v>
      </c>
      <c r="E91" s="5" t="s">
        <v>1130</v>
      </c>
    </row>
    <row r="92" spans="1:5">
      <c r="A92" s="5" t="s">
        <v>289</v>
      </c>
      <c r="B92" s="3" t="s">
        <v>1626</v>
      </c>
      <c r="C92" s="5" t="s">
        <v>1755</v>
      </c>
      <c r="D92" s="5" t="s">
        <v>353</v>
      </c>
      <c r="E92" s="5" t="s">
        <v>1756</v>
      </c>
    </row>
    <row r="93" spans="1:5">
      <c r="A93" s="5" t="s">
        <v>938</v>
      </c>
      <c r="B93" s="3" t="s">
        <v>1627</v>
      </c>
      <c r="C93" s="5" t="s">
        <v>1755</v>
      </c>
      <c r="D93" s="5" t="s">
        <v>353</v>
      </c>
      <c r="E93" s="5" t="s">
        <v>1757</v>
      </c>
    </row>
    <row r="94" spans="1:5">
      <c r="A94" s="5" t="s">
        <v>290</v>
      </c>
      <c r="B94" s="3" t="s">
        <v>355</v>
      </c>
      <c r="C94" s="5" t="s">
        <v>1755</v>
      </c>
      <c r="D94" s="5" t="s">
        <v>353</v>
      </c>
      <c r="E94" s="5" t="s">
        <v>1756</v>
      </c>
    </row>
    <row r="95" spans="1:5">
      <c r="A95" s="5" t="s">
        <v>308</v>
      </c>
      <c r="B95" s="3" t="s">
        <v>1628</v>
      </c>
      <c r="C95" s="5" t="s">
        <v>1755</v>
      </c>
      <c r="D95" s="5" t="s">
        <v>353</v>
      </c>
      <c r="E95" s="5" t="s">
        <v>1756</v>
      </c>
    </row>
    <row r="96" spans="1:5">
      <c r="A96" s="5" t="s">
        <v>1029</v>
      </c>
      <c r="B96" s="3" t="s">
        <v>1629</v>
      </c>
      <c r="C96" s="5" t="s">
        <v>1755</v>
      </c>
      <c r="D96" s="5" t="s">
        <v>353</v>
      </c>
      <c r="E96" s="5" t="s">
        <v>1756</v>
      </c>
    </row>
    <row r="97" spans="1:5">
      <c r="A97" s="5" t="s">
        <v>1010</v>
      </c>
      <c r="B97" s="3" t="s">
        <v>1630</v>
      </c>
      <c r="C97" s="5" t="s">
        <v>1755</v>
      </c>
      <c r="D97" s="5" t="s">
        <v>353</v>
      </c>
      <c r="E97" s="5" t="s">
        <v>1756</v>
      </c>
    </row>
    <row r="98" spans="1:5">
      <c r="A98" s="5" t="s">
        <v>1036</v>
      </c>
      <c r="B98" s="3" t="s">
        <v>1631</v>
      </c>
      <c r="C98" s="5" t="s">
        <v>1755</v>
      </c>
      <c r="D98" s="5" t="s">
        <v>353</v>
      </c>
      <c r="E98" s="5" t="s">
        <v>1756</v>
      </c>
    </row>
    <row r="99" spans="1:5">
      <c r="A99" s="5" t="s">
        <v>1033</v>
      </c>
      <c r="B99" s="3" t="s">
        <v>1632</v>
      </c>
      <c r="C99" s="5" t="s">
        <v>1755</v>
      </c>
      <c r="D99" s="5" t="s">
        <v>353</v>
      </c>
      <c r="E99" s="5" t="s">
        <v>1756</v>
      </c>
    </row>
    <row r="100" spans="1:5">
      <c r="A100" s="5" t="s">
        <v>929</v>
      </c>
      <c r="B100" s="3" t="s">
        <v>1633</v>
      </c>
      <c r="C100" s="5" t="s">
        <v>1755</v>
      </c>
      <c r="D100" s="5" t="s">
        <v>353</v>
      </c>
      <c r="E100" s="5" t="s">
        <v>1756</v>
      </c>
    </row>
    <row r="101" spans="1:5">
      <c r="A101" s="5" t="s">
        <v>1108</v>
      </c>
      <c r="B101" s="3" t="s">
        <v>1634</v>
      </c>
      <c r="C101" s="5" t="s">
        <v>1755</v>
      </c>
      <c r="D101" s="5" t="s">
        <v>1759</v>
      </c>
      <c r="E101" s="5" t="s">
        <v>1760</v>
      </c>
    </row>
    <row r="102" spans="1:5">
      <c r="A102" s="5" t="s">
        <v>950</v>
      </c>
      <c r="B102" s="3" t="s">
        <v>1635</v>
      </c>
      <c r="C102" s="5" t="s">
        <v>1755</v>
      </c>
      <c r="D102" s="5" t="s">
        <v>353</v>
      </c>
      <c r="E102" s="5" t="s">
        <v>1756</v>
      </c>
    </row>
    <row r="103" spans="1:5">
      <c r="A103" s="5" t="s">
        <v>276</v>
      </c>
      <c r="B103" s="3" t="s">
        <v>1636</v>
      </c>
      <c r="C103" s="5" t="s">
        <v>1755</v>
      </c>
      <c r="D103" s="5" t="s">
        <v>353</v>
      </c>
      <c r="E103" s="5" t="s">
        <v>1756</v>
      </c>
    </row>
    <row r="104" spans="1:5">
      <c r="A104" s="5" t="s">
        <v>277</v>
      </c>
      <c r="B104" s="3" t="s">
        <v>1637</v>
      </c>
      <c r="C104" s="5" t="s">
        <v>1755</v>
      </c>
      <c r="D104" s="5" t="s">
        <v>353</v>
      </c>
      <c r="E104" s="5" t="s">
        <v>1756</v>
      </c>
    </row>
    <row r="105" spans="1:5">
      <c r="A105" s="5" t="s">
        <v>968</v>
      </c>
      <c r="B105" s="3" t="s">
        <v>1155</v>
      </c>
      <c r="C105" s="5" t="s">
        <v>1128</v>
      </c>
      <c r="D105" s="5" t="s">
        <v>1129</v>
      </c>
      <c r="E105" s="5" t="s">
        <v>1130</v>
      </c>
    </row>
    <row r="106" spans="1:5">
      <c r="A106" s="5" t="s">
        <v>786</v>
      </c>
      <c r="B106" s="3" t="s">
        <v>1156</v>
      </c>
      <c r="C106" s="5" t="s">
        <v>1128</v>
      </c>
      <c r="D106" s="5" t="s">
        <v>1129</v>
      </c>
      <c r="E106" s="5" t="s">
        <v>1130</v>
      </c>
    </row>
    <row r="107" spans="1:5">
      <c r="A107" s="5" t="s">
        <v>815</v>
      </c>
      <c r="B107" s="3" t="s">
        <v>1157</v>
      </c>
      <c r="C107" s="5" t="s">
        <v>1128</v>
      </c>
      <c r="D107" s="5" t="s">
        <v>1129</v>
      </c>
      <c r="E107" s="5" t="s">
        <v>1130</v>
      </c>
    </row>
    <row r="108" spans="1:5">
      <c r="A108" s="5" t="s">
        <v>1044</v>
      </c>
      <c r="B108" s="3" t="s">
        <v>1158</v>
      </c>
      <c r="C108" s="5" t="s">
        <v>1128</v>
      </c>
      <c r="D108" s="5" t="s">
        <v>1129</v>
      </c>
      <c r="E108" s="5" t="s">
        <v>1130</v>
      </c>
    </row>
    <row r="109" spans="1:5">
      <c r="A109" s="5" t="s">
        <v>824</v>
      </c>
      <c r="B109" s="3" t="s">
        <v>1159</v>
      </c>
      <c r="C109" s="5" t="s">
        <v>1128</v>
      </c>
      <c r="D109" s="5" t="s">
        <v>1129</v>
      </c>
      <c r="E109" s="5" t="s">
        <v>1130</v>
      </c>
    </row>
    <row r="110" spans="1:5">
      <c r="A110" s="5" t="s">
        <v>976</v>
      </c>
      <c r="B110" s="3" t="s">
        <v>1160</v>
      </c>
      <c r="C110" s="5" t="s">
        <v>1128</v>
      </c>
      <c r="D110" s="5" t="s">
        <v>1129</v>
      </c>
      <c r="E110" s="5" t="s">
        <v>1130</v>
      </c>
    </row>
    <row r="111" spans="1:5">
      <c r="A111" s="5" t="s">
        <v>1100</v>
      </c>
      <c r="B111" s="3" t="s">
        <v>1638</v>
      </c>
      <c r="C111" s="5" t="s">
        <v>1755</v>
      </c>
      <c r="D111" s="5" t="s">
        <v>353</v>
      </c>
      <c r="E111" s="5" t="s">
        <v>1756</v>
      </c>
    </row>
    <row r="112" spans="1:5">
      <c r="A112" s="5" t="s">
        <v>1041</v>
      </c>
      <c r="B112" s="3" t="s">
        <v>1639</v>
      </c>
      <c r="C112" s="5" t="s">
        <v>1755</v>
      </c>
      <c r="D112" s="5" t="s">
        <v>353</v>
      </c>
      <c r="E112" s="5" t="s">
        <v>1756</v>
      </c>
    </row>
    <row r="113" spans="1:5">
      <c r="A113" s="5" t="s">
        <v>278</v>
      </c>
      <c r="B113" s="3" t="s">
        <v>1640</v>
      </c>
      <c r="C113" s="5" t="s">
        <v>1755</v>
      </c>
      <c r="D113" s="5" t="s">
        <v>353</v>
      </c>
      <c r="E113" s="5" t="s">
        <v>1756</v>
      </c>
    </row>
    <row r="114" spans="1:5">
      <c r="A114" s="5" t="s">
        <v>891</v>
      </c>
      <c r="B114" s="3" t="s">
        <v>1641</v>
      </c>
      <c r="C114" s="5" t="s">
        <v>1758</v>
      </c>
      <c r="D114" s="5" t="s">
        <v>353</v>
      </c>
      <c r="E114" s="5" t="s">
        <v>1756</v>
      </c>
    </row>
    <row r="115" spans="1:5">
      <c r="A115" s="5" t="s">
        <v>292</v>
      </c>
      <c r="B115" s="3" t="s">
        <v>1642</v>
      </c>
      <c r="C115" s="5" t="s">
        <v>1755</v>
      </c>
      <c r="D115" s="5" t="s">
        <v>353</v>
      </c>
      <c r="E115" s="5" t="s">
        <v>1756</v>
      </c>
    </row>
    <row r="116" spans="1:5">
      <c r="A116" s="5" t="s">
        <v>1039</v>
      </c>
      <c r="B116" s="3" t="s">
        <v>1643</v>
      </c>
      <c r="C116" s="5" t="s">
        <v>1755</v>
      </c>
      <c r="D116" s="5" t="s">
        <v>353</v>
      </c>
      <c r="E116" s="5" t="s">
        <v>1757</v>
      </c>
    </row>
    <row r="117" spans="1:5">
      <c r="A117" s="5" t="s">
        <v>1040</v>
      </c>
      <c r="B117" s="3" t="s">
        <v>1644</v>
      </c>
      <c r="C117" s="5" t="s">
        <v>1755</v>
      </c>
      <c r="D117" s="5" t="s">
        <v>353</v>
      </c>
      <c r="E117" s="5" t="s">
        <v>1756</v>
      </c>
    </row>
    <row r="118" spans="1:5">
      <c r="A118" s="5" t="s">
        <v>806</v>
      </c>
      <c r="B118" s="3" t="s">
        <v>355</v>
      </c>
      <c r="C118" s="5" t="s">
        <v>1128</v>
      </c>
      <c r="D118" s="5" t="s">
        <v>1129</v>
      </c>
      <c r="E118" s="5" t="s">
        <v>1130</v>
      </c>
    </row>
    <row r="119" spans="1:5">
      <c r="A119" s="5" t="s">
        <v>298</v>
      </c>
      <c r="B119" s="3" t="s">
        <v>1645</v>
      </c>
      <c r="C119" s="5" t="s">
        <v>1755</v>
      </c>
      <c r="D119" s="5" t="s">
        <v>353</v>
      </c>
      <c r="E119" s="5" t="s">
        <v>1756</v>
      </c>
    </row>
    <row r="120" spans="1:5">
      <c r="A120" s="5" t="s">
        <v>1098</v>
      </c>
      <c r="B120" s="3" t="s">
        <v>1646</v>
      </c>
      <c r="C120" s="5" t="s">
        <v>1755</v>
      </c>
      <c r="D120" s="5" t="s">
        <v>353</v>
      </c>
      <c r="E120" s="5" t="s">
        <v>1756</v>
      </c>
    </row>
    <row r="121" spans="1:5">
      <c r="A121" s="5" t="s">
        <v>849</v>
      </c>
      <c r="B121" s="3" t="s">
        <v>1647</v>
      </c>
      <c r="C121" s="5" t="s">
        <v>1755</v>
      </c>
      <c r="D121" s="5" t="s">
        <v>353</v>
      </c>
      <c r="E121" s="5" t="s">
        <v>1756</v>
      </c>
    </row>
    <row r="122" spans="1:5">
      <c r="A122" s="5" t="s">
        <v>963</v>
      </c>
      <c r="B122" s="3" t="s">
        <v>1648</v>
      </c>
      <c r="C122" s="5" t="s">
        <v>1755</v>
      </c>
      <c r="D122" s="5" t="s">
        <v>353</v>
      </c>
      <c r="E122" s="5" t="s">
        <v>1756</v>
      </c>
    </row>
    <row r="123" spans="1:5">
      <c r="A123" s="5" t="s">
        <v>946</v>
      </c>
      <c r="B123" s="3" t="s">
        <v>1649</v>
      </c>
      <c r="C123" s="5" t="s">
        <v>1755</v>
      </c>
      <c r="D123" s="5" t="s">
        <v>353</v>
      </c>
      <c r="E123" s="5" t="s">
        <v>1756</v>
      </c>
    </row>
    <row r="124" spans="1:5">
      <c r="A124" s="5" t="s">
        <v>761</v>
      </c>
      <c r="B124" s="3" t="s">
        <v>1650</v>
      </c>
      <c r="C124" s="5" t="s">
        <v>1755</v>
      </c>
      <c r="D124" s="5" t="s">
        <v>353</v>
      </c>
      <c r="E124" s="5" t="s">
        <v>1756</v>
      </c>
    </row>
    <row r="125" spans="1:5">
      <c r="A125" s="5" t="s">
        <v>1102</v>
      </c>
      <c r="B125" s="3" t="s">
        <v>1651</v>
      </c>
      <c r="C125" s="5" t="s">
        <v>1755</v>
      </c>
      <c r="D125" s="5" t="s">
        <v>353</v>
      </c>
      <c r="E125" s="5" t="s">
        <v>1756</v>
      </c>
    </row>
    <row r="126" spans="1:5">
      <c r="A126" s="5" t="s">
        <v>1111</v>
      </c>
      <c r="B126" s="3" t="s">
        <v>1652</v>
      </c>
      <c r="C126" s="5" t="s">
        <v>1755</v>
      </c>
      <c r="D126" s="5" t="s">
        <v>353</v>
      </c>
      <c r="E126" s="5" t="s">
        <v>1756</v>
      </c>
    </row>
    <row r="127" spans="1:5">
      <c r="A127" s="5" t="s">
        <v>991</v>
      </c>
      <c r="B127" s="3" t="s">
        <v>1653</v>
      </c>
      <c r="C127" s="5" t="s">
        <v>1755</v>
      </c>
      <c r="D127" s="5" t="s">
        <v>353</v>
      </c>
      <c r="E127" s="5" t="s">
        <v>1756</v>
      </c>
    </row>
    <row r="128" spans="1:5">
      <c r="A128" s="5" t="s">
        <v>1000</v>
      </c>
      <c r="B128" s="3" t="s">
        <v>1654</v>
      </c>
      <c r="C128" s="5" t="s">
        <v>1755</v>
      </c>
      <c r="D128" s="5" t="s">
        <v>353</v>
      </c>
      <c r="E128" s="5" t="s">
        <v>1756</v>
      </c>
    </row>
    <row r="129" spans="1:5">
      <c r="A129" s="5" t="s">
        <v>279</v>
      </c>
      <c r="B129" s="3" t="s">
        <v>1655</v>
      </c>
      <c r="C129" s="5" t="s">
        <v>1755</v>
      </c>
      <c r="D129" s="5" t="s">
        <v>353</v>
      </c>
      <c r="E129" s="5" t="s">
        <v>1756</v>
      </c>
    </row>
    <row r="130" spans="1:5">
      <c r="A130" s="5" t="s">
        <v>756</v>
      </c>
      <c r="B130" s="3" t="s">
        <v>1656</v>
      </c>
      <c r="C130" s="5" t="s">
        <v>1755</v>
      </c>
      <c r="D130" s="5" t="s">
        <v>353</v>
      </c>
      <c r="E130" s="5" t="s">
        <v>1756</v>
      </c>
    </row>
    <row r="131" spans="1:5">
      <c r="A131" s="5" t="s">
        <v>280</v>
      </c>
      <c r="B131" s="3" t="s">
        <v>1657</v>
      </c>
      <c r="C131" s="5" t="s">
        <v>1755</v>
      </c>
      <c r="D131" s="5" t="s">
        <v>353</v>
      </c>
      <c r="E131" s="5" t="s">
        <v>1756</v>
      </c>
    </row>
    <row r="132" spans="1:5">
      <c r="A132" s="5" t="s">
        <v>299</v>
      </c>
      <c r="B132" s="3" t="s">
        <v>1658</v>
      </c>
      <c r="C132" s="5" t="s">
        <v>1755</v>
      </c>
      <c r="D132" s="5" t="s">
        <v>353</v>
      </c>
      <c r="E132" s="5" t="s">
        <v>1756</v>
      </c>
    </row>
    <row r="133" spans="1:5">
      <c r="A133" s="5" t="s">
        <v>1075</v>
      </c>
      <c r="B133" s="3" t="s">
        <v>1659</v>
      </c>
      <c r="C133" s="5" t="s">
        <v>1755</v>
      </c>
      <c r="D133" s="5" t="s">
        <v>353</v>
      </c>
      <c r="E133" s="5" t="s">
        <v>1756</v>
      </c>
    </row>
    <row r="134" spans="1:5">
      <c r="A134" s="5" t="s">
        <v>1078</v>
      </c>
      <c r="B134" s="3" t="s">
        <v>1660</v>
      </c>
      <c r="C134" s="5" t="s">
        <v>1755</v>
      </c>
      <c r="D134" s="5" t="s">
        <v>353</v>
      </c>
      <c r="E134" s="5" t="s">
        <v>1756</v>
      </c>
    </row>
    <row r="135" spans="1:5">
      <c r="A135" s="5" t="s">
        <v>1009</v>
      </c>
      <c r="B135" s="3" t="s">
        <v>1162</v>
      </c>
      <c r="C135" s="5" t="s">
        <v>1128</v>
      </c>
      <c r="D135" s="5" t="s">
        <v>1129</v>
      </c>
      <c r="E135" s="5" t="s">
        <v>1130</v>
      </c>
    </row>
    <row r="136" spans="1:5">
      <c r="A136" s="5" t="s">
        <v>281</v>
      </c>
      <c r="B136" s="3" t="s">
        <v>1661</v>
      </c>
      <c r="C136" s="5" t="s">
        <v>1755</v>
      </c>
      <c r="D136" s="5" t="s">
        <v>353</v>
      </c>
      <c r="E136" s="5" t="s">
        <v>1756</v>
      </c>
    </row>
    <row r="137" spans="1:5">
      <c r="A137" s="5" t="s">
        <v>758</v>
      </c>
      <c r="B137" s="3" t="s">
        <v>1163</v>
      </c>
      <c r="C137" s="5" t="s">
        <v>1128</v>
      </c>
      <c r="D137" s="5" t="s">
        <v>1129</v>
      </c>
      <c r="E137" s="5" t="s">
        <v>1130</v>
      </c>
    </row>
    <row r="138" spans="1:5">
      <c r="A138" s="5" t="s">
        <v>837</v>
      </c>
      <c r="B138" s="3" t="s">
        <v>1164</v>
      </c>
      <c r="C138" s="5" t="s">
        <v>1128</v>
      </c>
      <c r="D138" s="5" t="s">
        <v>1129</v>
      </c>
      <c r="E138" s="5" t="s">
        <v>1130</v>
      </c>
    </row>
    <row r="139" spans="1:5">
      <c r="A139" s="5" t="s">
        <v>989</v>
      </c>
      <c r="B139" s="3" t="s">
        <v>1662</v>
      </c>
      <c r="C139" s="5" t="s">
        <v>1755</v>
      </c>
      <c r="D139" s="5" t="s">
        <v>353</v>
      </c>
      <c r="E139" s="5" t="s">
        <v>1756</v>
      </c>
    </row>
    <row r="140" spans="1:5">
      <c r="A140" s="5" t="s">
        <v>955</v>
      </c>
      <c r="B140" s="3" t="s">
        <v>1165</v>
      </c>
      <c r="C140" s="5" t="s">
        <v>1128</v>
      </c>
      <c r="D140" s="5" t="s">
        <v>1129</v>
      </c>
      <c r="E140" s="5" t="s">
        <v>1130</v>
      </c>
    </row>
    <row r="141" spans="1:5">
      <c r="A141" s="5" t="s">
        <v>964</v>
      </c>
      <c r="B141" s="3" t="s">
        <v>1166</v>
      </c>
      <c r="C141" s="5" t="s">
        <v>1128</v>
      </c>
      <c r="D141" s="5" t="s">
        <v>1129</v>
      </c>
      <c r="E141" s="5" t="s">
        <v>1130</v>
      </c>
    </row>
    <row r="142" spans="1:5">
      <c r="A142" s="5" t="s">
        <v>813</v>
      </c>
      <c r="B142" s="3" t="s">
        <v>1167</v>
      </c>
      <c r="C142" s="5" t="s">
        <v>1128</v>
      </c>
      <c r="D142" s="5" t="s">
        <v>1129</v>
      </c>
      <c r="E142" s="5" t="s">
        <v>1130</v>
      </c>
    </row>
    <row r="143" spans="1:5">
      <c r="A143" s="5" t="s">
        <v>793</v>
      </c>
      <c r="B143" s="3" t="s">
        <v>1663</v>
      </c>
      <c r="C143" s="5" t="s">
        <v>1755</v>
      </c>
      <c r="D143" s="5" t="s">
        <v>353</v>
      </c>
      <c r="E143" s="5" t="s">
        <v>1756</v>
      </c>
    </row>
    <row r="144" spans="1:5">
      <c r="A144" s="5" t="s">
        <v>1035</v>
      </c>
      <c r="B144" s="3" t="s">
        <v>1664</v>
      </c>
      <c r="C144" s="5" t="s">
        <v>1755</v>
      </c>
      <c r="D144" s="5" t="s">
        <v>353</v>
      </c>
      <c r="E144" s="5" t="s">
        <v>1756</v>
      </c>
    </row>
    <row r="145" spans="1:5">
      <c r="A145" s="5" t="s">
        <v>1090</v>
      </c>
      <c r="B145" s="3" t="s">
        <v>1665</v>
      </c>
      <c r="C145" s="5" t="s">
        <v>354</v>
      </c>
      <c r="D145" s="5" t="s">
        <v>1761</v>
      </c>
      <c r="E145" s="5" t="s">
        <v>1762</v>
      </c>
    </row>
    <row r="146" spans="1:5">
      <c r="A146" s="5" t="s">
        <v>808</v>
      </c>
      <c r="B146" s="3" t="s">
        <v>1168</v>
      </c>
      <c r="C146" s="5" t="s">
        <v>1128</v>
      </c>
      <c r="D146" s="5" t="s">
        <v>1129</v>
      </c>
      <c r="E146" s="5" t="s">
        <v>1130</v>
      </c>
    </row>
    <row r="147" spans="1:5">
      <c r="A147" s="5" t="s">
        <v>816</v>
      </c>
      <c r="B147" s="3" t="s">
        <v>1169</v>
      </c>
      <c r="C147" s="5" t="s">
        <v>1128</v>
      </c>
      <c r="D147" s="5" t="s">
        <v>1129</v>
      </c>
      <c r="E147" s="5" t="s">
        <v>1130</v>
      </c>
    </row>
    <row r="148" spans="1:5">
      <c r="A148" s="5" t="s">
        <v>817</v>
      </c>
      <c r="B148" s="3" t="s">
        <v>1170</v>
      </c>
      <c r="C148" s="5" t="s">
        <v>1128</v>
      </c>
      <c r="D148" s="5" t="s">
        <v>1129</v>
      </c>
      <c r="E148" s="5" t="s">
        <v>1130</v>
      </c>
    </row>
    <row r="149" spans="1:5">
      <c r="A149" s="5" t="s">
        <v>1045</v>
      </c>
      <c r="B149" s="3" t="s">
        <v>1171</v>
      </c>
      <c r="C149" s="5" t="s">
        <v>1128</v>
      </c>
      <c r="D149" s="5" t="s">
        <v>1129</v>
      </c>
      <c r="E149" s="5" t="s">
        <v>1130</v>
      </c>
    </row>
    <row r="150" spans="1:5">
      <c r="A150" s="5" t="s">
        <v>818</v>
      </c>
      <c r="B150" s="3" t="s">
        <v>1666</v>
      </c>
      <c r="C150" s="5" t="s">
        <v>1755</v>
      </c>
      <c r="D150" s="5" t="s">
        <v>353</v>
      </c>
      <c r="E150" s="5" t="s">
        <v>1756</v>
      </c>
    </row>
    <row r="151" spans="1:5">
      <c r="A151" s="5" t="s">
        <v>1043</v>
      </c>
      <c r="B151" s="3" t="s">
        <v>1667</v>
      </c>
      <c r="C151" s="5" t="s">
        <v>1755</v>
      </c>
      <c r="D151" s="5" t="s">
        <v>353</v>
      </c>
      <c r="E151" s="5" t="s">
        <v>1756</v>
      </c>
    </row>
    <row r="152" spans="1:5">
      <c r="A152" s="5" t="s">
        <v>965</v>
      </c>
      <c r="B152" s="3" t="s">
        <v>1172</v>
      </c>
      <c r="C152" s="5" t="s">
        <v>1128</v>
      </c>
      <c r="D152" s="5" t="s">
        <v>1129</v>
      </c>
      <c r="E152" s="5" t="s">
        <v>1130</v>
      </c>
    </row>
    <row r="153" spans="1:5">
      <c r="A153" s="5" t="s">
        <v>958</v>
      </c>
      <c r="B153" s="3" t="s">
        <v>1342</v>
      </c>
      <c r="C153" s="5" t="s">
        <v>1128</v>
      </c>
      <c r="D153" s="5" t="s">
        <v>1129</v>
      </c>
      <c r="E153" s="5" t="s">
        <v>1130</v>
      </c>
    </row>
    <row r="154" spans="1:5">
      <c r="A154" s="5" t="s">
        <v>834</v>
      </c>
      <c r="B154" s="3" t="s">
        <v>1173</v>
      </c>
      <c r="C154" s="5" t="s">
        <v>1128</v>
      </c>
      <c r="D154" s="5" t="s">
        <v>1129</v>
      </c>
      <c r="E154" s="5" t="s">
        <v>1130</v>
      </c>
    </row>
    <row r="155" spans="1:5">
      <c r="A155" s="5" t="s">
        <v>1011</v>
      </c>
      <c r="B155" s="3" t="s">
        <v>1174</v>
      </c>
      <c r="C155" s="5" t="s">
        <v>1128</v>
      </c>
      <c r="D155" s="5" t="s">
        <v>1129</v>
      </c>
      <c r="E155" s="5" t="s">
        <v>1130</v>
      </c>
    </row>
    <row r="156" spans="1:5">
      <c r="A156" s="5" t="s">
        <v>1103</v>
      </c>
      <c r="B156" s="3" t="s">
        <v>1175</v>
      </c>
      <c r="C156" s="5" t="s">
        <v>1128</v>
      </c>
      <c r="D156" s="5" t="s">
        <v>1129</v>
      </c>
      <c r="E156" s="5" t="s">
        <v>1130</v>
      </c>
    </row>
    <row r="157" spans="1:5">
      <c r="A157" s="5" t="s">
        <v>1094</v>
      </c>
      <c r="B157" s="3" t="s">
        <v>1668</v>
      </c>
      <c r="C157" s="5" t="s">
        <v>1755</v>
      </c>
      <c r="D157" s="5" t="s">
        <v>353</v>
      </c>
      <c r="E157" s="5" t="s">
        <v>1757</v>
      </c>
    </row>
    <row r="158" spans="1:5">
      <c r="A158" s="5" t="s">
        <v>916</v>
      </c>
      <c r="B158" s="3" t="s">
        <v>1176</v>
      </c>
      <c r="C158" s="5" t="s">
        <v>1128</v>
      </c>
      <c r="D158" s="5" t="s">
        <v>1129</v>
      </c>
      <c r="E158" s="5" t="s">
        <v>1130</v>
      </c>
    </row>
    <row r="159" spans="1:5">
      <c r="A159" s="5" t="s">
        <v>796</v>
      </c>
      <c r="B159" s="3" t="s">
        <v>1669</v>
      </c>
      <c r="C159" s="5" t="s">
        <v>1755</v>
      </c>
      <c r="D159" s="5" t="s">
        <v>353</v>
      </c>
      <c r="E159" s="5" t="s">
        <v>1756</v>
      </c>
    </row>
    <row r="160" spans="1:5">
      <c r="A160" s="5" t="s">
        <v>1083</v>
      </c>
      <c r="B160" s="3" t="s">
        <v>1670</v>
      </c>
      <c r="C160" s="5" t="s">
        <v>354</v>
      </c>
      <c r="D160" s="5" t="s">
        <v>353</v>
      </c>
      <c r="E160" s="5" t="s">
        <v>1756</v>
      </c>
    </row>
    <row r="161" spans="1:5">
      <c r="A161" s="5" t="s">
        <v>1084</v>
      </c>
      <c r="B161" s="3" t="s">
        <v>1671</v>
      </c>
      <c r="C161" s="5" t="s">
        <v>354</v>
      </c>
      <c r="D161" s="5" t="s">
        <v>353</v>
      </c>
      <c r="E161" s="5" t="s">
        <v>1757</v>
      </c>
    </row>
    <row r="162" spans="1:5">
      <c r="A162" s="5" t="s">
        <v>887</v>
      </c>
      <c r="B162" s="3" t="s">
        <v>1672</v>
      </c>
      <c r="C162" s="5" t="s">
        <v>354</v>
      </c>
      <c r="D162" s="5" t="s">
        <v>353</v>
      </c>
      <c r="E162" s="5" t="s">
        <v>1757</v>
      </c>
    </row>
    <row r="163" spans="1:5">
      <c r="A163" s="5" t="s">
        <v>1086</v>
      </c>
      <c r="B163" s="3" t="s">
        <v>1673</v>
      </c>
      <c r="C163" s="5" t="s">
        <v>354</v>
      </c>
      <c r="D163" s="5" t="s">
        <v>353</v>
      </c>
      <c r="E163" s="5" t="s">
        <v>1757</v>
      </c>
    </row>
    <row r="164" spans="1:5">
      <c r="A164" s="5" t="s">
        <v>1082</v>
      </c>
      <c r="B164" s="3" t="s">
        <v>1674</v>
      </c>
      <c r="C164" s="5" t="s">
        <v>354</v>
      </c>
      <c r="D164" s="5" t="s">
        <v>353</v>
      </c>
      <c r="E164" s="5" t="s">
        <v>1757</v>
      </c>
    </row>
    <row r="165" spans="1:5">
      <c r="A165" s="5" t="s">
        <v>889</v>
      </c>
      <c r="B165" s="3" t="s">
        <v>1675</v>
      </c>
      <c r="C165" s="5" t="s">
        <v>354</v>
      </c>
      <c r="D165" s="5" t="s">
        <v>353</v>
      </c>
      <c r="E165" s="5" t="s">
        <v>1757</v>
      </c>
    </row>
    <row r="166" spans="1:5">
      <c r="A166" s="5" t="s">
        <v>888</v>
      </c>
      <c r="B166" s="3" t="s">
        <v>1177</v>
      </c>
      <c r="C166" s="5" t="s">
        <v>354</v>
      </c>
      <c r="D166" s="5" t="s">
        <v>353</v>
      </c>
      <c r="E166" s="5" t="s">
        <v>1130</v>
      </c>
    </row>
    <row r="167" spans="1:5">
      <c r="A167" s="5" t="s">
        <v>774</v>
      </c>
      <c r="B167" s="3" t="s">
        <v>1178</v>
      </c>
      <c r="C167" s="5" t="s">
        <v>1128</v>
      </c>
      <c r="D167" s="5" t="s">
        <v>1129</v>
      </c>
      <c r="E167" s="5" t="s">
        <v>1130</v>
      </c>
    </row>
    <row r="168" spans="1:5">
      <c r="A168" s="5" t="s">
        <v>802</v>
      </c>
      <c r="B168" s="3" t="s">
        <v>1179</v>
      </c>
      <c r="C168" s="5" t="s">
        <v>1128</v>
      </c>
      <c r="D168" s="5" t="s">
        <v>1129</v>
      </c>
      <c r="E168" s="5" t="s">
        <v>1130</v>
      </c>
    </row>
    <row r="169" spans="1:5">
      <c r="A169" s="5" t="s">
        <v>799</v>
      </c>
      <c r="B169" s="3" t="s">
        <v>1180</v>
      </c>
      <c r="C169" s="5" t="s">
        <v>1128</v>
      </c>
      <c r="D169" s="5" t="s">
        <v>1129</v>
      </c>
      <c r="E169" s="5" t="s">
        <v>1130</v>
      </c>
    </row>
    <row r="170" spans="1:5">
      <c r="A170" s="5" t="s">
        <v>785</v>
      </c>
      <c r="B170" s="3" t="s">
        <v>1676</v>
      </c>
      <c r="C170" s="5" t="s">
        <v>1755</v>
      </c>
      <c r="D170" s="5" t="s">
        <v>1761</v>
      </c>
      <c r="E170" s="5" t="s">
        <v>1762</v>
      </c>
    </row>
    <row r="171" spans="1:5">
      <c r="A171" s="5" t="s">
        <v>975</v>
      </c>
      <c r="B171" s="3" t="s">
        <v>1677</v>
      </c>
      <c r="C171" s="5" t="s">
        <v>1755</v>
      </c>
      <c r="D171" s="5" t="s">
        <v>353</v>
      </c>
      <c r="E171" s="5" t="s">
        <v>1757</v>
      </c>
    </row>
    <row r="172" spans="1:5">
      <c r="A172" s="5" t="s">
        <v>1047</v>
      </c>
      <c r="B172" s="3" t="s">
        <v>1678</v>
      </c>
      <c r="C172" s="5" t="s">
        <v>1755</v>
      </c>
      <c r="D172" s="5" t="s">
        <v>1761</v>
      </c>
      <c r="E172" s="5" t="s">
        <v>1762</v>
      </c>
    </row>
    <row r="173" spans="1:5">
      <c r="A173" s="5" t="s">
        <v>925</v>
      </c>
      <c r="B173" s="3" t="s">
        <v>1679</v>
      </c>
      <c r="C173" s="5" t="s">
        <v>1755</v>
      </c>
      <c r="D173" s="5" t="s">
        <v>353</v>
      </c>
      <c r="E173" s="5" t="s">
        <v>1757</v>
      </c>
    </row>
    <row r="174" spans="1:5">
      <c r="A174" s="5" t="s">
        <v>987</v>
      </c>
      <c r="B174" s="3" t="s">
        <v>1181</v>
      </c>
      <c r="C174" s="5" t="s">
        <v>1128</v>
      </c>
      <c r="D174" s="5" t="s">
        <v>1129</v>
      </c>
      <c r="E174" s="5" t="s">
        <v>1130</v>
      </c>
    </row>
    <row r="175" spans="1:5">
      <c r="A175" s="5" t="s">
        <v>1053</v>
      </c>
      <c r="B175" s="3" t="s">
        <v>1182</v>
      </c>
      <c r="C175" s="5" t="s">
        <v>1128</v>
      </c>
      <c r="D175" s="5" t="s">
        <v>1129</v>
      </c>
      <c r="E175" s="5" t="s">
        <v>1130</v>
      </c>
    </row>
    <row r="176" spans="1:5">
      <c r="A176" s="5" t="s">
        <v>988</v>
      </c>
      <c r="B176" s="3" t="s">
        <v>1183</v>
      </c>
      <c r="C176" s="5" t="s">
        <v>1128</v>
      </c>
      <c r="D176" s="5" t="s">
        <v>1129</v>
      </c>
      <c r="E176" s="5" t="s">
        <v>1130</v>
      </c>
    </row>
    <row r="177" spans="1:5">
      <c r="A177" s="5" t="s">
        <v>858</v>
      </c>
      <c r="B177" s="3" t="s">
        <v>1680</v>
      </c>
      <c r="C177" s="5" t="s">
        <v>1755</v>
      </c>
      <c r="D177" s="5" t="s">
        <v>353</v>
      </c>
      <c r="E177" s="5" t="s">
        <v>1756</v>
      </c>
    </row>
    <row r="178" spans="1:5">
      <c r="A178" s="5" t="s">
        <v>997</v>
      </c>
      <c r="B178" s="3" t="s">
        <v>1184</v>
      </c>
      <c r="C178" s="5" t="s">
        <v>1128</v>
      </c>
      <c r="D178" s="5" t="s">
        <v>1129</v>
      </c>
      <c r="E178" s="5" t="s">
        <v>1130</v>
      </c>
    </row>
    <row r="179" spans="1:5">
      <c r="A179" s="5" t="s">
        <v>1074</v>
      </c>
      <c r="B179" s="3" t="s">
        <v>1681</v>
      </c>
      <c r="C179" s="5" t="s">
        <v>1755</v>
      </c>
      <c r="D179" s="5" t="s">
        <v>353</v>
      </c>
      <c r="E179" s="5" t="s">
        <v>1756</v>
      </c>
    </row>
    <row r="180" spans="1:5">
      <c r="A180" s="5" t="s">
        <v>961</v>
      </c>
      <c r="B180" s="3" t="s">
        <v>1185</v>
      </c>
      <c r="C180" s="5" t="s">
        <v>1128</v>
      </c>
      <c r="D180" s="5" t="s">
        <v>1129</v>
      </c>
      <c r="E180" s="5" t="s">
        <v>1130</v>
      </c>
    </row>
    <row r="181" spans="1:5">
      <c r="A181" s="5" t="s">
        <v>969</v>
      </c>
      <c r="B181" s="3" t="s">
        <v>1186</v>
      </c>
      <c r="C181" s="5" t="s">
        <v>1128</v>
      </c>
      <c r="D181" s="5" t="s">
        <v>1129</v>
      </c>
      <c r="E181" s="5" t="s">
        <v>1130</v>
      </c>
    </row>
    <row r="182" spans="1:5">
      <c r="A182" s="5" t="s">
        <v>957</v>
      </c>
      <c r="B182" s="3" t="s">
        <v>1187</v>
      </c>
      <c r="C182" s="5" t="s">
        <v>1128</v>
      </c>
      <c r="D182" s="5" t="s">
        <v>1129</v>
      </c>
      <c r="E182" s="5" t="s">
        <v>1130</v>
      </c>
    </row>
    <row r="183" spans="1:5">
      <c r="A183" s="5" t="s">
        <v>300</v>
      </c>
      <c r="B183" s="3" t="s">
        <v>1682</v>
      </c>
      <c r="C183" s="5" t="s">
        <v>1755</v>
      </c>
      <c r="D183" s="5" t="s">
        <v>353</v>
      </c>
      <c r="E183" s="5" t="s">
        <v>1756</v>
      </c>
    </row>
    <row r="184" spans="1:5">
      <c r="A184" s="5" t="s">
        <v>978</v>
      </c>
      <c r="B184" s="3" t="s">
        <v>1683</v>
      </c>
      <c r="C184" s="5" t="s">
        <v>1755</v>
      </c>
      <c r="D184" s="5" t="s">
        <v>353</v>
      </c>
      <c r="E184" s="5" t="s">
        <v>1757</v>
      </c>
    </row>
    <row r="185" spans="1:5">
      <c r="A185" s="5" t="s">
        <v>777</v>
      </c>
      <c r="B185" s="3" t="s">
        <v>1188</v>
      </c>
      <c r="C185" s="5" t="s">
        <v>1128</v>
      </c>
      <c r="D185" s="5" t="s">
        <v>1129</v>
      </c>
      <c r="E185" s="5" t="s">
        <v>1130</v>
      </c>
    </row>
    <row r="186" spans="1:5">
      <c r="A186" s="5" t="s">
        <v>822</v>
      </c>
      <c r="B186" s="3" t="s">
        <v>1189</v>
      </c>
      <c r="C186" s="5" t="s">
        <v>1128</v>
      </c>
      <c r="D186" s="5" t="s">
        <v>1129</v>
      </c>
      <c r="E186" s="5" t="s">
        <v>1130</v>
      </c>
    </row>
    <row r="187" spans="1:5">
      <c r="A187" s="5" t="s">
        <v>794</v>
      </c>
      <c r="B187" s="3" t="s">
        <v>1190</v>
      </c>
      <c r="C187" s="5" t="s">
        <v>1128</v>
      </c>
      <c r="D187" s="5" t="s">
        <v>1129</v>
      </c>
      <c r="E187" s="5" t="s">
        <v>1130</v>
      </c>
    </row>
    <row r="188" spans="1:5">
      <c r="A188" s="5" t="s">
        <v>1191</v>
      </c>
      <c r="B188" s="3" t="s">
        <v>1192</v>
      </c>
      <c r="C188" s="5" t="s">
        <v>1128</v>
      </c>
      <c r="D188" s="5" t="s">
        <v>1129</v>
      </c>
      <c r="E188" s="5" t="s">
        <v>1130</v>
      </c>
    </row>
    <row r="189" spans="1:5">
      <c r="A189" s="5" t="s">
        <v>896</v>
      </c>
      <c r="B189" s="3" t="s">
        <v>1193</v>
      </c>
      <c r="C189" s="5" t="s">
        <v>1138</v>
      </c>
      <c r="D189" s="5" t="s">
        <v>1129</v>
      </c>
      <c r="E189" s="5" t="s">
        <v>1130</v>
      </c>
    </row>
    <row r="190" spans="1:5">
      <c r="A190" s="5" t="s">
        <v>898</v>
      </c>
      <c r="B190" s="3" t="s">
        <v>1194</v>
      </c>
      <c r="C190" s="5" t="s">
        <v>1138</v>
      </c>
      <c r="D190" s="5" t="s">
        <v>1129</v>
      </c>
      <c r="E190" s="5" t="s">
        <v>1130</v>
      </c>
    </row>
    <row r="191" spans="1:5">
      <c r="A191" s="5" t="s">
        <v>839</v>
      </c>
      <c r="B191" s="3" t="s">
        <v>1195</v>
      </c>
      <c r="C191" s="5" t="s">
        <v>1128</v>
      </c>
      <c r="D191" s="5" t="s">
        <v>1129</v>
      </c>
      <c r="E191" s="5" t="s">
        <v>1130</v>
      </c>
    </row>
    <row r="192" spans="1:5">
      <c r="A192" s="5" t="s">
        <v>852</v>
      </c>
      <c r="B192" s="3" t="s">
        <v>1684</v>
      </c>
      <c r="C192" s="5" t="s">
        <v>1755</v>
      </c>
      <c r="D192" s="5" t="s">
        <v>353</v>
      </c>
      <c r="E192" s="5" t="s">
        <v>1756</v>
      </c>
    </row>
    <row r="193" spans="1:5">
      <c r="A193" s="5" t="s">
        <v>1003</v>
      </c>
      <c r="B193" s="3" t="s">
        <v>1685</v>
      </c>
      <c r="C193" s="5" t="s">
        <v>1755</v>
      </c>
      <c r="D193" s="5" t="s">
        <v>353</v>
      </c>
      <c r="E193" s="5" t="s">
        <v>1756</v>
      </c>
    </row>
    <row r="194" spans="1:5">
      <c r="A194" s="5" t="s">
        <v>1059</v>
      </c>
      <c r="B194" s="3" t="s">
        <v>1196</v>
      </c>
      <c r="C194" s="5" t="s">
        <v>1128</v>
      </c>
      <c r="D194" s="5" t="s">
        <v>1129</v>
      </c>
      <c r="E194" s="5" t="s">
        <v>1130</v>
      </c>
    </row>
    <row r="195" spans="1:5">
      <c r="A195" s="5" t="s">
        <v>776</v>
      </c>
      <c r="B195" s="3" t="s">
        <v>1197</v>
      </c>
      <c r="C195" s="5" t="s">
        <v>1128</v>
      </c>
      <c r="D195" s="5" t="s">
        <v>1129</v>
      </c>
      <c r="E195" s="5" t="s">
        <v>1130</v>
      </c>
    </row>
    <row r="196" spans="1:5">
      <c r="A196" s="5" t="s">
        <v>1032</v>
      </c>
      <c r="B196" s="3" t="s">
        <v>1198</v>
      </c>
      <c r="C196" s="5" t="s">
        <v>1128</v>
      </c>
      <c r="D196" s="5" t="s">
        <v>1129</v>
      </c>
      <c r="E196" s="5" t="s">
        <v>1130</v>
      </c>
    </row>
    <row r="197" spans="1:5">
      <c r="A197" s="5" t="s">
        <v>1092</v>
      </c>
      <c r="B197" s="3" t="s">
        <v>1199</v>
      </c>
      <c r="C197" s="5" t="s">
        <v>1128</v>
      </c>
      <c r="D197" s="5" t="s">
        <v>1129</v>
      </c>
      <c r="E197" s="5" t="s">
        <v>1130</v>
      </c>
    </row>
    <row r="198" spans="1:5">
      <c r="A198" s="5" t="s">
        <v>1061</v>
      </c>
      <c r="B198" s="3" t="s">
        <v>1200</v>
      </c>
      <c r="C198" s="5" t="s">
        <v>1128</v>
      </c>
      <c r="D198" s="5" t="s">
        <v>1129</v>
      </c>
      <c r="E198" s="5" t="s">
        <v>1130</v>
      </c>
    </row>
    <row r="199" spans="1:5">
      <c r="A199" s="5" t="s">
        <v>1048</v>
      </c>
      <c r="B199" s="3" t="s">
        <v>1201</v>
      </c>
      <c r="C199" s="5" t="s">
        <v>1128</v>
      </c>
      <c r="D199" s="5" t="s">
        <v>1129</v>
      </c>
      <c r="E199" s="5" t="s">
        <v>1130</v>
      </c>
    </row>
    <row r="200" spans="1:5">
      <c r="A200" s="5" t="s">
        <v>1056</v>
      </c>
      <c r="B200" s="3" t="s">
        <v>1686</v>
      </c>
      <c r="C200" s="5" t="s">
        <v>1755</v>
      </c>
      <c r="D200" s="5" t="s">
        <v>1761</v>
      </c>
      <c r="E200" s="5" t="s">
        <v>1762</v>
      </c>
    </row>
    <row r="201" spans="1:5">
      <c r="A201" s="5" t="s">
        <v>1114</v>
      </c>
      <c r="B201" s="3" t="s">
        <v>1202</v>
      </c>
      <c r="C201" s="5" t="s">
        <v>1128</v>
      </c>
      <c r="D201" s="5" t="s">
        <v>1129</v>
      </c>
      <c r="E201" s="5" t="s">
        <v>1130</v>
      </c>
    </row>
    <row r="202" spans="1:5">
      <c r="A202" s="5" t="s">
        <v>937</v>
      </c>
      <c r="B202" s="3" t="s">
        <v>1203</v>
      </c>
      <c r="C202" s="5" t="s">
        <v>1128</v>
      </c>
      <c r="D202" s="5" t="s">
        <v>1129</v>
      </c>
      <c r="E202" s="5" t="s">
        <v>1130</v>
      </c>
    </row>
    <row r="203" spans="1:5">
      <c r="A203" s="5" t="s">
        <v>1087</v>
      </c>
      <c r="B203" s="3" t="s">
        <v>1204</v>
      </c>
      <c r="C203" s="5" t="s">
        <v>1128</v>
      </c>
      <c r="D203" s="5" t="s">
        <v>1129</v>
      </c>
      <c r="E203" s="5" t="s">
        <v>1130</v>
      </c>
    </row>
    <row r="204" spans="1:5">
      <c r="A204" s="5" t="s">
        <v>1066</v>
      </c>
      <c r="B204" s="3" t="s">
        <v>1205</v>
      </c>
      <c r="C204" s="5" t="s">
        <v>1128</v>
      </c>
      <c r="D204" s="5" t="s">
        <v>1129</v>
      </c>
      <c r="E204" s="5" t="s">
        <v>1130</v>
      </c>
    </row>
    <row r="205" spans="1:5">
      <c r="A205" s="5" t="s">
        <v>1060</v>
      </c>
      <c r="B205" s="3" t="s">
        <v>1687</v>
      </c>
      <c r="C205" s="5" t="s">
        <v>1755</v>
      </c>
      <c r="D205" s="5" t="s">
        <v>353</v>
      </c>
      <c r="E205" s="5" t="s">
        <v>1756</v>
      </c>
    </row>
    <row r="206" spans="1:5">
      <c r="A206" s="5" t="s">
        <v>804</v>
      </c>
      <c r="B206" s="3" t="s">
        <v>1206</v>
      </c>
      <c r="C206" s="5" t="s">
        <v>1128</v>
      </c>
      <c r="D206" s="5" t="s">
        <v>1129</v>
      </c>
      <c r="E206" s="5" t="s">
        <v>1130</v>
      </c>
    </row>
    <row r="207" spans="1:5">
      <c r="A207" s="5" t="s">
        <v>811</v>
      </c>
      <c r="B207" s="3" t="s">
        <v>1207</v>
      </c>
      <c r="C207" s="5" t="s">
        <v>1128</v>
      </c>
      <c r="D207" s="5" t="s">
        <v>1129</v>
      </c>
      <c r="E207" s="5" t="s">
        <v>1130</v>
      </c>
    </row>
    <row r="208" spans="1:5">
      <c r="A208" s="5" t="s">
        <v>788</v>
      </c>
      <c r="B208" s="3" t="s">
        <v>1208</v>
      </c>
      <c r="C208" s="5" t="s">
        <v>1128</v>
      </c>
      <c r="D208" s="5" t="s">
        <v>1129</v>
      </c>
      <c r="E208" s="5" t="s">
        <v>1130</v>
      </c>
    </row>
    <row r="209" spans="1:5">
      <c r="A209" s="5" t="s">
        <v>1023</v>
      </c>
      <c r="B209" s="3" t="s">
        <v>1688</v>
      </c>
      <c r="C209" s="5" t="s">
        <v>1755</v>
      </c>
      <c r="D209" s="5" t="s">
        <v>353</v>
      </c>
      <c r="E209" s="5" t="s">
        <v>1756</v>
      </c>
    </row>
    <row r="210" spans="1:5">
      <c r="A210" s="5" t="s">
        <v>1027</v>
      </c>
      <c r="B210" s="3" t="s">
        <v>1689</v>
      </c>
      <c r="C210" s="5" t="s">
        <v>1755</v>
      </c>
      <c r="D210" s="5" t="s">
        <v>353</v>
      </c>
      <c r="E210" s="5" t="s">
        <v>1756</v>
      </c>
    </row>
    <row r="211" spans="1:5">
      <c r="A211" s="5" t="s">
        <v>974</v>
      </c>
      <c r="B211" s="3" t="s">
        <v>1690</v>
      </c>
      <c r="C211" s="5" t="s">
        <v>1755</v>
      </c>
      <c r="D211" s="5" t="s">
        <v>353</v>
      </c>
      <c r="E211" s="5" t="s">
        <v>1757</v>
      </c>
    </row>
    <row r="212" spans="1:5">
      <c r="A212" s="5" t="s">
        <v>762</v>
      </c>
      <c r="B212" s="3" t="s">
        <v>1209</v>
      </c>
      <c r="C212" s="5" t="s">
        <v>1128</v>
      </c>
      <c r="D212" s="5" t="s">
        <v>1129</v>
      </c>
      <c r="E212" s="5" t="s">
        <v>1130</v>
      </c>
    </row>
    <row r="213" spans="1:5">
      <c r="A213" s="5" t="s">
        <v>919</v>
      </c>
      <c r="B213" s="3" t="s">
        <v>1210</v>
      </c>
      <c r="C213" s="5" t="s">
        <v>1128</v>
      </c>
      <c r="D213" s="5" t="s">
        <v>1129</v>
      </c>
      <c r="E213" s="5" t="s">
        <v>1130</v>
      </c>
    </row>
    <row r="214" spans="1:5">
      <c r="A214" s="5" t="s">
        <v>909</v>
      </c>
      <c r="B214" s="3" t="s">
        <v>1211</v>
      </c>
      <c r="C214" s="5" t="s">
        <v>1128</v>
      </c>
      <c r="D214" s="5" t="s">
        <v>1129</v>
      </c>
      <c r="E214" s="5" t="s">
        <v>1130</v>
      </c>
    </row>
    <row r="215" spans="1:5">
      <c r="A215" s="5" t="s">
        <v>922</v>
      </c>
      <c r="B215" s="3" t="s">
        <v>1212</v>
      </c>
      <c r="C215" s="5" t="s">
        <v>1128</v>
      </c>
      <c r="D215" s="5" t="s">
        <v>1129</v>
      </c>
      <c r="E215" s="5" t="s">
        <v>1130</v>
      </c>
    </row>
    <row r="216" spans="1:5">
      <c r="A216" s="5" t="s">
        <v>835</v>
      </c>
      <c r="B216" s="3" t="s">
        <v>1213</v>
      </c>
      <c r="C216" s="5" t="s">
        <v>1128</v>
      </c>
      <c r="D216" s="5" t="s">
        <v>1129</v>
      </c>
      <c r="E216" s="5" t="s">
        <v>1130</v>
      </c>
    </row>
    <row r="217" spans="1:5">
      <c r="A217" s="5" t="s">
        <v>301</v>
      </c>
      <c r="B217" s="3" t="s">
        <v>1691</v>
      </c>
      <c r="C217" s="5" t="s">
        <v>1755</v>
      </c>
      <c r="D217" s="5" t="s">
        <v>353</v>
      </c>
      <c r="E217" s="5" t="s">
        <v>1756</v>
      </c>
    </row>
    <row r="218" spans="1:5">
      <c r="A218" s="5" t="s">
        <v>282</v>
      </c>
      <c r="B218" s="3" t="s">
        <v>1692</v>
      </c>
      <c r="C218" s="5" t="s">
        <v>1755</v>
      </c>
      <c r="D218" s="5" t="s">
        <v>353</v>
      </c>
      <c r="E218" s="5" t="s">
        <v>1756</v>
      </c>
    </row>
    <row r="219" spans="1:5">
      <c r="A219" s="5" t="s">
        <v>883</v>
      </c>
      <c r="B219" s="3" t="s">
        <v>1214</v>
      </c>
      <c r="C219" s="5" t="s">
        <v>1128</v>
      </c>
      <c r="D219" s="5" t="s">
        <v>1129</v>
      </c>
      <c r="E219" s="5" t="s">
        <v>1130</v>
      </c>
    </row>
    <row r="220" spans="1:5">
      <c r="A220" s="5" t="s">
        <v>1071</v>
      </c>
      <c r="B220" s="3" t="s">
        <v>1693</v>
      </c>
      <c r="C220" s="5" t="s">
        <v>354</v>
      </c>
      <c r="D220" s="5" t="s">
        <v>353</v>
      </c>
      <c r="E220" s="5" t="s">
        <v>1756</v>
      </c>
    </row>
    <row r="221" spans="1:5">
      <c r="A221" s="5" t="s">
        <v>1070</v>
      </c>
      <c r="B221" s="3" t="s">
        <v>1694</v>
      </c>
      <c r="C221" s="5" t="s">
        <v>354</v>
      </c>
      <c r="D221" s="5" t="s">
        <v>353</v>
      </c>
      <c r="E221" s="5" t="s">
        <v>1757</v>
      </c>
    </row>
    <row r="222" spans="1:5">
      <c r="A222" s="5" t="s">
        <v>773</v>
      </c>
      <c r="B222" s="3" t="s">
        <v>1215</v>
      </c>
      <c r="C222" s="5" t="s">
        <v>1128</v>
      </c>
      <c r="D222" s="5" t="s">
        <v>1129</v>
      </c>
      <c r="E222" s="5" t="s">
        <v>1130</v>
      </c>
    </row>
    <row r="223" spans="1:5">
      <c r="A223" s="5" t="s">
        <v>829</v>
      </c>
      <c r="B223" s="3" t="s">
        <v>1216</v>
      </c>
      <c r="C223" s="5" t="s">
        <v>1138</v>
      </c>
      <c r="D223" s="5" t="s">
        <v>1129</v>
      </c>
      <c r="E223" s="5" t="s">
        <v>1130</v>
      </c>
    </row>
    <row r="224" spans="1:5">
      <c r="A224" s="5" t="s">
        <v>830</v>
      </c>
      <c r="B224" s="3" t="s">
        <v>1217</v>
      </c>
      <c r="C224" s="5" t="s">
        <v>1138</v>
      </c>
      <c r="D224" s="5" t="s">
        <v>1129</v>
      </c>
      <c r="E224" s="5" t="s">
        <v>1130</v>
      </c>
    </row>
    <row r="225" spans="1:5">
      <c r="A225" s="5" t="s">
        <v>832</v>
      </c>
      <c r="B225" s="3" t="s">
        <v>1218</v>
      </c>
      <c r="C225" s="5" t="s">
        <v>1138</v>
      </c>
      <c r="D225" s="5" t="s">
        <v>1129</v>
      </c>
      <c r="E225" s="5" t="s">
        <v>1130</v>
      </c>
    </row>
    <row r="226" spans="1:5">
      <c r="A226" s="5" t="s">
        <v>831</v>
      </c>
      <c r="B226" s="3" t="s">
        <v>1695</v>
      </c>
      <c r="C226" s="5" t="s">
        <v>1758</v>
      </c>
      <c r="D226" s="5" t="s">
        <v>353</v>
      </c>
      <c r="E226" s="5" t="s">
        <v>1757</v>
      </c>
    </row>
    <row r="227" spans="1:5">
      <c r="A227" s="5" t="s">
        <v>907</v>
      </c>
      <c r="B227" s="3" t="s">
        <v>1219</v>
      </c>
      <c r="C227" s="5" t="s">
        <v>1128</v>
      </c>
      <c r="D227" s="5" t="s">
        <v>1129</v>
      </c>
      <c r="E227" s="5" t="s">
        <v>1130</v>
      </c>
    </row>
    <row r="228" spans="1:5">
      <c r="A228" s="5" t="s">
        <v>283</v>
      </c>
      <c r="B228" s="3" t="s">
        <v>1696</v>
      </c>
      <c r="C228" s="5" t="s">
        <v>354</v>
      </c>
      <c r="D228" s="5" t="s">
        <v>353</v>
      </c>
      <c r="E228" s="5" t="s">
        <v>1757</v>
      </c>
    </row>
    <row r="229" spans="1:5">
      <c r="A229" s="5" t="s">
        <v>1089</v>
      </c>
      <c r="B229" s="3" t="s">
        <v>1697</v>
      </c>
      <c r="C229" s="5" t="s">
        <v>354</v>
      </c>
      <c r="D229" s="5" t="s">
        <v>353</v>
      </c>
      <c r="E229" s="5" t="s">
        <v>1756</v>
      </c>
    </row>
    <row r="230" spans="1:5">
      <c r="A230" s="5" t="s">
        <v>902</v>
      </c>
      <c r="B230" s="3" t="s">
        <v>1220</v>
      </c>
      <c r="C230" s="5" t="s">
        <v>1128</v>
      </c>
      <c r="D230" s="5" t="s">
        <v>1129</v>
      </c>
      <c r="E230" s="5" t="s">
        <v>1130</v>
      </c>
    </row>
    <row r="231" spans="1:5">
      <c r="A231" s="5" t="s">
        <v>983</v>
      </c>
      <c r="B231" s="3" t="s">
        <v>1698</v>
      </c>
      <c r="C231" s="5" t="s">
        <v>354</v>
      </c>
      <c r="D231" s="5" t="s">
        <v>353</v>
      </c>
      <c r="E231" s="5" t="s">
        <v>1756</v>
      </c>
    </row>
    <row r="232" spans="1:5">
      <c r="A232" s="5" t="s">
        <v>771</v>
      </c>
      <c r="B232" s="3" t="s">
        <v>1699</v>
      </c>
      <c r="C232" s="5" t="s">
        <v>1755</v>
      </c>
      <c r="D232" s="5" t="s">
        <v>353</v>
      </c>
      <c r="E232" s="5" t="s">
        <v>1757</v>
      </c>
    </row>
    <row r="233" spans="1:5">
      <c r="A233" s="5" t="s">
        <v>789</v>
      </c>
      <c r="B233" s="3" t="s">
        <v>1700</v>
      </c>
      <c r="C233" s="5" t="s">
        <v>1755</v>
      </c>
      <c r="D233" s="5" t="s">
        <v>353</v>
      </c>
      <c r="E233" s="5" t="s">
        <v>1757</v>
      </c>
    </row>
    <row r="234" spans="1:5">
      <c r="A234" s="5" t="s">
        <v>810</v>
      </c>
      <c r="B234" s="3" t="s">
        <v>1221</v>
      </c>
      <c r="C234" s="5" t="s">
        <v>1128</v>
      </c>
      <c r="D234" s="5" t="s">
        <v>1129</v>
      </c>
      <c r="E234" s="5" t="s">
        <v>1130</v>
      </c>
    </row>
    <row r="235" spans="1:5">
      <c r="A235" s="5" t="s">
        <v>779</v>
      </c>
      <c r="B235" s="3" t="s">
        <v>1222</v>
      </c>
      <c r="C235" s="5" t="s">
        <v>1128</v>
      </c>
      <c r="D235" s="5" t="s">
        <v>1129</v>
      </c>
      <c r="E235" s="5" t="s">
        <v>1130</v>
      </c>
    </row>
    <row r="236" spans="1:5">
      <c r="A236" s="5" t="s">
        <v>812</v>
      </c>
      <c r="B236" s="3" t="s">
        <v>1223</v>
      </c>
      <c r="C236" s="5" t="s">
        <v>1128</v>
      </c>
      <c r="D236" s="5" t="s">
        <v>1129</v>
      </c>
      <c r="E236" s="5" t="s">
        <v>1130</v>
      </c>
    </row>
    <row r="237" spans="1:5">
      <c r="A237" s="5" t="s">
        <v>904</v>
      </c>
      <c r="B237" s="3" t="s">
        <v>1224</v>
      </c>
      <c r="C237" s="5" t="s">
        <v>1128</v>
      </c>
      <c r="D237" s="5" t="s">
        <v>1129</v>
      </c>
      <c r="E237" s="5" t="s">
        <v>1130</v>
      </c>
    </row>
    <row r="238" spans="1:5">
      <c r="A238" s="5" t="s">
        <v>914</v>
      </c>
      <c r="B238" s="3" t="s">
        <v>1701</v>
      </c>
      <c r="C238" s="5" t="s">
        <v>1755</v>
      </c>
      <c r="D238" s="5" t="s">
        <v>1761</v>
      </c>
      <c r="E238" s="5" t="s">
        <v>1762</v>
      </c>
    </row>
    <row r="239" spans="1:5">
      <c r="A239" s="5" t="s">
        <v>894</v>
      </c>
      <c r="B239" s="3" t="s">
        <v>1225</v>
      </c>
      <c r="C239" s="5" t="s">
        <v>1138</v>
      </c>
      <c r="D239" s="5" t="s">
        <v>1129</v>
      </c>
      <c r="E239" s="5" t="s">
        <v>1130</v>
      </c>
    </row>
    <row r="240" spans="1:5">
      <c r="A240" s="5" t="s">
        <v>765</v>
      </c>
      <c r="B240" s="3" t="s">
        <v>1226</v>
      </c>
      <c r="C240" s="5" t="s">
        <v>1138</v>
      </c>
      <c r="D240" s="5" t="s">
        <v>1129</v>
      </c>
      <c r="E240" s="5" t="s">
        <v>1130</v>
      </c>
    </row>
    <row r="241" spans="1:5">
      <c r="A241" s="5" t="s">
        <v>893</v>
      </c>
      <c r="B241" s="3" t="s">
        <v>1227</v>
      </c>
      <c r="C241" s="5" t="s">
        <v>1138</v>
      </c>
      <c r="D241" s="5" t="s">
        <v>1129</v>
      </c>
      <c r="E241" s="5" t="s">
        <v>1130</v>
      </c>
    </row>
    <row r="242" spans="1:5">
      <c r="A242" s="5" t="s">
        <v>899</v>
      </c>
      <c r="B242" s="3" t="s">
        <v>1228</v>
      </c>
      <c r="C242" s="5" t="s">
        <v>1138</v>
      </c>
      <c r="D242" s="5" t="s">
        <v>1129</v>
      </c>
      <c r="E242" s="5" t="s">
        <v>1130</v>
      </c>
    </row>
    <row r="243" spans="1:5">
      <c r="A243" s="5" t="s">
        <v>766</v>
      </c>
      <c r="B243" s="3" t="s">
        <v>1229</v>
      </c>
      <c r="C243" s="5" t="s">
        <v>1138</v>
      </c>
      <c r="D243" s="5" t="s">
        <v>1129</v>
      </c>
      <c r="E243" s="5" t="s">
        <v>1130</v>
      </c>
    </row>
    <row r="244" spans="1:5">
      <c r="A244" s="5" t="s">
        <v>892</v>
      </c>
      <c r="B244" s="3" t="s">
        <v>1230</v>
      </c>
      <c r="C244" s="5" t="s">
        <v>1138</v>
      </c>
      <c r="D244" s="5" t="s">
        <v>1129</v>
      </c>
      <c r="E244" s="5" t="s">
        <v>1130</v>
      </c>
    </row>
    <row r="245" spans="1:5">
      <c r="A245" s="5" t="s">
        <v>769</v>
      </c>
      <c r="B245" s="3" t="s">
        <v>1231</v>
      </c>
      <c r="C245" s="5" t="s">
        <v>1138</v>
      </c>
      <c r="D245" s="5" t="s">
        <v>1129</v>
      </c>
      <c r="E245" s="5" t="s">
        <v>1130</v>
      </c>
    </row>
    <row r="246" spans="1:5">
      <c r="A246" s="5" t="s">
        <v>851</v>
      </c>
      <c r="B246" s="3" t="s">
        <v>1232</v>
      </c>
      <c r="C246" s="5" t="s">
        <v>1128</v>
      </c>
      <c r="D246" s="5" t="s">
        <v>1129</v>
      </c>
      <c r="E246" s="5" t="s">
        <v>1130</v>
      </c>
    </row>
    <row r="247" spans="1:5">
      <c r="A247" s="5" t="s">
        <v>954</v>
      </c>
      <c r="B247" s="3" t="s">
        <v>1233</v>
      </c>
      <c r="C247" s="5" t="s">
        <v>1128</v>
      </c>
      <c r="D247" s="5" t="s">
        <v>1129</v>
      </c>
      <c r="E247" s="5" t="s">
        <v>1130</v>
      </c>
    </row>
    <row r="248" spans="1:5">
      <c r="A248" s="5" t="s">
        <v>990</v>
      </c>
      <c r="B248" s="3" t="s">
        <v>1234</v>
      </c>
      <c r="C248" s="5" t="s">
        <v>1128</v>
      </c>
      <c r="D248" s="5" t="s">
        <v>1129</v>
      </c>
      <c r="E248" s="5" t="s">
        <v>1130</v>
      </c>
    </row>
    <row r="249" spans="1:5">
      <c r="A249" s="5" t="s">
        <v>841</v>
      </c>
      <c r="B249" s="3" t="s">
        <v>1235</v>
      </c>
      <c r="C249" s="5" t="s">
        <v>1128</v>
      </c>
      <c r="D249" s="5" t="s">
        <v>1129</v>
      </c>
      <c r="E249" s="5" t="s">
        <v>1130</v>
      </c>
    </row>
    <row r="250" spans="1:5">
      <c r="A250" s="5" t="s">
        <v>906</v>
      </c>
      <c r="B250" s="3" t="s">
        <v>1236</v>
      </c>
      <c r="C250" s="5" t="s">
        <v>1128</v>
      </c>
      <c r="D250" s="5" t="s">
        <v>1129</v>
      </c>
      <c r="E250" s="5" t="s">
        <v>1130</v>
      </c>
    </row>
    <row r="251" spans="1:5">
      <c r="A251" s="5" t="s">
        <v>912</v>
      </c>
      <c r="B251" s="3" t="s">
        <v>1237</v>
      </c>
      <c r="C251" s="5" t="s">
        <v>1128</v>
      </c>
      <c r="D251" s="5" t="s">
        <v>1129</v>
      </c>
      <c r="E251" s="5" t="s">
        <v>1130</v>
      </c>
    </row>
    <row r="252" spans="1:5">
      <c r="A252" s="5" t="s">
        <v>863</v>
      </c>
      <c r="B252" s="3" t="s">
        <v>1238</v>
      </c>
      <c r="C252" s="5" t="s">
        <v>1128</v>
      </c>
      <c r="D252" s="5" t="s">
        <v>1129</v>
      </c>
      <c r="E252" s="5" t="s">
        <v>1130</v>
      </c>
    </row>
    <row r="253" spans="1:5">
      <c r="A253" s="5" t="s">
        <v>1004</v>
      </c>
      <c r="B253" s="3" t="s">
        <v>1239</v>
      </c>
      <c r="C253" s="5" t="s">
        <v>1128</v>
      </c>
      <c r="D253" s="5" t="s">
        <v>1129</v>
      </c>
      <c r="E253" s="5" t="s">
        <v>1130</v>
      </c>
    </row>
    <row r="254" spans="1:5">
      <c r="A254" s="5" t="s">
        <v>857</v>
      </c>
      <c r="B254" s="3" t="s">
        <v>1240</v>
      </c>
      <c r="C254" s="5" t="s">
        <v>1128</v>
      </c>
      <c r="D254" s="5" t="s">
        <v>1129</v>
      </c>
      <c r="E254" s="5" t="s">
        <v>1130</v>
      </c>
    </row>
    <row r="255" spans="1:5">
      <c r="A255" s="5" t="s">
        <v>959</v>
      </c>
      <c r="B255" s="3" t="s">
        <v>1241</v>
      </c>
      <c r="C255" s="5" t="s">
        <v>1128</v>
      </c>
      <c r="D255" s="5" t="s">
        <v>1129</v>
      </c>
      <c r="E255" s="5" t="s">
        <v>1130</v>
      </c>
    </row>
    <row r="256" spans="1:5">
      <c r="A256" s="5" t="s">
        <v>970</v>
      </c>
      <c r="B256" s="3" t="s">
        <v>1242</v>
      </c>
      <c r="C256" s="5" t="s">
        <v>1128</v>
      </c>
      <c r="D256" s="5" t="s">
        <v>1129</v>
      </c>
      <c r="E256" s="5" t="s">
        <v>1130</v>
      </c>
    </row>
    <row r="257" spans="1:5">
      <c r="A257" s="5" t="s">
        <v>1063</v>
      </c>
      <c r="B257" s="3" t="s">
        <v>1243</v>
      </c>
      <c r="C257" s="5" t="s">
        <v>1128</v>
      </c>
      <c r="D257" s="5" t="s">
        <v>1129</v>
      </c>
      <c r="E257" s="5" t="s">
        <v>1130</v>
      </c>
    </row>
    <row r="258" spans="1:5">
      <c r="A258" s="5" t="s">
        <v>971</v>
      </c>
      <c r="B258" s="3" t="s">
        <v>1702</v>
      </c>
      <c r="C258" s="5" t="s">
        <v>1755</v>
      </c>
      <c r="D258" s="5" t="s">
        <v>353</v>
      </c>
      <c r="E258" s="5" t="s">
        <v>1756</v>
      </c>
    </row>
    <row r="259" spans="1:5">
      <c r="A259" s="5" t="s">
        <v>967</v>
      </c>
      <c r="B259" s="3" t="s">
        <v>1703</v>
      </c>
      <c r="C259" s="5" t="s">
        <v>1755</v>
      </c>
      <c r="D259" s="5" t="s">
        <v>353</v>
      </c>
      <c r="E259" s="5" t="s">
        <v>1756</v>
      </c>
    </row>
    <row r="260" spans="1:5">
      <c r="A260" s="5" t="s">
        <v>1244</v>
      </c>
      <c r="B260" s="3" t="s">
        <v>1245</v>
      </c>
      <c r="C260" s="5" t="s">
        <v>1128</v>
      </c>
      <c r="D260" s="5" t="s">
        <v>1129</v>
      </c>
      <c r="E260" s="5" t="s">
        <v>1130</v>
      </c>
    </row>
    <row r="261" spans="1:5">
      <c r="A261" s="5" t="s">
        <v>310</v>
      </c>
      <c r="B261" s="3" t="s">
        <v>1704</v>
      </c>
      <c r="C261" s="5" t="s">
        <v>1755</v>
      </c>
      <c r="D261" s="5" t="s">
        <v>353</v>
      </c>
      <c r="E261" s="5" t="s">
        <v>1757</v>
      </c>
    </row>
    <row r="262" spans="1:5">
      <c r="A262" s="5" t="s">
        <v>1025</v>
      </c>
      <c r="B262" s="3" t="s">
        <v>1705</v>
      </c>
      <c r="C262" s="5" t="s">
        <v>1755</v>
      </c>
      <c r="D262" s="5" t="s">
        <v>353</v>
      </c>
      <c r="E262" s="5" t="s">
        <v>1757</v>
      </c>
    </row>
    <row r="263" spans="1:5">
      <c r="A263" s="5" t="s">
        <v>293</v>
      </c>
      <c r="B263" s="3" t="s">
        <v>1706</v>
      </c>
      <c r="C263" s="5" t="s">
        <v>1755</v>
      </c>
      <c r="D263" s="5" t="s">
        <v>353</v>
      </c>
      <c r="E263" s="5" t="s">
        <v>1756</v>
      </c>
    </row>
    <row r="264" spans="1:5">
      <c r="A264" s="5" t="s">
        <v>828</v>
      </c>
      <c r="B264" s="3" t="s">
        <v>1246</v>
      </c>
      <c r="C264" s="5" t="s">
        <v>1128</v>
      </c>
      <c r="D264" s="5" t="s">
        <v>1129</v>
      </c>
      <c r="E264" s="5" t="s">
        <v>1130</v>
      </c>
    </row>
    <row r="265" spans="1:5">
      <c r="A265" s="5" t="s">
        <v>905</v>
      </c>
      <c r="B265" s="3" t="s">
        <v>1247</v>
      </c>
      <c r="C265" s="5" t="s">
        <v>1128</v>
      </c>
      <c r="D265" s="5" t="s">
        <v>1129</v>
      </c>
      <c r="E265" s="5" t="s">
        <v>1130</v>
      </c>
    </row>
    <row r="266" spans="1:5">
      <c r="A266" s="5" t="s">
        <v>920</v>
      </c>
      <c r="B266" s="3" t="s">
        <v>1248</v>
      </c>
      <c r="C266" s="5" t="s">
        <v>1128</v>
      </c>
      <c r="D266" s="5" t="s">
        <v>1129</v>
      </c>
      <c r="E266" s="5" t="s">
        <v>1130</v>
      </c>
    </row>
    <row r="267" spans="1:5">
      <c r="A267" s="5" t="s">
        <v>783</v>
      </c>
      <c r="B267" s="3" t="s">
        <v>1249</v>
      </c>
      <c r="C267" s="5" t="s">
        <v>1128</v>
      </c>
      <c r="D267" s="5" t="s">
        <v>1129</v>
      </c>
      <c r="E267" s="5" t="s">
        <v>1130</v>
      </c>
    </row>
    <row r="268" spans="1:5">
      <c r="A268" s="5" t="s">
        <v>1072</v>
      </c>
      <c r="B268" s="3" t="s">
        <v>1707</v>
      </c>
      <c r="C268" s="5" t="s">
        <v>354</v>
      </c>
      <c r="D268" s="5" t="s">
        <v>353</v>
      </c>
      <c r="E268" s="5" t="s">
        <v>1757</v>
      </c>
    </row>
    <row r="269" spans="1:5">
      <c r="A269" s="5" t="s">
        <v>995</v>
      </c>
      <c r="B269" s="3" t="s">
        <v>1708</v>
      </c>
      <c r="C269" s="5" t="s">
        <v>1755</v>
      </c>
      <c r="D269" s="5" t="s">
        <v>353</v>
      </c>
      <c r="E269" s="5" t="s">
        <v>1756</v>
      </c>
    </row>
    <row r="270" spans="1:5">
      <c r="A270" s="5" t="s">
        <v>1073</v>
      </c>
      <c r="B270" s="3" t="s">
        <v>1709</v>
      </c>
      <c r="C270" s="5" t="s">
        <v>1755</v>
      </c>
      <c r="D270" s="5" t="s">
        <v>353</v>
      </c>
      <c r="E270" s="5" t="s">
        <v>1756</v>
      </c>
    </row>
    <row r="271" spans="1:5">
      <c r="A271" s="5" t="s">
        <v>294</v>
      </c>
      <c r="B271" s="3" t="s">
        <v>1710</v>
      </c>
      <c r="C271" s="5" t="s">
        <v>1755</v>
      </c>
      <c r="D271" s="5" t="s">
        <v>353</v>
      </c>
      <c r="E271" s="5" t="s">
        <v>1756</v>
      </c>
    </row>
    <row r="272" spans="1:5">
      <c r="A272" s="5" t="s">
        <v>847</v>
      </c>
      <c r="B272" s="3" t="s">
        <v>1711</v>
      </c>
      <c r="C272" s="5" t="s">
        <v>1755</v>
      </c>
      <c r="D272" s="5" t="s">
        <v>353</v>
      </c>
      <c r="E272" s="5" t="s">
        <v>1756</v>
      </c>
    </row>
    <row r="273" spans="1:5">
      <c r="A273" s="5" t="s">
        <v>1106</v>
      </c>
      <c r="B273" s="3" t="s">
        <v>1250</v>
      </c>
      <c r="C273" s="5" t="s">
        <v>1128</v>
      </c>
      <c r="D273" s="5" t="s">
        <v>1129</v>
      </c>
      <c r="E273" s="5" t="s">
        <v>1130</v>
      </c>
    </row>
    <row r="274" spans="1:5">
      <c r="A274" s="5" t="s">
        <v>1099</v>
      </c>
      <c r="B274" s="3" t="s">
        <v>1251</v>
      </c>
      <c r="C274" s="5" t="s">
        <v>1128</v>
      </c>
      <c r="D274" s="5" t="s">
        <v>1129</v>
      </c>
      <c r="E274" s="5" t="s">
        <v>1130</v>
      </c>
    </row>
    <row r="275" spans="1:5">
      <c r="A275" s="5" t="s">
        <v>1091</v>
      </c>
      <c r="B275" s="3" t="s">
        <v>1252</v>
      </c>
      <c r="C275" s="5" t="s">
        <v>1128</v>
      </c>
      <c r="D275" s="5" t="s">
        <v>1129</v>
      </c>
      <c r="E275" s="5" t="s">
        <v>1130</v>
      </c>
    </row>
    <row r="276" spans="1:5">
      <c r="A276" s="5" t="s">
        <v>827</v>
      </c>
      <c r="B276" s="3" t="s">
        <v>1253</v>
      </c>
      <c r="C276" s="5" t="s">
        <v>1128</v>
      </c>
      <c r="D276" s="5" t="s">
        <v>1129</v>
      </c>
      <c r="E276" s="5" t="s">
        <v>1130</v>
      </c>
    </row>
    <row r="277" spans="1:5">
      <c r="A277" s="5" t="s">
        <v>875</v>
      </c>
      <c r="B277" s="3" t="s">
        <v>1254</v>
      </c>
      <c r="C277" s="5" t="s">
        <v>1128</v>
      </c>
      <c r="D277" s="5" t="s">
        <v>1129</v>
      </c>
      <c r="E277" s="5" t="s">
        <v>1130</v>
      </c>
    </row>
    <row r="278" spans="1:5">
      <c r="A278" s="5" t="s">
        <v>826</v>
      </c>
      <c r="B278" s="3" t="s">
        <v>1255</v>
      </c>
      <c r="C278" s="5" t="s">
        <v>1128</v>
      </c>
      <c r="D278" s="5" t="s">
        <v>1129</v>
      </c>
      <c r="E278" s="5" t="s">
        <v>1130</v>
      </c>
    </row>
    <row r="279" spans="1:5">
      <c r="A279" s="5" t="s">
        <v>876</v>
      </c>
      <c r="B279" s="3" t="s">
        <v>1256</v>
      </c>
      <c r="C279" s="5" t="s">
        <v>1128</v>
      </c>
      <c r="D279" s="5" t="s">
        <v>1129</v>
      </c>
      <c r="E279" s="5" t="s">
        <v>1130</v>
      </c>
    </row>
    <row r="280" spans="1:5">
      <c r="A280" s="5" t="s">
        <v>1079</v>
      </c>
      <c r="B280" s="3" t="s">
        <v>1712</v>
      </c>
      <c r="C280" s="5" t="s">
        <v>1755</v>
      </c>
      <c r="D280" s="5" t="s">
        <v>353</v>
      </c>
      <c r="E280" s="5" t="s">
        <v>1756</v>
      </c>
    </row>
    <row r="281" spans="1:5">
      <c r="A281" s="5" t="s">
        <v>943</v>
      </c>
      <c r="B281" s="3" t="s">
        <v>1257</v>
      </c>
      <c r="C281" s="5" t="s">
        <v>1128</v>
      </c>
      <c r="D281" s="5" t="s">
        <v>1129</v>
      </c>
      <c r="E281" s="5" t="s">
        <v>1130</v>
      </c>
    </row>
    <row r="282" spans="1:5">
      <c r="A282" s="5" t="s">
        <v>945</v>
      </c>
      <c r="B282" s="3" t="s">
        <v>1258</v>
      </c>
      <c r="C282" s="5" t="s">
        <v>1128</v>
      </c>
      <c r="D282" s="5" t="s">
        <v>1129</v>
      </c>
      <c r="E282" s="5" t="s">
        <v>1130</v>
      </c>
    </row>
    <row r="283" spans="1:5">
      <c r="A283" s="5" t="s">
        <v>1038</v>
      </c>
      <c r="B283" s="3" t="s">
        <v>1259</v>
      </c>
      <c r="C283" s="5" t="s">
        <v>1128</v>
      </c>
      <c r="D283" s="5" t="s">
        <v>1129</v>
      </c>
      <c r="E283" s="5" t="s">
        <v>1130</v>
      </c>
    </row>
    <row r="284" spans="1:5">
      <c r="A284" s="5" t="s">
        <v>1042</v>
      </c>
      <c r="B284" s="3" t="s">
        <v>1260</v>
      </c>
      <c r="C284" s="5" t="s">
        <v>1128</v>
      </c>
      <c r="D284" s="5" t="s">
        <v>1129</v>
      </c>
      <c r="E284" s="5" t="s">
        <v>1130</v>
      </c>
    </row>
    <row r="285" spans="1:5">
      <c r="A285" s="5" t="s">
        <v>1109</v>
      </c>
      <c r="B285" s="3" t="s">
        <v>1261</v>
      </c>
      <c r="C285" s="5" t="s">
        <v>1128</v>
      </c>
      <c r="D285" s="5" t="s">
        <v>1129</v>
      </c>
      <c r="E285" s="5" t="s">
        <v>1130</v>
      </c>
    </row>
    <row r="286" spans="1:5">
      <c r="A286" s="5" t="s">
        <v>1022</v>
      </c>
      <c r="B286" s="3" t="s">
        <v>1713</v>
      </c>
      <c r="C286" s="5" t="s">
        <v>1755</v>
      </c>
      <c r="D286" s="5" t="s">
        <v>353</v>
      </c>
      <c r="E286" s="5" t="s">
        <v>1756</v>
      </c>
    </row>
    <row r="287" spans="1:5">
      <c r="A287" s="5" t="s">
        <v>998</v>
      </c>
      <c r="B287" s="3" t="s">
        <v>1714</v>
      </c>
      <c r="C287" s="5" t="s">
        <v>1755</v>
      </c>
      <c r="D287" s="5" t="s">
        <v>353</v>
      </c>
      <c r="E287" s="5" t="s">
        <v>1756</v>
      </c>
    </row>
    <row r="288" spans="1:5">
      <c r="A288" s="5" t="s">
        <v>993</v>
      </c>
      <c r="B288" s="3" t="s">
        <v>1715</v>
      </c>
      <c r="C288" s="5" t="s">
        <v>1755</v>
      </c>
      <c r="D288" s="5" t="s">
        <v>353</v>
      </c>
      <c r="E288" s="5" t="s">
        <v>1756</v>
      </c>
    </row>
    <row r="289" spans="1:5">
      <c r="A289" s="5" t="s">
        <v>960</v>
      </c>
      <c r="B289" s="3" t="s">
        <v>1262</v>
      </c>
      <c r="C289" s="5" t="s">
        <v>1128</v>
      </c>
      <c r="D289" s="5" t="s">
        <v>1129</v>
      </c>
      <c r="E289" s="5" t="s">
        <v>1130</v>
      </c>
    </row>
    <row r="290" spans="1:5">
      <c r="A290" s="5" t="s">
        <v>1028</v>
      </c>
      <c r="B290" s="3" t="s">
        <v>1716</v>
      </c>
      <c r="C290" s="5" t="s">
        <v>1755</v>
      </c>
      <c r="D290" s="5" t="s">
        <v>353</v>
      </c>
      <c r="E290" s="5" t="s">
        <v>1756</v>
      </c>
    </row>
    <row r="291" spans="1:5">
      <c r="A291" s="5" t="s">
        <v>1024</v>
      </c>
      <c r="B291" s="3" t="s">
        <v>1717</v>
      </c>
      <c r="C291" s="5" t="s">
        <v>1755</v>
      </c>
      <c r="D291" s="5" t="s">
        <v>353</v>
      </c>
      <c r="E291" s="5" t="s">
        <v>1756</v>
      </c>
    </row>
    <row r="292" spans="1:5">
      <c r="A292" s="5" t="s">
        <v>846</v>
      </c>
      <c r="B292" s="3" t="s">
        <v>1263</v>
      </c>
      <c r="C292" s="5" t="s">
        <v>1128</v>
      </c>
      <c r="D292" s="5" t="s">
        <v>1129</v>
      </c>
      <c r="E292" s="5" t="s">
        <v>1130</v>
      </c>
    </row>
    <row r="293" spans="1:5">
      <c r="A293" s="5" t="s">
        <v>848</v>
      </c>
      <c r="B293" s="3" t="s">
        <v>1264</v>
      </c>
      <c r="C293" s="5" t="s">
        <v>1128</v>
      </c>
      <c r="D293" s="5" t="s">
        <v>1129</v>
      </c>
      <c r="E293" s="5" t="s">
        <v>1130</v>
      </c>
    </row>
    <row r="294" spans="1:5">
      <c r="A294" s="5" t="s">
        <v>1096</v>
      </c>
      <c r="B294" s="3" t="s">
        <v>1265</v>
      </c>
      <c r="C294" s="5" t="s">
        <v>1128</v>
      </c>
      <c r="D294" s="5" t="s">
        <v>1129</v>
      </c>
      <c r="E294" s="5" t="s">
        <v>1130</v>
      </c>
    </row>
    <row r="295" spans="1:5">
      <c r="A295" s="5" t="s">
        <v>1110</v>
      </c>
      <c r="B295" s="3" t="s">
        <v>1718</v>
      </c>
      <c r="C295" s="5" t="s">
        <v>1755</v>
      </c>
      <c r="D295" s="5" t="s">
        <v>353</v>
      </c>
      <c r="E295" s="5" t="s">
        <v>1756</v>
      </c>
    </row>
    <row r="296" spans="1:5">
      <c r="A296" s="5" t="s">
        <v>1093</v>
      </c>
      <c r="B296" s="3" t="s">
        <v>1719</v>
      </c>
      <c r="C296" s="5" t="s">
        <v>1755</v>
      </c>
      <c r="D296" s="5" t="s">
        <v>353</v>
      </c>
      <c r="E296" s="5" t="s">
        <v>1756</v>
      </c>
    </row>
    <row r="297" spans="1:5">
      <c r="A297" s="5" t="s">
        <v>306</v>
      </c>
      <c r="B297" s="3" t="s">
        <v>1720</v>
      </c>
      <c r="C297" s="5" t="s">
        <v>1755</v>
      </c>
      <c r="D297" s="5" t="s">
        <v>353</v>
      </c>
      <c r="E297" s="5" t="s">
        <v>1756</v>
      </c>
    </row>
    <row r="298" spans="1:5">
      <c r="A298" s="5" t="s">
        <v>869</v>
      </c>
      <c r="B298" s="3" t="s">
        <v>1721</v>
      </c>
      <c r="C298" s="5" t="s">
        <v>1755</v>
      </c>
      <c r="D298" s="5" t="s">
        <v>353</v>
      </c>
      <c r="E298" s="5" t="s">
        <v>1756</v>
      </c>
    </row>
    <row r="299" spans="1:5">
      <c r="A299" s="5" t="s">
        <v>853</v>
      </c>
      <c r="B299" s="3" t="s">
        <v>1722</v>
      </c>
      <c r="C299" s="5" t="s">
        <v>1755</v>
      </c>
      <c r="D299" s="5" t="s">
        <v>353</v>
      </c>
      <c r="E299" s="5" t="s">
        <v>1756</v>
      </c>
    </row>
    <row r="300" spans="1:5">
      <c r="A300" s="5" t="s">
        <v>854</v>
      </c>
      <c r="B300" s="3" t="s">
        <v>1266</v>
      </c>
      <c r="C300" s="5" t="s">
        <v>1128</v>
      </c>
      <c r="D300" s="5" t="s">
        <v>1129</v>
      </c>
      <c r="E300" s="5" t="s">
        <v>1130</v>
      </c>
    </row>
    <row r="301" spans="1:5">
      <c r="A301" s="5" t="s">
        <v>962</v>
      </c>
      <c r="B301" s="3" t="s">
        <v>1267</v>
      </c>
      <c r="C301" s="5" t="s">
        <v>1128</v>
      </c>
      <c r="D301" s="5" t="s">
        <v>1129</v>
      </c>
      <c r="E301" s="5" t="s">
        <v>1130</v>
      </c>
    </row>
    <row r="302" spans="1:5">
      <c r="A302" s="5" t="s">
        <v>880</v>
      </c>
      <c r="B302" s="3" t="s">
        <v>1268</v>
      </c>
      <c r="C302" s="5" t="s">
        <v>1128</v>
      </c>
      <c r="D302" s="5" t="s">
        <v>1129</v>
      </c>
      <c r="E302" s="5" t="s">
        <v>1130</v>
      </c>
    </row>
    <row r="303" spans="1:5">
      <c r="A303" s="5" t="s">
        <v>797</v>
      </c>
      <c r="B303" s="3" t="s">
        <v>1269</v>
      </c>
      <c r="C303" s="5" t="s">
        <v>1128</v>
      </c>
      <c r="D303" s="5" t="s">
        <v>1129</v>
      </c>
      <c r="E303" s="5" t="s">
        <v>1130</v>
      </c>
    </row>
    <row r="304" spans="1:5">
      <c r="A304" s="5" t="s">
        <v>850</v>
      </c>
      <c r="B304" s="3" t="s">
        <v>1723</v>
      </c>
      <c r="C304" s="5" t="s">
        <v>1755</v>
      </c>
      <c r="D304" s="5" t="s">
        <v>353</v>
      </c>
      <c r="E304" s="5" t="s">
        <v>1756</v>
      </c>
    </row>
    <row r="305" spans="1:5">
      <c r="A305" s="5" t="s">
        <v>782</v>
      </c>
      <c r="B305" s="3" t="s">
        <v>1271</v>
      </c>
      <c r="C305" s="5" t="s">
        <v>1128</v>
      </c>
      <c r="D305" s="5" t="s">
        <v>1129</v>
      </c>
      <c r="E305" s="5" t="s">
        <v>1130</v>
      </c>
    </row>
    <row r="306" spans="1:5">
      <c r="A306" s="5" t="s">
        <v>881</v>
      </c>
      <c r="B306" s="3" t="s">
        <v>1270</v>
      </c>
      <c r="C306" s="5" t="s">
        <v>1128</v>
      </c>
      <c r="D306" s="5" t="s">
        <v>1129</v>
      </c>
      <c r="E306" s="5" t="s">
        <v>1130</v>
      </c>
    </row>
    <row r="307" spans="1:5">
      <c r="A307" s="5" t="s">
        <v>1272</v>
      </c>
      <c r="B307" s="3" t="s">
        <v>1273</v>
      </c>
      <c r="C307" s="5" t="s">
        <v>1128</v>
      </c>
      <c r="D307" s="5" t="s">
        <v>1129</v>
      </c>
      <c r="E307" s="5" t="s">
        <v>1130</v>
      </c>
    </row>
    <row r="308" spans="1:5">
      <c r="A308" s="5" t="s">
        <v>948</v>
      </c>
      <c r="B308" s="3" t="s">
        <v>1274</v>
      </c>
      <c r="C308" s="5" t="s">
        <v>1128</v>
      </c>
      <c r="D308" s="5" t="s">
        <v>1129</v>
      </c>
      <c r="E308" s="5" t="s">
        <v>1130</v>
      </c>
    </row>
    <row r="309" spans="1:5">
      <c r="A309" s="5" t="s">
        <v>787</v>
      </c>
      <c r="B309" s="3" t="s">
        <v>1275</v>
      </c>
      <c r="C309" s="5" t="s">
        <v>1128</v>
      </c>
      <c r="D309" s="5" t="s">
        <v>1129</v>
      </c>
      <c r="E309" s="5" t="s">
        <v>1130</v>
      </c>
    </row>
    <row r="310" spans="1:5">
      <c r="A310" s="5" t="s">
        <v>825</v>
      </c>
      <c r="B310" s="3" t="s">
        <v>1276</v>
      </c>
      <c r="C310" s="5" t="s">
        <v>1128</v>
      </c>
      <c r="D310" s="5" t="s">
        <v>1129</v>
      </c>
      <c r="E310" s="5" t="s">
        <v>1130</v>
      </c>
    </row>
    <row r="311" spans="1:5">
      <c r="A311" s="5" t="s">
        <v>1007</v>
      </c>
      <c r="B311" s="3" t="s">
        <v>1724</v>
      </c>
      <c r="C311" s="5" t="s">
        <v>1755</v>
      </c>
      <c r="D311" s="5" t="s">
        <v>353</v>
      </c>
      <c r="E311" s="5" t="s">
        <v>1756</v>
      </c>
    </row>
    <row r="312" spans="1:5">
      <c r="A312" s="5" t="s">
        <v>1008</v>
      </c>
      <c r="B312" s="3" t="s">
        <v>1277</v>
      </c>
      <c r="C312" s="5" t="s">
        <v>1128</v>
      </c>
      <c r="D312" s="5" t="s">
        <v>1129</v>
      </c>
      <c r="E312" s="5" t="s">
        <v>1130</v>
      </c>
    </row>
    <row r="313" spans="1:5">
      <c r="A313" s="5" t="s">
        <v>1062</v>
      </c>
      <c r="B313" s="3" t="s">
        <v>1278</v>
      </c>
      <c r="C313" s="5" t="s">
        <v>1128</v>
      </c>
      <c r="D313" s="5" t="s">
        <v>1129</v>
      </c>
      <c r="E313" s="5" t="s">
        <v>1130</v>
      </c>
    </row>
    <row r="314" spans="1:5">
      <c r="A314" s="5" t="s">
        <v>1279</v>
      </c>
      <c r="B314" s="3" t="s">
        <v>1280</v>
      </c>
      <c r="C314" s="5" t="s">
        <v>1128</v>
      </c>
      <c r="D314" s="5" t="s">
        <v>1129</v>
      </c>
      <c r="E314" s="5" t="s">
        <v>1130</v>
      </c>
    </row>
    <row r="315" spans="1:5">
      <c r="A315" s="5" t="s">
        <v>949</v>
      </c>
      <c r="B315" s="3" t="s">
        <v>1281</v>
      </c>
      <c r="C315" s="5" t="s">
        <v>1128</v>
      </c>
      <c r="D315" s="5" t="s">
        <v>1129</v>
      </c>
      <c r="E315" s="5" t="s">
        <v>1130</v>
      </c>
    </row>
    <row r="316" spans="1:5">
      <c r="A316" s="5" t="s">
        <v>980</v>
      </c>
      <c r="B316" s="3" t="s">
        <v>1725</v>
      </c>
      <c r="C316" s="5" t="s">
        <v>1755</v>
      </c>
      <c r="D316" s="5" t="s">
        <v>353</v>
      </c>
      <c r="E316" s="5" t="s">
        <v>1756</v>
      </c>
    </row>
    <row r="317" spans="1:5">
      <c r="A317" s="5" t="s">
        <v>809</v>
      </c>
      <c r="B317" s="3" t="s">
        <v>1726</v>
      </c>
      <c r="C317" s="5" t="s">
        <v>1755</v>
      </c>
      <c r="D317" s="5" t="s">
        <v>353</v>
      </c>
      <c r="E317" s="5" t="s">
        <v>1757</v>
      </c>
    </row>
    <row r="318" spans="1:5">
      <c r="A318" s="5" t="s">
        <v>820</v>
      </c>
      <c r="B318" s="3" t="s">
        <v>1282</v>
      </c>
      <c r="C318" s="5" t="s">
        <v>1128</v>
      </c>
      <c r="D318" s="5" t="s">
        <v>1129</v>
      </c>
      <c r="E318" s="5" t="s">
        <v>1130</v>
      </c>
    </row>
    <row r="319" spans="1:5">
      <c r="A319" s="5" t="s">
        <v>307</v>
      </c>
      <c r="B319" s="3" t="s">
        <v>1727</v>
      </c>
      <c r="C319" s="5" t="s">
        <v>1755</v>
      </c>
      <c r="D319" s="5" t="s">
        <v>353</v>
      </c>
      <c r="E319" s="5" t="s">
        <v>1757</v>
      </c>
    </row>
    <row r="320" spans="1:5">
      <c r="A320" s="5" t="s">
        <v>1051</v>
      </c>
      <c r="B320" s="3" t="s">
        <v>1728</v>
      </c>
      <c r="C320" s="5" t="s">
        <v>1755</v>
      </c>
      <c r="D320" s="5" t="s">
        <v>353</v>
      </c>
      <c r="E320" s="5" t="s">
        <v>1763</v>
      </c>
    </row>
    <row r="321" spans="1:5">
      <c r="A321" s="5" t="s">
        <v>314</v>
      </c>
      <c r="B321" s="3" t="s">
        <v>1729</v>
      </c>
      <c r="C321" s="5" t="s">
        <v>1755</v>
      </c>
      <c r="D321" s="5" t="s">
        <v>353</v>
      </c>
      <c r="E321" s="5" t="s">
        <v>1756</v>
      </c>
    </row>
    <row r="322" spans="1:5">
      <c r="A322" s="5" t="s">
        <v>1064</v>
      </c>
      <c r="B322" s="3" t="s">
        <v>1730</v>
      </c>
      <c r="C322" s="5" t="s">
        <v>1755</v>
      </c>
      <c r="D322" s="5" t="s">
        <v>353</v>
      </c>
      <c r="E322" s="5" t="s">
        <v>1756</v>
      </c>
    </row>
    <row r="323" spans="1:5">
      <c r="A323" s="5" t="s">
        <v>1057</v>
      </c>
      <c r="B323" s="3" t="s">
        <v>1283</v>
      </c>
      <c r="C323" s="5" t="s">
        <v>1128</v>
      </c>
      <c r="D323" s="5" t="s">
        <v>1129</v>
      </c>
      <c r="E323" s="5" t="s">
        <v>1130</v>
      </c>
    </row>
    <row r="324" spans="1:5">
      <c r="A324" s="5" t="s">
        <v>1012</v>
      </c>
      <c r="B324" s="3" t="s">
        <v>1731</v>
      </c>
      <c r="C324" s="5" t="s">
        <v>1755</v>
      </c>
      <c r="D324" s="5" t="s">
        <v>353</v>
      </c>
      <c r="E324" s="5" t="s">
        <v>1757</v>
      </c>
    </row>
    <row r="325" spans="1:5">
      <c r="A325" s="5" t="s">
        <v>871</v>
      </c>
      <c r="B325" s="3" t="s">
        <v>1732</v>
      </c>
      <c r="C325" s="5" t="s">
        <v>1755</v>
      </c>
      <c r="D325" s="5" t="s">
        <v>353</v>
      </c>
      <c r="E325" s="5" t="s">
        <v>1757</v>
      </c>
    </row>
    <row r="326" spans="1:5">
      <c r="A326" s="5" t="s">
        <v>878</v>
      </c>
      <c r="B326" s="3" t="s">
        <v>1733</v>
      </c>
      <c r="C326" s="5" t="s">
        <v>1755</v>
      </c>
      <c r="D326" s="5" t="s">
        <v>353</v>
      </c>
      <c r="E326" s="5" t="s">
        <v>1756</v>
      </c>
    </row>
    <row r="327" spans="1:5">
      <c r="A327" s="5" t="s">
        <v>295</v>
      </c>
      <c r="B327" s="3" t="s">
        <v>1734</v>
      </c>
      <c r="C327" s="5" t="s">
        <v>1755</v>
      </c>
      <c r="D327" s="5" t="s">
        <v>353</v>
      </c>
      <c r="E327" s="5" t="s">
        <v>1756</v>
      </c>
    </row>
    <row r="328" spans="1:5">
      <c r="A328" s="5" t="s">
        <v>879</v>
      </c>
      <c r="B328" s="3" t="s">
        <v>1284</v>
      </c>
      <c r="C328" s="5" t="s">
        <v>1128</v>
      </c>
      <c r="D328" s="5" t="s">
        <v>1129</v>
      </c>
      <c r="E328" s="5" t="s">
        <v>1130</v>
      </c>
    </row>
    <row r="329" spans="1:5">
      <c r="A329" s="5" t="s">
        <v>884</v>
      </c>
      <c r="B329" s="3" t="s">
        <v>1285</v>
      </c>
      <c r="C329" s="5" t="s">
        <v>1128</v>
      </c>
      <c r="D329" s="5" t="s">
        <v>1129</v>
      </c>
      <c r="E329" s="5" t="s">
        <v>1130</v>
      </c>
    </row>
    <row r="330" spans="1:5">
      <c r="A330" s="5" t="s">
        <v>801</v>
      </c>
      <c r="B330" s="3" t="s">
        <v>1286</v>
      </c>
      <c r="C330" s="5" t="s">
        <v>1128</v>
      </c>
      <c r="D330" s="5" t="s">
        <v>1129</v>
      </c>
      <c r="E330" s="5" t="s">
        <v>1130</v>
      </c>
    </row>
    <row r="331" spans="1:5">
      <c r="A331" s="5" t="s">
        <v>1287</v>
      </c>
      <c r="B331" s="3" t="s">
        <v>1288</v>
      </c>
      <c r="C331" s="5" t="s">
        <v>1128</v>
      </c>
      <c r="D331" s="5" t="s">
        <v>1129</v>
      </c>
      <c r="E331" s="5" t="s">
        <v>1130</v>
      </c>
    </row>
    <row r="332" spans="1:5">
      <c r="A332" s="5" t="s">
        <v>843</v>
      </c>
      <c r="B332" s="3" t="s">
        <v>1289</v>
      </c>
      <c r="C332" s="5" t="s">
        <v>1128</v>
      </c>
      <c r="D332" s="5" t="s">
        <v>1129</v>
      </c>
      <c r="E332" s="5" t="s">
        <v>1130</v>
      </c>
    </row>
    <row r="333" spans="1:5">
      <c r="A333" s="5" t="s">
        <v>996</v>
      </c>
      <c r="B333" s="3" t="s">
        <v>1290</v>
      </c>
      <c r="C333" s="5" t="s">
        <v>1128</v>
      </c>
      <c r="D333" s="5" t="s">
        <v>1129</v>
      </c>
      <c r="E333" s="5" t="s">
        <v>1130</v>
      </c>
    </row>
    <row r="334" spans="1:5">
      <c r="A334" s="5" t="s">
        <v>1050</v>
      </c>
      <c r="B334" s="3" t="s">
        <v>1291</v>
      </c>
      <c r="C334" s="5" t="s">
        <v>1128</v>
      </c>
      <c r="D334" s="5" t="s">
        <v>1129</v>
      </c>
      <c r="E334" s="5" t="s">
        <v>1130</v>
      </c>
    </row>
    <row r="335" spans="1:5">
      <c r="A335" s="5" t="s">
        <v>1088</v>
      </c>
      <c r="B335" s="3" t="s">
        <v>1292</v>
      </c>
      <c r="C335" s="5" t="s">
        <v>1161</v>
      </c>
      <c r="D335" s="5" t="s">
        <v>1129</v>
      </c>
      <c r="E335" s="5" t="s">
        <v>1130</v>
      </c>
    </row>
    <row r="336" spans="1:5">
      <c r="A336" s="5" t="s">
        <v>814</v>
      </c>
      <c r="B336" s="3" t="s">
        <v>1293</v>
      </c>
      <c r="C336" s="5" t="s">
        <v>1128</v>
      </c>
      <c r="D336" s="5" t="s">
        <v>1129</v>
      </c>
      <c r="E336" s="5" t="s">
        <v>1130</v>
      </c>
    </row>
    <row r="337" spans="1:5">
      <c r="A337" s="5" t="s">
        <v>833</v>
      </c>
      <c r="B337" s="3" t="s">
        <v>1294</v>
      </c>
      <c r="C337" s="5" t="s">
        <v>1128</v>
      </c>
      <c r="D337" s="5" t="s">
        <v>1129</v>
      </c>
      <c r="E337" s="5" t="s">
        <v>1130</v>
      </c>
    </row>
    <row r="338" spans="1:5">
      <c r="A338" s="5" t="s">
        <v>1065</v>
      </c>
      <c r="B338" s="3" t="s">
        <v>1295</v>
      </c>
      <c r="C338" s="5" t="s">
        <v>1128</v>
      </c>
      <c r="D338" s="5" t="s">
        <v>1129</v>
      </c>
      <c r="E338" s="5" t="s">
        <v>1130</v>
      </c>
    </row>
    <row r="339" spans="1:5">
      <c r="A339" s="5" t="s">
        <v>1017</v>
      </c>
      <c r="B339" s="3" t="s">
        <v>1296</v>
      </c>
      <c r="C339" s="5" t="s">
        <v>1128</v>
      </c>
      <c r="D339" s="5" t="s">
        <v>1129</v>
      </c>
      <c r="E339" s="5" t="s">
        <v>1130</v>
      </c>
    </row>
    <row r="340" spans="1:5">
      <c r="A340" s="5" t="s">
        <v>1014</v>
      </c>
      <c r="B340" s="3" t="s">
        <v>1297</v>
      </c>
      <c r="C340" s="5" t="s">
        <v>1128</v>
      </c>
      <c r="D340" s="5" t="s">
        <v>1129</v>
      </c>
      <c r="E340" s="5" t="s">
        <v>1130</v>
      </c>
    </row>
    <row r="341" spans="1:5">
      <c r="A341" s="5" t="s">
        <v>1018</v>
      </c>
      <c r="B341" s="3" t="s">
        <v>1298</v>
      </c>
      <c r="C341" s="5" t="s">
        <v>1128</v>
      </c>
      <c r="D341" s="5" t="s">
        <v>1129</v>
      </c>
      <c r="E341" s="5" t="s">
        <v>1130</v>
      </c>
    </row>
    <row r="342" spans="1:5">
      <c r="A342" s="5" t="s">
        <v>1031</v>
      </c>
      <c r="B342" s="3" t="s">
        <v>1735</v>
      </c>
      <c r="C342" s="5" t="s">
        <v>1755</v>
      </c>
      <c r="D342" s="5" t="s">
        <v>353</v>
      </c>
      <c r="E342" s="5" t="s">
        <v>1756</v>
      </c>
    </row>
    <row r="343" spans="1:5">
      <c r="A343" s="5" t="s">
        <v>1037</v>
      </c>
      <c r="B343" s="3" t="s">
        <v>1736</v>
      </c>
      <c r="C343" s="5" t="s">
        <v>1755</v>
      </c>
      <c r="D343" s="5" t="s">
        <v>353</v>
      </c>
      <c r="E343" s="5" t="s">
        <v>1756</v>
      </c>
    </row>
    <row r="344" spans="1:5">
      <c r="A344" s="5" t="s">
        <v>1030</v>
      </c>
      <c r="B344" s="3" t="s">
        <v>1299</v>
      </c>
      <c r="C344" s="5" t="s">
        <v>1128</v>
      </c>
      <c r="D344" s="5" t="s">
        <v>1129</v>
      </c>
      <c r="E344" s="5" t="s">
        <v>1130</v>
      </c>
    </row>
    <row r="345" spans="1:5">
      <c r="A345" s="5" t="s">
        <v>1015</v>
      </c>
      <c r="B345" s="3" t="s">
        <v>1300</v>
      </c>
      <c r="C345" s="5" t="s">
        <v>1128</v>
      </c>
      <c r="D345" s="5" t="s">
        <v>1129</v>
      </c>
      <c r="E345" s="5" t="s">
        <v>1130</v>
      </c>
    </row>
    <row r="346" spans="1:5">
      <c r="A346" s="5" t="s">
        <v>1013</v>
      </c>
      <c r="B346" s="3" t="s">
        <v>1737</v>
      </c>
      <c r="C346" s="5" t="s">
        <v>1755</v>
      </c>
      <c r="D346" s="5" t="s">
        <v>353</v>
      </c>
      <c r="E346" s="5" t="s">
        <v>1756</v>
      </c>
    </row>
    <row r="347" spans="1:5">
      <c r="A347" s="5" t="s">
        <v>1034</v>
      </c>
      <c r="B347" s="3" t="s">
        <v>1301</v>
      </c>
      <c r="C347" s="5" t="s">
        <v>1128</v>
      </c>
      <c r="D347" s="5" t="s">
        <v>1129</v>
      </c>
      <c r="E347" s="5" t="s">
        <v>1130</v>
      </c>
    </row>
    <row r="348" spans="1:5">
      <c r="A348" s="5" t="s">
        <v>803</v>
      </c>
      <c r="B348" s="3" t="s">
        <v>1302</v>
      </c>
      <c r="C348" s="5" t="s">
        <v>1128</v>
      </c>
      <c r="D348" s="5" t="s">
        <v>1129</v>
      </c>
      <c r="E348" s="5" t="s">
        <v>1130</v>
      </c>
    </row>
    <row r="349" spans="1:5">
      <c r="A349" s="5" t="s">
        <v>1112</v>
      </c>
      <c r="B349" s="3" t="s">
        <v>1303</v>
      </c>
      <c r="C349" s="5" t="s">
        <v>1128</v>
      </c>
      <c r="D349" s="5" t="s">
        <v>1129</v>
      </c>
      <c r="E349" s="5" t="s">
        <v>1130</v>
      </c>
    </row>
    <row r="350" spans="1:5">
      <c r="A350" s="5" t="s">
        <v>986</v>
      </c>
      <c r="B350" s="3" t="s">
        <v>1738</v>
      </c>
      <c r="C350" s="5" t="s">
        <v>1755</v>
      </c>
      <c r="D350" s="5" t="s">
        <v>353</v>
      </c>
      <c r="E350" s="5" t="s">
        <v>1756</v>
      </c>
    </row>
    <row r="351" spans="1:5">
      <c r="A351" s="5" t="s">
        <v>1055</v>
      </c>
      <c r="B351" s="3" t="s">
        <v>1304</v>
      </c>
      <c r="C351" s="5" t="s">
        <v>1128</v>
      </c>
      <c r="D351" s="5" t="s">
        <v>1129</v>
      </c>
      <c r="E351" s="5" t="s">
        <v>1130</v>
      </c>
    </row>
    <row r="352" spans="1:5">
      <c r="A352" s="5" t="s">
        <v>1001</v>
      </c>
      <c r="B352" s="3" t="s">
        <v>1305</v>
      </c>
      <c r="C352" s="5" t="s">
        <v>1128</v>
      </c>
      <c r="D352" s="5" t="s">
        <v>1129</v>
      </c>
      <c r="E352" s="5" t="s">
        <v>1130</v>
      </c>
    </row>
    <row r="353" spans="1:5">
      <c r="A353" s="5" t="s">
        <v>775</v>
      </c>
      <c r="B353" s="3" t="s">
        <v>1306</v>
      </c>
      <c r="C353" s="5" t="s">
        <v>1128</v>
      </c>
      <c r="D353" s="5" t="s">
        <v>1129</v>
      </c>
      <c r="E353" s="5" t="s">
        <v>1130</v>
      </c>
    </row>
    <row r="354" spans="1:5">
      <c r="A354" s="5" t="s">
        <v>1105</v>
      </c>
      <c r="B354" s="3" t="s">
        <v>1739</v>
      </c>
      <c r="C354" s="5" t="s">
        <v>1755</v>
      </c>
      <c r="D354" s="5" t="s">
        <v>353</v>
      </c>
      <c r="E354" s="5" t="s">
        <v>1756</v>
      </c>
    </row>
    <row r="355" spans="1:5">
      <c r="A355" s="5" t="s">
        <v>1026</v>
      </c>
      <c r="B355" s="3" t="s">
        <v>1740</v>
      </c>
      <c r="C355" s="5" t="s">
        <v>1755</v>
      </c>
      <c r="D355" s="5" t="s">
        <v>353</v>
      </c>
      <c r="E355" s="5" t="s">
        <v>1756</v>
      </c>
    </row>
    <row r="356" spans="1:5">
      <c r="A356" s="5" t="s">
        <v>798</v>
      </c>
      <c r="B356" s="3" t="s">
        <v>1307</v>
      </c>
      <c r="C356" s="5" t="s">
        <v>1128</v>
      </c>
      <c r="D356" s="5" t="s">
        <v>1129</v>
      </c>
      <c r="E356" s="5" t="s">
        <v>1130</v>
      </c>
    </row>
    <row r="357" spans="1:5">
      <c r="A357" s="5" t="s">
        <v>947</v>
      </c>
      <c r="B357" s="3" t="s">
        <v>1741</v>
      </c>
      <c r="C357" s="5" t="s">
        <v>1755</v>
      </c>
      <c r="D357" s="5" t="s">
        <v>353</v>
      </c>
      <c r="E357" s="5" t="s">
        <v>1756</v>
      </c>
    </row>
    <row r="358" spans="1:5">
      <c r="A358" s="5" t="s">
        <v>972</v>
      </c>
      <c r="B358" s="3" t="s">
        <v>1742</v>
      </c>
      <c r="C358" s="5" t="s">
        <v>1755</v>
      </c>
      <c r="D358" s="5" t="s">
        <v>353</v>
      </c>
      <c r="E358" s="5" t="s">
        <v>1756</v>
      </c>
    </row>
    <row r="359" spans="1:5">
      <c r="A359" s="5" t="s">
        <v>297</v>
      </c>
      <c r="B359" s="3" t="s">
        <v>1743</v>
      </c>
      <c r="C359" s="5" t="s">
        <v>1755</v>
      </c>
      <c r="D359" s="5" t="s">
        <v>353</v>
      </c>
      <c r="E359" s="5" t="s">
        <v>1756</v>
      </c>
    </row>
    <row r="360" spans="1:5">
      <c r="A360" s="5" t="s">
        <v>1104</v>
      </c>
      <c r="B360" s="3" t="s">
        <v>1308</v>
      </c>
      <c r="C360" s="5" t="s">
        <v>1128</v>
      </c>
      <c r="D360" s="5" t="s">
        <v>1129</v>
      </c>
      <c r="E360" s="5" t="s">
        <v>1130</v>
      </c>
    </row>
    <row r="361" spans="1:5">
      <c r="A361" s="5" t="s">
        <v>867</v>
      </c>
      <c r="B361" s="3" t="s">
        <v>1309</v>
      </c>
      <c r="C361" s="5" t="s">
        <v>1128</v>
      </c>
      <c r="D361" s="5" t="s">
        <v>1129</v>
      </c>
      <c r="E361" s="5" t="s">
        <v>1130</v>
      </c>
    </row>
    <row r="362" spans="1:5">
      <c r="A362" s="5" t="s">
        <v>1046</v>
      </c>
      <c r="B362" s="3" t="s">
        <v>1310</v>
      </c>
      <c r="C362" s="5" t="s">
        <v>1128</v>
      </c>
      <c r="D362" s="5" t="s">
        <v>1129</v>
      </c>
      <c r="E362" s="5" t="s">
        <v>1130</v>
      </c>
    </row>
    <row r="363" spans="1:5">
      <c r="A363" s="5" t="s">
        <v>770</v>
      </c>
      <c r="B363" s="3" t="s">
        <v>1311</v>
      </c>
      <c r="C363" s="5" t="s">
        <v>1128</v>
      </c>
      <c r="D363" s="5" t="s">
        <v>1129</v>
      </c>
      <c r="E363" s="5" t="s">
        <v>1130</v>
      </c>
    </row>
    <row r="364" spans="1:5">
      <c r="A364" s="5" t="s">
        <v>882</v>
      </c>
      <c r="B364" s="3" t="s">
        <v>1312</v>
      </c>
      <c r="C364" s="5" t="s">
        <v>1128</v>
      </c>
      <c r="D364" s="5" t="s">
        <v>1129</v>
      </c>
      <c r="E364" s="5" t="s">
        <v>1130</v>
      </c>
    </row>
    <row r="365" spans="1:5">
      <c r="A365" s="5" t="s">
        <v>870</v>
      </c>
      <c r="B365" s="3" t="s">
        <v>1744</v>
      </c>
      <c r="C365" s="5" t="s">
        <v>1755</v>
      </c>
      <c r="D365" s="5" t="s">
        <v>353</v>
      </c>
      <c r="E365" s="5" t="s">
        <v>1756</v>
      </c>
    </row>
    <row r="366" spans="1:5">
      <c r="A366" s="5" t="s">
        <v>973</v>
      </c>
      <c r="B366" s="3" t="s">
        <v>1313</v>
      </c>
      <c r="C366" s="5" t="s">
        <v>1128</v>
      </c>
      <c r="D366" s="5" t="s">
        <v>1129</v>
      </c>
      <c r="E366" s="5" t="s">
        <v>1130</v>
      </c>
    </row>
    <row r="367" spans="1:5">
      <c r="A367" s="5" t="s">
        <v>953</v>
      </c>
      <c r="B367" s="3" t="s">
        <v>1314</v>
      </c>
      <c r="C367" s="5" t="s">
        <v>1128</v>
      </c>
      <c r="D367" s="5" t="s">
        <v>1129</v>
      </c>
      <c r="E367" s="5" t="s">
        <v>1130</v>
      </c>
    </row>
    <row r="368" spans="1:5">
      <c r="A368" s="5" t="s">
        <v>944</v>
      </c>
      <c r="B368" s="3" t="s">
        <v>1745</v>
      </c>
      <c r="C368" s="5" t="s">
        <v>1755</v>
      </c>
      <c r="D368" s="5" t="s">
        <v>353</v>
      </c>
      <c r="E368" s="5" t="s">
        <v>1756</v>
      </c>
    </row>
    <row r="369" spans="1:5">
      <c r="A369" s="5" t="s">
        <v>840</v>
      </c>
      <c r="B369" s="3" t="s">
        <v>1315</v>
      </c>
      <c r="C369" s="5" t="s">
        <v>1128</v>
      </c>
      <c r="D369" s="5" t="s">
        <v>1129</v>
      </c>
      <c r="E369" s="5" t="s">
        <v>1130</v>
      </c>
    </row>
    <row r="370" spans="1:5">
      <c r="A370" s="5" t="s">
        <v>795</v>
      </c>
      <c r="B370" s="3" t="s">
        <v>1316</v>
      </c>
      <c r="C370" s="5" t="s">
        <v>1128</v>
      </c>
      <c r="D370" s="5" t="s">
        <v>1129</v>
      </c>
      <c r="E370" s="5" t="s">
        <v>1130</v>
      </c>
    </row>
    <row r="371" spans="1:5">
      <c r="A371" s="5" t="s">
        <v>780</v>
      </c>
      <c r="B371" s="3" t="s">
        <v>1317</v>
      </c>
      <c r="C371" s="5" t="s">
        <v>1128</v>
      </c>
      <c r="D371" s="5" t="s">
        <v>1129</v>
      </c>
      <c r="E371" s="5" t="s">
        <v>1130</v>
      </c>
    </row>
    <row r="372" spans="1:5">
      <c r="A372" s="5" t="s">
        <v>866</v>
      </c>
      <c r="B372" s="3" t="s">
        <v>1318</v>
      </c>
      <c r="C372" s="5" t="s">
        <v>1128</v>
      </c>
      <c r="D372" s="5" t="s">
        <v>1129</v>
      </c>
      <c r="E372" s="5" t="s">
        <v>1130</v>
      </c>
    </row>
    <row r="373" spans="1:5">
      <c r="A373" s="5" t="s">
        <v>915</v>
      </c>
      <c r="B373" s="3" t="s">
        <v>1320</v>
      </c>
      <c r="C373" s="5" t="s">
        <v>1128</v>
      </c>
      <c r="D373" s="5" t="s">
        <v>1129</v>
      </c>
      <c r="E373" s="5" t="s">
        <v>1130</v>
      </c>
    </row>
    <row r="374" spans="1:5">
      <c r="A374" s="5" t="s">
        <v>979</v>
      </c>
      <c r="B374" s="3" t="s">
        <v>1319</v>
      </c>
      <c r="C374" s="5" t="s">
        <v>1128</v>
      </c>
      <c r="D374" s="5" t="s">
        <v>1129</v>
      </c>
      <c r="E374" s="5" t="s">
        <v>1130</v>
      </c>
    </row>
    <row r="375" spans="1:5">
      <c r="A375" s="5" t="s">
        <v>923</v>
      </c>
      <c r="B375" s="3" t="s">
        <v>1321</v>
      </c>
      <c r="C375" s="5" t="s">
        <v>1128</v>
      </c>
      <c r="D375" s="5" t="s">
        <v>1129</v>
      </c>
      <c r="E375" s="5" t="s">
        <v>1130</v>
      </c>
    </row>
    <row r="376" spans="1:5">
      <c r="A376" s="5" t="s">
        <v>977</v>
      </c>
      <c r="B376" s="3" t="s">
        <v>1322</v>
      </c>
      <c r="C376" s="5" t="s">
        <v>1128</v>
      </c>
      <c r="D376" s="5" t="s">
        <v>1129</v>
      </c>
      <c r="E376" s="5" t="s">
        <v>1130</v>
      </c>
    </row>
    <row r="377" spans="1:5">
      <c r="A377" s="5" t="s">
        <v>790</v>
      </c>
      <c r="B377" s="3" t="s">
        <v>1323</v>
      </c>
      <c r="C377" s="5" t="s">
        <v>1128</v>
      </c>
      <c r="D377" s="5" t="s">
        <v>1129</v>
      </c>
      <c r="E377" s="5" t="s">
        <v>1130</v>
      </c>
    </row>
    <row r="378" spans="1:5">
      <c r="A378" s="5" t="s">
        <v>913</v>
      </c>
      <c r="B378" s="3" t="s">
        <v>1324</v>
      </c>
      <c r="C378" s="5" t="s">
        <v>1128</v>
      </c>
      <c r="D378" s="5" t="s">
        <v>1129</v>
      </c>
      <c r="E378" s="5" t="s">
        <v>1130</v>
      </c>
    </row>
    <row r="379" spans="1:5">
      <c r="A379" s="5" t="s">
        <v>901</v>
      </c>
      <c r="B379" s="3" t="s">
        <v>1326</v>
      </c>
      <c r="C379" s="5" t="s">
        <v>1128</v>
      </c>
      <c r="D379" s="5" t="s">
        <v>1129</v>
      </c>
      <c r="E379" s="5" t="s">
        <v>1130</v>
      </c>
    </row>
    <row r="380" spans="1:5">
      <c r="A380" s="5" t="s">
        <v>759</v>
      </c>
      <c r="B380" s="3" t="s">
        <v>1325</v>
      </c>
      <c r="C380" s="5" t="s">
        <v>1128</v>
      </c>
      <c r="D380" s="5" t="s">
        <v>1129</v>
      </c>
      <c r="E380" s="5" t="s">
        <v>1130</v>
      </c>
    </row>
    <row r="381" spans="1:5">
      <c r="A381" s="5" t="s">
        <v>760</v>
      </c>
      <c r="B381" s="3" t="s">
        <v>1327</v>
      </c>
      <c r="C381" s="5" t="s">
        <v>1128</v>
      </c>
      <c r="D381" s="5" t="s">
        <v>1129</v>
      </c>
      <c r="E381" s="5" t="s">
        <v>1130</v>
      </c>
    </row>
    <row r="382" spans="1:5">
      <c r="A382" s="5" t="s">
        <v>1019</v>
      </c>
      <c r="B382" s="3" t="s">
        <v>1328</v>
      </c>
      <c r="C382" s="5" t="s">
        <v>1128</v>
      </c>
      <c r="D382" s="5" t="s">
        <v>1129</v>
      </c>
      <c r="E382" s="5" t="s">
        <v>1130</v>
      </c>
    </row>
    <row r="383" spans="1:5">
      <c r="A383" s="5" t="s">
        <v>1006</v>
      </c>
      <c r="B383" s="3" t="s">
        <v>1329</v>
      </c>
      <c r="C383" s="5" t="s">
        <v>1128</v>
      </c>
      <c r="D383" s="5" t="s">
        <v>1129</v>
      </c>
      <c r="E383" s="5" t="s">
        <v>1130</v>
      </c>
    </row>
    <row r="384" spans="1:5">
      <c r="A384" s="5" t="s">
        <v>819</v>
      </c>
      <c r="B384" s="3" t="s">
        <v>1330</v>
      </c>
      <c r="C384" s="5" t="s">
        <v>1128</v>
      </c>
      <c r="D384" s="5" t="s">
        <v>1129</v>
      </c>
      <c r="E384" s="5" t="s">
        <v>1130</v>
      </c>
    </row>
    <row r="385" spans="1:5">
      <c r="A385" s="5" t="s">
        <v>1331</v>
      </c>
      <c r="B385" s="3" t="s">
        <v>1332</v>
      </c>
      <c r="C385" s="5" t="s">
        <v>1128</v>
      </c>
      <c r="D385" s="5" t="s">
        <v>1129</v>
      </c>
      <c r="E385" s="5" t="s">
        <v>1130</v>
      </c>
    </row>
    <row r="386" spans="1:5">
      <c r="A386" s="5" t="s">
        <v>778</v>
      </c>
      <c r="B386" s="3" t="s">
        <v>1746</v>
      </c>
      <c r="C386" s="5" t="s">
        <v>1755</v>
      </c>
      <c r="D386" s="5" t="s">
        <v>353</v>
      </c>
      <c r="E386" s="5" t="s">
        <v>1764</v>
      </c>
    </row>
    <row r="387" spans="1:5">
      <c r="A387" s="5" t="s">
        <v>821</v>
      </c>
      <c r="B387" s="3" t="s">
        <v>1747</v>
      </c>
      <c r="C387" s="5" t="s">
        <v>1755</v>
      </c>
      <c r="D387" s="5" t="s">
        <v>353</v>
      </c>
      <c r="E387" s="5" t="s">
        <v>1756</v>
      </c>
    </row>
    <row r="388" spans="1:5">
      <c r="A388" s="5" t="s">
        <v>1101</v>
      </c>
      <c r="B388" s="3" t="s">
        <v>1333</v>
      </c>
      <c r="C388" s="5" t="s">
        <v>1128</v>
      </c>
      <c r="D388" s="5" t="s">
        <v>1129</v>
      </c>
      <c r="E388" s="5" t="s">
        <v>1130</v>
      </c>
    </row>
    <row r="389" spans="1:5">
      <c r="A389" s="5" t="s">
        <v>838</v>
      </c>
      <c r="B389" s="3" t="s">
        <v>1334</v>
      </c>
      <c r="C389" s="5" t="s">
        <v>1128</v>
      </c>
      <c r="D389" s="5" t="s">
        <v>1129</v>
      </c>
      <c r="E389" s="5" t="s">
        <v>1130</v>
      </c>
    </row>
    <row r="390" spans="1:5">
      <c r="A390" s="5" t="s">
        <v>856</v>
      </c>
      <c r="B390" s="3" t="s">
        <v>1335</v>
      </c>
      <c r="C390" s="5" t="s">
        <v>1128</v>
      </c>
      <c r="D390" s="5" t="s">
        <v>1129</v>
      </c>
      <c r="E390" s="5" t="s">
        <v>1130</v>
      </c>
    </row>
    <row r="391" spans="1:5">
      <c r="A391" s="5" t="s">
        <v>1021</v>
      </c>
      <c r="B391" s="3" t="s">
        <v>1336</v>
      </c>
      <c r="C391" s="5" t="s">
        <v>1128</v>
      </c>
      <c r="D391" s="5" t="s">
        <v>1129</v>
      </c>
      <c r="E391" s="5" t="s">
        <v>1130</v>
      </c>
    </row>
    <row r="392" spans="1:5">
      <c r="A392" s="5" t="s">
        <v>1020</v>
      </c>
      <c r="B392" s="3" t="s">
        <v>1337</v>
      </c>
      <c r="C392" s="5" t="s">
        <v>1128</v>
      </c>
      <c r="D392" s="5" t="s">
        <v>1129</v>
      </c>
      <c r="E392" s="5" t="s">
        <v>1130</v>
      </c>
    </row>
    <row r="393" spans="1:5">
      <c r="A393" s="5" t="s">
        <v>951</v>
      </c>
      <c r="B393" s="3" t="s">
        <v>1338</v>
      </c>
      <c r="C393" s="5" t="s">
        <v>1128</v>
      </c>
      <c r="D393" s="5" t="s">
        <v>1129</v>
      </c>
      <c r="E393" s="5" t="s">
        <v>1130</v>
      </c>
    </row>
    <row r="394" spans="1:5">
      <c r="A394" s="5" t="s">
        <v>952</v>
      </c>
      <c r="B394" s="3" t="s">
        <v>1748</v>
      </c>
      <c r="C394" s="5" t="s">
        <v>1755</v>
      </c>
      <c r="D394" s="5" t="s">
        <v>353</v>
      </c>
      <c r="E394" s="5" t="s">
        <v>1756</v>
      </c>
    </row>
    <row r="395" spans="1:5">
      <c r="A395" s="5" t="s">
        <v>855</v>
      </c>
      <c r="B395" s="3" t="s">
        <v>1749</v>
      </c>
      <c r="C395" s="5" t="s">
        <v>1755</v>
      </c>
      <c r="D395" s="5" t="s">
        <v>353</v>
      </c>
      <c r="E395" s="5" t="s">
        <v>1756</v>
      </c>
    </row>
    <row r="396" spans="1:5">
      <c r="A396" s="5" t="s">
        <v>1077</v>
      </c>
      <c r="B396" s="3" t="s">
        <v>1750</v>
      </c>
      <c r="C396" s="5" t="s">
        <v>1755</v>
      </c>
      <c r="D396" s="5" t="s">
        <v>353</v>
      </c>
      <c r="E396" s="5" t="s">
        <v>1756</v>
      </c>
    </row>
    <row r="397" spans="1:5">
      <c r="A397" s="5" t="s">
        <v>302</v>
      </c>
      <c r="B397" s="3" t="s">
        <v>1751</v>
      </c>
      <c r="C397" s="5" t="s">
        <v>1755</v>
      </c>
      <c r="D397" s="5" t="s">
        <v>353</v>
      </c>
      <c r="E397" s="5" t="s">
        <v>1756</v>
      </c>
    </row>
    <row r="398" spans="1:5">
      <c r="A398" s="5" t="s">
        <v>284</v>
      </c>
      <c r="B398" s="3" t="s">
        <v>1752</v>
      </c>
      <c r="C398" s="5" t="s">
        <v>1755</v>
      </c>
      <c r="D398" s="5" t="s">
        <v>353</v>
      </c>
      <c r="E398" s="5" t="s">
        <v>1756</v>
      </c>
    </row>
    <row r="399" spans="1:5">
      <c r="A399" s="5" t="s">
        <v>1002</v>
      </c>
      <c r="B399" s="3" t="s">
        <v>1753</v>
      </c>
      <c r="C399" s="5" t="s">
        <v>1755</v>
      </c>
      <c r="D399" s="5" t="s">
        <v>353</v>
      </c>
      <c r="E399" s="5" t="s">
        <v>1756</v>
      </c>
    </row>
    <row r="400" spans="1:5">
      <c r="A400" s="5" t="s">
        <v>781</v>
      </c>
      <c r="B400" s="3" t="s">
        <v>1339</v>
      </c>
      <c r="C400" s="5" t="s">
        <v>1128</v>
      </c>
      <c r="D400" s="5" t="s">
        <v>1129</v>
      </c>
      <c r="E400" s="5" t="s">
        <v>1130</v>
      </c>
    </row>
    <row r="401" spans="1:5">
      <c r="A401" s="5" t="s">
        <v>999</v>
      </c>
      <c r="B401" s="3" t="s">
        <v>1340</v>
      </c>
      <c r="C401" s="5" t="s">
        <v>1128</v>
      </c>
      <c r="D401" s="5" t="s">
        <v>1129</v>
      </c>
      <c r="E401" s="5" t="s">
        <v>1130</v>
      </c>
    </row>
    <row r="402" spans="1:5">
      <c r="A402" s="5" t="s">
        <v>285</v>
      </c>
      <c r="B402" s="3" t="s">
        <v>1754</v>
      </c>
      <c r="C402" s="5" t="s">
        <v>1755</v>
      </c>
      <c r="D402" s="5" t="s">
        <v>353</v>
      </c>
      <c r="E402" s="5" t="s">
        <v>1756</v>
      </c>
    </row>
    <row r="403" spans="1:5">
      <c r="A403" s="8" t="s">
        <v>792</v>
      </c>
      <c r="B403" s="11" t="s">
        <v>1341</v>
      </c>
      <c r="C403" s="8" t="s">
        <v>1128</v>
      </c>
      <c r="D403" s="8" t="s">
        <v>1129</v>
      </c>
      <c r="E403" s="8" t="s">
        <v>1130</v>
      </c>
    </row>
  </sheetData>
  <sortState ref="A3:E47">
    <sortCondition ref="A3:A47"/>
  </sortState>
  <mergeCells count="1">
    <mergeCell ref="A1:E1"/>
  </mergeCells>
  <phoneticPr fontId="4"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2"/>
  <sheetViews>
    <sheetView workbookViewId="0">
      <pane xSplit="2" ySplit="4" topLeftCell="C5" activePane="bottomRight" state="frozenSplit"/>
      <selection pane="topRight" activeCell="H1" sqref="H1"/>
      <selection pane="bottomLeft" activeCell="A8" sqref="A8"/>
      <selection pane="bottomRight" activeCell="A2" sqref="A2:AD4"/>
    </sheetView>
  </sheetViews>
  <sheetFormatPr defaultRowHeight="13.5"/>
  <cols>
    <col min="1" max="1" width="6.75" customWidth="1"/>
    <col min="2" max="2" width="13.75" customWidth="1"/>
  </cols>
  <sheetData>
    <row r="1" spans="1:32" ht="15.75">
      <c r="A1" s="123" t="s">
        <v>595</v>
      </c>
      <c r="B1" s="123"/>
      <c r="C1" s="123"/>
      <c r="D1" s="123"/>
      <c r="E1" s="123"/>
      <c r="F1" s="123"/>
      <c r="G1" s="123"/>
      <c r="H1" s="123"/>
      <c r="I1" s="123"/>
      <c r="J1" s="123"/>
      <c r="K1" s="123"/>
      <c r="L1" s="123"/>
      <c r="M1" s="124"/>
      <c r="N1" s="124"/>
      <c r="O1" s="124"/>
      <c r="P1" s="124"/>
      <c r="Q1" s="124"/>
      <c r="R1" s="124"/>
      <c r="S1" s="124"/>
      <c r="T1" s="124"/>
      <c r="U1" s="124"/>
      <c r="V1" s="124"/>
      <c r="W1" s="124"/>
      <c r="X1" s="124"/>
      <c r="Y1" s="124"/>
      <c r="Z1" s="124"/>
      <c r="AA1" s="124"/>
      <c r="AB1" s="124"/>
    </row>
    <row r="2" spans="1:32" s="9" customFormat="1" ht="15">
      <c r="A2" s="142"/>
      <c r="B2" s="142"/>
      <c r="C2" s="143" t="s">
        <v>1346</v>
      </c>
      <c r="D2" s="144"/>
      <c r="E2" s="144"/>
      <c r="F2" s="144"/>
      <c r="G2" s="144"/>
      <c r="H2" s="144"/>
      <c r="I2" s="144"/>
      <c r="J2" s="144"/>
      <c r="K2" s="144"/>
      <c r="L2" s="145"/>
      <c r="M2" s="144" t="s">
        <v>1347</v>
      </c>
      <c r="N2" s="144"/>
      <c r="O2" s="144"/>
      <c r="P2" s="144"/>
      <c r="Q2" s="144"/>
      <c r="R2" s="144"/>
      <c r="S2" s="144"/>
      <c r="T2" s="144"/>
      <c r="U2" s="144"/>
      <c r="V2" s="144"/>
      <c r="W2" s="144"/>
      <c r="X2" s="144"/>
      <c r="Y2" s="144"/>
      <c r="Z2" s="144"/>
      <c r="AA2" s="144"/>
      <c r="AB2" s="144"/>
      <c r="AC2" s="144"/>
      <c r="AD2" s="144"/>
      <c r="AE2" s="93"/>
      <c r="AF2" s="93"/>
    </row>
    <row r="3" spans="1:32" s="132" customFormat="1" ht="14.25">
      <c r="A3" s="120" t="s">
        <v>593</v>
      </c>
      <c r="B3" s="122" t="s">
        <v>28</v>
      </c>
      <c r="C3" s="89" t="s">
        <v>30</v>
      </c>
      <c r="D3" s="89" t="s">
        <v>315</v>
      </c>
      <c r="E3" s="89" t="s">
        <v>29</v>
      </c>
      <c r="F3" s="60" t="s">
        <v>59</v>
      </c>
      <c r="G3" s="60" t="s">
        <v>33</v>
      </c>
      <c r="H3" s="60" t="s">
        <v>31</v>
      </c>
      <c r="I3" s="60" t="s">
        <v>32</v>
      </c>
      <c r="J3" s="60" t="s">
        <v>60</v>
      </c>
      <c r="K3" s="60" t="s">
        <v>316</v>
      </c>
      <c r="L3" s="60" t="s">
        <v>1345</v>
      </c>
      <c r="M3" s="60" t="s">
        <v>43</v>
      </c>
      <c r="N3" s="61" t="s">
        <v>42</v>
      </c>
      <c r="O3" s="60" t="s">
        <v>41</v>
      </c>
      <c r="P3" s="60" t="s">
        <v>318</v>
      </c>
      <c r="Q3" s="60" t="s">
        <v>319</v>
      </c>
      <c r="R3" s="62" t="s">
        <v>44</v>
      </c>
      <c r="S3" s="60" t="s">
        <v>38</v>
      </c>
      <c r="T3" s="60" t="s">
        <v>322</v>
      </c>
      <c r="U3" s="60" t="s">
        <v>589</v>
      </c>
      <c r="V3" s="60" t="s">
        <v>37</v>
      </c>
      <c r="W3" s="60" t="s">
        <v>35</v>
      </c>
      <c r="X3" s="60" t="s">
        <v>39</v>
      </c>
      <c r="Y3" s="60" t="s">
        <v>61</v>
      </c>
      <c r="Z3" s="60" t="s">
        <v>323</v>
      </c>
      <c r="AA3" s="60" t="s">
        <v>40</v>
      </c>
      <c r="AB3" s="60" t="s">
        <v>321</v>
      </c>
      <c r="AC3" s="60" t="s">
        <v>34</v>
      </c>
      <c r="AD3" s="91" t="s">
        <v>36</v>
      </c>
      <c r="AE3" s="131"/>
      <c r="AF3" s="131"/>
    </row>
    <row r="4" spans="1:32" s="132" customFormat="1" ht="57">
      <c r="A4" s="121"/>
      <c r="B4" s="122"/>
      <c r="C4" s="64" t="s">
        <v>45</v>
      </c>
      <c r="D4" s="64" t="s">
        <v>56</v>
      </c>
      <c r="E4" s="64" t="s">
        <v>56</v>
      </c>
      <c r="F4" s="65" t="s">
        <v>50</v>
      </c>
      <c r="G4" s="65" t="s">
        <v>50</v>
      </c>
      <c r="H4" s="65" t="s">
        <v>46</v>
      </c>
      <c r="I4" s="65" t="s">
        <v>47</v>
      </c>
      <c r="J4" s="65" t="s">
        <v>49</v>
      </c>
      <c r="K4" s="65" t="s">
        <v>317</v>
      </c>
      <c r="L4" s="65" t="s">
        <v>48</v>
      </c>
      <c r="M4" s="64" t="s">
        <v>54</v>
      </c>
      <c r="N4" s="64" t="s">
        <v>62</v>
      </c>
      <c r="O4" s="64" t="s">
        <v>447</v>
      </c>
      <c r="P4" s="65" t="s">
        <v>447</v>
      </c>
      <c r="Q4" s="64" t="s">
        <v>320</v>
      </c>
      <c r="R4" s="64" t="s">
        <v>448</v>
      </c>
      <c r="S4" s="65" t="s">
        <v>325</v>
      </c>
      <c r="T4" s="65" t="s">
        <v>325</v>
      </c>
      <c r="U4" s="65" t="s">
        <v>590</v>
      </c>
      <c r="V4" s="64" t="s">
        <v>51</v>
      </c>
      <c r="W4" s="65" t="s">
        <v>57</v>
      </c>
      <c r="X4" s="64" t="s">
        <v>52</v>
      </c>
      <c r="Y4" s="64" t="s">
        <v>53</v>
      </c>
      <c r="Z4" s="65" t="s">
        <v>326</v>
      </c>
      <c r="AA4" s="66" t="s">
        <v>55</v>
      </c>
      <c r="AB4" s="65" t="s">
        <v>324</v>
      </c>
      <c r="AC4" s="64" t="s">
        <v>58</v>
      </c>
      <c r="AD4" s="92" t="s">
        <v>449</v>
      </c>
      <c r="AE4" s="131"/>
      <c r="AF4" s="131"/>
    </row>
    <row r="5" spans="1:32" s="63" customFormat="1" ht="15">
      <c r="A5" s="4" t="s">
        <v>336</v>
      </c>
      <c r="B5" s="5" t="s">
        <v>68</v>
      </c>
      <c r="C5" s="57">
        <v>1</v>
      </c>
      <c r="D5" s="57">
        <v>5</v>
      </c>
      <c r="E5" s="57">
        <v>4</v>
      </c>
      <c r="F5" s="57">
        <v>1</v>
      </c>
      <c r="G5" s="57">
        <v>1</v>
      </c>
      <c r="H5" s="57">
        <v>0</v>
      </c>
      <c r="I5" s="57">
        <v>1</v>
      </c>
      <c r="J5" s="57">
        <v>1</v>
      </c>
      <c r="K5" s="57">
        <v>0</v>
      </c>
      <c r="L5" s="57">
        <v>2</v>
      </c>
      <c r="M5" s="57">
        <v>2</v>
      </c>
      <c r="N5" s="57">
        <v>0</v>
      </c>
      <c r="O5" s="57">
        <v>3</v>
      </c>
      <c r="P5" s="57">
        <v>0</v>
      </c>
      <c r="Q5" s="57">
        <v>0</v>
      </c>
      <c r="R5" s="57">
        <v>2</v>
      </c>
      <c r="S5" s="57">
        <v>0</v>
      </c>
      <c r="T5" s="57">
        <v>0</v>
      </c>
      <c r="U5" s="57">
        <v>1</v>
      </c>
      <c r="V5" s="57">
        <v>0</v>
      </c>
      <c r="W5" s="57">
        <v>0</v>
      </c>
      <c r="X5" s="57">
        <v>1</v>
      </c>
      <c r="Y5" s="57">
        <v>1</v>
      </c>
      <c r="Z5" s="57">
        <v>0</v>
      </c>
      <c r="AA5" s="57">
        <v>3</v>
      </c>
      <c r="AB5" s="57">
        <v>0</v>
      </c>
      <c r="AC5" s="57">
        <v>0</v>
      </c>
      <c r="AD5" s="57">
        <v>0</v>
      </c>
    </row>
    <row r="6" spans="1:32" s="63" customFormat="1" ht="15">
      <c r="A6" s="4" t="s">
        <v>336</v>
      </c>
      <c r="B6" s="5" t="s">
        <v>75</v>
      </c>
      <c r="C6" s="57">
        <v>0</v>
      </c>
      <c r="D6" s="57">
        <v>0</v>
      </c>
      <c r="E6" s="57">
        <v>16</v>
      </c>
      <c r="F6" s="57">
        <v>4</v>
      </c>
      <c r="G6" s="57">
        <v>1</v>
      </c>
      <c r="H6" s="57">
        <v>0</v>
      </c>
      <c r="I6" s="57">
        <v>2</v>
      </c>
      <c r="J6" s="57">
        <v>0</v>
      </c>
      <c r="K6" s="57">
        <v>0</v>
      </c>
      <c r="L6" s="57">
        <v>0</v>
      </c>
      <c r="M6" s="57">
        <v>0</v>
      </c>
      <c r="N6" s="57">
        <v>3</v>
      </c>
      <c r="O6" s="57">
        <v>0</v>
      </c>
      <c r="P6" s="57">
        <v>0</v>
      </c>
      <c r="Q6" s="57">
        <v>0</v>
      </c>
      <c r="R6" s="57">
        <v>0</v>
      </c>
      <c r="S6" s="57">
        <v>0</v>
      </c>
      <c r="T6" s="57">
        <v>0</v>
      </c>
      <c r="U6" s="57">
        <v>0</v>
      </c>
      <c r="V6" s="57">
        <v>1</v>
      </c>
      <c r="W6" s="57">
        <v>1</v>
      </c>
      <c r="X6" s="57">
        <v>1</v>
      </c>
      <c r="Y6" s="57">
        <v>1</v>
      </c>
      <c r="Z6" s="57">
        <v>0</v>
      </c>
      <c r="AA6" s="57">
        <v>1</v>
      </c>
      <c r="AB6" s="57">
        <v>0</v>
      </c>
      <c r="AC6" s="57">
        <v>0</v>
      </c>
      <c r="AD6" s="57">
        <v>0</v>
      </c>
    </row>
    <row r="7" spans="1:32" s="63" customFormat="1" ht="15">
      <c r="A7" s="4" t="s">
        <v>336</v>
      </c>
      <c r="B7" s="5" t="s">
        <v>77</v>
      </c>
      <c r="C7" s="57">
        <v>1</v>
      </c>
      <c r="D7" s="57">
        <v>3</v>
      </c>
      <c r="E7" s="57">
        <v>7</v>
      </c>
      <c r="F7" s="57">
        <v>4</v>
      </c>
      <c r="G7" s="57">
        <v>0</v>
      </c>
      <c r="H7" s="57">
        <v>1</v>
      </c>
      <c r="I7" s="57">
        <v>1</v>
      </c>
      <c r="J7" s="57">
        <v>0</v>
      </c>
      <c r="K7" s="57">
        <v>0</v>
      </c>
      <c r="L7" s="57">
        <v>0</v>
      </c>
      <c r="M7" s="57">
        <v>3</v>
      </c>
      <c r="N7" s="57">
        <v>2</v>
      </c>
      <c r="O7" s="57">
        <v>1</v>
      </c>
      <c r="P7" s="57">
        <v>1</v>
      </c>
      <c r="Q7" s="57">
        <v>0</v>
      </c>
      <c r="R7" s="57">
        <v>2</v>
      </c>
      <c r="S7" s="57">
        <v>1</v>
      </c>
      <c r="T7" s="57">
        <v>1</v>
      </c>
      <c r="U7" s="57">
        <v>0</v>
      </c>
      <c r="V7" s="57">
        <v>1</v>
      </c>
      <c r="W7" s="57">
        <v>3</v>
      </c>
      <c r="X7" s="57">
        <v>0</v>
      </c>
      <c r="Y7" s="57">
        <v>1</v>
      </c>
      <c r="Z7" s="57">
        <v>0</v>
      </c>
      <c r="AA7" s="57">
        <v>1</v>
      </c>
      <c r="AB7" s="57">
        <v>0</v>
      </c>
      <c r="AC7" s="57">
        <v>1</v>
      </c>
      <c r="AD7" s="57">
        <v>1</v>
      </c>
    </row>
    <row r="8" spans="1:32" s="63" customFormat="1" ht="15">
      <c r="A8" s="4" t="s">
        <v>336</v>
      </c>
      <c r="B8" s="5" t="s">
        <v>87</v>
      </c>
      <c r="C8" s="57">
        <v>1</v>
      </c>
      <c r="D8" s="57">
        <v>7</v>
      </c>
      <c r="E8" s="57">
        <v>1</v>
      </c>
      <c r="F8" s="57">
        <v>1</v>
      </c>
      <c r="G8" s="57">
        <v>1</v>
      </c>
      <c r="H8" s="57">
        <v>0</v>
      </c>
      <c r="I8" s="57">
        <v>0</v>
      </c>
      <c r="J8" s="57">
        <v>0</v>
      </c>
      <c r="K8" s="57">
        <v>0</v>
      </c>
      <c r="L8" s="57">
        <v>0</v>
      </c>
      <c r="M8" s="57">
        <v>3</v>
      </c>
      <c r="N8" s="57">
        <v>3</v>
      </c>
      <c r="O8" s="57">
        <v>0</v>
      </c>
      <c r="P8" s="57">
        <v>0</v>
      </c>
      <c r="Q8" s="57">
        <v>0</v>
      </c>
      <c r="R8" s="57">
        <v>0</v>
      </c>
      <c r="S8" s="57">
        <v>0</v>
      </c>
      <c r="T8" s="57">
        <v>0</v>
      </c>
      <c r="U8" s="57">
        <v>0</v>
      </c>
      <c r="V8" s="57">
        <v>0</v>
      </c>
      <c r="W8" s="57">
        <v>2</v>
      </c>
      <c r="X8" s="57">
        <v>0</v>
      </c>
      <c r="Y8" s="57">
        <v>0</v>
      </c>
      <c r="Z8" s="57">
        <v>0</v>
      </c>
      <c r="AA8" s="57">
        <v>2</v>
      </c>
      <c r="AB8" s="57">
        <v>0</v>
      </c>
      <c r="AC8" s="57">
        <v>2</v>
      </c>
      <c r="AD8" s="57">
        <v>0</v>
      </c>
    </row>
    <row r="9" spans="1:32" s="63" customFormat="1" ht="15">
      <c r="A9" s="4" t="s">
        <v>336</v>
      </c>
      <c r="B9" s="5" t="s">
        <v>91</v>
      </c>
      <c r="C9" s="57">
        <v>0</v>
      </c>
      <c r="D9" s="57">
        <v>1</v>
      </c>
      <c r="E9" s="57">
        <v>1</v>
      </c>
      <c r="F9" s="57">
        <v>2</v>
      </c>
      <c r="G9" s="57">
        <v>1</v>
      </c>
      <c r="H9" s="57">
        <v>1</v>
      </c>
      <c r="I9" s="57">
        <v>0</v>
      </c>
      <c r="J9" s="57">
        <v>0</v>
      </c>
      <c r="K9" s="57">
        <v>0</v>
      </c>
      <c r="L9" s="57">
        <v>1</v>
      </c>
      <c r="M9" s="57">
        <v>0</v>
      </c>
      <c r="N9" s="57">
        <v>0</v>
      </c>
      <c r="O9" s="57">
        <v>0</v>
      </c>
      <c r="P9" s="57">
        <v>0</v>
      </c>
      <c r="Q9" s="57">
        <v>0</v>
      </c>
      <c r="R9" s="57">
        <v>1</v>
      </c>
      <c r="S9" s="57">
        <v>1</v>
      </c>
      <c r="T9" s="57">
        <v>0</v>
      </c>
      <c r="U9" s="57">
        <v>0</v>
      </c>
      <c r="V9" s="57">
        <v>0</v>
      </c>
      <c r="W9" s="57">
        <v>1</v>
      </c>
      <c r="X9" s="57">
        <v>0</v>
      </c>
      <c r="Y9" s="57">
        <v>1</v>
      </c>
      <c r="Z9" s="57">
        <v>0</v>
      </c>
      <c r="AA9" s="57">
        <v>2</v>
      </c>
      <c r="AB9" s="57">
        <v>0</v>
      </c>
      <c r="AC9" s="57">
        <v>0</v>
      </c>
      <c r="AD9" s="57">
        <v>0</v>
      </c>
    </row>
    <row r="10" spans="1:32" s="63" customFormat="1" ht="15">
      <c r="A10" s="4" t="s">
        <v>336</v>
      </c>
      <c r="B10" s="5" t="s">
        <v>107</v>
      </c>
      <c r="C10" s="57">
        <v>1</v>
      </c>
      <c r="D10" s="57">
        <v>0</v>
      </c>
      <c r="E10" s="57">
        <v>1</v>
      </c>
      <c r="F10" s="57">
        <v>1</v>
      </c>
      <c r="G10" s="57">
        <v>1</v>
      </c>
      <c r="H10" s="57">
        <v>0</v>
      </c>
      <c r="I10" s="57">
        <v>0</v>
      </c>
      <c r="J10" s="57">
        <v>0</v>
      </c>
      <c r="K10" s="57">
        <v>0</v>
      </c>
      <c r="L10" s="57">
        <v>2</v>
      </c>
      <c r="M10" s="57">
        <v>1</v>
      </c>
      <c r="N10" s="57">
        <v>0</v>
      </c>
      <c r="O10" s="57">
        <v>1</v>
      </c>
      <c r="P10" s="57">
        <v>0</v>
      </c>
      <c r="Q10" s="57">
        <v>0</v>
      </c>
      <c r="R10" s="57">
        <v>1</v>
      </c>
      <c r="S10" s="57">
        <v>0</v>
      </c>
      <c r="T10" s="57">
        <v>1</v>
      </c>
      <c r="U10" s="57">
        <v>0</v>
      </c>
      <c r="V10" s="57">
        <v>1</v>
      </c>
      <c r="W10" s="57">
        <v>2</v>
      </c>
      <c r="X10" s="57">
        <v>0</v>
      </c>
      <c r="Y10" s="57">
        <v>0</v>
      </c>
      <c r="Z10" s="57">
        <v>0</v>
      </c>
      <c r="AA10" s="57">
        <v>4</v>
      </c>
      <c r="AB10" s="57">
        <v>0</v>
      </c>
      <c r="AC10" s="57">
        <v>1</v>
      </c>
      <c r="AD10" s="57">
        <v>0</v>
      </c>
    </row>
    <row r="11" spans="1:32" s="63" customFormat="1" ht="15">
      <c r="A11" s="4" t="s">
        <v>358</v>
      </c>
      <c r="B11" s="5" t="s">
        <v>78</v>
      </c>
      <c r="C11" s="57">
        <v>0</v>
      </c>
      <c r="D11" s="57">
        <v>8</v>
      </c>
      <c r="E11" s="57">
        <v>7</v>
      </c>
      <c r="F11" s="57">
        <v>0</v>
      </c>
      <c r="G11" s="57">
        <v>0</v>
      </c>
      <c r="H11" s="57">
        <v>1</v>
      </c>
      <c r="I11" s="57">
        <v>3</v>
      </c>
      <c r="J11" s="57">
        <v>0</v>
      </c>
      <c r="K11" s="57">
        <v>1</v>
      </c>
      <c r="L11" s="57">
        <v>2</v>
      </c>
      <c r="M11" s="57">
        <v>8</v>
      </c>
      <c r="N11" s="57">
        <v>4</v>
      </c>
      <c r="O11" s="57">
        <v>1</v>
      </c>
      <c r="P11" s="57">
        <v>0</v>
      </c>
      <c r="Q11" s="57">
        <v>0</v>
      </c>
      <c r="R11" s="57">
        <v>0</v>
      </c>
      <c r="S11" s="57">
        <v>1</v>
      </c>
      <c r="T11" s="57">
        <v>0</v>
      </c>
      <c r="U11" s="57">
        <v>0</v>
      </c>
      <c r="V11" s="57">
        <v>0</v>
      </c>
      <c r="W11" s="57">
        <v>1</v>
      </c>
      <c r="X11" s="57">
        <v>0</v>
      </c>
      <c r="Y11" s="57">
        <v>1</v>
      </c>
      <c r="Z11" s="57">
        <v>0</v>
      </c>
      <c r="AA11" s="57">
        <v>4</v>
      </c>
      <c r="AB11" s="57">
        <v>0</v>
      </c>
      <c r="AC11" s="57">
        <v>3</v>
      </c>
      <c r="AD11" s="57">
        <v>0</v>
      </c>
    </row>
    <row r="12" spans="1:32" s="63" customFormat="1" ht="15">
      <c r="A12" s="4" t="s">
        <v>340</v>
      </c>
      <c r="B12" s="5" t="s">
        <v>79</v>
      </c>
      <c r="C12" s="57">
        <v>0</v>
      </c>
      <c r="D12" s="57">
        <v>8</v>
      </c>
      <c r="E12" s="57">
        <v>1</v>
      </c>
      <c r="F12" s="57">
        <v>2</v>
      </c>
      <c r="G12" s="57">
        <v>0</v>
      </c>
      <c r="H12" s="57">
        <v>1</v>
      </c>
      <c r="I12" s="57">
        <v>0</v>
      </c>
      <c r="J12" s="57">
        <v>0</v>
      </c>
      <c r="K12" s="57">
        <v>0</v>
      </c>
      <c r="L12" s="57">
        <v>0</v>
      </c>
      <c r="M12" s="57">
        <v>3</v>
      </c>
      <c r="N12" s="57">
        <v>1</v>
      </c>
      <c r="O12" s="57">
        <v>0</v>
      </c>
      <c r="P12" s="57">
        <v>0</v>
      </c>
      <c r="Q12" s="57">
        <v>1</v>
      </c>
      <c r="R12" s="57">
        <v>1</v>
      </c>
      <c r="S12" s="57">
        <v>0</v>
      </c>
      <c r="T12" s="57">
        <v>1</v>
      </c>
      <c r="U12" s="57">
        <v>0</v>
      </c>
      <c r="V12" s="57">
        <v>0</v>
      </c>
      <c r="W12" s="57">
        <v>0</v>
      </c>
      <c r="X12" s="57">
        <v>0</v>
      </c>
      <c r="Y12" s="57">
        <v>1</v>
      </c>
      <c r="Z12" s="57">
        <v>0</v>
      </c>
      <c r="AA12" s="57">
        <v>2</v>
      </c>
      <c r="AB12" s="57">
        <v>0</v>
      </c>
      <c r="AC12" s="57">
        <v>0</v>
      </c>
      <c r="AD12" s="57">
        <v>0</v>
      </c>
    </row>
    <row r="13" spans="1:32" s="63" customFormat="1" ht="15">
      <c r="A13" s="4" t="s">
        <v>340</v>
      </c>
      <c r="B13" s="5" t="s">
        <v>81</v>
      </c>
      <c r="C13" s="57">
        <v>1</v>
      </c>
      <c r="D13" s="57">
        <v>4</v>
      </c>
      <c r="E13" s="57">
        <v>5</v>
      </c>
      <c r="F13" s="57">
        <v>6</v>
      </c>
      <c r="G13" s="57">
        <v>0</v>
      </c>
      <c r="H13" s="57">
        <v>0</v>
      </c>
      <c r="I13" s="57">
        <v>0</v>
      </c>
      <c r="J13" s="57">
        <v>1</v>
      </c>
      <c r="K13" s="57">
        <v>0</v>
      </c>
      <c r="L13" s="57">
        <v>0</v>
      </c>
      <c r="M13" s="57">
        <v>0</v>
      </c>
      <c r="N13" s="57">
        <v>5</v>
      </c>
      <c r="O13" s="57">
        <v>0</v>
      </c>
      <c r="P13" s="57">
        <v>0</v>
      </c>
      <c r="Q13" s="57">
        <v>0</v>
      </c>
      <c r="R13" s="57">
        <v>0</v>
      </c>
      <c r="S13" s="57">
        <v>1</v>
      </c>
      <c r="T13" s="57">
        <v>0</v>
      </c>
      <c r="U13" s="57">
        <v>0</v>
      </c>
      <c r="V13" s="57">
        <v>0</v>
      </c>
      <c r="W13" s="57">
        <v>1</v>
      </c>
      <c r="X13" s="57">
        <v>1</v>
      </c>
      <c r="Y13" s="57">
        <v>0</v>
      </c>
      <c r="Z13" s="57">
        <v>0</v>
      </c>
      <c r="AA13" s="57">
        <v>3</v>
      </c>
      <c r="AB13" s="57">
        <v>0</v>
      </c>
      <c r="AC13" s="57">
        <v>0</v>
      </c>
      <c r="AD13" s="57">
        <v>1</v>
      </c>
    </row>
    <row r="14" spans="1:32" s="63" customFormat="1" ht="15">
      <c r="A14" s="4" t="s">
        <v>340</v>
      </c>
      <c r="B14" s="5" t="s">
        <v>82</v>
      </c>
      <c r="C14" s="57">
        <v>1</v>
      </c>
      <c r="D14" s="57">
        <v>5</v>
      </c>
      <c r="E14" s="57">
        <v>2</v>
      </c>
      <c r="F14" s="57">
        <v>0</v>
      </c>
      <c r="G14" s="57">
        <v>2</v>
      </c>
      <c r="H14" s="57">
        <v>0</v>
      </c>
      <c r="I14" s="57">
        <v>0</v>
      </c>
      <c r="J14" s="57">
        <v>1</v>
      </c>
      <c r="K14" s="57">
        <v>0</v>
      </c>
      <c r="L14" s="57">
        <v>1</v>
      </c>
      <c r="M14" s="57">
        <v>3</v>
      </c>
      <c r="N14" s="57">
        <v>1</v>
      </c>
      <c r="O14" s="57">
        <v>1</v>
      </c>
      <c r="P14" s="57">
        <v>0</v>
      </c>
      <c r="Q14" s="57">
        <v>0</v>
      </c>
      <c r="R14" s="57">
        <v>2</v>
      </c>
      <c r="S14" s="57">
        <v>1</v>
      </c>
      <c r="T14" s="57">
        <v>0</v>
      </c>
      <c r="U14" s="57">
        <v>0</v>
      </c>
      <c r="V14" s="57">
        <v>0</v>
      </c>
      <c r="W14" s="57">
        <v>1</v>
      </c>
      <c r="X14" s="57">
        <v>0</v>
      </c>
      <c r="Y14" s="57">
        <v>0</v>
      </c>
      <c r="Z14" s="57">
        <v>0</v>
      </c>
      <c r="AA14" s="57">
        <v>2</v>
      </c>
      <c r="AB14" s="57">
        <v>0</v>
      </c>
      <c r="AC14" s="57">
        <v>0</v>
      </c>
      <c r="AD14" s="57">
        <v>1</v>
      </c>
    </row>
    <row r="15" spans="1:32" s="63" customFormat="1" ht="15">
      <c r="A15" s="4" t="s">
        <v>340</v>
      </c>
      <c r="B15" s="5" t="s">
        <v>96</v>
      </c>
      <c r="C15" s="57">
        <v>0</v>
      </c>
      <c r="D15" s="57">
        <v>0</v>
      </c>
      <c r="E15" s="57">
        <v>5</v>
      </c>
      <c r="F15" s="57">
        <v>2</v>
      </c>
      <c r="G15" s="57">
        <v>0</v>
      </c>
      <c r="H15" s="57">
        <v>2</v>
      </c>
      <c r="I15" s="57">
        <v>2</v>
      </c>
      <c r="J15" s="57">
        <v>1</v>
      </c>
      <c r="K15" s="57">
        <v>0</v>
      </c>
      <c r="L15" s="57">
        <v>2</v>
      </c>
      <c r="M15" s="57">
        <v>0</v>
      </c>
      <c r="N15" s="57">
        <v>0</v>
      </c>
      <c r="O15" s="57">
        <v>2</v>
      </c>
      <c r="P15" s="57">
        <v>0</v>
      </c>
      <c r="Q15" s="57">
        <v>0</v>
      </c>
      <c r="R15" s="57">
        <v>0</v>
      </c>
      <c r="S15" s="57">
        <v>0</v>
      </c>
      <c r="T15" s="57">
        <v>0</v>
      </c>
      <c r="U15" s="57">
        <v>0</v>
      </c>
      <c r="V15" s="57">
        <v>1</v>
      </c>
      <c r="W15" s="57">
        <v>0</v>
      </c>
      <c r="X15" s="57">
        <v>0</v>
      </c>
      <c r="Y15" s="57">
        <v>1</v>
      </c>
      <c r="Z15" s="57">
        <v>0</v>
      </c>
      <c r="AA15" s="57">
        <v>1</v>
      </c>
      <c r="AB15" s="57">
        <v>0</v>
      </c>
      <c r="AC15" s="57">
        <v>0</v>
      </c>
      <c r="AD15" s="57">
        <v>3</v>
      </c>
    </row>
    <row r="16" spans="1:32" s="63" customFormat="1" ht="15">
      <c r="A16" s="4" t="s">
        <v>340</v>
      </c>
      <c r="B16" s="5" t="s">
        <v>97</v>
      </c>
      <c r="C16" s="57">
        <v>2</v>
      </c>
      <c r="D16" s="57">
        <v>1</v>
      </c>
      <c r="E16" s="57">
        <v>9</v>
      </c>
      <c r="F16" s="57">
        <v>1</v>
      </c>
      <c r="G16" s="57">
        <v>1</v>
      </c>
      <c r="H16" s="57">
        <v>1</v>
      </c>
      <c r="I16" s="57">
        <v>0</v>
      </c>
      <c r="J16" s="57">
        <v>0</v>
      </c>
      <c r="K16" s="57">
        <v>1</v>
      </c>
      <c r="L16" s="57">
        <v>1</v>
      </c>
      <c r="M16" s="57">
        <v>0</v>
      </c>
      <c r="N16" s="57">
        <v>1</v>
      </c>
      <c r="O16" s="57">
        <v>1</v>
      </c>
      <c r="P16" s="57">
        <v>0</v>
      </c>
      <c r="Q16" s="57">
        <v>0</v>
      </c>
      <c r="R16" s="57">
        <v>0</v>
      </c>
      <c r="S16" s="57">
        <v>0</v>
      </c>
      <c r="T16" s="57">
        <v>1</v>
      </c>
      <c r="U16" s="57">
        <v>0</v>
      </c>
      <c r="V16" s="57">
        <v>0</v>
      </c>
      <c r="W16" s="57">
        <v>2</v>
      </c>
      <c r="X16" s="57">
        <v>2</v>
      </c>
      <c r="Y16" s="57">
        <v>0</v>
      </c>
      <c r="Z16" s="57">
        <v>0</v>
      </c>
      <c r="AA16" s="57">
        <v>6</v>
      </c>
      <c r="AB16" s="57">
        <v>0</v>
      </c>
      <c r="AC16" s="57">
        <v>2</v>
      </c>
      <c r="AD16" s="57">
        <v>2</v>
      </c>
    </row>
    <row r="17" spans="1:30" s="63" customFormat="1" ht="15">
      <c r="A17" s="4" t="s">
        <v>340</v>
      </c>
      <c r="B17" s="5" t="s">
        <v>108</v>
      </c>
      <c r="C17" s="57">
        <v>1</v>
      </c>
      <c r="D17" s="57">
        <v>6</v>
      </c>
      <c r="E17" s="57">
        <v>3</v>
      </c>
      <c r="F17" s="57">
        <v>1</v>
      </c>
      <c r="G17" s="57">
        <v>2</v>
      </c>
      <c r="H17" s="57">
        <v>0</v>
      </c>
      <c r="I17" s="57">
        <v>0</v>
      </c>
      <c r="J17" s="57">
        <v>0</v>
      </c>
      <c r="K17" s="57">
        <v>0</v>
      </c>
      <c r="L17" s="57">
        <v>3</v>
      </c>
      <c r="M17" s="57">
        <v>3</v>
      </c>
      <c r="N17" s="57">
        <v>0</v>
      </c>
      <c r="O17" s="57">
        <v>2</v>
      </c>
      <c r="P17" s="57">
        <v>0</v>
      </c>
      <c r="Q17" s="57">
        <v>0</v>
      </c>
      <c r="R17" s="57">
        <v>0</v>
      </c>
      <c r="S17" s="57">
        <v>0</v>
      </c>
      <c r="T17" s="57">
        <v>0</v>
      </c>
      <c r="U17" s="57">
        <v>0</v>
      </c>
      <c r="V17" s="57">
        <v>0</v>
      </c>
      <c r="W17" s="57">
        <v>3</v>
      </c>
      <c r="X17" s="57">
        <v>0</v>
      </c>
      <c r="Y17" s="57">
        <v>0</v>
      </c>
      <c r="Z17" s="57">
        <v>0</v>
      </c>
      <c r="AA17" s="57">
        <v>2</v>
      </c>
      <c r="AB17" s="57">
        <v>0</v>
      </c>
      <c r="AC17" s="57">
        <v>0</v>
      </c>
      <c r="AD17" s="57">
        <v>0</v>
      </c>
    </row>
    <row r="18" spans="1:30" s="63" customFormat="1" ht="15">
      <c r="A18" s="4" t="s">
        <v>340</v>
      </c>
      <c r="B18" s="5" t="s">
        <v>110</v>
      </c>
      <c r="C18" s="57">
        <v>0</v>
      </c>
      <c r="D18" s="57">
        <v>0</v>
      </c>
      <c r="E18" s="57">
        <v>1</v>
      </c>
      <c r="F18" s="57">
        <v>6</v>
      </c>
      <c r="G18" s="57">
        <v>1</v>
      </c>
      <c r="H18" s="57">
        <v>1</v>
      </c>
      <c r="I18" s="57">
        <v>1</v>
      </c>
      <c r="J18" s="57">
        <v>0</v>
      </c>
      <c r="K18" s="57">
        <v>0</v>
      </c>
      <c r="L18" s="57">
        <v>1</v>
      </c>
      <c r="M18" s="57">
        <v>0</v>
      </c>
      <c r="N18" s="57">
        <v>2</v>
      </c>
      <c r="O18" s="57">
        <v>1</v>
      </c>
      <c r="P18" s="57">
        <v>0</v>
      </c>
      <c r="Q18" s="57">
        <v>0</v>
      </c>
      <c r="R18" s="57">
        <v>0</v>
      </c>
      <c r="S18" s="57">
        <v>1</v>
      </c>
      <c r="T18" s="57">
        <v>0</v>
      </c>
      <c r="U18" s="57">
        <v>0</v>
      </c>
      <c r="V18" s="57">
        <v>0</v>
      </c>
      <c r="W18" s="57">
        <v>2</v>
      </c>
      <c r="X18" s="57">
        <v>1</v>
      </c>
      <c r="Y18" s="57">
        <v>0</v>
      </c>
      <c r="Z18" s="57">
        <v>0</v>
      </c>
      <c r="AA18" s="57">
        <v>3</v>
      </c>
      <c r="AB18" s="57">
        <v>0</v>
      </c>
      <c r="AC18" s="57">
        <v>0</v>
      </c>
      <c r="AD18" s="57">
        <v>1</v>
      </c>
    </row>
    <row r="19" spans="1:30" s="63" customFormat="1" ht="15">
      <c r="A19" s="4" t="s">
        <v>356</v>
      </c>
      <c r="B19" s="5" t="s">
        <v>76</v>
      </c>
      <c r="C19" s="57">
        <v>0</v>
      </c>
      <c r="D19" s="57">
        <v>1</v>
      </c>
      <c r="E19" s="57">
        <v>3</v>
      </c>
      <c r="F19" s="57">
        <v>2</v>
      </c>
      <c r="G19" s="57">
        <v>1</v>
      </c>
      <c r="H19" s="57">
        <v>0</v>
      </c>
      <c r="I19" s="57">
        <v>2</v>
      </c>
      <c r="J19" s="57">
        <v>0</v>
      </c>
      <c r="K19" s="57">
        <v>0</v>
      </c>
      <c r="L19" s="57">
        <v>1</v>
      </c>
      <c r="M19" s="57">
        <v>0</v>
      </c>
      <c r="N19" s="57">
        <v>0</v>
      </c>
      <c r="O19" s="57">
        <v>0</v>
      </c>
      <c r="P19" s="57">
        <v>0</v>
      </c>
      <c r="Q19" s="57">
        <v>0</v>
      </c>
      <c r="R19" s="57">
        <v>0</v>
      </c>
      <c r="S19" s="57">
        <v>1</v>
      </c>
      <c r="T19" s="57">
        <v>0</v>
      </c>
      <c r="U19" s="57">
        <v>0</v>
      </c>
      <c r="V19" s="57">
        <v>1</v>
      </c>
      <c r="W19" s="57">
        <v>0</v>
      </c>
      <c r="X19" s="57">
        <v>0</v>
      </c>
      <c r="Y19" s="57">
        <v>0</v>
      </c>
      <c r="Z19" s="57">
        <v>0</v>
      </c>
      <c r="AA19" s="57">
        <v>1</v>
      </c>
      <c r="AB19" s="57">
        <v>0</v>
      </c>
      <c r="AC19" s="57">
        <v>1</v>
      </c>
      <c r="AD19" s="57">
        <v>1</v>
      </c>
    </row>
    <row r="20" spans="1:30" s="63" customFormat="1" ht="15">
      <c r="A20" s="4" t="s">
        <v>356</v>
      </c>
      <c r="B20" s="5" t="s">
        <v>93</v>
      </c>
      <c r="C20" s="57">
        <v>0</v>
      </c>
      <c r="D20" s="57">
        <v>3</v>
      </c>
      <c r="E20" s="57">
        <v>1</v>
      </c>
      <c r="F20" s="57">
        <v>1</v>
      </c>
      <c r="G20" s="57">
        <v>3</v>
      </c>
      <c r="H20" s="57">
        <v>0</v>
      </c>
      <c r="I20" s="57">
        <v>0</v>
      </c>
      <c r="J20" s="57">
        <v>1</v>
      </c>
      <c r="K20" s="57">
        <v>0</v>
      </c>
      <c r="L20" s="57">
        <v>1</v>
      </c>
      <c r="M20" s="57">
        <v>1</v>
      </c>
      <c r="N20" s="57">
        <v>2</v>
      </c>
      <c r="O20" s="57">
        <v>0</v>
      </c>
      <c r="P20" s="57">
        <v>0</v>
      </c>
      <c r="Q20" s="57">
        <v>0</v>
      </c>
      <c r="R20" s="57">
        <v>0</v>
      </c>
      <c r="S20" s="57">
        <v>0</v>
      </c>
      <c r="T20" s="57">
        <v>0</v>
      </c>
      <c r="U20" s="57">
        <v>0</v>
      </c>
      <c r="V20" s="57">
        <v>0</v>
      </c>
      <c r="W20" s="57">
        <v>1</v>
      </c>
      <c r="X20" s="57">
        <v>2</v>
      </c>
      <c r="Y20" s="57">
        <v>1</v>
      </c>
      <c r="Z20" s="57">
        <v>0</v>
      </c>
      <c r="AA20" s="57">
        <v>0</v>
      </c>
      <c r="AB20" s="57">
        <v>0</v>
      </c>
      <c r="AC20" s="57">
        <v>0</v>
      </c>
      <c r="AD20" s="57">
        <v>1</v>
      </c>
    </row>
    <row r="21" spans="1:30" s="63" customFormat="1" ht="15">
      <c r="A21" s="4" t="s">
        <v>359</v>
      </c>
      <c r="B21" s="5" t="s">
        <v>357</v>
      </c>
      <c r="C21" s="57">
        <v>0</v>
      </c>
      <c r="D21" s="57">
        <v>1</v>
      </c>
      <c r="E21" s="57">
        <v>4</v>
      </c>
      <c r="F21" s="57">
        <v>3</v>
      </c>
      <c r="G21" s="57">
        <v>1</v>
      </c>
      <c r="H21" s="57">
        <v>3</v>
      </c>
      <c r="I21" s="57">
        <v>1</v>
      </c>
      <c r="J21" s="57">
        <v>1</v>
      </c>
      <c r="K21" s="57">
        <v>0</v>
      </c>
      <c r="L21" s="57">
        <v>2</v>
      </c>
      <c r="M21" s="57">
        <v>0</v>
      </c>
      <c r="N21" s="57">
        <v>0</v>
      </c>
      <c r="O21" s="57">
        <v>0</v>
      </c>
      <c r="P21" s="57">
        <v>0</v>
      </c>
      <c r="Q21" s="57">
        <v>0</v>
      </c>
      <c r="R21" s="57">
        <v>1</v>
      </c>
      <c r="S21" s="57">
        <v>0</v>
      </c>
      <c r="T21" s="57">
        <v>0</v>
      </c>
      <c r="U21" s="57">
        <v>0</v>
      </c>
      <c r="V21" s="57">
        <v>0</v>
      </c>
      <c r="W21" s="57">
        <v>0</v>
      </c>
      <c r="X21" s="57">
        <v>0</v>
      </c>
      <c r="Y21" s="57">
        <v>1</v>
      </c>
      <c r="Z21" s="57">
        <v>0</v>
      </c>
      <c r="AA21" s="57">
        <v>2</v>
      </c>
      <c r="AB21" s="57">
        <v>0</v>
      </c>
      <c r="AC21" s="57">
        <v>1</v>
      </c>
      <c r="AD21" s="57">
        <v>0</v>
      </c>
    </row>
    <row r="22" spans="1:30" s="63" customFormat="1" ht="15">
      <c r="A22" s="4" t="s">
        <v>359</v>
      </c>
      <c r="B22" s="5" t="s">
        <v>66</v>
      </c>
      <c r="C22" s="57">
        <v>1</v>
      </c>
      <c r="D22" s="57">
        <v>7</v>
      </c>
      <c r="E22" s="57">
        <v>0</v>
      </c>
      <c r="F22" s="57">
        <v>3</v>
      </c>
      <c r="G22" s="57">
        <v>1</v>
      </c>
      <c r="H22" s="57">
        <v>0</v>
      </c>
      <c r="I22" s="57">
        <v>0</v>
      </c>
      <c r="J22" s="57">
        <v>0</v>
      </c>
      <c r="K22" s="57">
        <v>0</v>
      </c>
      <c r="L22" s="57">
        <v>2</v>
      </c>
      <c r="M22" s="57">
        <v>4</v>
      </c>
      <c r="N22" s="57">
        <v>1</v>
      </c>
      <c r="O22" s="57">
        <v>2</v>
      </c>
      <c r="P22" s="57">
        <v>0</v>
      </c>
      <c r="Q22" s="57">
        <v>0</v>
      </c>
      <c r="R22" s="57">
        <v>0</v>
      </c>
      <c r="S22" s="57">
        <v>1</v>
      </c>
      <c r="T22" s="57">
        <v>1</v>
      </c>
      <c r="U22" s="57">
        <v>0</v>
      </c>
      <c r="V22" s="57">
        <v>0</v>
      </c>
      <c r="W22" s="57">
        <v>0</v>
      </c>
      <c r="X22" s="57">
        <v>1</v>
      </c>
      <c r="Y22" s="57">
        <v>0</v>
      </c>
      <c r="Z22" s="57">
        <v>0</v>
      </c>
      <c r="AA22" s="57">
        <v>2</v>
      </c>
      <c r="AB22" s="57">
        <v>0</v>
      </c>
      <c r="AC22" s="57">
        <v>0</v>
      </c>
      <c r="AD22" s="57">
        <v>0</v>
      </c>
    </row>
    <row r="23" spans="1:30" s="63" customFormat="1" ht="15">
      <c r="A23" s="4" t="s">
        <v>359</v>
      </c>
      <c r="B23" s="5" t="s">
        <v>69</v>
      </c>
      <c r="C23" s="57">
        <v>1</v>
      </c>
      <c r="D23" s="57">
        <v>0</v>
      </c>
      <c r="E23" s="57">
        <v>0</v>
      </c>
      <c r="F23" s="57">
        <v>5</v>
      </c>
      <c r="G23" s="57">
        <v>2</v>
      </c>
      <c r="H23" s="57">
        <v>0</v>
      </c>
      <c r="I23" s="57">
        <v>1</v>
      </c>
      <c r="J23" s="57">
        <v>1</v>
      </c>
      <c r="K23" s="57">
        <v>0</v>
      </c>
      <c r="L23" s="57">
        <v>1</v>
      </c>
      <c r="M23" s="57">
        <v>0</v>
      </c>
      <c r="N23" s="57">
        <v>1</v>
      </c>
      <c r="O23" s="57">
        <v>0</v>
      </c>
      <c r="P23" s="57">
        <v>0</v>
      </c>
      <c r="Q23" s="57">
        <v>0</v>
      </c>
      <c r="R23" s="57">
        <v>0</v>
      </c>
      <c r="S23" s="57">
        <v>0</v>
      </c>
      <c r="T23" s="57">
        <v>1</v>
      </c>
      <c r="U23" s="57">
        <v>0</v>
      </c>
      <c r="V23" s="57">
        <v>0</v>
      </c>
      <c r="W23" s="57">
        <v>0</v>
      </c>
      <c r="X23" s="57">
        <v>0</v>
      </c>
      <c r="Y23" s="57">
        <v>0</v>
      </c>
      <c r="Z23" s="57">
        <v>0</v>
      </c>
      <c r="AA23" s="57">
        <v>2</v>
      </c>
      <c r="AB23" s="57">
        <v>0</v>
      </c>
      <c r="AC23" s="57">
        <v>1</v>
      </c>
      <c r="AD23" s="57">
        <v>0</v>
      </c>
    </row>
    <row r="24" spans="1:30" s="63" customFormat="1" ht="15">
      <c r="A24" s="4" t="s">
        <v>359</v>
      </c>
      <c r="B24" s="5" t="s">
        <v>88</v>
      </c>
      <c r="C24" s="57">
        <v>0</v>
      </c>
      <c r="D24" s="57">
        <v>3</v>
      </c>
      <c r="E24" s="57">
        <v>3</v>
      </c>
      <c r="F24" s="57">
        <v>7</v>
      </c>
      <c r="G24" s="57">
        <v>1</v>
      </c>
      <c r="H24" s="57">
        <v>0</v>
      </c>
      <c r="I24" s="57">
        <v>1</v>
      </c>
      <c r="J24" s="57">
        <v>1</v>
      </c>
      <c r="K24" s="57">
        <v>0</v>
      </c>
      <c r="L24" s="57">
        <v>2</v>
      </c>
      <c r="M24" s="57">
        <v>2</v>
      </c>
      <c r="N24" s="57">
        <v>4</v>
      </c>
      <c r="O24" s="57">
        <v>0</v>
      </c>
      <c r="P24" s="57">
        <v>0</v>
      </c>
      <c r="Q24" s="57">
        <v>2</v>
      </c>
      <c r="R24" s="57">
        <v>0</v>
      </c>
      <c r="S24" s="57">
        <v>1</v>
      </c>
      <c r="T24" s="57">
        <v>0</v>
      </c>
      <c r="U24" s="57">
        <v>0</v>
      </c>
      <c r="V24" s="57">
        <v>0</v>
      </c>
      <c r="W24" s="57">
        <v>1</v>
      </c>
      <c r="X24" s="57">
        <v>0</v>
      </c>
      <c r="Y24" s="57">
        <v>0</v>
      </c>
      <c r="Z24" s="57">
        <v>0</v>
      </c>
      <c r="AA24" s="57">
        <v>4</v>
      </c>
      <c r="AB24" s="57">
        <v>0</v>
      </c>
      <c r="AC24" s="57">
        <v>0</v>
      </c>
      <c r="AD24" s="57">
        <v>6</v>
      </c>
    </row>
    <row r="25" spans="1:30" s="63" customFormat="1" ht="15">
      <c r="A25" s="4" t="s">
        <v>359</v>
      </c>
      <c r="B25" s="5" t="s">
        <v>89</v>
      </c>
      <c r="C25" s="57">
        <v>1</v>
      </c>
      <c r="D25" s="57">
        <v>5</v>
      </c>
      <c r="E25" s="57">
        <v>5</v>
      </c>
      <c r="F25" s="57">
        <v>5</v>
      </c>
      <c r="G25" s="57">
        <v>0</v>
      </c>
      <c r="H25" s="57">
        <v>1</v>
      </c>
      <c r="I25" s="57">
        <v>1</v>
      </c>
      <c r="J25" s="57">
        <v>0</v>
      </c>
      <c r="K25" s="57">
        <v>0</v>
      </c>
      <c r="L25" s="57">
        <v>0</v>
      </c>
      <c r="M25" s="57">
        <v>2</v>
      </c>
      <c r="N25" s="57">
        <v>4</v>
      </c>
      <c r="O25" s="57">
        <v>0</v>
      </c>
      <c r="P25" s="57">
        <v>0</v>
      </c>
      <c r="Q25" s="57">
        <v>0</v>
      </c>
      <c r="R25" s="57">
        <v>0</v>
      </c>
      <c r="S25" s="57">
        <v>0</v>
      </c>
      <c r="T25" s="57">
        <v>0</v>
      </c>
      <c r="U25" s="57">
        <v>0</v>
      </c>
      <c r="V25" s="57">
        <v>0</v>
      </c>
      <c r="W25" s="57">
        <v>1</v>
      </c>
      <c r="X25" s="57">
        <v>3</v>
      </c>
      <c r="Y25" s="57">
        <v>0</v>
      </c>
      <c r="Z25" s="57">
        <v>0</v>
      </c>
      <c r="AA25" s="57">
        <v>1</v>
      </c>
      <c r="AB25" s="57">
        <v>1</v>
      </c>
      <c r="AC25" s="57">
        <v>0</v>
      </c>
      <c r="AD25" s="57">
        <v>1</v>
      </c>
    </row>
    <row r="26" spans="1:30" s="63" customFormat="1" ht="15">
      <c r="A26" s="4" t="s">
        <v>359</v>
      </c>
      <c r="B26" s="5" t="s">
        <v>98</v>
      </c>
      <c r="C26" s="57">
        <v>0</v>
      </c>
      <c r="D26" s="57">
        <v>2</v>
      </c>
      <c r="E26" s="57">
        <v>11</v>
      </c>
      <c r="F26" s="57">
        <v>2</v>
      </c>
      <c r="G26" s="57">
        <v>3</v>
      </c>
      <c r="H26" s="57">
        <v>3</v>
      </c>
      <c r="I26" s="57">
        <v>2</v>
      </c>
      <c r="J26" s="57">
        <v>0</v>
      </c>
      <c r="K26" s="57">
        <v>0</v>
      </c>
      <c r="L26" s="57">
        <v>0</v>
      </c>
      <c r="M26" s="57">
        <v>1</v>
      </c>
      <c r="N26" s="57">
        <v>1</v>
      </c>
      <c r="O26" s="57">
        <v>0</v>
      </c>
      <c r="P26" s="57">
        <v>0</v>
      </c>
      <c r="Q26" s="57">
        <v>0</v>
      </c>
      <c r="R26" s="57">
        <v>0</v>
      </c>
      <c r="S26" s="57">
        <v>0</v>
      </c>
      <c r="T26" s="57">
        <v>0</v>
      </c>
      <c r="U26" s="57">
        <v>0</v>
      </c>
      <c r="V26" s="57">
        <v>0</v>
      </c>
      <c r="W26" s="57">
        <v>0</v>
      </c>
      <c r="X26" s="57">
        <v>1</v>
      </c>
      <c r="Y26" s="57">
        <v>1</v>
      </c>
      <c r="Z26" s="57">
        <v>1</v>
      </c>
      <c r="AA26" s="57">
        <v>0</v>
      </c>
      <c r="AB26" s="57">
        <v>0</v>
      </c>
      <c r="AC26" s="57">
        <v>1</v>
      </c>
      <c r="AD26" s="57">
        <v>0</v>
      </c>
    </row>
    <row r="27" spans="1:30" s="63" customFormat="1" ht="15">
      <c r="A27" s="4" t="s">
        <v>359</v>
      </c>
      <c r="B27" s="5" t="s">
        <v>100</v>
      </c>
      <c r="C27" s="57">
        <v>0</v>
      </c>
      <c r="D27" s="57">
        <v>2</v>
      </c>
      <c r="E27" s="57">
        <v>2</v>
      </c>
      <c r="F27" s="57">
        <v>1</v>
      </c>
      <c r="G27" s="57">
        <v>0</v>
      </c>
      <c r="H27" s="57">
        <v>2</v>
      </c>
      <c r="I27" s="57">
        <v>1</v>
      </c>
      <c r="J27" s="57">
        <v>1</v>
      </c>
      <c r="K27" s="57">
        <v>0</v>
      </c>
      <c r="L27" s="57">
        <v>1</v>
      </c>
      <c r="M27" s="57">
        <v>0</v>
      </c>
      <c r="N27" s="57">
        <v>1</v>
      </c>
      <c r="O27" s="57">
        <v>1</v>
      </c>
      <c r="P27" s="57">
        <v>0</v>
      </c>
      <c r="Q27" s="57">
        <v>0</v>
      </c>
      <c r="R27" s="57">
        <v>1</v>
      </c>
      <c r="S27" s="57">
        <v>1</v>
      </c>
      <c r="T27" s="57">
        <v>1</v>
      </c>
      <c r="U27" s="57">
        <v>0</v>
      </c>
      <c r="V27" s="57">
        <v>0</v>
      </c>
      <c r="W27" s="57">
        <v>2</v>
      </c>
      <c r="X27" s="57">
        <v>3</v>
      </c>
      <c r="Y27" s="57">
        <v>1</v>
      </c>
      <c r="Z27" s="57">
        <v>0</v>
      </c>
      <c r="AA27" s="57">
        <v>2</v>
      </c>
      <c r="AB27" s="57">
        <v>0</v>
      </c>
      <c r="AC27" s="57">
        <v>1</v>
      </c>
      <c r="AD27" s="57">
        <v>0</v>
      </c>
    </row>
    <row r="28" spans="1:30" s="63" customFormat="1" ht="15">
      <c r="A28" s="4" t="s">
        <v>359</v>
      </c>
      <c r="B28" s="5" t="s">
        <v>101</v>
      </c>
      <c r="C28" s="57">
        <v>0</v>
      </c>
      <c r="D28" s="57">
        <v>0</v>
      </c>
      <c r="E28" s="57">
        <v>2</v>
      </c>
      <c r="F28" s="57">
        <v>2</v>
      </c>
      <c r="G28" s="57">
        <v>1</v>
      </c>
      <c r="H28" s="57">
        <v>1</v>
      </c>
      <c r="I28" s="57">
        <v>0</v>
      </c>
      <c r="J28" s="57">
        <v>0</v>
      </c>
      <c r="K28" s="57">
        <v>0</v>
      </c>
      <c r="L28" s="57">
        <v>3</v>
      </c>
      <c r="M28" s="57">
        <v>0</v>
      </c>
      <c r="N28" s="57">
        <v>1</v>
      </c>
      <c r="O28" s="57">
        <v>0</v>
      </c>
      <c r="P28" s="57">
        <v>0</v>
      </c>
      <c r="Q28" s="57">
        <v>0</v>
      </c>
      <c r="R28" s="57">
        <v>1</v>
      </c>
      <c r="S28" s="57">
        <v>1</v>
      </c>
      <c r="T28" s="57">
        <v>0</v>
      </c>
      <c r="U28" s="57">
        <v>0</v>
      </c>
      <c r="V28" s="57">
        <v>0</v>
      </c>
      <c r="W28" s="57">
        <v>1</v>
      </c>
      <c r="X28" s="57">
        <v>0</v>
      </c>
      <c r="Y28" s="57">
        <v>0</v>
      </c>
      <c r="Z28" s="57">
        <v>0</v>
      </c>
      <c r="AA28" s="57">
        <v>0</v>
      </c>
      <c r="AB28" s="57">
        <v>0</v>
      </c>
      <c r="AC28" s="57">
        <v>0</v>
      </c>
      <c r="AD28" s="57">
        <v>1</v>
      </c>
    </row>
    <row r="29" spans="1:30" s="63" customFormat="1" ht="15">
      <c r="A29" s="4" t="s">
        <v>359</v>
      </c>
      <c r="B29" s="5" t="s">
        <v>102</v>
      </c>
      <c r="C29" s="57">
        <v>0</v>
      </c>
      <c r="D29" s="57">
        <v>2</v>
      </c>
      <c r="E29" s="57">
        <v>3</v>
      </c>
      <c r="F29" s="57">
        <v>4</v>
      </c>
      <c r="G29" s="57">
        <v>2</v>
      </c>
      <c r="H29" s="57">
        <v>2</v>
      </c>
      <c r="I29" s="57">
        <v>0</v>
      </c>
      <c r="J29" s="57">
        <v>1</v>
      </c>
      <c r="K29" s="57">
        <v>0</v>
      </c>
      <c r="L29" s="57">
        <v>1</v>
      </c>
      <c r="M29" s="57">
        <v>1</v>
      </c>
      <c r="N29" s="57">
        <v>2</v>
      </c>
      <c r="O29" s="57">
        <v>1</v>
      </c>
      <c r="P29" s="57">
        <v>0</v>
      </c>
      <c r="Q29" s="57">
        <v>0</v>
      </c>
      <c r="R29" s="57">
        <v>0</v>
      </c>
      <c r="S29" s="57">
        <v>2</v>
      </c>
      <c r="T29" s="57">
        <v>0</v>
      </c>
      <c r="U29" s="57">
        <v>0</v>
      </c>
      <c r="V29" s="57">
        <v>0</v>
      </c>
      <c r="W29" s="57">
        <v>0</v>
      </c>
      <c r="X29" s="57">
        <v>1</v>
      </c>
      <c r="Y29" s="57">
        <v>0</v>
      </c>
      <c r="Z29" s="57">
        <v>0</v>
      </c>
      <c r="AA29" s="57">
        <v>3</v>
      </c>
      <c r="AB29" s="57">
        <v>0</v>
      </c>
      <c r="AC29" s="57">
        <v>1</v>
      </c>
      <c r="AD29" s="57">
        <v>0</v>
      </c>
    </row>
    <row r="30" spans="1:30" s="63" customFormat="1" ht="15">
      <c r="A30" s="4" t="s">
        <v>359</v>
      </c>
      <c r="B30" s="5" t="s">
        <v>103</v>
      </c>
      <c r="C30" s="57">
        <v>0</v>
      </c>
      <c r="D30" s="57">
        <v>1</v>
      </c>
      <c r="E30" s="57">
        <v>0</v>
      </c>
      <c r="F30" s="57">
        <v>0</v>
      </c>
      <c r="G30" s="57">
        <v>0</v>
      </c>
      <c r="H30" s="57">
        <v>1</v>
      </c>
      <c r="I30" s="57">
        <v>0</v>
      </c>
      <c r="J30" s="57">
        <v>1</v>
      </c>
      <c r="K30" s="57">
        <v>0</v>
      </c>
      <c r="L30" s="57">
        <v>0</v>
      </c>
      <c r="M30" s="57">
        <v>1</v>
      </c>
      <c r="N30" s="57">
        <v>0</v>
      </c>
      <c r="O30" s="57">
        <v>2</v>
      </c>
      <c r="P30" s="57">
        <v>0</v>
      </c>
      <c r="Q30" s="57">
        <v>0</v>
      </c>
      <c r="R30" s="57">
        <v>0</v>
      </c>
      <c r="S30" s="57">
        <v>2</v>
      </c>
      <c r="T30" s="57">
        <v>0</v>
      </c>
      <c r="U30" s="57">
        <v>0</v>
      </c>
      <c r="V30" s="57">
        <v>0</v>
      </c>
      <c r="W30" s="57">
        <v>0</v>
      </c>
      <c r="X30" s="57">
        <v>1</v>
      </c>
      <c r="Y30" s="57">
        <v>0</v>
      </c>
      <c r="Z30" s="57">
        <v>0</v>
      </c>
      <c r="AA30" s="57">
        <v>2</v>
      </c>
      <c r="AB30" s="57">
        <v>0</v>
      </c>
      <c r="AC30" s="57">
        <v>1</v>
      </c>
      <c r="AD30" s="57">
        <v>1</v>
      </c>
    </row>
    <row r="31" spans="1:30" s="63" customFormat="1" ht="15">
      <c r="A31" s="4" t="s">
        <v>359</v>
      </c>
      <c r="B31" s="5" t="s">
        <v>104</v>
      </c>
      <c r="C31" s="57">
        <v>0</v>
      </c>
      <c r="D31" s="57">
        <v>6</v>
      </c>
      <c r="E31" s="57">
        <v>2</v>
      </c>
      <c r="F31" s="57">
        <v>1</v>
      </c>
      <c r="G31" s="57">
        <v>0</v>
      </c>
      <c r="H31" s="57">
        <v>0</v>
      </c>
      <c r="I31" s="57">
        <v>0</v>
      </c>
      <c r="J31" s="57">
        <v>1</v>
      </c>
      <c r="K31" s="57">
        <v>0</v>
      </c>
      <c r="L31" s="57">
        <v>4</v>
      </c>
      <c r="M31" s="57">
        <v>6</v>
      </c>
      <c r="N31" s="57">
        <v>2</v>
      </c>
      <c r="O31" s="57">
        <v>2</v>
      </c>
      <c r="P31" s="57">
        <v>0</v>
      </c>
      <c r="Q31" s="57">
        <v>0</v>
      </c>
      <c r="R31" s="57">
        <v>0</v>
      </c>
      <c r="S31" s="57">
        <v>0</v>
      </c>
      <c r="T31" s="57">
        <v>0</v>
      </c>
      <c r="U31" s="57">
        <v>0</v>
      </c>
      <c r="V31" s="57">
        <v>0</v>
      </c>
      <c r="W31" s="57">
        <v>0</v>
      </c>
      <c r="X31" s="57">
        <v>0</v>
      </c>
      <c r="Y31" s="57">
        <v>1</v>
      </c>
      <c r="Z31" s="57">
        <v>1</v>
      </c>
      <c r="AA31" s="57">
        <v>3</v>
      </c>
      <c r="AB31" s="57">
        <v>0</v>
      </c>
      <c r="AC31" s="57">
        <v>1</v>
      </c>
      <c r="AD31" s="57">
        <v>2</v>
      </c>
    </row>
    <row r="32" spans="1:30" s="63" customFormat="1" ht="15">
      <c r="A32" s="4" t="s">
        <v>359</v>
      </c>
      <c r="B32" s="5" t="s">
        <v>105</v>
      </c>
      <c r="C32" s="57">
        <v>0</v>
      </c>
      <c r="D32" s="57">
        <v>5</v>
      </c>
      <c r="E32" s="57">
        <v>1</v>
      </c>
      <c r="F32" s="57">
        <v>3</v>
      </c>
      <c r="G32" s="57">
        <v>0</v>
      </c>
      <c r="H32" s="57">
        <v>0</v>
      </c>
      <c r="I32" s="57">
        <v>1</v>
      </c>
      <c r="J32" s="57">
        <v>1</v>
      </c>
      <c r="K32" s="57">
        <v>0</v>
      </c>
      <c r="L32" s="57">
        <v>1</v>
      </c>
      <c r="M32" s="57">
        <v>7</v>
      </c>
      <c r="N32" s="57">
        <v>0</v>
      </c>
      <c r="O32" s="57">
        <v>1</v>
      </c>
      <c r="P32" s="57">
        <v>0</v>
      </c>
      <c r="Q32" s="57">
        <v>0</v>
      </c>
      <c r="R32" s="57">
        <v>1</v>
      </c>
      <c r="S32" s="57">
        <v>0</v>
      </c>
      <c r="T32" s="57">
        <v>0</v>
      </c>
      <c r="U32" s="57">
        <v>0</v>
      </c>
      <c r="V32" s="57">
        <v>0</v>
      </c>
      <c r="W32" s="57">
        <v>1</v>
      </c>
      <c r="X32" s="57">
        <v>0</v>
      </c>
      <c r="Y32" s="57">
        <v>0</v>
      </c>
      <c r="Z32" s="57">
        <v>0</v>
      </c>
      <c r="AA32" s="57">
        <v>0</v>
      </c>
      <c r="AB32" s="57">
        <v>0</v>
      </c>
      <c r="AC32" s="57">
        <v>1</v>
      </c>
      <c r="AD32" s="57">
        <v>2</v>
      </c>
    </row>
    <row r="33" spans="1:30" s="63" customFormat="1" ht="15">
      <c r="A33" s="4" t="s">
        <v>359</v>
      </c>
      <c r="B33" s="5" t="s">
        <v>106</v>
      </c>
      <c r="C33" s="57">
        <v>0</v>
      </c>
      <c r="D33" s="57">
        <v>2</v>
      </c>
      <c r="E33" s="57">
        <v>1</v>
      </c>
      <c r="F33" s="57">
        <v>5</v>
      </c>
      <c r="G33" s="57">
        <v>0</v>
      </c>
      <c r="H33" s="57">
        <v>0</v>
      </c>
      <c r="I33" s="57">
        <v>0</v>
      </c>
      <c r="J33" s="57">
        <v>0</v>
      </c>
      <c r="K33" s="57">
        <v>0</v>
      </c>
      <c r="L33" s="57">
        <v>1</v>
      </c>
      <c r="M33" s="57">
        <v>1</v>
      </c>
      <c r="N33" s="57">
        <v>2</v>
      </c>
      <c r="O33" s="57">
        <v>0</v>
      </c>
      <c r="P33" s="57">
        <v>0</v>
      </c>
      <c r="Q33" s="57">
        <v>0</v>
      </c>
      <c r="R33" s="57">
        <v>0</v>
      </c>
      <c r="S33" s="57">
        <v>0</v>
      </c>
      <c r="T33" s="57">
        <v>0</v>
      </c>
      <c r="U33" s="57">
        <v>0</v>
      </c>
      <c r="V33" s="57">
        <v>0</v>
      </c>
      <c r="W33" s="57">
        <v>4</v>
      </c>
      <c r="X33" s="57">
        <v>1</v>
      </c>
      <c r="Y33" s="57">
        <v>1</v>
      </c>
      <c r="Z33" s="57">
        <v>0</v>
      </c>
      <c r="AA33" s="57">
        <v>4</v>
      </c>
      <c r="AB33" s="57">
        <v>0</v>
      </c>
      <c r="AC33" s="57">
        <v>0</v>
      </c>
      <c r="AD33" s="57">
        <v>0</v>
      </c>
    </row>
    <row r="34" spans="1:30" s="63" customFormat="1" ht="15">
      <c r="A34" s="4" t="s">
        <v>359</v>
      </c>
      <c r="B34" s="5" t="s">
        <v>112</v>
      </c>
      <c r="C34" s="57">
        <v>1</v>
      </c>
      <c r="D34" s="57">
        <v>6</v>
      </c>
      <c r="E34" s="57">
        <v>3</v>
      </c>
      <c r="F34" s="57">
        <v>1</v>
      </c>
      <c r="G34" s="57">
        <v>1</v>
      </c>
      <c r="H34" s="57">
        <v>0</v>
      </c>
      <c r="I34" s="57">
        <v>1</v>
      </c>
      <c r="J34" s="57">
        <v>0</v>
      </c>
      <c r="K34" s="57">
        <v>0</v>
      </c>
      <c r="L34" s="57">
        <v>2</v>
      </c>
      <c r="M34" s="57">
        <v>3</v>
      </c>
      <c r="N34" s="57">
        <v>2</v>
      </c>
      <c r="O34" s="57">
        <v>0</v>
      </c>
      <c r="P34" s="57">
        <v>0</v>
      </c>
      <c r="Q34" s="57">
        <v>0</v>
      </c>
      <c r="R34" s="57">
        <v>0</v>
      </c>
      <c r="S34" s="57">
        <v>0</v>
      </c>
      <c r="T34" s="57">
        <v>0</v>
      </c>
      <c r="U34" s="57">
        <v>0</v>
      </c>
      <c r="V34" s="57">
        <v>0</v>
      </c>
      <c r="W34" s="57">
        <v>2</v>
      </c>
      <c r="X34" s="57">
        <v>0</v>
      </c>
      <c r="Y34" s="57">
        <v>0</v>
      </c>
      <c r="Z34" s="57">
        <v>0</v>
      </c>
      <c r="AA34" s="57">
        <v>1</v>
      </c>
      <c r="AB34" s="57">
        <v>0</v>
      </c>
      <c r="AC34" s="57">
        <v>0</v>
      </c>
      <c r="AD34" s="57">
        <v>0</v>
      </c>
    </row>
    <row r="35" spans="1:30" s="63" customFormat="1" ht="15">
      <c r="A35" s="4" t="s">
        <v>341</v>
      </c>
      <c r="B35" s="5" t="s">
        <v>72</v>
      </c>
      <c r="C35" s="57">
        <v>0</v>
      </c>
      <c r="D35" s="57">
        <v>1</v>
      </c>
      <c r="E35" s="57">
        <v>2</v>
      </c>
      <c r="F35" s="57">
        <v>2</v>
      </c>
      <c r="G35" s="57">
        <v>0</v>
      </c>
      <c r="H35" s="57">
        <v>0</v>
      </c>
      <c r="I35" s="57">
        <v>0</v>
      </c>
      <c r="J35" s="57">
        <v>1</v>
      </c>
      <c r="K35" s="57">
        <v>0</v>
      </c>
      <c r="L35" s="57">
        <v>1</v>
      </c>
      <c r="M35" s="57">
        <v>1</v>
      </c>
      <c r="N35" s="57">
        <v>2</v>
      </c>
      <c r="O35" s="57">
        <v>0</v>
      </c>
      <c r="P35" s="57">
        <v>0</v>
      </c>
      <c r="Q35" s="57">
        <v>0</v>
      </c>
      <c r="R35" s="57">
        <v>0</v>
      </c>
      <c r="S35" s="57">
        <v>1</v>
      </c>
      <c r="T35" s="57">
        <v>0</v>
      </c>
      <c r="U35" s="57">
        <v>0</v>
      </c>
      <c r="V35" s="57">
        <v>0</v>
      </c>
      <c r="W35" s="57">
        <v>0</v>
      </c>
      <c r="X35" s="57">
        <v>1</v>
      </c>
      <c r="Y35" s="57">
        <v>1</v>
      </c>
      <c r="Z35" s="57">
        <v>0</v>
      </c>
      <c r="AA35" s="57">
        <v>3</v>
      </c>
      <c r="AB35" s="57">
        <v>0</v>
      </c>
      <c r="AC35" s="57">
        <v>0</v>
      </c>
      <c r="AD35" s="57">
        <v>1</v>
      </c>
    </row>
    <row r="36" spans="1:30" s="63" customFormat="1" ht="15">
      <c r="A36" s="4" t="s">
        <v>341</v>
      </c>
      <c r="B36" s="5" t="s">
        <v>74</v>
      </c>
      <c r="C36" s="57">
        <v>0</v>
      </c>
      <c r="D36" s="57">
        <v>1</v>
      </c>
      <c r="E36" s="57">
        <v>3</v>
      </c>
      <c r="F36" s="57">
        <v>1</v>
      </c>
      <c r="G36" s="57">
        <v>1</v>
      </c>
      <c r="H36" s="57">
        <v>0</v>
      </c>
      <c r="I36" s="57">
        <v>0</v>
      </c>
      <c r="J36" s="57">
        <v>2</v>
      </c>
      <c r="K36" s="57">
        <v>0</v>
      </c>
      <c r="L36" s="57">
        <v>1</v>
      </c>
      <c r="M36" s="57">
        <v>0</v>
      </c>
      <c r="N36" s="57">
        <v>0</v>
      </c>
      <c r="O36" s="57">
        <v>3</v>
      </c>
      <c r="P36" s="57">
        <v>0</v>
      </c>
      <c r="Q36" s="57">
        <v>0</v>
      </c>
      <c r="R36" s="57">
        <v>1</v>
      </c>
      <c r="S36" s="57">
        <v>1</v>
      </c>
      <c r="T36" s="57">
        <v>0</v>
      </c>
      <c r="U36" s="57">
        <v>0</v>
      </c>
      <c r="V36" s="57">
        <v>0</v>
      </c>
      <c r="W36" s="57">
        <v>2</v>
      </c>
      <c r="X36" s="57">
        <v>0</v>
      </c>
      <c r="Y36" s="57">
        <v>0</v>
      </c>
      <c r="Z36" s="57">
        <v>0</v>
      </c>
      <c r="AA36" s="57">
        <v>2</v>
      </c>
      <c r="AB36" s="57">
        <v>0</v>
      </c>
      <c r="AC36" s="57">
        <v>2</v>
      </c>
      <c r="AD36" s="57">
        <v>3</v>
      </c>
    </row>
    <row r="37" spans="1:30" s="63" customFormat="1" ht="15">
      <c r="A37" s="4" t="s">
        <v>341</v>
      </c>
      <c r="B37" s="5" t="s">
        <v>90</v>
      </c>
      <c r="C37" s="57">
        <v>1</v>
      </c>
      <c r="D37" s="57">
        <v>2</v>
      </c>
      <c r="E37" s="57">
        <v>3</v>
      </c>
      <c r="F37" s="57">
        <v>1</v>
      </c>
      <c r="G37" s="57">
        <v>0</v>
      </c>
      <c r="H37" s="57">
        <v>1</v>
      </c>
      <c r="I37" s="57">
        <v>1</v>
      </c>
      <c r="J37" s="57">
        <v>1</v>
      </c>
      <c r="K37" s="57">
        <v>0</v>
      </c>
      <c r="L37" s="57">
        <v>0</v>
      </c>
      <c r="M37" s="57">
        <v>2</v>
      </c>
      <c r="N37" s="57">
        <v>0</v>
      </c>
      <c r="O37" s="57">
        <v>0</v>
      </c>
      <c r="P37" s="57">
        <v>0</v>
      </c>
      <c r="Q37" s="57">
        <v>0</v>
      </c>
      <c r="R37" s="57">
        <v>0</v>
      </c>
      <c r="S37" s="57">
        <v>1</v>
      </c>
      <c r="T37" s="57">
        <v>0</v>
      </c>
      <c r="U37" s="57">
        <v>0</v>
      </c>
      <c r="V37" s="57">
        <v>0</v>
      </c>
      <c r="W37" s="57">
        <v>3</v>
      </c>
      <c r="X37" s="57">
        <v>1</v>
      </c>
      <c r="Y37" s="57">
        <v>2</v>
      </c>
      <c r="Z37" s="57">
        <v>0</v>
      </c>
      <c r="AA37" s="57">
        <v>0</v>
      </c>
      <c r="AB37" s="57">
        <v>0</v>
      </c>
      <c r="AC37" s="57">
        <v>2</v>
      </c>
      <c r="AD37" s="57">
        <v>2</v>
      </c>
    </row>
    <row r="38" spans="1:30" s="63" customFormat="1" ht="15">
      <c r="A38" s="4" t="s">
        <v>341</v>
      </c>
      <c r="B38" s="5" t="s">
        <v>95</v>
      </c>
      <c r="C38" s="57">
        <v>1</v>
      </c>
      <c r="D38" s="57">
        <v>3</v>
      </c>
      <c r="E38" s="57">
        <v>2</v>
      </c>
      <c r="F38" s="57">
        <v>7</v>
      </c>
      <c r="G38" s="57">
        <v>1</v>
      </c>
      <c r="H38" s="57">
        <v>0</v>
      </c>
      <c r="I38" s="57">
        <v>3</v>
      </c>
      <c r="J38" s="57">
        <v>2</v>
      </c>
      <c r="K38" s="57">
        <v>0</v>
      </c>
      <c r="L38" s="57">
        <v>1</v>
      </c>
      <c r="M38" s="57">
        <v>0</v>
      </c>
      <c r="N38" s="57">
        <v>7</v>
      </c>
      <c r="O38" s="57">
        <v>0</v>
      </c>
      <c r="P38" s="57">
        <v>0</v>
      </c>
      <c r="Q38" s="57">
        <v>1</v>
      </c>
      <c r="R38" s="57">
        <v>0</v>
      </c>
      <c r="S38" s="57">
        <v>0</v>
      </c>
      <c r="T38" s="57">
        <v>1</v>
      </c>
      <c r="U38" s="57">
        <v>0</v>
      </c>
      <c r="V38" s="57">
        <v>0</v>
      </c>
      <c r="W38" s="57">
        <v>2</v>
      </c>
      <c r="X38" s="57">
        <v>2</v>
      </c>
      <c r="Y38" s="57">
        <v>0</v>
      </c>
      <c r="Z38" s="57">
        <v>0</v>
      </c>
      <c r="AA38" s="57">
        <v>1</v>
      </c>
      <c r="AB38" s="57">
        <v>1</v>
      </c>
      <c r="AC38" s="57">
        <v>2</v>
      </c>
      <c r="AD38" s="57">
        <v>2</v>
      </c>
    </row>
    <row r="39" spans="1:30" s="63" customFormat="1" ht="15">
      <c r="A39" s="38" t="s">
        <v>341</v>
      </c>
      <c r="B39" s="24" t="s">
        <v>116</v>
      </c>
      <c r="C39" s="58">
        <v>2</v>
      </c>
      <c r="D39" s="58">
        <v>6</v>
      </c>
      <c r="E39" s="58">
        <v>3</v>
      </c>
      <c r="F39" s="58">
        <v>0</v>
      </c>
      <c r="G39" s="58">
        <v>0</v>
      </c>
      <c r="H39" s="58">
        <v>0</v>
      </c>
      <c r="I39" s="58">
        <v>2</v>
      </c>
      <c r="J39" s="58">
        <v>0</v>
      </c>
      <c r="K39" s="58">
        <v>0</v>
      </c>
      <c r="L39" s="58">
        <v>0</v>
      </c>
      <c r="M39" s="58">
        <v>4</v>
      </c>
      <c r="N39" s="58">
        <v>4</v>
      </c>
      <c r="O39" s="58">
        <v>0</v>
      </c>
      <c r="P39" s="58">
        <v>0</v>
      </c>
      <c r="Q39" s="58">
        <v>0</v>
      </c>
      <c r="R39" s="58">
        <v>0</v>
      </c>
      <c r="S39" s="58">
        <v>0</v>
      </c>
      <c r="T39" s="58">
        <v>1</v>
      </c>
      <c r="U39" s="58">
        <v>0</v>
      </c>
      <c r="V39" s="58">
        <v>0</v>
      </c>
      <c r="W39" s="58">
        <v>0</v>
      </c>
      <c r="X39" s="58">
        <v>0</v>
      </c>
      <c r="Y39" s="58">
        <v>2</v>
      </c>
      <c r="Z39" s="58">
        <v>0</v>
      </c>
      <c r="AA39" s="58">
        <v>2</v>
      </c>
      <c r="AB39" s="58">
        <v>0</v>
      </c>
      <c r="AC39" s="58">
        <v>0</v>
      </c>
      <c r="AD39" s="58">
        <v>0</v>
      </c>
    </row>
    <row r="40" spans="1:30" s="63" customFormat="1" ht="15">
      <c r="A40" s="4" t="s">
        <v>337</v>
      </c>
      <c r="B40" s="5" t="s">
        <v>92</v>
      </c>
      <c r="C40" s="57">
        <v>0</v>
      </c>
      <c r="D40" s="57">
        <v>1</v>
      </c>
      <c r="E40" s="57">
        <v>2</v>
      </c>
      <c r="F40" s="57">
        <v>1</v>
      </c>
      <c r="G40" s="57">
        <v>0</v>
      </c>
      <c r="H40" s="57">
        <v>0</v>
      </c>
      <c r="I40" s="57">
        <v>1</v>
      </c>
      <c r="J40" s="57">
        <v>1</v>
      </c>
      <c r="K40" s="57">
        <v>0</v>
      </c>
      <c r="L40" s="57">
        <v>0</v>
      </c>
      <c r="M40" s="57">
        <v>0</v>
      </c>
      <c r="N40" s="57">
        <v>1</v>
      </c>
      <c r="O40" s="57">
        <v>0</v>
      </c>
      <c r="P40" s="57">
        <v>0</v>
      </c>
      <c r="Q40" s="57">
        <v>0</v>
      </c>
      <c r="R40" s="57">
        <v>0</v>
      </c>
      <c r="S40" s="57">
        <v>2</v>
      </c>
      <c r="T40" s="57">
        <v>2</v>
      </c>
      <c r="U40" s="57">
        <v>0</v>
      </c>
      <c r="V40" s="57">
        <v>0</v>
      </c>
      <c r="W40" s="57">
        <v>2</v>
      </c>
      <c r="X40" s="57">
        <v>0</v>
      </c>
      <c r="Y40" s="57">
        <v>1</v>
      </c>
      <c r="Z40" s="57">
        <v>0</v>
      </c>
      <c r="AA40" s="57">
        <v>0</v>
      </c>
      <c r="AB40" s="57">
        <v>0</v>
      </c>
      <c r="AC40" s="57">
        <v>0</v>
      </c>
      <c r="AD40" s="57">
        <v>0</v>
      </c>
    </row>
    <row r="41" spans="1:30" s="63" customFormat="1" ht="15">
      <c r="A41" s="4" t="s">
        <v>337</v>
      </c>
      <c r="B41" s="5" t="s">
        <v>109</v>
      </c>
      <c r="C41" s="57">
        <v>0</v>
      </c>
      <c r="D41" s="57">
        <v>4</v>
      </c>
      <c r="E41" s="57">
        <v>2</v>
      </c>
      <c r="F41" s="57">
        <v>1</v>
      </c>
      <c r="G41" s="57">
        <v>1</v>
      </c>
      <c r="H41" s="57">
        <v>0</v>
      </c>
      <c r="I41" s="57">
        <v>3</v>
      </c>
      <c r="J41" s="57">
        <v>0</v>
      </c>
      <c r="K41" s="57">
        <v>0</v>
      </c>
      <c r="L41" s="57">
        <v>1</v>
      </c>
      <c r="M41" s="57">
        <v>0</v>
      </c>
      <c r="N41" s="57">
        <v>0</v>
      </c>
      <c r="O41" s="57">
        <v>0</v>
      </c>
      <c r="P41" s="57">
        <v>0</v>
      </c>
      <c r="Q41" s="57">
        <v>0</v>
      </c>
      <c r="R41" s="57">
        <v>0</v>
      </c>
      <c r="S41" s="57">
        <v>0</v>
      </c>
      <c r="T41" s="57">
        <v>0</v>
      </c>
      <c r="U41" s="57">
        <v>0</v>
      </c>
      <c r="V41" s="57">
        <v>0</v>
      </c>
      <c r="W41" s="57">
        <v>1</v>
      </c>
      <c r="X41" s="57">
        <v>1</v>
      </c>
      <c r="Y41" s="57">
        <v>0</v>
      </c>
      <c r="Z41" s="57">
        <v>0</v>
      </c>
      <c r="AA41" s="57">
        <v>1</v>
      </c>
      <c r="AB41" s="57">
        <v>0</v>
      </c>
      <c r="AC41" s="57">
        <v>0</v>
      </c>
      <c r="AD41" s="57">
        <v>1</v>
      </c>
    </row>
    <row r="42" spans="1:30" s="63" customFormat="1" ht="15">
      <c r="A42" s="4" t="s">
        <v>337</v>
      </c>
      <c r="B42" s="5" t="s">
        <v>111</v>
      </c>
      <c r="C42" s="57">
        <v>0</v>
      </c>
      <c r="D42" s="57">
        <v>2</v>
      </c>
      <c r="E42" s="57">
        <v>3</v>
      </c>
      <c r="F42" s="57">
        <v>2</v>
      </c>
      <c r="G42" s="57">
        <v>0</v>
      </c>
      <c r="H42" s="57">
        <v>0</v>
      </c>
      <c r="I42" s="57">
        <v>1</v>
      </c>
      <c r="J42" s="57">
        <v>1</v>
      </c>
      <c r="K42" s="57">
        <v>0</v>
      </c>
      <c r="L42" s="57">
        <v>1</v>
      </c>
      <c r="M42" s="57">
        <v>0</v>
      </c>
      <c r="N42" s="57">
        <v>0</v>
      </c>
      <c r="O42" s="57">
        <v>1</v>
      </c>
      <c r="P42" s="57">
        <v>0</v>
      </c>
      <c r="Q42" s="57">
        <v>1</v>
      </c>
      <c r="R42" s="57">
        <v>1</v>
      </c>
      <c r="S42" s="57">
        <v>2</v>
      </c>
      <c r="T42" s="57">
        <v>1</v>
      </c>
      <c r="U42" s="57">
        <v>0</v>
      </c>
      <c r="V42" s="57">
        <v>0</v>
      </c>
      <c r="W42" s="57">
        <v>3</v>
      </c>
      <c r="X42" s="57">
        <v>0</v>
      </c>
      <c r="Y42" s="57">
        <v>0</v>
      </c>
      <c r="Z42" s="57">
        <v>0</v>
      </c>
      <c r="AA42" s="57">
        <v>1</v>
      </c>
      <c r="AB42" s="57">
        <v>0</v>
      </c>
      <c r="AC42" s="57">
        <v>1</v>
      </c>
      <c r="AD42" s="57">
        <v>1</v>
      </c>
    </row>
    <row r="43" spans="1:30" s="63" customFormat="1" ht="15">
      <c r="A43" s="4" t="s">
        <v>339</v>
      </c>
      <c r="B43" s="5" t="s">
        <v>67</v>
      </c>
      <c r="C43" s="57">
        <v>1</v>
      </c>
      <c r="D43" s="57">
        <v>4</v>
      </c>
      <c r="E43" s="57">
        <v>8</v>
      </c>
      <c r="F43" s="57">
        <v>2</v>
      </c>
      <c r="G43" s="57">
        <v>0</v>
      </c>
      <c r="H43" s="57">
        <v>1</v>
      </c>
      <c r="I43" s="57">
        <v>1</v>
      </c>
      <c r="J43" s="57">
        <v>0</v>
      </c>
      <c r="K43" s="57">
        <v>0</v>
      </c>
      <c r="L43" s="57">
        <v>2</v>
      </c>
      <c r="M43" s="57">
        <v>5</v>
      </c>
      <c r="N43" s="57">
        <v>2</v>
      </c>
      <c r="O43" s="57">
        <v>1</v>
      </c>
      <c r="P43" s="57">
        <v>0</v>
      </c>
      <c r="Q43" s="57">
        <v>0</v>
      </c>
      <c r="R43" s="57">
        <v>0</v>
      </c>
      <c r="S43" s="57">
        <v>0</v>
      </c>
      <c r="T43" s="57">
        <v>0</v>
      </c>
      <c r="U43" s="57">
        <v>0</v>
      </c>
      <c r="V43" s="57">
        <v>1</v>
      </c>
      <c r="W43" s="57">
        <v>0</v>
      </c>
      <c r="X43" s="57">
        <v>0</v>
      </c>
      <c r="Y43" s="57">
        <v>1</v>
      </c>
      <c r="Z43" s="57">
        <v>1</v>
      </c>
      <c r="AA43" s="57">
        <v>0</v>
      </c>
      <c r="AB43" s="57">
        <v>0</v>
      </c>
      <c r="AC43" s="57">
        <v>2</v>
      </c>
      <c r="AD43" s="57">
        <v>2</v>
      </c>
    </row>
    <row r="44" spans="1:30" s="63" customFormat="1" ht="15">
      <c r="A44" s="4" t="s">
        <v>339</v>
      </c>
      <c r="B44" s="5" t="s">
        <v>114</v>
      </c>
      <c r="C44" s="57">
        <v>0</v>
      </c>
      <c r="D44" s="57">
        <v>2</v>
      </c>
      <c r="E44" s="57">
        <v>7</v>
      </c>
      <c r="F44" s="57">
        <v>2</v>
      </c>
      <c r="G44" s="57">
        <v>0</v>
      </c>
      <c r="H44" s="57">
        <v>0</v>
      </c>
      <c r="I44" s="57">
        <v>0</v>
      </c>
      <c r="J44" s="57">
        <v>0</v>
      </c>
      <c r="K44" s="57">
        <v>0</v>
      </c>
      <c r="L44" s="57">
        <v>1</v>
      </c>
      <c r="M44" s="57">
        <v>0</v>
      </c>
      <c r="N44" s="57">
        <v>2</v>
      </c>
      <c r="O44" s="57">
        <v>0</v>
      </c>
      <c r="P44" s="57">
        <v>0</v>
      </c>
      <c r="Q44" s="57">
        <v>0</v>
      </c>
      <c r="R44" s="57">
        <v>2</v>
      </c>
      <c r="S44" s="57">
        <v>0</v>
      </c>
      <c r="T44" s="57">
        <v>0</v>
      </c>
      <c r="U44" s="57">
        <v>0</v>
      </c>
      <c r="V44" s="57">
        <v>0</v>
      </c>
      <c r="W44" s="57">
        <v>1</v>
      </c>
      <c r="X44" s="57">
        <v>0</v>
      </c>
      <c r="Y44" s="57">
        <v>0</v>
      </c>
      <c r="Z44" s="57">
        <v>0</v>
      </c>
      <c r="AA44" s="57">
        <v>1</v>
      </c>
      <c r="AB44" s="57">
        <v>0</v>
      </c>
      <c r="AC44" s="57">
        <v>0</v>
      </c>
      <c r="AD44" s="57">
        <v>0</v>
      </c>
    </row>
    <row r="45" spans="1:30" s="63" customFormat="1" ht="15">
      <c r="A45" s="4" t="s">
        <v>338</v>
      </c>
      <c r="B45" s="5" t="s">
        <v>73</v>
      </c>
      <c r="C45" s="57">
        <v>0</v>
      </c>
      <c r="D45" s="57">
        <v>1</v>
      </c>
      <c r="E45" s="57">
        <v>7</v>
      </c>
      <c r="F45" s="57">
        <v>4</v>
      </c>
      <c r="G45" s="57">
        <v>0</v>
      </c>
      <c r="H45" s="57">
        <v>1</v>
      </c>
      <c r="I45" s="57">
        <v>1</v>
      </c>
      <c r="J45" s="57">
        <v>0</v>
      </c>
      <c r="K45" s="57">
        <v>0</v>
      </c>
      <c r="L45" s="57">
        <v>1</v>
      </c>
      <c r="M45" s="57">
        <v>2</v>
      </c>
      <c r="N45" s="57">
        <v>0</v>
      </c>
      <c r="O45" s="57">
        <v>1</v>
      </c>
      <c r="P45" s="57">
        <v>0</v>
      </c>
      <c r="Q45" s="57">
        <v>0</v>
      </c>
      <c r="R45" s="57">
        <v>0</v>
      </c>
      <c r="S45" s="57">
        <v>0</v>
      </c>
      <c r="T45" s="57">
        <v>0</v>
      </c>
      <c r="U45" s="57">
        <v>0</v>
      </c>
      <c r="V45" s="57">
        <v>1</v>
      </c>
      <c r="W45" s="57">
        <v>2</v>
      </c>
      <c r="X45" s="57">
        <v>2</v>
      </c>
      <c r="Y45" s="57">
        <v>0</v>
      </c>
      <c r="Z45" s="57">
        <v>0</v>
      </c>
      <c r="AA45" s="57">
        <v>1</v>
      </c>
      <c r="AB45" s="57">
        <v>0</v>
      </c>
      <c r="AC45" s="57">
        <v>0</v>
      </c>
      <c r="AD45" s="57">
        <v>0</v>
      </c>
    </row>
    <row r="46" spans="1:30" s="63" customFormat="1" ht="15">
      <c r="A46" s="4" t="s">
        <v>338</v>
      </c>
      <c r="B46" s="5" t="s">
        <v>83</v>
      </c>
      <c r="C46" s="57">
        <v>0</v>
      </c>
      <c r="D46" s="57">
        <v>3</v>
      </c>
      <c r="E46" s="57">
        <v>1</v>
      </c>
      <c r="F46" s="57">
        <v>2</v>
      </c>
      <c r="G46" s="57">
        <v>1</v>
      </c>
      <c r="H46" s="57">
        <v>2</v>
      </c>
      <c r="I46" s="57">
        <v>0</v>
      </c>
      <c r="J46" s="57">
        <v>0</v>
      </c>
      <c r="K46" s="57">
        <v>0</v>
      </c>
      <c r="L46" s="57">
        <v>1</v>
      </c>
      <c r="M46" s="57">
        <v>1</v>
      </c>
      <c r="N46" s="57">
        <v>2</v>
      </c>
      <c r="O46" s="57">
        <v>1</v>
      </c>
      <c r="P46" s="57">
        <v>0</v>
      </c>
      <c r="Q46" s="57">
        <v>0</v>
      </c>
      <c r="R46" s="57">
        <v>0</v>
      </c>
      <c r="S46" s="57">
        <v>0</v>
      </c>
      <c r="T46" s="57">
        <v>0</v>
      </c>
      <c r="U46" s="57">
        <v>0</v>
      </c>
      <c r="V46" s="57">
        <v>0</v>
      </c>
      <c r="W46" s="57">
        <v>2</v>
      </c>
      <c r="X46" s="57">
        <v>0</v>
      </c>
      <c r="Y46" s="57">
        <v>0</v>
      </c>
      <c r="Z46" s="57">
        <v>0</v>
      </c>
      <c r="AA46" s="57">
        <v>5</v>
      </c>
      <c r="AB46" s="57">
        <v>0</v>
      </c>
      <c r="AC46" s="57">
        <v>1</v>
      </c>
      <c r="AD46" s="57">
        <v>0</v>
      </c>
    </row>
    <row r="47" spans="1:30" s="63" customFormat="1" ht="15">
      <c r="A47" s="4" t="s">
        <v>338</v>
      </c>
      <c r="B47" s="5" t="s">
        <v>86</v>
      </c>
      <c r="C47" s="57">
        <v>1</v>
      </c>
      <c r="D47" s="57">
        <v>4</v>
      </c>
      <c r="E47" s="57">
        <v>0</v>
      </c>
      <c r="F47" s="57">
        <v>1</v>
      </c>
      <c r="G47" s="57">
        <v>0</v>
      </c>
      <c r="H47" s="57">
        <v>0</v>
      </c>
      <c r="I47" s="57">
        <v>1</v>
      </c>
      <c r="J47" s="57">
        <v>0</v>
      </c>
      <c r="K47" s="57">
        <v>0</v>
      </c>
      <c r="L47" s="57">
        <v>0</v>
      </c>
      <c r="M47" s="57">
        <v>1</v>
      </c>
      <c r="N47" s="57">
        <v>1</v>
      </c>
      <c r="O47" s="57">
        <v>0</v>
      </c>
      <c r="P47" s="57">
        <v>0</v>
      </c>
      <c r="Q47" s="57">
        <v>0</v>
      </c>
      <c r="R47" s="57">
        <v>0</v>
      </c>
      <c r="S47" s="57">
        <v>1</v>
      </c>
      <c r="T47" s="57">
        <v>1</v>
      </c>
      <c r="U47" s="57">
        <v>0</v>
      </c>
      <c r="V47" s="57">
        <v>0</v>
      </c>
      <c r="W47" s="57">
        <v>3</v>
      </c>
      <c r="X47" s="57">
        <v>2</v>
      </c>
      <c r="Y47" s="57">
        <v>0</v>
      </c>
      <c r="Z47" s="57">
        <v>0</v>
      </c>
      <c r="AA47" s="57">
        <v>2</v>
      </c>
      <c r="AB47" s="57">
        <v>0</v>
      </c>
      <c r="AC47" s="57">
        <v>0</v>
      </c>
      <c r="AD47" s="57">
        <v>3</v>
      </c>
    </row>
    <row r="48" spans="1:30" s="63" customFormat="1" ht="15">
      <c r="A48" s="4" t="s">
        <v>338</v>
      </c>
      <c r="B48" s="5" t="s">
        <v>113</v>
      </c>
      <c r="C48" s="57">
        <v>0</v>
      </c>
      <c r="D48" s="57">
        <v>2</v>
      </c>
      <c r="E48" s="57">
        <v>5</v>
      </c>
      <c r="F48" s="57">
        <v>1</v>
      </c>
      <c r="G48" s="57">
        <v>1</v>
      </c>
      <c r="H48" s="57">
        <v>0</v>
      </c>
      <c r="I48" s="57">
        <v>2</v>
      </c>
      <c r="J48" s="57">
        <v>0</v>
      </c>
      <c r="K48" s="57">
        <v>0</v>
      </c>
      <c r="L48" s="57">
        <v>3</v>
      </c>
      <c r="M48" s="57">
        <v>0</v>
      </c>
      <c r="N48" s="57">
        <v>6</v>
      </c>
      <c r="O48" s="57">
        <v>1</v>
      </c>
      <c r="P48" s="57">
        <v>0</v>
      </c>
      <c r="Q48" s="57">
        <v>0</v>
      </c>
      <c r="R48" s="57">
        <v>0</v>
      </c>
      <c r="S48" s="57">
        <v>0</v>
      </c>
      <c r="T48" s="57">
        <v>1</v>
      </c>
      <c r="U48" s="57">
        <v>0</v>
      </c>
      <c r="V48" s="57">
        <v>0</v>
      </c>
      <c r="W48" s="57">
        <v>0</v>
      </c>
      <c r="X48" s="57">
        <v>0</v>
      </c>
      <c r="Y48" s="57">
        <v>1</v>
      </c>
      <c r="Z48" s="57">
        <v>0</v>
      </c>
      <c r="AA48" s="57">
        <v>2</v>
      </c>
      <c r="AB48" s="57">
        <v>0</v>
      </c>
      <c r="AC48" s="57">
        <v>1</v>
      </c>
      <c r="AD48" s="57">
        <v>0</v>
      </c>
    </row>
    <row r="49" spans="1:30" s="63" customFormat="1" ht="15">
      <c r="A49" s="4" t="s">
        <v>342</v>
      </c>
      <c r="B49" s="5" t="s">
        <v>70</v>
      </c>
      <c r="C49" s="57">
        <v>0</v>
      </c>
      <c r="D49" s="57">
        <v>2</v>
      </c>
      <c r="E49" s="57">
        <v>5</v>
      </c>
      <c r="F49" s="57">
        <v>0</v>
      </c>
      <c r="G49" s="57">
        <v>0</v>
      </c>
      <c r="H49" s="57">
        <v>0</v>
      </c>
      <c r="I49" s="57">
        <v>0</v>
      </c>
      <c r="J49" s="57">
        <v>0</v>
      </c>
      <c r="K49" s="57">
        <v>1</v>
      </c>
      <c r="L49" s="57">
        <v>2</v>
      </c>
      <c r="M49" s="57">
        <v>2</v>
      </c>
      <c r="N49" s="57">
        <v>0</v>
      </c>
      <c r="O49" s="57">
        <v>1</v>
      </c>
      <c r="P49" s="57">
        <v>0</v>
      </c>
      <c r="Q49" s="57">
        <v>0</v>
      </c>
      <c r="R49" s="57">
        <v>1</v>
      </c>
      <c r="S49" s="57">
        <v>0</v>
      </c>
      <c r="T49" s="57">
        <v>0</v>
      </c>
      <c r="U49" s="57">
        <v>0</v>
      </c>
      <c r="V49" s="57">
        <v>0</v>
      </c>
      <c r="W49" s="57">
        <v>6</v>
      </c>
      <c r="X49" s="57">
        <v>1</v>
      </c>
      <c r="Y49" s="57">
        <v>0</v>
      </c>
      <c r="Z49" s="57">
        <v>0</v>
      </c>
      <c r="AA49" s="57">
        <v>2</v>
      </c>
      <c r="AB49" s="57">
        <v>0</v>
      </c>
      <c r="AC49" s="57">
        <v>2</v>
      </c>
      <c r="AD49" s="57">
        <v>1</v>
      </c>
    </row>
    <row r="50" spans="1:30" s="63" customFormat="1" ht="15">
      <c r="A50" s="4" t="s">
        <v>342</v>
      </c>
      <c r="B50" s="5" t="s">
        <v>71</v>
      </c>
      <c r="C50" s="57">
        <v>0</v>
      </c>
      <c r="D50" s="57">
        <v>1</v>
      </c>
      <c r="E50" s="57">
        <v>4</v>
      </c>
      <c r="F50" s="57">
        <v>0</v>
      </c>
      <c r="G50" s="57">
        <v>0</v>
      </c>
      <c r="H50" s="57">
        <v>1</v>
      </c>
      <c r="I50" s="57">
        <v>3</v>
      </c>
      <c r="J50" s="57">
        <v>0</v>
      </c>
      <c r="K50" s="57">
        <v>2</v>
      </c>
      <c r="L50" s="57">
        <v>0</v>
      </c>
      <c r="M50" s="57">
        <v>1</v>
      </c>
      <c r="N50" s="57">
        <v>1</v>
      </c>
      <c r="O50" s="57">
        <v>1</v>
      </c>
      <c r="P50" s="57">
        <v>0</v>
      </c>
      <c r="Q50" s="57">
        <v>0</v>
      </c>
      <c r="R50" s="57">
        <v>2</v>
      </c>
      <c r="S50" s="57">
        <v>0</v>
      </c>
      <c r="T50" s="57">
        <v>2</v>
      </c>
      <c r="U50" s="57">
        <v>0</v>
      </c>
      <c r="V50" s="57">
        <v>0</v>
      </c>
      <c r="W50" s="57">
        <v>0</v>
      </c>
      <c r="X50" s="57">
        <v>1</v>
      </c>
      <c r="Y50" s="57">
        <v>1</v>
      </c>
      <c r="Z50" s="57">
        <v>0</v>
      </c>
      <c r="AA50" s="57">
        <v>0</v>
      </c>
      <c r="AB50" s="57">
        <v>1</v>
      </c>
      <c r="AC50" s="57">
        <v>3</v>
      </c>
      <c r="AD50" s="57">
        <v>0</v>
      </c>
    </row>
    <row r="51" spans="1:30" s="63" customFormat="1" ht="15">
      <c r="A51" s="4" t="s">
        <v>342</v>
      </c>
      <c r="B51" s="5" t="s">
        <v>80</v>
      </c>
      <c r="C51" s="57">
        <v>2</v>
      </c>
      <c r="D51" s="57">
        <v>1</v>
      </c>
      <c r="E51" s="57">
        <v>1</v>
      </c>
      <c r="F51" s="57">
        <v>4</v>
      </c>
      <c r="G51" s="57">
        <v>2</v>
      </c>
      <c r="H51" s="57">
        <v>0</v>
      </c>
      <c r="I51" s="57">
        <v>1</v>
      </c>
      <c r="J51" s="57">
        <v>1</v>
      </c>
      <c r="K51" s="57">
        <v>0</v>
      </c>
      <c r="L51" s="57">
        <v>0</v>
      </c>
      <c r="M51" s="57">
        <v>2</v>
      </c>
      <c r="N51" s="57">
        <v>0</v>
      </c>
      <c r="O51" s="57">
        <v>0</v>
      </c>
      <c r="P51" s="57">
        <v>0</v>
      </c>
      <c r="Q51" s="57">
        <v>0</v>
      </c>
      <c r="R51" s="57">
        <v>0</v>
      </c>
      <c r="S51" s="57">
        <v>0</v>
      </c>
      <c r="T51" s="57">
        <v>0</v>
      </c>
      <c r="U51" s="57">
        <v>0</v>
      </c>
      <c r="V51" s="57">
        <v>3</v>
      </c>
      <c r="W51" s="57">
        <v>2</v>
      </c>
      <c r="X51" s="57">
        <v>2</v>
      </c>
      <c r="Y51" s="57">
        <v>2</v>
      </c>
      <c r="Z51" s="57">
        <v>0</v>
      </c>
      <c r="AA51" s="57">
        <v>1</v>
      </c>
      <c r="AB51" s="57">
        <v>0</v>
      </c>
      <c r="AC51" s="57">
        <v>0</v>
      </c>
      <c r="AD51" s="57">
        <v>1</v>
      </c>
    </row>
    <row r="52" spans="1:30" s="63" customFormat="1" ht="15">
      <c r="A52" s="43" t="s">
        <v>342</v>
      </c>
      <c r="B52" s="8" t="s">
        <v>85</v>
      </c>
      <c r="C52" s="59">
        <v>0</v>
      </c>
      <c r="D52" s="59">
        <v>2</v>
      </c>
      <c r="E52" s="59">
        <v>0</v>
      </c>
      <c r="F52" s="59">
        <v>2</v>
      </c>
      <c r="G52" s="59">
        <v>1</v>
      </c>
      <c r="H52" s="59">
        <v>0</v>
      </c>
      <c r="I52" s="59">
        <v>1</v>
      </c>
      <c r="J52" s="59">
        <v>0</v>
      </c>
      <c r="K52" s="59">
        <v>0</v>
      </c>
      <c r="L52" s="59">
        <v>1</v>
      </c>
      <c r="M52" s="59">
        <v>2</v>
      </c>
      <c r="N52" s="59">
        <v>5</v>
      </c>
      <c r="O52" s="59">
        <v>3</v>
      </c>
      <c r="P52" s="59">
        <v>0</v>
      </c>
      <c r="Q52" s="59">
        <v>0</v>
      </c>
      <c r="R52" s="59">
        <v>0</v>
      </c>
      <c r="S52" s="59">
        <v>2</v>
      </c>
      <c r="T52" s="59">
        <v>0</v>
      </c>
      <c r="U52" s="59">
        <v>0</v>
      </c>
      <c r="V52" s="59">
        <v>0</v>
      </c>
      <c r="W52" s="59">
        <v>1</v>
      </c>
      <c r="X52" s="59">
        <v>0</v>
      </c>
      <c r="Y52" s="59">
        <v>4</v>
      </c>
      <c r="Z52" s="59">
        <v>0</v>
      </c>
      <c r="AA52" s="59">
        <v>4</v>
      </c>
      <c r="AB52" s="59">
        <v>0</v>
      </c>
      <c r="AC52" s="59">
        <v>0</v>
      </c>
      <c r="AD52" s="59">
        <v>1</v>
      </c>
    </row>
  </sheetData>
  <mergeCells count="5">
    <mergeCell ref="A3:A4"/>
    <mergeCell ref="B3:B4"/>
    <mergeCell ref="A1:AB1"/>
    <mergeCell ref="M2:AD2"/>
    <mergeCell ref="C2:L2"/>
  </mergeCells>
  <phoneticPr fontId="4"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7"/>
  <sheetViews>
    <sheetView workbookViewId="0">
      <selection activeCell="D21" sqref="D21"/>
    </sheetView>
  </sheetViews>
  <sheetFormatPr defaultRowHeight="15"/>
  <cols>
    <col min="1" max="2" width="11.75" style="3" customWidth="1"/>
    <col min="3" max="3" width="16.25" style="5" customWidth="1"/>
    <col min="4" max="4" width="22.125" style="3" customWidth="1"/>
    <col min="5" max="5" width="37" style="3" customWidth="1"/>
    <col min="6" max="6" width="65.375" style="3" customWidth="1"/>
    <col min="7" max="16384" width="9" style="3"/>
  </cols>
  <sheetData>
    <row r="1" spans="1:6" ht="15.75">
      <c r="A1" s="128" t="s">
        <v>1344</v>
      </c>
      <c r="B1" s="128"/>
      <c r="C1" s="128"/>
      <c r="D1" s="128"/>
      <c r="E1" s="128"/>
      <c r="F1" s="128"/>
    </row>
    <row r="2" spans="1:6" s="9" customFormat="1">
      <c r="A2" s="146" t="s">
        <v>593</v>
      </c>
      <c r="B2" s="146" t="s">
        <v>743</v>
      </c>
      <c r="C2" s="147" t="s">
        <v>28</v>
      </c>
      <c r="D2" s="146" t="s">
        <v>744</v>
      </c>
      <c r="E2" s="146" t="s">
        <v>745</v>
      </c>
      <c r="F2" s="146" t="s">
        <v>746</v>
      </c>
    </row>
    <row r="3" spans="1:6">
      <c r="A3" s="129" t="s">
        <v>1355</v>
      </c>
      <c r="B3" s="69" t="s">
        <v>1356</v>
      </c>
      <c r="C3" s="70" t="s">
        <v>1357</v>
      </c>
      <c r="D3" s="71" t="s">
        <v>1358</v>
      </c>
      <c r="E3" s="71" t="s">
        <v>1359</v>
      </c>
      <c r="F3" s="72" t="s">
        <v>1360</v>
      </c>
    </row>
    <row r="4" spans="1:6">
      <c r="A4" s="126"/>
      <c r="B4" s="69" t="s">
        <v>1356</v>
      </c>
      <c r="C4" s="70" t="s">
        <v>1361</v>
      </c>
      <c r="D4" s="71" t="s">
        <v>1362</v>
      </c>
      <c r="E4" s="71" t="s">
        <v>1363</v>
      </c>
      <c r="F4" s="72" t="s">
        <v>1364</v>
      </c>
    </row>
    <row r="5" spans="1:6">
      <c r="A5" s="126"/>
      <c r="B5" s="69" t="s">
        <v>1365</v>
      </c>
      <c r="C5" s="70" t="s">
        <v>1366</v>
      </c>
      <c r="D5" s="71" t="s">
        <v>1367</v>
      </c>
      <c r="E5" s="71" t="s">
        <v>1368</v>
      </c>
      <c r="F5" s="72" t="s">
        <v>1369</v>
      </c>
    </row>
    <row r="6" spans="1:6">
      <c r="A6" s="126"/>
      <c r="B6" s="69" t="s">
        <v>1365</v>
      </c>
      <c r="C6" s="70" t="s">
        <v>1370</v>
      </c>
      <c r="D6" s="71" t="s">
        <v>1362</v>
      </c>
      <c r="E6" s="71" t="s">
        <v>1371</v>
      </c>
      <c r="F6" s="71" t="s">
        <v>1372</v>
      </c>
    </row>
    <row r="7" spans="1:6">
      <c r="A7" s="126"/>
      <c r="B7" s="69" t="s">
        <v>1365</v>
      </c>
      <c r="C7" s="70" t="s">
        <v>1373</v>
      </c>
      <c r="D7" s="71" t="s">
        <v>1374</v>
      </c>
      <c r="E7" s="71" t="s">
        <v>1375</v>
      </c>
      <c r="F7" s="72" t="s">
        <v>1376</v>
      </c>
    </row>
    <row r="8" spans="1:6">
      <c r="A8" s="126"/>
      <c r="B8" s="69" t="s">
        <v>1377</v>
      </c>
      <c r="C8" s="70" t="s">
        <v>136</v>
      </c>
      <c r="D8" s="71" t="s">
        <v>1378</v>
      </c>
      <c r="E8" s="71" t="s">
        <v>1379</v>
      </c>
      <c r="F8" s="71" t="s">
        <v>1380</v>
      </c>
    </row>
    <row r="9" spans="1:6">
      <c r="A9" s="126"/>
      <c r="B9" s="69" t="s">
        <v>1381</v>
      </c>
      <c r="C9" s="70" t="s">
        <v>1382</v>
      </c>
      <c r="D9" s="71"/>
      <c r="E9" s="71" t="s">
        <v>1383</v>
      </c>
      <c r="F9" s="71" t="s">
        <v>1384</v>
      </c>
    </row>
    <row r="10" spans="1:6">
      <c r="A10" s="126"/>
      <c r="B10" s="69" t="s">
        <v>1385</v>
      </c>
      <c r="C10" s="70"/>
      <c r="D10" s="71" t="s">
        <v>1386</v>
      </c>
      <c r="E10" s="71" t="s">
        <v>1387</v>
      </c>
      <c r="F10" s="71" t="s">
        <v>1388</v>
      </c>
    </row>
    <row r="11" spans="1:6">
      <c r="A11" s="125" t="s">
        <v>1389</v>
      </c>
      <c r="B11" s="69" t="s">
        <v>1390</v>
      </c>
      <c r="C11" s="70" t="s">
        <v>1391</v>
      </c>
      <c r="D11" s="71" t="s">
        <v>1392</v>
      </c>
      <c r="E11" s="71" t="s">
        <v>1393</v>
      </c>
      <c r="F11" s="72" t="s">
        <v>1394</v>
      </c>
    </row>
    <row r="12" spans="1:6">
      <c r="A12" s="125"/>
      <c r="B12" s="69" t="s">
        <v>1377</v>
      </c>
      <c r="C12" s="70" t="s">
        <v>122</v>
      </c>
      <c r="D12" s="71" t="s">
        <v>1395</v>
      </c>
      <c r="E12" s="71" t="s">
        <v>1396</v>
      </c>
      <c r="F12" s="72" t="s">
        <v>1397</v>
      </c>
    </row>
    <row r="13" spans="1:6">
      <c r="A13" s="130" t="s">
        <v>1398</v>
      </c>
      <c r="B13" s="73" t="s">
        <v>1399</v>
      </c>
      <c r="C13" s="4" t="s">
        <v>117</v>
      </c>
      <c r="D13" s="74" t="s">
        <v>747</v>
      </c>
      <c r="E13" s="74" t="s">
        <v>1400</v>
      </c>
      <c r="F13" s="75" t="s">
        <v>1401</v>
      </c>
    </row>
    <row r="14" spans="1:6">
      <c r="A14" s="130"/>
      <c r="B14" s="73" t="s">
        <v>1402</v>
      </c>
      <c r="C14" s="4"/>
      <c r="D14" s="74" t="s">
        <v>1403</v>
      </c>
      <c r="E14" s="74" t="s">
        <v>1404</v>
      </c>
      <c r="F14" s="74" t="s">
        <v>1405</v>
      </c>
    </row>
    <row r="15" spans="1:6">
      <c r="A15" s="130"/>
      <c r="B15" s="73" t="s">
        <v>1406</v>
      </c>
      <c r="C15" s="4"/>
      <c r="D15" s="74" t="s">
        <v>1407</v>
      </c>
      <c r="E15" s="74" t="s">
        <v>1408</v>
      </c>
      <c r="F15" s="74" t="s">
        <v>1409</v>
      </c>
    </row>
    <row r="16" spans="1:6">
      <c r="A16" s="130"/>
      <c r="B16" s="69" t="s">
        <v>1410</v>
      </c>
      <c r="C16" s="4"/>
      <c r="D16" s="74" t="s">
        <v>747</v>
      </c>
      <c r="E16" s="71" t="s">
        <v>1411</v>
      </c>
      <c r="F16" s="71" t="s">
        <v>1412</v>
      </c>
    </row>
    <row r="17" spans="1:7">
      <c r="A17" s="73" t="s">
        <v>1413</v>
      </c>
      <c r="B17" s="73" t="s">
        <v>1377</v>
      </c>
      <c r="C17" s="4" t="s">
        <v>124</v>
      </c>
      <c r="D17" s="74" t="s">
        <v>1414</v>
      </c>
      <c r="E17" s="74" t="s">
        <v>1415</v>
      </c>
      <c r="F17" s="75" t="s">
        <v>1416</v>
      </c>
    </row>
    <row r="18" spans="1:7">
      <c r="A18" s="125" t="s">
        <v>1417</v>
      </c>
      <c r="B18" s="69" t="s">
        <v>1365</v>
      </c>
      <c r="C18" s="70" t="s">
        <v>1418</v>
      </c>
      <c r="D18" s="72" t="s">
        <v>1419</v>
      </c>
      <c r="E18" s="71" t="s">
        <v>1420</v>
      </c>
      <c r="F18" s="72" t="s">
        <v>1421</v>
      </c>
    </row>
    <row r="19" spans="1:7">
      <c r="A19" s="125"/>
      <c r="B19" s="69" t="s">
        <v>1365</v>
      </c>
      <c r="C19" s="70" t="s">
        <v>1422</v>
      </c>
      <c r="D19" s="71" t="s">
        <v>1423</v>
      </c>
      <c r="E19" s="71" t="s">
        <v>1424</v>
      </c>
      <c r="F19" s="72" t="s">
        <v>1425</v>
      </c>
    </row>
    <row r="20" spans="1:7">
      <c r="A20" s="125"/>
      <c r="B20" s="69" t="s">
        <v>1377</v>
      </c>
      <c r="C20" s="70" t="s">
        <v>140</v>
      </c>
      <c r="D20" s="71" t="s">
        <v>1426</v>
      </c>
      <c r="E20" s="71" t="s">
        <v>1427</v>
      </c>
      <c r="F20" s="71" t="s">
        <v>1428</v>
      </c>
    </row>
    <row r="21" spans="1:7" s="9" customFormat="1">
      <c r="A21" s="125"/>
      <c r="B21" s="69" t="s">
        <v>1429</v>
      </c>
      <c r="C21" s="70" t="s">
        <v>1430</v>
      </c>
      <c r="D21" s="71" t="s">
        <v>1431</v>
      </c>
      <c r="E21" s="71" t="s">
        <v>1432</v>
      </c>
      <c r="F21" s="72" t="s">
        <v>1433</v>
      </c>
    </row>
    <row r="22" spans="1:7" s="9" customFormat="1">
      <c r="A22" s="125"/>
      <c r="B22" s="69" t="s">
        <v>1434</v>
      </c>
      <c r="C22" s="70"/>
      <c r="D22" s="70" t="s">
        <v>1435</v>
      </c>
      <c r="E22" s="71" t="s">
        <v>1436</v>
      </c>
      <c r="F22" s="71" t="s">
        <v>1437</v>
      </c>
    </row>
    <row r="23" spans="1:7" s="9" customFormat="1">
      <c r="A23" s="125" t="s">
        <v>1438</v>
      </c>
      <c r="B23" s="69" t="s">
        <v>1365</v>
      </c>
      <c r="C23" s="70" t="s">
        <v>1439</v>
      </c>
      <c r="D23" s="71" t="s">
        <v>1440</v>
      </c>
      <c r="E23" s="71" t="s">
        <v>1441</v>
      </c>
      <c r="F23" s="72" t="s">
        <v>1442</v>
      </c>
    </row>
    <row r="24" spans="1:7" s="9" customFormat="1">
      <c r="A24" s="125"/>
      <c r="B24" s="69" t="s">
        <v>1365</v>
      </c>
      <c r="C24" s="70" t="s">
        <v>1443</v>
      </c>
      <c r="D24" s="71" t="s">
        <v>1444</v>
      </c>
      <c r="E24" s="71" t="s">
        <v>1445</v>
      </c>
      <c r="F24" s="72" t="s">
        <v>1446</v>
      </c>
    </row>
    <row r="25" spans="1:7" s="9" customFormat="1">
      <c r="A25" s="125"/>
      <c r="B25" s="69" t="s">
        <v>1365</v>
      </c>
      <c r="C25" s="70" t="s">
        <v>1447</v>
      </c>
      <c r="D25" s="71" t="s">
        <v>1448</v>
      </c>
      <c r="E25" s="71" t="s">
        <v>1449</v>
      </c>
      <c r="F25" s="72" t="s">
        <v>1450</v>
      </c>
    </row>
    <row r="26" spans="1:7" s="9" customFormat="1">
      <c r="A26" s="125"/>
      <c r="B26" s="69" t="s">
        <v>1365</v>
      </c>
      <c r="C26" s="70" t="s">
        <v>1451</v>
      </c>
      <c r="D26" s="71" t="s">
        <v>1452</v>
      </c>
      <c r="E26" s="71" t="s">
        <v>1453</v>
      </c>
      <c r="F26" s="72" t="s">
        <v>1454</v>
      </c>
    </row>
    <row r="27" spans="1:7" s="9" customFormat="1">
      <c r="A27" s="125"/>
      <c r="B27" s="69" t="s">
        <v>1365</v>
      </c>
      <c r="C27" s="70" t="s">
        <v>1455</v>
      </c>
      <c r="D27" s="71" t="s">
        <v>1456</v>
      </c>
      <c r="E27" s="72" t="s">
        <v>1457</v>
      </c>
      <c r="F27" s="72" t="s">
        <v>1458</v>
      </c>
    </row>
    <row r="28" spans="1:7" s="9" customFormat="1">
      <c r="A28" s="125"/>
      <c r="B28" s="69" t="s">
        <v>1377</v>
      </c>
      <c r="C28" s="76" t="s">
        <v>118</v>
      </c>
      <c r="D28" s="77" t="s">
        <v>1459</v>
      </c>
      <c r="E28" s="77" t="s">
        <v>1460</v>
      </c>
      <c r="F28" s="78" t="s">
        <v>1461</v>
      </c>
    </row>
    <row r="29" spans="1:7">
      <c r="A29" s="125"/>
      <c r="B29" s="69" t="s">
        <v>1399</v>
      </c>
      <c r="C29" s="76" t="s">
        <v>132</v>
      </c>
      <c r="D29" s="77" t="s">
        <v>748</v>
      </c>
      <c r="E29" s="77" t="s">
        <v>1462</v>
      </c>
      <c r="F29" s="78" t="s">
        <v>1463</v>
      </c>
    </row>
    <row r="30" spans="1:7">
      <c r="A30" s="125"/>
      <c r="B30" s="69" t="s">
        <v>1377</v>
      </c>
      <c r="C30" s="70" t="s">
        <v>131</v>
      </c>
      <c r="D30" s="71" t="s">
        <v>1464</v>
      </c>
      <c r="E30" s="71" t="s">
        <v>1465</v>
      </c>
      <c r="F30" s="71" t="s">
        <v>1466</v>
      </c>
    </row>
    <row r="31" spans="1:7" ht="15.75">
      <c r="A31" s="125"/>
      <c r="B31" s="69" t="s">
        <v>1429</v>
      </c>
      <c r="C31" s="70" t="s">
        <v>1467</v>
      </c>
      <c r="D31" s="70" t="s">
        <v>1468</v>
      </c>
      <c r="E31" s="72" t="s">
        <v>1469</v>
      </c>
      <c r="F31" s="72" t="s">
        <v>1470</v>
      </c>
      <c r="G31" s="51"/>
    </row>
    <row r="32" spans="1:7">
      <c r="A32" s="125"/>
      <c r="B32" s="69" t="s">
        <v>1429</v>
      </c>
      <c r="C32" s="70" t="s">
        <v>1471</v>
      </c>
      <c r="D32" s="70" t="s">
        <v>1472</v>
      </c>
      <c r="E32" s="72" t="s">
        <v>1473</v>
      </c>
      <c r="F32" s="72" t="s">
        <v>1474</v>
      </c>
    </row>
    <row r="33" spans="1:6">
      <c r="A33" s="125"/>
      <c r="B33" s="69" t="s">
        <v>1475</v>
      </c>
      <c r="C33" s="70" t="s">
        <v>1476</v>
      </c>
      <c r="D33" s="70" t="s">
        <v>1477</v>
      </c>
      <c r="E33" s="72" t="s">
        <v>1469</v>
      </c>
      <c r="F33" s="72" t="s">
        <v>1470</v>
      </c>
    </row>
    <row r="34" spans="1:6">
      <c r="A34" s="125"/>
      <c r="B34" s="69" t="s">
        <v>1478</v>
      </c>
      <c r="C34" s="70" t="s">
        <v>1479</v>
      </c>
      <c r="D34" s="71" t="s">
        <v>1480</v>
      </c>
      <c r="E34" s="72" t="s">
        <v>1481</v>
      </c>
      <c r="F34" s="72" t="s">
        <v>1482</v>
      </c>
    </row>
    <row r="35" spans="1:6">
      <c r="A35" s="125"/>
      <c r="B35" s="69" t="s">
        <v>1410</v>
      </c>
      <c r="C35" s="70"/>
      <c r="D35" s="71" t="s">
        <v>1483</v>
      </c>
      <c r="E35" s="72" t="s">
        <v>1484</v>
      </c>
      <c r="F35" s="72" t="s">
        <v>1485</v>
      </c>
    </row>
    <row r="36" spans="1:6">
      <c r="A36" s="125"/>
      <c r="B36" s="69" t="s">
        <v>1410</v>
      </c>
      <c r="C36" s="70"/>
      <c r="D36" s="71" t="s">
        <v>1486</v>
      </c>
      <c r="E36" s="71" t="s">
        <v>1487</v>
      </c>
      <c r="F36" s="72" t="s">
        <v>1488</v>
      </c>
    </row>
    <row r="37" spans="1:6">
      <c r="A37" s="125"/>
      <c r="B37" s="69" t="s">
        <v>1489</v>
      </c>
      <c r="C37" s="70"/>
      <c r="D37" s="71" t="s">
        <v>1490</v>
      </c>
      <c r="E37" s="71" t="s">
        <v>1491</v>
      </c>
      <c r="F37" s="71" t="s">
        <v>1492</v>
      </c>
    </row>
    <row r="38" spans="1:6">
      <c r="A38" s="125" t="s">
        <v>1493</v>
      </c>
      <c r="B38" s="69" t="s">
        <v>1365</v>
      </c>
      <c r="C38" s="70" t="s">
        <v>1494</v>
      </c>
      <c r="D38" s="71" t="s">
        <v>1493</v>
      </c>
      <c r="E38" s="71" t="s">
        <v>1495</v>
      </c>
      <c r="F38" s="72" t="s">
        <v>1496</v>
      </c>
    </row>
    <row r="39" spans="1:6">
      <c r="A39" s="125"/>
      <c r="B39" s="69" t="s">
        <v>1410</v>
      </c>
      <c r="C39" s="70"/>
      <c r="D39" s="71" t="s">
        <v>1497</v>
      </c>
      <c r="E39" s="71" t="s">
        <v>1498</v>
      </c>
      <c r="F39" s="72" t="s">
        <v>1499</v>
      </c>
    </row>
    <row r="40" spans="1:6">
      <c r="A40" s="125" t="s">
        <v>1500</v>
      </c>
      <c r="B40" s="69" t="s">
        <v>1365</v>
      </c>
      <c r="C40" s="70" t="s">
        <v>1501</v>
      </c>
      <c r="D40" s="71" t="s">
        <v>1502</v>
      </c>
      <c r="E40" s="71" t="s">
        <v>1503</v>
      </c>
      <c r="F40" s="71" t="s">
        <v>1504</v>
      </c>
    </row>
    <row r="41" spans="1:6">
      <c r="A41" s="125"/>
      <c r="B41" s="69" t="s">
        <v>1365</v>
      </c>
      <c r="C41" s="70" t="s">
        <v>1505</v>
      </c>
      <c r="D41" s="71" t="s">
        <v>1500</v>
      </c>
      <c r="E41" s="71" t="s">
        <v>1506</v>
      </c>
      <c r="F41" s="72" t="s">
        <v>1507</v>
      </c>
    </row>
    <row r="42" spans="1:6">
      <c r="A42" s="125"/>
      <c r="B42" s="69" t="s">
        <v>1365</v>
      </c>
      <c r="C42" s="70" t="s">
        <v>1508</v>
      </c>
      <c r="D42" s="71" t="s">
        <v>1509</v>
      </c>
      <c r="E42" s="71" t="s">
        <v>1510</v>
      </c>
      <c r="F42" s="71" t="s">
        <v>749</v>
      </c>
    </row>
    <row r="43" spans="1:6">
      <c r="A43" s="125"/>
      <c r="B43" s="69" t="s">
        <v>1377</v>
      </c>
      <c r="C43" s="70" t="s">
        <v>734</v>
      </c>
      <c r="D43" s="71" t="s">
        <v>1511</v>
      </c>
      <c r="E43" s="71" t="s">
        <v>1512</v>
      </c>
      <c r="F43" s="72" t="s">
        <v>1513</v>
      </c>
    </row>
    <row r="44" spans="1:6">
      <c r="A44" s="125"/>
      <c r="B44" s="69" t="s">
        <v>1377</v>
      </c>
      <c r="C44" s="70" t="s">
        <v>735</v>
      </c>
      <c r="D44" s="71" t="s">
        <v>1514</v>
      </c>
      <c r="E44" s="71" t="s">
        <v>1515</v>
      </c>
      <c r="F44" s="72" t="s">
        <v>1516</v>
      </c>
    </row>
    <row r="45" spans="1:6" s="9" customFormat="1">
      <c r="A45" s="125" t="s">
        <v>1517</v>
      </c>
      <c r="B45" s="69" t="s">
        <v>1365</v>
      </c>
      <c r="C45" s="70" t="s">
        <v>1518</v>
      </c>
      <c r="D45" s="71" t="s">
        <v>1519</v>
      </c>
      <c r="E45" s="72" t="s">
        <v>1520</v>
      </c>
      <c r="F45" s="72" t="s">
        <v>1521</v>
      </c>
    </row>
    <row r="46" spans="1:6">
      <c r="A46" s="125"/>
      <c r="B46" s="69" t="s">
        <v>1377</v>
      </c>
      <c r="C46" s="70" t="s">
        <v>120</v>
      </c>
      <c r="D46" s="71" t="s">
        <v>1522</v>
      </c>
      <c r="E46" s="71" t="s">
        <v>1523</v>
      </c>
      <c r="F46" s="71" t="s">
        <v>1524</v>
      </c>
    </row>
    <row r="47" spans="1:6">
      <c r="A47" s="125"/>
      <c r="B47" s="69" t="s">
        <v>1377</v>
      </c>
      <c r="C47" s="70" t="s">
        <v>750</v>
      </c>
      <c r="D47" s="71" t="s">
        <v>1525</v>
      </c>
      <c r="E47" s="71" t="s">
        <v>1526</v>
      </c>
      <c r="F47" s="72" t="s">
        <v>1527</v>
      </c>
    </row>
    <row r="48" spans="1:6">
      <c r="A48" s="125"/>
      <c r="B48" s="69" t="s">
        <v>1528</v>
      </c>
      <c r="C48" s="70"/>
      <c r="D48" s="71" t="s">
        <v>1529</v>
      </c>
      <c r="E48" s="79" t="s">
        <v>1530</v>
      </c>
      <c r="F48" s="71" t="s">
        <v>1531</v>
      </c>
    </row>
    <row r="49" spans="1:6">
      <c r="A49" s="125"/>
      <c r="B49" s="69" t="s">
        <v>1532</v>
      </c>
      <c r="C49" s="70" t="s">
        <v>1533</v>
      </c>
      <c r="D49" s="71"/>
      <c r="E49" s="71" t="s">
        <v>1534</v>
      </c>
      <c r="F49" s="71" t="s">
        <v>1535</v>
      </c>
    </row>
    <row r="50" spans="1:6">
      <c r="A50" s="125"/>
      <c r="B50" s="69" t="s">
        <v>1536</v>
      </c>
      <c r="C50" s="4"/>
      <c r="D50" s="74" t="s">
        <v>1525</v>
      </c>
      <c r="E50" s="71" t="s">
        <v>1411</v>
      </c>
      <c r="F50" s="71" t="s">
        <v>1412</v>
      </c>
    </row>
    <row r="51" spans="1:6">
      <c r="A51" s="126" t="s">
        <v>1533</v>
      </c>
      <c r="B51" s="80" t="s">
        <v>1365</v>
      </c>
      <c r="C51" s="81" t="s">
        <v>751</v>
      </c>
      <c r="D51" s="82" t="s">
        <v>1537</v>
      </c>
      <c r="E51" s="82" t="s">
        <v>1538</v>
      </c>
      <c r="F51" s="82" t="s">
        <v>1539</v>
      </c>
    </row>
    <row r="52" spans="1:6">
      <c r="A52" s="126"/>
      <c r="B52" s="80" t="s">
        <v>1365</v>
      </c>
      <c r="C52" s="81" t="s">
        <v>1540</v>
      </c>
      <c r="D52" s="82" t="s">
        <v>1541</v>
      </c>
      <c r="E52" s="82" t="s">
        <v>1542</v>
      </c>
      <c r="F52" s="83" t="s">
        <v>1543</v>
      </c>
    </row>
    <row r="53" spans="1:6">
      <c r="A53" s="126"/>
      <c r="B53" s="80" t="s">
        <v>1377</v>
      </c>
      <c r="C53" s="81" t="s">
        <v>752</v>
      </c>
      <c r="D53" s="82" t="s">
        <v>753</v>
      </c>
      <c r="E53" s="82" t="s">
        <v>1544</v>
      </c>
      <c r="F53" s="82" t="s">
        <v>1545</v>
      </c>
    </row>
    <row r="54" spans="1:6">
      <c r="A54" s="126"/>
      <c r="B54" s="80" t="s">
        <v>1475</v>
      </c>
      <c r="C54" s="81"/>
      <c r="D54" s="82" t="s">
        <v>1546</v>
      </c>
      <c r="E54" s="82" t="s">
        <v>1547</v>
      </c>
      <c r="F54" s="83" t="s">
        <v>1548</v>
      </c>
    </row>
    <row r="55" spans="1:6">
      <c r="A55" s="126"/>
      <c r="B55" s="81" t="s">
        <v>1549</v>
      </c>
      <c r="C55" s="81"/>
      <c r="D55" s="82" t="s">
        <v>1550</v>
      </c>
      <c r="E55" s="82" t="s">
        <v>1551</v>
      </c>
      <c r="F55" s="82" t="s">
        <v>1552</v>
      </c>
    </row>
    <row r="56" spans="1:6">
      <c r="A56" s="127"/>
      <c r="B56" s="84" t="s">
        <v>1553</v>
      </c>
      <c r="C56" s="84"/>
      <c r="D56" s="85" t="s">
        <v>1554</v>
      </c>
      <c r="E56" s="85" t="s">
        <v>1551</v>
      </c>
      <c r="F56" s="85" t="s">
        <v>1552</v>
      </c>
    </row>
    <row r="57" spans="1:6">
      <c r="A57" s="68"/>
      <c r="B57" s="67"/>
    </row>
    <row r="58" spans="1:6">
      <c r="A58" s="68"/>
      <c r="B58" s="67"/>
    </row>
    <row r="59" spans="1:6">
      <c r="A59" s="68"/>
      <c r="B59" s="67"/>
      <c r="F59" s="50"/>
    </row>
    <row r="60" spans="1:6">
      <c r="A60" s="68"/>
      <c r="B60" s="67"/>
      <c r="F60" s="50"/>
    </row>
    <row r="61" spans="1:6">
      <c r="A61" s="68"/>
      <c r="B61" s="67"/>
    </row>
    <row r="62" spans="1:6">
      <c r="A62" s="68"/>
      <c r="B62" s="67"/>
    </row>
    <row r="63" spans="1:6">
      <c r="A63" s="68"/>
      <c r="B63" s="67"/>
    </row>
    <row r="64" spans="1:6">
      <c r="A64" s="68"/>
      <c r="B64" s="67"/>
    </row>
    <row r="65" spans="1:6">
      <c r="A65" s="68"/>
      <c r="B65" s="67"/>
    </row>
    <row r="66" spans="1:6">
      <c r="A66" s="68"/>
      <c r="B66" s="67"/>
      <c r="F66" s="50"/>
    </row>
    <row r="67" spans="1:6">
      <c r="A67" s="68"/>
      <c r="B67" s="67"/>
    </row>
    <row r="68" spans="1:6">
      <c r="A68" s="68"/>
      <c r="B68" s="67"/>
      <c r="F68" s="50"/>
    </row>
    <row r="69" spans="1:6">
      <c r="A69" s="68"/>
      <c r="B69" s="67"/>
    </row>
    <row r="70" spans="1:6">
      <c r="A70" s="68"/>
      <c r="B70" s="67"/>
      <c r="F70" s="50"/>
    </row>
    <row r="71" spans="1:6">
      <c r="A71" s="68"/>
      <c r="B71" s="67"/>
    </row>
    <row r="72" spans="1:6">
      <c r="A72" s="68"/>
      <c r="B72" s="67"/>
    </row>
    <row r="73" spans="1:6">
      <c r="A73" s="68"/>
      <c r="B73" s="67"/>
    </row>
    <row r="74" spans="1:6">
      <c r="A74" s="68"/>
      <c r="B74" s="67"/>
    </row>
    <row r="75" spans="1:6">
      <c r="A75" s="68"/>
      <c r="B75" s="67"/>
    </row>
    <row r="76" spans="1:6">
      <c r="A76" s="68"/>
      <c r="B76" s="67"/>
    </row>
    <row r="77" spans="1:6">
      <c r="A77" s="68"/>
      <c r="B77" s="67"/>
      <c r="F77" s="50"/>
    </row>
    <row r="78" spans="1:6">
      <c r="A78" s="68"/>
      <c r="B78" s="67"/>
      <c r="E78" s="50"/>
      <c r="F78" s="50"/>
    </row>
    <row r="79" spans="1:6">
      <c r="A79" s="68"/>
      <c r="B79" s="67"/>
    </row>
    <row r="80" spans="1:6">
      <c r="A80" s="68"/>
      <c r="B80" s="67"/>
    </row>
    <row r="81" spans="1:2">
      <c r="A81" s="68"/>
      <c r="B81" s="67"/>
    </row>
    <row r="82" spans="1:2">
      <c r="A82" s="68"/>
      <c r="B82" s="67"/>
    </row>
    <row r="83" spans="1:2">
      <c r="A83" s="68"/>
      <c r="B83" s="67"/>
    </row>
    <row r="84" spans="1:2">
      <c r="A84" s="68"/>
      <c r="B84" s="67"/>
    </row>
    <row r="85" spans="1:2">
      <c r="A85" s="68"/>
      <c r="B85" s="67"/>
    </row>
    <row r="86" spans="1:2" ht="15" customHeight="1">
      <c r="A86" s="68"/>
      <c r="B86" s="67"/>
    </row>
    <row r="87" spans="1:2">
      <c r="A87" s="68"/>
      <c r="B87" s="67"/>
    </row>
    <row r="88" spans="1:2">
      <c r="A88" s="68"/>
      <c r="B88" s="67"/>
    </row>
    <row r="89" spans="1:2">
      <c r="A89" s="68"/>
      <c r="B89" s="67"/>
    </row>
    <row r="90" spans="1:2">
      <c r="A90" s="68"/>
      <c r="B90" s="67"/>
    </row>
    <row r="91" spans="1:2">
      <c r="A91" s="68"/>
      <c r="B91" s="67"/>
    </row>
    <row r="92" spans="1:2">
      <c r="A92" s="68"/>
      <c r="B92" s="67"/>
    </row>
    <row r="93" spans="1:2">
      <c r="A93" s="68"/>
      <c r="B93" s="67"/>
    </row>
    <row r="94" spans="1:2">
      <c r="A94" s="68"/>
      <c r="B94" s="67"/>
    </row>
    <row r="95" spans="1:2">
      <c r="A95" s="68"/>
      <c r="B95" s="67"/>
    </row>
    <row r="96" spans="1:2">
      <c r="A96" s="68"/>
      <c r="B96" s="67"/>
    </row>
    <row r="97" spans="1:6">
      <c r="A97" s="68"/>
      <c r="B97" s="67"/>
    </row>
    <row r="98" spans="1:6">
      <c r="A98" s="68"/>
      <c r="B98" s="67"/>
    </row>
    <row r="99" spans="1:6">
      <c r="A99" s="68"/>
      <c r="B99" s="67"/>
      <c r="F99" s="50"/>
    </row>
    <row r="100" spans="1:6">
      <c r="A100" s="68"/>
      <c r="B100" s="67"/>
      <c r="F100" s="50"/>
    </row>
    <row r="101" spans="1:6">
      <c r="A101" s="68"/>
      <c r="B101" s="67"/>
    </row>
    <row r="102" spans="1:6">
      <c r="A102" s="68"/>
      <c r="B102" s="67"/>
    </row>
    <row r="103" spans="1:6">
      <c r="A103" s="68"/>
      <c r="B103" s="67"/>
    </row>
    <row r="104" spans="1:6">
      <c r="A104" s="68"/>
      <c r="B104" s="67"/>
    </row>
    <row r="105" spans="1:6">
      <c r="A105" s="68"/>
      <c r="B105" s="67"/>
    </row>
    <row r="106" spans="1:6">
      <c r="A106" s="68"/>
    </row>
    <row r="107" spans="1:6">
      <c r="A107" s="68"/>
    </row>
  </sheetData>
  <mergeCells count="10">
    <mergeCell ref="A1:F1"/>
    <mergeCell ref="A3:A10"/>
    <mergeCell ref="A11:A12"/>
    <mergeCell ref="A13:A16"/>
    <mergeCell ref="A18:A22"/>
    <mergeCell ref="A23:A37"/>
    <mergeCell ref="A38:A39"/>
    <mergeCell ref="A40:A44"/>
    <mergeCell ref="A45:A50"/>
    <mergeCell ref="A51:A56"/>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2019-07-18T02:46:46Z</dcterms:modified>
</cp:coreProperties>
</file>