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Table S2" sheetId="22" r:id="rId1"/>
  </sheets>
  <calcPr calcId="144525"/>
</workbook>
</file>

<file path=xl/sharedStrings.xml><?xml version="1.0" encoding="utf-8"?>
<sst xmlns="http://schemas.openxmlformats.org/spreadsheetml/2006/main" count="38" uniqueCount="38">
  <si>
    <t>Additional file 2: Table S2 Statistics of PERKs in different groups of phylogenetic tree from 16 Brassicaceae species</t>
  </si>
  <si>
    <t>Group</t>
  </si>
  <si>
    <t>Speaies</t>
  </si>
  <si>
    <t>At</t>
  </si>
  <si>
    <t>AA</t>
  </si>
  <si>
    <t>Al</t>
  </si>
  <si>
    <t>Br</t>
  </si>
  <si>
    <t>Bni</t>
  </si>
  <si>
    <t>Bo</t>
  </si>
  <si>
    <t>Bj</t>
  </si>
  <si>
    <t>Bna</t>
  </si>
  <si>
    <t>Cr</t>
  </si>
  <si>
    <t>Csa</t>
  </si>
  <si>
    <t>La</t>
  </si>
  <si>
    <t>Rs</t>
  </si>
  <si>
    <t>Si</t>
  </si>
  <si>
    <t>Sp</t>
  </si>
  <si>
    <t>Th</t>
  </si>
  <si>
    <t>Tsa</t>
  </si>
  <si>
    <t>Sum</t>
  </si>
  <si>
    <t>GI-1</t>
  </si>
  <si>
    <t>GI-2</t>
  </si>
  <si>
    <t>GI-3</t>
  </si>
  <si>
    <t>GI-4</t>
  </si>
  <si>
    <t>GI-5</t>
  </si>
  <si>
    <t>GII-1</t>
  </si>
  <si>
    <t>GII-2</t>
  </si>
  <si>
    <t>GII-3</t>
  </si>
  <si>
    <t>GIII</t>
  </si>
  <si>
    <t>GIV-1</t>
  </si>
  <si>
    <t>GIV-2</t>
  </si>
  <si>
    <t>GIV-3</t>
  </si>
  <si>
    <t>GIV-4</t>
  </si>
  <si>
    <t>GIV-5</t>
  </si>
  <si>
    <t>GIV-6</t>
  </si>
  <si>
    <t>GIV-7</t>
  </si>
  <si>
    <t>GIV-8</t>
  </si>
  <si>
    <t>Total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</si>
</sst>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20"/>
      <color theme="1"/>
      <name val="Times New Roman"/>
      <charset val="134"/>
    </font>
    <font>
      <sz val="11"/>
      <color rgb="FF7030A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0" borderId="8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_Supplementary Table7+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3"/>
  <sheetViews>
    <sheetView tabSelected="1" workbookViewId="0">
      <selection activeCell="A1" sqref="A1:Q2"/>
    </sheetView>
  </sheetViews>
  <sheetFormatPr defaultColWidth="9" defaultRowHeight="13.5"/>
  <cols>
    <col min="1" max="16384" width="9" style="2"/>
  </cols>
  <sheetData>
    <row r="1" ht="25.5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25.5" spans="1:2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25.5" spans="1:2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="1" customFormat="1" spans="1:18">
      <c r="A4" s="5" t="s">
        <v>1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="1" customFormat="1" spans="1:18">
      <c r="A5" s="7"/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18</v>
      </c>
      <c r="R5" s="7" t="s">
        <v>19</v>
      </c>
    </row>
    <row r="6" s="1" customFormat="1" spans="1:18">
      <c r="A6" s="1" t="s">
        <v>20</v>
      </c>
      <c r="B6" s="1">
        <v>1</v>
      </c>
      <c r="D6" s="1">
        <v>2</v>
      </c>
      <c r="E6" s="1">
        <v>1</v>
      </c>
      <c r="F6" s="1">
        <v>3</v>
      </c>
      <c r="G6" s="1">
        <v>1</v>
      </c>
      <c r="H6" s="1">
        <v>3</v>
      </c>
      <c r="I6" s="1">
        <v>3</v>
      </c>
      <c r="J6" s="1">
        <v>1</v>
      </c>
      <c r="K6" s="1">
        <v>3</v>
      </c>
      <c r="L6" s="1">
        <v>2</v>
      </c>
      <c r="M6" s="1">
        <v>2</v>
      </c>
      <c r="N6" s="1">
        <v>1</v>
      </c>
      <c r="O6" s="1">
        <v>2</v>
      </c>
      <c r="P6" s="1">
        <v>1</v>
      </c>
      <c r="Q6" s="1">
        <v>1</v>
      </c>
      <c r="R6" s="1">
        <f>SUM(B6:Q6)</f>
        <v>27</v>
      </c>
    </row>
    <row r="7" s="1" customFormat="1" spans="1:18">
      <c r="A7" s="1" t="s">
        <v>21</v>
      </c>
      <c r="B7" s="1">
        <v>2</v>
      </c>
      <c r="D7" s="1">
        <v>2</v>
      </c>
      <c r="E7" s="1">
        <v>1</v>
      </c>
      <c r="F7" s="1">
        <v>1</v>
      </c>
      <c r="G7" s="1">
        <v>2</v>
      </c>
      <c r="H7" s="1">
        <v>1</v>
      </c>
      <c r="J7" s="1">
        <v>1</v>
      </c>
      <c r="K7" s="1">
        <v>3</v>
      </c>
      <c r="L7" s="1">
        <v>3</v>
      </c>
      <c r="N7" s="1">
        <v>1</v>
      </c>
      <c r="O7" s="1">
        <v>1</v>
      </c>
      <c r="P7" s="1">
        <v>1</v>
      </c>
      <c r="Q7" s="1">
        <v>2</v>
      </c>
      <c r="R7" s="1">
        <f t="shared" ref="R7:R23" si="0">SUM(B7:Q7)</f>
        <v>21</v>
      </c>
    </row>
    <row r="8" s="1" customFormat="1" spans="1:18">
      <c r="A8" s="1" t="s">
        <v>22</v>
      </c>
      <c r="B8" s="1">
        <v>1</v>
      </c>
      <c r="C8" s="1">
        <v>2</v>
      </c>
      <c r="D8" s="1">
        <v>1</v>
      </c>
      <c r="E8" s="1">
        <v>2</v>
      </c>
      <c r="F8" s="1">
        <v>2</v>
      </c>
      <c r="G8" s="1">
        <v>2</v>
      </c>
      <c r="H8" s="1">
        <v>4</v>
      </c>
      <c r="I8" s="1">
        <v>4</v>
      </c>
      <c r="K8" s="1">
        <v>6</v>
      </c>
      <c r="L8" s="1">
        <v>2</v>
      </c>
      <c r="M8" s="1">
        <v>1</v>
      </c>
      <c r="N8" s="1">
        <v>1</v>
      </c>
      <c r="O8" s="1">
        <v>1</v>
      </c>
      <c r="P8" s="1">
        <v>1</v>
      </c>
      <c r="R8" s="1">
        <f t="shared" si="0"/>
        <v>30</v>
      </c>
    </row>
    <row r="9" s="1" customFormat="1" spans="1:18">
      <c r="A9" s="1" t="s">
        <v>23</v>
      </c>
      <c r="D9" s="1">
        <v>1</v>
      </c>
      <c r="E9" s="1">
        <v>2</v>
      </c>
      <c r="F9" s="1">
        <v>2</v>
      </c>
      <c r="G9" s="1">
        <v>1</v>
      </c>
      <c r="H9" s="1">
        <v>4</v>
      </c>
      <c r="I9" s="1">
        <v>4</v>
      </c>
      <c r="L9" s="1">
        <v>2</v>
      </c>
      <c r="M9" s="1">
        <v>3</v>
      </c>
      <c r="N9" s="1">
        <v>1</v>
      </c>
      <c r="O9" s="1">
        <v>1</v>
      </c>
      <c r="P9" s="1">
        <v>1</v>
      </c>
      <c r="Q9" s="1">
        <v>1</v>
      </c>
      <c r="R9" s="1">
        <f t="shared" si="0"/>
        <v>23</v>
      </c>
    </row>
    <row r="10" s="1" customFormat="1" spans="1:18">
      <c r="A10" s="1" t="s">
        <v>24</v>
      </c>
      <c r="B10" s="1">
        <v>2</v>
      </c>
      <c r="C10" s="1">
        <v>2</v>
      </c>
      <c r="D10" s="1">
        <v>1</v>
      </c>
      <c r="E10" s="1">
        <v>2</v>
      </c>
      <c r="F10" s="1">
        <v>2</v>
      </c>
      <c r="G10" s="1">
        <v>3</v>
      </c>
      <c r="H10" s="1">
        <v>2</v>
      </c>
      <c r="I10" s="1">
        <v>4</v>
      </c>
      <c r="J10" s="1">
        <v>2</v>
      </c>
      <c r="K10" s="1">
        <v>5</v>
      </c>
      <c r="L10" s="1">
        <v>2</v>
      </c>
      <c r="M10" s="1">
        <v>2</v>
      </c>
      <c r="N10" s="1">
        <v>1</v>
      </c>
      <c r="O10" s="1">
        <v>1</v>
      </c>
      <c r="P10" s="1">
        <v>1</v>
      </c>
      <c r="Q10" s="1">
        <v>1</v>
      </c>
      <c r="R10" s="1">
        <f t="shared" si="0"/>
        <v>33</v>
      </c>
    </row>
    <row r="11" s="1" customFormat="1" spans="1:18">
      <c r="A11" s="1" t="s">
        <v>25</v>
      </c>
      <c r="B11" s="1">
        <v>1</v>
      </c>
      <c r="C11" s="1">
        <v>3</v>
      </c>
      <c r="D11" s="1">
        <v>1</v>
      </c>
      <c r="E11" s="1">
        <v>1</v>
      </c>
      <c r="F11" s="1">
        <v>1</v>
      </c>
      <c r="G11" s="1">
        <v>1</v>
      </c>
      <c r="H11" s="1">
        <v>3</v>
      </c>
      <c r="I11" s="1">
        <v>2</v>
      </c>
      <c r="J11" s="1">
        <v>1</v>
      </c>
      <c r="K11" s="1">
        <v>3</v>
      </c>
      <c r="L11" s="1">
        <v>2</v>
      </c>
      <c r="M11" s="1">
        <v>3</v>
      </c>
      <c r="N11" s="1">
        <v>2</v>
      </c>
      <c r="O11" s="1">
        <v>1</v>
      </c>
      <c r="P11" s="1">
        <v>1</v>
      </c>
      <c r="Q11" s="1">
        <v>1</v>
      </c>
      <c r="R11" s="1">
        <f t="shared" si="0"/>
        <v>27</v>
      </c>
    </row>
    <row r="12" s="1" customFormat="1" ht="12" customHeight="1" spans="1:18">
      <c r="A12" s="1" t="s">
        <v>26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H12" s="1">
        <v>2</v>
      </c>
      <c r="I12" s="1">
        <v>2</v>
      </c>
      <c r="J12" s="1">
        <v>2</v>
      </c>
      <c r="K12" s="1">
        <v>5</v>
      </c>
      <c r="L12" s="1">
        <v>2</v>
      </c>
      <c r="M12" s="1">
        <v>2</v>
      </c>
      <c r="R12" s="1">
        <f t="shared" si="0"/>
        <v>20</v>
      </c>
    </row>
    <row r="13" s="1" customFormat="1" spans="1:18">
      <c r="A13" s="1" t="s">
        <v>27</v>
      </c>
      <c r="B13" s="1">
        <v>1</v>
      </c>
      <c r="C13" s="1">
        <v>2</v>
      </c>
      <c r="D13" s="1">
        <v>1</v>
      </c>
      <c r="E13" s="1">
        <v>2</v>
      </c>
      <c r="F13" s="1">
        <v>2</v>
      </c>
      <c r="G13" s="1">
        <v>1</v>
      </c>
      <c r="H13" s="1">
        <v>4</v>
      </c>
      <c r="I13" s="1">
        <v>4</v>
      </c>
      <c r="J13" s="1">
        <v>1</v>
      </c>
      <c r="K13" s="1">
        <v>4</v>
      </c>
      <c r="L13" s="1">
        <v>1</v>
      </c>
      <c r="M13" s="1">
        <v>1</v>
      </c>
      <c r="N13" s="1">
        <v>2</v>
      </c>
      <c r="O13" s="1">
        <v>2</v>
      </c>
      <c r="P13" s="1">
        <v>1</v>
      </c>
      <c r="Q13" s="1">
        <v>3</v>
      </c>
      <c r="R13" s="1">
        <f t="shared" si="0"/>
        <v>32</v>
      </c>
    </row>
    <row r="14" s="1" customFormat="1" spans="1:18">
      <c r="A14" s="1" t="s">
        <v>28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2</v>
      </c>
      <c r="I14" s="1">
        <v>2</v>
      </c>
      <c r="J14" s="1">
        <v>2</v>
      </c>
      <c r="K14" s="1">
        <v>3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2</v>
      </c>
      <c r="R14" s="1">
        <f t="shared" si="0"/>
        <v>22</v>
      </c>
    </row>
    <row r="15" s="1" customFormat="1" spans="1:18">
      <c r="A15" s="1" t="s">
        <v>29</v>
      </c>
      <c r="C15" s="1">
        <v>1</v>
      </c>
      <c r="D15" s="1">
        <v>2</v>
      </c>
      <c r="E15" s="1">
        <v>2</v>
      </c>
      <c r="F15" s="1">
        <v>3</v>
      </c>
      <c r="G15" s="1">
        <v>1</v>
      </c>
      <c r="H15" s="1">
        <v>2</v>
      </c>
      <c r="I15" s="1">
        <v>4</v>
      </c>
      <c r="J15" s="1">
        <v>2</v>
      </c>
      <c r="K15" s="1">
        <v>4</v>
      </c>
      <c r="L15" s="1">
        <v>1</v>
      </c>
      <c r="M15" s="1">
        <v>2</v>
      </c>
      <c r="N15" s="1">
        <v>1</v>
      </c>
      <c r="P15" s="1">
        <v>2</v>
      </c>
      <c r="Q15" s="1">
        <v>1</v>
      </c>
      <c r="R15" s="1">
        <f t="shared" si="0"/>
        <v>28</v>
      </c>
    </row>
    <row r="16" s="1" customFormat="1" spans="1:18">
      <c r="A16" s="1" t="s">
        <v>30</v>
      </c>
      <c r="C16" s="1">
        <v>2</v>
      </c>
      <c r="D16" s="1">
        <v>1</v>
      </c>
      <c r="E16" s="1">
        <v>1</v>
      </c>
      <c r="F16" s="1">
        <v>2</v>
      </c>
      <c r="G16" s="1">
        <v>1</v>
      </c>
      <c r="H16" s="1">
        <v>1</v>
      </c>
      <c r="J16" s="1">
        <v>2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f t="shared" si="0"/>
        <v>16</v>
      </c>
    </row>
    <row r="17" s="1" customFormat="1" spans="1:18">
      <c r="A17" s="1" t="s">
        <v>31</v>
      </c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2</v>
      </c>
      <c r="H17" s="1">
        <v>1</v>
      </c>
      <c r="I17" s="1">
        <v>4</v>
      </c>
      <c r="J17" s="1">
        <v>2</v>
      </c>
      <c r="K17" s="1">
        <v>7</v>
      </c>
      <c r="L17" s="1">
        <v>1</v>
      </c>
      <c r="M17" s="1">
        <v>1</v>
      </c>
      <c r="N17" s="1">
        <v>2</v>
      </c>
      <c r="O17" s="1">
        <v>2</v>
      </c>
      <c r="P17" s="1">
        <v>1</v>
      </c>
      <c r="Q17" s="1">
        <v>1</v>
      </c>
      <c r="R17" s="1">
        <f t="shared" si="0"/>
        <v>29</v>
      </c>
    </row>
    <row r="18" s="1" customFormat="1" spans="1:18">
      <c r="A18" s="1" t="s">
        <v>32</v>
      </c>
      <c r="B18" s="1">
        <v>1</v>
      </c>
      <c r="C18" s="1">
        <v>2</v>
      </c>
      <c r="D18" s="1">
        <v>1</v>
      </c>
      <c r="E18" s="1">
        <v>2</v>
      </c>
      <c r="F18" s="1">
        <v>2</v>
      </c>
      <c r="G18" s="1">
        <v>1</v>
      </c>
      <c r="H18" s="1">
        <v>4</v>
      </c>
      <c r="I18" s="1">
        <v>5</v>
      </c>
      <c r="J18" s="1">
        <v>1</v>
      </c>
      <c r="K18" s="1">
        <v>3</v>
      </c>
      <c r="M18" s="1">
        <v>2</v>
      </c>
      <c r="N18" s="1">
        <v>1</v>
      </c>
      <c r="O18" s="1">
        <v>1</v>
      </c>
      <c r="P18" s="1">
        <v>1</v>
      </c>
      <c r="Q18" s="1">
        <v>1</v>
      </c>
      <c r="R18" s="1">
        <f t="shared" si="0"/>
        <v>28</v>
      </c>
    </row>
    <row r="19" s="1" customFormat="1" spans="1:18">
      <c r="A19" s="1" t="s">
        <v>33</v>
      </c>
      <c r="B19" s="1">
        <v>1</v>
      </c>
      <c r="D19" s="1">
        <v>5</v>
      </c>
      <c r="E19" s="1">
        <v>2</v>
      </c>
      <c r="G19" s="1">
        <v>2</v>
      </c>
      <c r="H19" s="1">
        <v>2</v>
      </c>
      <c r="I19" s="1">
        <v>4</v>
      </c>
      <c r="J19" s="1">
        <v>1</v>
      </c>
      <c r="K19" s="1">
        <v>3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f t="shared" si="0"/>
        <v>26</v>
      </c>
    </row>
    <row r="20" s="1" customFormat="1" spans="1:18">
      <c r="A20" s="1" t="s">
        <v>34</v>
      </c>
      <c r="E20" s="1">
        <v>1</v>
      </c>
      <c r="F20" s="1">
        <v>1</v>
      </c>
      <c r="H20" s="1">
        <v>2</v>
      </c>
      <c r="I20" s="1">
        <v>2</v>
      </c>
      <c r="L20" s="1">
        <v>3</v>
      </c>
      <c r="M20" s="1">
        <v>1</v>
      </c>
      <c r="P20" s="1">
        <v>1</v>
      </c>
      <c r="Q20" s="1">
        <v>1</v>
      </c>
      <c r="R20" s="1">
        <f t="shared" si="0"/>
        <v>12</v>
      </c>
    </row>
    <row r="21" s="1" customFormat="1" spans="1:18">
      <c r="A21" s="1" t="s">
        <v>35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2</v>
      </c>
      <c r="I21" s="1">
        <v>2</v>
      </c>
      <c r="J21" s="1">
        <v>1</v>
      </c>
      <c r="K21" s="1">
        <v>3</v>
      </c>
      <c r="L21" s="1">
        <v>1</v>
      </c>
      <c r="M21" s="1">
        <v>1</v>
      </c>
      <c r="N21" s="1">
        <v>2</v>
      </c>
      <c r="O21" s="1">
        <v>1</v>
      </c>
      <c r="P21" s="1">
        <v>2</v>
      </c>
      <c r="Q21" s="1">
        <v>1</v>
      </c>
      <c r="R21" s="1">
        <f t="shared" si="0"/>
        <v>22</v>
      </c>
    </row>
    <row r="22" s="1" customFormat="1" spans="1:18">
      <c r="A22" s="1" t="s">
        <v>36</v>
      </c>
      <c r="B22" s="1">
        <v>1</v>
      </c>
      <c r="D22" s="1">
        <v>1</v>
      </c>
      <c r="E22" s="1">
        <v>2</v>
      </c>
      <c r="F22" s="1">
        <v>2</v>
      </c>
      <c r="G22" s="1">
        <v>2</v>
      </c>
      <c r="H22" s="1">
        <v>3</v>
      </c>
      <c r="I22" s="1">
        <v>4</v>
      </c>
      <c r="J22" s="1">
        <v>1</v>
      </c>
      <c r="K22" s="1">
        <v>3</v>
      </c>
      <c r="M22" s="1">
        <v>2</v>
      </c>
      <c r="O22" s="1">
        <v>1</v>
      </c>
      <c r="R22" s="1">
        <f t="shared" si="0"/>
        <v>22</v>
      </c>
    </row>
    <row r="23" s="1" customFormat="1" spans="1:18">
      <c r="A23" s="7" t="s">
        <v>37</v>
      </c>
      <c r="B23" s="8">
        <f t="shared" ref="B23:Q23" si="1">SUM(B6:B22)</f>
        <v>15</v>
      </c>
      <c r="C23" s="7">
        <f t="shared" si="1"/>
        <v>18</v>
      </c>
      <c r="D23" s="7">
        <f t="shared" si="1"/>
        <v>23</v>
      </c>
      <c r="E23" s="8">
        <f t="shared" si="1"/>
        <v>25</v>
      </c>
      <c r="F23" s="8">
        <f t="shared" si="1"/>
        <v>27</v>
      </c>
      <c r="G23" s="8">
        <f t="shared" si="1"/>
        <v>22</v>
      </c>
      <c r="H23" s="7">
        <f t="shared" si="1"/>
        <v>42</v>
      </c>
      <c r="I23" s="8">
        <f t="shared" si="1"/>
        <v>50</v>
      </c>
      <c r="J23" s="8">
        <f t="shared" si="1"/>
        <v>20</v>
      </c>
      <c r="K23" s="7">
        <f t="shared" si="1"/>
        <v>55</v>
      </c>
      <c r="L23" s="8">
        <f t="shared" si="1"/>
        <v>25</v>
      </c>
      <c r="M23" s="7">
        <f t="shared" si="1"/>
        <v>26</v>
      </c>
      <c r="N23" s="8">
        <f t="shared" si="1"/>
        <v>18</v>
      </c>
      <c r="O23" s="8">
        <f t="shared" si="1"/>
        <v>17</v>
      </c>
      <c r="P23" s="7">
        <f t="shared" si="1"/>
        <v>17</v>
      </c>
      <c r="Q23" s="8">
        <f t="shared" si="1"/>
        <v>18</v>
      </c>
      <c r="R23" s="7">
        <f t="shared" si="0"/>
        <v>418</v>
      </c>
    </row>
    <row r="24" s="1" customFormat="1" spans="20:20">
      <c r="T24" s="12"/>
    </row>
    <row r="25" s="1" customFormat="1"/>
    <row r="26" s="1" customFormat="1"/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9"/>
      <c r="N27" s="1"/>
      <c r="O27" s="10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9"/>
      <c r="N28" s="1"/>
      <c r="O28" s="10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9"/>
      <c r="N29" s="1"/>
      <c r="O29" s="10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3:15">
      <c r="M30"/>
      <c r="O30" s="11"/>
    </row>
    <row r="31" spans="13:15">
      <c r="M31"/>
      <c r="O31" s="11"/>
    </row>
    <row r="32" spans="13:15">
      <c r="M32"/>
      <c r="O32" s="11"/>
    </row>
    <row r="33" spans="13:15">
      <c r="M33"/>
      <c r="O33" s="11"/>
    </row>
    <row r="34" spans="13:15">
      <c r="M34"/>
      <c r="O34" s="11"/>
    </row>
    <row r="35" spans="13:15">
      <c r="M35"/>
      <c r="O35" s="11"/>
    </row>
    <row r="36" spans="13:15">
      <c r="M36"/>
      <c r="O36" s="11"/>
    </row>
    <row r="37" spans="13:15">
      <c r="M37"/>
      <c r="O37" s="11"/>
    </row>
    <row r="38" spans="13:15">
      <c r="M38"/>
      <c r="O38" s="11"/>
    </row>
    <row r="39" spans="13:15">
      <c r="M39"/>
      <c r="O39" s="11"/>
    </row>
    <row r="40" spans="13:15">
      <c r="M40"/>
      <c r="O40" s="11"/>
    </row>
    <row r="41" spans="13:13">
      <c r="M41"/>
    </row>
    <row r="42" spans="13:15">
      <c r="M42"/>
      <c r="O42" s="11"/>
    </row>
    <row r="43" spans="13:15">
      <c r="M43"/>
      <c r="O43" s="11"/>
    </row>
  </sheetData>
  <sortState ref="A6:AC23">
    <sortCondition ref="O26"/>
  </sortState>
  <mergeCells count="3">
    <mergeCell ref="B4:R4"/>
    <mergeCell ref="A4:A5"/>
    <mergeCell ref="A1:Q2"/>
  </mergeCells>
  <pageMargins left="0.751388888888889" right="0.751388888888889" top="1" bottom="1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Guo-Hu</dc:creator>
  <cp:lastModifiedBy>Chen Guo-Hu</cp:lastModifiedBy>
  <dcterms:created xsi:type="dcterms:W3CDTF">2019-06-14T09:12:00Z</dcterms:created>
  <dcterms:modified xsi:type="dcterms:W3CDTF">2020-05-12T08:47:16Z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