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<sst xmlns="http://schemas.openxmlformats.org/spreadsheetml/2006/main" count="72" uniqueCount="41">
  <si>
    <t xml:space="preserve">log(cfu/ml)</t>
  </si>
  <si>
    <t xml:space="preserve">Control1</t>
  </si>
  <si>
    <t xml:space="preserve">Control2</t>
  </si>
  <si>
    <t xml:space="preserve">Control3</t>
  </si>
  <si>
    <t xml:space="preserve">Control4</t>
  </si>
  <si>
    <t xml:space="preserve">Control5</t>
  </si>
  <si>
    <t xml:space="preserve">Control6</t>
  </si>
  <si>
    <t xml:space="preserve">Control7</t>
  </si>
  <si>
    <t xml:space="preserve">Control8</t>
  </si>
  <si>
    <t xml:space="preserve">Control9</t>
  </si>
  <si>
    <t xml:space="preserve">F2365</t>
  </si>
  <si>
    <t xml:space="preserve">ScottA</t>
  </si>
  <si>
    <t xml:space="preserve">EGD-e</t>
  </si>
  <si>
    <t xml:space="preserve">AB199</t>
  </si>
  <si>
    <t xml:space="preserve">RO15</t>
  </si>
  <si>
    <t xml:space="preserve">AB120</t>
  </si>
  <si>
    <t xml:space="preserve">RO4</t>
  </si>
  <si>
    <t xml:space="preserve">C7</t>
  </si>
  <si>
    <t xml:space="preserve">MB5</t>
  </si>
  <si>
    <t xml:space="preserve">Statistical test against RO15 log change</t>
  </si>
  <si>
    <t xml:space="preserve">2HF33</t>
  </si>
  <si>
    <t xml:space="preserve">T-test against RO15</t>
  </si>
  <si>
    <t xml:space="preserve">Is &lt; 0.05</t>
  </si>
  <si>
    <t xml:space="preserve">Treatment1</t>
  </si>
  <si>
    <t xml:space="preserve">Treatment2</t>
  </si>
  <si>
    <t xml:space="preserve">Treatment3</t>
  </si>
  <si>
    <t xml:space="preserve">Treatment4</t>
  </si>
  <si>
    <t xml:space="preserve">Treatment5</t>
  </si>
  <si>
    <t xml:space="preserve">Treatment6</t>
  </si>
  <si>
    <t xml:space="preserve">Treatment7</t>
  </si>
  <si>
    <t xml:space="preserve">Treatment8</t>
  </si>
  <si>
    <t xml:space="preserve">Treatment9</t>
  </si>
  <si>
    <t xml:space="preserve">log_change1</t>
  </si>
  <si>
    <t xml:space="preserve">log_change2</t>
  </si>
  <si>
    <t xml:space="preserve">log_change3</t>
  </si>
  <si>
    <t xml:space="preserve">log_change4</t>
  </si>
  <si>
    <t xml:space="preserve">log_change5</t>
  </si>
  <si>
    <t xml:space="preserve">log_change6</t>
  </si>
  <si>
    <t xml:space="preserve">log_change7</t>
  </si>
  <si>
    <t xml:space="preserve">log_change8</t>
  </si>
  <si>
    <t xml:space="preserve">log_change9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</si>
</sst>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00000000"/>
    <numFmt numFmtId="167" formatCode="&quot;TRUE&quot;;&quot;TRUE&quot;;&quot;FALSE&quot;"/>
  </numFmts>
  <fonts count="1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99FF33"/>
        <bgColor rgb="FFCC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3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8" borderId="2" applyFont="true" applyBorder="true" applyAlignment="true" applyProtection="false">
      <alignment horizontal="general" vertical="bottom" textRotation="0" wrapText="false" indent="0" shrinkToFit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2" xfId="3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2" xfId="37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6" xf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1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9" borderId="6" xf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9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9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11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11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8" xfId="3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11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11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7" xfId="20"/>
    <cellStyle name="Accent 16" xfId="21"/>
    <cellStyle name="Accent 2 18" xfId="22"/>
    <cellStyle name="Accent 3 19" xfId="23"/>
    <cellStyle name="Bad 13" xfId="24"/>
    <cellStyle name="Error 15" xfId="25"/>
    <cellStyle name="Footnote 8" xfId="26"/>
    <cellStyle name="Good 11" xfId="27"/>
    <cellStyle name="Heading 1 4" xfId="28"/>
    <cellStyle name="Heading 2 5" xfId="29"/>
    <cellStyle name="Heading 3" xfId="30"/>
    <cellStyle name="Hyperlink 9" xfId="31"/>
    <cellStyle name="Neutral 12" xfId="32"/>
    <cellStyle name="Note 7" xfId="33"/>
    <cellStyle name="Status 10" xfId="34"/>
    <cellStyle name="Text 6" xfId="35"/>
    <cellStyle name="Warning 14" xfId="36"/>
    <cellStyle name="Excel Built-in Note" xfId="37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FF33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33" activeCellId="0" sqref="M33"/>
    </sheetView>
  </sheetViews>
  <sheetFormatPr defaultRowHeight="12.8" zeroHeight="false" outlineLevelRow="0" outlineLevelCol="0"/>
  <cols>
    <col collapsed="false" customWidth="false" hidden="false" outlineLevel="0" max="11" min="1" style="0" width="11.52"/>
    <col collapsed="false" customWidth="true" hidden="false" outlineLevel="0" max="12" min="12" style="0" width="13.47"/>
    <col collapsed="false" customWidth="true" hidden="false" outlineLevel="0" max="13" min="13" style="0" width="17.36"/>
    <col collapsed="false" customWidth="false" hidden="false" outlineLevel="0" max="1025" min="14" style="0" width="11.52"/>
  </cols>
  <sheetData>
    <row r="1" customFormat="false" ht="12.8" hidden="false" customHeight="false" outlineLevel="0" collapsed="false">
      <c r="B1" s="1" t="s">
        <v>0</v>
      </c>
      <c r="C1" s="1"/>
      <c r="D1" s="1"/>
      <c r="E1" s="1"/>
      <c r="F1" s="1"/>
      <c r="G1" s="1"/>
      <c r="H1" s="1"/>
      <c r="I1" s="1"/>
      <c r="J1" s="1"/>
    </row>
    <row r="2" customFormat="false" ht="12.8" hidden="false" customHeight="false" outlineLevel="0" collapsed="false"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customFormat="false" ht="12.8" hidden="false" customHeight="false" outlineLevel="0" collapsed="false">
      <c r="A3" s="3" t="s">
        <v>10</v>
      </c>
      <c r="B3" s="4" t="n">
        <v>9.63466723353978</v>
      </c>
      <c r="C3" s="4" t="n">
        <v>9.60529351612787</v>
      </c>
      <c r="D3" s="4" t="n">
        <v>9.66964541407616</v>
      </c>
      <c r="E3" s="4" t="n">
        <v>9.47476974281635</v>
      </c>
      <c r="F3" s="4" t="n">
        <v>9.47062568057775</v>
      </c>
      <c r="G3" s="4" t="n">
        <v>9.48055269460883</v>
      </c>
      <c r="H3" s="4"/>
      <c r="I3" s="4"/>
      <c r="J3" s="4"/>
      <c r="V3" s="4"/>
    </row>
    <row r="4" customFormat="false" ht="12.8" hidden="false" customHeight="false" outlineLevel="0" collapsed="false">
      <c r="A4" s="3" t="s">
        <v>11</v>
      </c>
      <c r="B4" s="4" t="n">
        <v>10.0013278188112</v>
      </c>
      <c r="C4" s="4" t="n">
        <v>9.96803801309427</v>
      </c>
      <c r="D4" s="4" t="n">
        <v>9.99315999239265</v>
      </c>
      <c r="E4" s="4" t="n">
        <v>9.63484276588592</v>
      </c>
      <c r="F4" s="4" t="n">
        <v>9.61289048429262</v>
      </c>
      <c r="G4" s="4" t="n">
        <v>9.62631218949345</v>
      </c>
      <c r="H4" s="4"/>
      <c r="I4" s="4"/>
      <c r="J4" s="4"/>
      <c r="V4" s="4"/>
    </row>
    <row r="5" customFormat="false" ht="12.8" hidden="false" customHeight="false" outlineLevel="0" collapsed="false">
      <c r="A5" s="3" t="s">
        <v>12</v>
      </c>
      <c r="B5" s="4" t="n">
        <v>9.64900171212258</v>
      </c>
      <c r="C5" s="4" t="n">
        <v>9.61835557099227</v>
      </c>
      <c r="D5" s="4" t="n">
        <v>9.70336040787322</v>
      </c>
      <c r="E5" s="4" t="n">
        <v>9.5134685103576</v>
      </c>
      <c r="F5" s="4" t="n">
        <v>9.45242733895621</v>
      </c>
      <c r="G5" s="4" t="n">
        <v>9.33513931811688</v>
      </c>
      <c r="H5" s="4"/>
      <c r="I5" s="4"/>
      <c r="J5" s="4"/>
      <c r="V5" s="4"/>
    </row>
    <row r="6" customFormat="false" ht="13.4" hidden="false" customHeight="true" outlineLevel="0" collapsed="false">
      <c r="A6" s="3" t="s">
        <v>13</v>
      </c>
      <c r="B6" s="4" t="n">
        <v>9.73934241027529</v>
      </c>
      <c r="C6" s="4" t="n">
        <v>9.70817815272009</v>
      </c>
      <c r="D6" s="4" t="n">
        <v>9.68305259152922</v>
      </c>
      <c r="E6" s="4" t="n">
        <v>9.48993336592139</v>
      </c>
      <c r="F6" s="4" t="n">
        <v>9.42276078115676</v>
      </c>
      <c r="G6" s="4" t="n">
        <v>9.51442801543689</v>
      </c>
      <c r="H6" s="4"/>
      <c r="I6" s="4"/>
      <c r="J6" s="4"/>
      <c r="V6" s="4"/>
    </row>
    <row r="7" customFormat="false" ht="12.8" hidden="false" customHeight="false" outlineLevel="0" collapsed="false">
      <c r="A7" s="5" t="s">
        <v>14</v>
      </c>
      <c r="B7" s="6" t="n">
        <v>9.51740851044347</v>
      </c>
      <c r="C7" s="6" t="n">
        <v>9.47850828912412</v>
      </c>
      <c r="D7" s="6" t="n">
        <v>9.65520967452556</v>
      </c>
      <c r="E7" s="6" t="n">
        <v>9.28320425568692</v>
      </c>
      <c r="F7" s="6" t="n">
        <v>9.26557945289587</v>
      </c>
      <c r="G7" s="6" t="n">
        <v>9.31220936859628</v>
      </c>
      <c r="H7" s="6" t="n">
        <v>9.20983621556974</v>
      </c>
      <c r="I7" s="6" t="n">
        <v>9.16391220701548</v>
      </c>
      <c r="J7" s="6" t="n">
        <v>9.14786546820432</v>
      </c>
      <c r="V7" s="4"/>
    </row>
    <row r="8" customFormat="false" ht="12.8" hidden="false" customHeight="false" outlineLevel="0" collapsed="false">
      <c r="A8" s="3" t="s">
        <v>15</v>
      </c>
      <c r="B8" s="4" t="n">
        <v>9.70780400855287</v>
      </c>
      <c r="C8" s="4" t="n">
        <v>9.68287705918307</v>
      </c>
      <c r="D8" s="4" t="n">
        <v>9.66304923896655</v>
      </c>
      <c r="E8" s="4" t="n">
        <v>9.25184761633533</v>
      </c>
      <c r="F8" s="4" t="n">
        <v>9.45376098820272</v>
      </c>
      <c r="G8" s="4" t="n">
        <v>9.50729226074568</v>
      </c>
      <c r="H8" s="4"/>
      <c r="I8" s="4"/>
      <c r="J8" s="4"/>
      <c r="V8" s="4"/>
    </row>
    <row r="9" customFormat="false" ht="12.8" hidden="false" customHeight="false" outlineLevel="0" collapsed="false">
      <c r="A9" s="3" t="s">
        <v>16</v>
      </c>
      <c r="B9" s="4" t="n">
        <v>9.76916177792357</v>
      </c>
      <c r="C9" s="4" t="n">
        <v>10.0221379017703</v>
      </c>
      <c r="D9" s="4" t="n">
        <v>9.91174281605436</v>
      </c>
      <c r="E9" s="4" t="n">
        <v>9.68187252808645</v>
      </c>
      <c r="F9" s="4" t="n">
        <v>9.6323495780345</v>
      </c>
      <c r="G9" s="4" t="n">
        <v>9.66964541407616</v>
      </c>
      <c r="H9" s="4"/>
      <c r="I9" s="4"/>
      <c r="J9" s="4"/>
      <c r="V9" s="4"/>
    </row>
    <row r="10" customFormat="false" ht="12.8" hidden="false" customHeight="false" outlineLevel="0" collapsed="false">
      <c r="A10" s="3" t="s">
        <v>17</v>
      </c>
      <c r="B10" s="4" t="n">
        <v>9.75537403553407</v>
      </c>
      <c r="C10" s="4" t="n">
        <v>9.93036407185861</v>
      </c>
      <c r="D10" s="4" t="n">
        <v>9.77709328522731</v>
      </c>
      <c r="E10" s="4" t="n">
        <v>9.59484627867866</v>
      </c>
      <c r="F10" s="4" t="n">
        <v>9.44127307279913</v>
      </c>
      <c r="G10" s="4" t="n">
        <v>9.62674254289722</v>
      </c>
      <c r="H10" s="4"/>
      <c r="I10" s="4"/>
      <c r="J10" s="4"/>
      <c r="V10" s="4"/>
    </row>
    <row r="11" customFormat="false" ht="12.8" hidden="false" customHeight="false" outlineLevel="0" collapsed="false">
      <c r="A11" s="3" t="s">
        <v>18</v>
      </c>
      <c r="B11" s="4" t="n">
        <v>9.69745714804933</v>
      </c>
      <c r="C11" s="4" t="n">
        <v>9.70161693006079</v>
      </c>
      <c r="D11" s="4" t="n">
        <v>9.70348877398376</v>
      </c>
      <c r="E11" s="4" t="n">
        <v>9.60184347013191</v>
      </c>
      <c r="F11" s="4" t="n">
        <v>9.46456592634095</v>
      </c>
      <c r="G11" s="4" t="n">
        <v>9.42075917999702</v>
      </c>
      <c r="H11" s="4"/>
      <c r="I11" s="4"/>
      <c r="J11" s="4"/>
      <c r="L11" s="0" t="s">
        <v>19</v>
      </c>
      <c r="V11" s="4"/>
    </row>
    <row r="12" customFormat="false" ht="12.8" hidden="false" customHeight="false" outlineLevel="0" collapsed="false">
      <c r="A12" s="3" t="s">
        <v>20</v>
      </c>
      <c r="B12" s="4" t="n">
        <v>9.62653274785693</v>
      </c>
      <c r="C12" s="4" t="n">
        <v>9.64152005842355</v>
      </c>
      <c r="D12" s="4" t="n">
        <v>9.64189420259077</v>
      </c>
      <c r="E12" s="4" t="n">
        <v>9.48752139428054</v>
      </c>
      <c r="F12" s="4" t="n">
        <v>9.48517128620337</v>
      </c>
      <c r="G12" s="4" t="n">
        <v>9.56969429531746</v>
      </c>
      <c r="H12" s="4"/>
      <c r="I12" s="4"/>
      <c r="J12" s="4"/>
      <c r="L12" s="7"/>
      <c r="M12" s="8" t="s">
        <v>21</v>
      </c>
      <c r="N12" s="9"/>
      <c r="O12" s="10" t="s">
        <v>22</v>
      </c>
      <c r="V12" s="4"/>
    </row>
    <row r="13" customFormat="false" ht="12.8" hidden="false" customHeight="false" outlineLevel="0" collapsed="false">
      <c r="L13" s="11" t="s">
        <v>10</v>
      </c>
      <c r="M13" s="12" t="n">
        <f aca="false">_xlfn.T.TEST(B29:G29,$B$33:$J$33,2,2)</f>
        <v>0.000175840935749532</v>
      </c>
      <c r="O13" s="13" t="n">
        <f aca="false">IF(M13&lt;=0.05,TRUE())</f>
        <v>1</v>
      </c>
    </row>
    <row r="14" customFormat="false" ht="12.8" hidden="false" customHeight="false" outlineLevel="0" collapsed="false">
      <c r="B14" s="1" t="s">
        <v>0</v>
      </c>
      <c r="C14" s="1"/>
      <c r="D14" s="1"/>
      <c r="E14" s="1"/>
      <c r="F14" s="1"/>
      <c r="G14" s="1"/>
      <c r="H14" s="1"/>
      <c r="I14" s="1"/>
      <c r="J14" s="1"/>
      <c r="L14" s="11" t="s">
        <v>11</v>
      </c>
      <c r="M14" s="12" t="n">
        <f aca="false">_xlfn.T.TEST(B30:G30,$B$33:$J$33,2,2)</f>
        <v>0.00743975052369275</v>
      </c>
      <c r="O14" s="13" t="n">
        <f aca="false">IF(M14&lt;=0.05,TRUE())</f>
        <v>1</v>
      </c>
    </row>
    <row r="15" customFormat="false" ht="12.8" hidden="false" customHeight="false" outlineLevel="0" collapsed="false">
      <c r="B15" s="2" t="s">
        <v>23</v>
      </c>
      <c r="C15" s="2" t="s">
        <v>24</v>
      </c>
      <c r="D15" s="2" t="s">
        <v>25</v>
      </c>
      <c r="E15" s="2" t="s">
        <v>26</v>
      </c>
      <c r="F15" s="2" t="s">
        <v>27</v>
      </c>
      <c r="G15" s="2" t="s">
        <v>28</v>
      </c>
      <c r="H15" s="2" t="s">
        <v>29</v>
      </c>
      <c r="I15" s="2" t="s">
        <v>30</v>
      </c>
      <c r="J15" s="2" t="s">
        <v>31</v>
      </c>
      <c r="L15" s="11" t="s">
        <v>12</v>
      </c>
      <c r="M15" s="12" t="n">
        <f aca="false">_xlfn.T.TEST(B31:G31,$B$33:$J$33,2,2)</f>
        <v>5.49700487773438E-010</v>
      </c>
      <c r="O15" s="13" t="n">
        <f aca="false">IF(M15&lt;=0.05,TRUE())</f>
        <v>1</v>
      </c>
    </row>
    <row r="16" customFormat="false" ht="12.8" hidden="false" customHeight="false" outlineLevel="0" collapsed="false">
      <c r="A16" s="3" t="s">
        <v>10</v>
      </c>
      <c r="B16" s="4" t="n">
        <v>9.22184874961636</v>
      </c>
      <c r="C16" s="4" t="n">
        <v>9.31078983295314</v>
      </c>
      <c r="D16" s="4" t="n">
        <v>9.12541363494092</v>
      </c>
      <c r="E16" s="4" t="n">
        <v>8.85457756071077</v>
      </c>
      <c r="F16" s="4" t="n">
        <v>8.81318487555255</v>
      </c>
      <c r="G16" s="4" t="n">
        <v>9.17259271263639</v>
      </c>
      <c r="H16" s="4"/>
      <c r="I16" s="4"/>
      <c r="J16" s="4"/>
      <c r="L16" s="11" t="s">
        <v>13</v>
      </c>
      <c r="M16" s="12" t="n">
        <f aca="false">_xlfn.T.TEST(B32:G32,$B$33:$J$33,2,2)</f>
        <v>0.0148317259746858</v>
      </c>
      <c r="O16" s="13" t="n">
        <f aca="false">IF(M16&lt;=0.05,TRUE())</f>
        <v>1</v>
      </c>
    </row>
    <row r="17" customFormat="false" ht="12.8" hidden="false" customHeight="false" outlineLevel="0" collapsed="false">
      <c r="A17" s="3" t="s">
        <v>11</v>
      </c>
      <c r="B17" s="4" t="n">
        <v>8.74894397929786</v>
      </c>
      <c r="C17" s="4" t="n">
        <v>8.79090848084139</v>
      </c>
      <c r="D17" s="4" t="n">
        <v>8.82917298093668</v>
      </c>
      <c r="E17" s="4" t="n">
        <v>9.41724516386742</v>
      </c>
      <c r="F17" s="4" t="n">
        <v>9.48148606012211</v>
      </c>
      <c r="G17" s="4" t="n">
        <v>9.50673210932978</v>
      </c>
      <c r="H17" s="4"/>
      <c r="I17" s="4"/>
      <c r="J17" s="4"/>
      <c r="L17" s="14" t="s">
        <v>14</v>
      </c>
      <c r="M17" s="15" t="n">
        <f aca="false">_xlfn.T.TEST(B33:J33,$B$33:$J$33,2,2)</f>
        <v>1</v>
      </c>
      <c r="O17" s="16" t="n">
        <f aca="false">IF(M17&lt;=0.05,TRUE())</f>
        <v>0</v>
      </c>
    </row>
    <row r="18" customFormat="false" ht="12.8" hidden="false" customHeight="false" outlineLevel="0" collapsed="false">
      <c r="A18" s="3" t="s">
        <v>12</v>
      </c>
      <c r="B18" s="4" t="n">
        <v>7.26350681810525</v>
      </c>
      <c r="C18" s="4" t="n">
        <v>7.36049430970254</v>
      </c>
      <c r="D18" s="4" t="n">
        <v>7.26287643117585</v>
      </c>
      <c r="E18" s="4" t="n">
        <v>7.71900144108842</v>
      </c>
      <c r="F18" s="4" t="n">
        <v>7.68667128444893</v>
      </c>
      <c r="G18" s="4" t="n">
        <v>7.58415584691718</v>
      </c>
      <c r="H18" s="4"/>
      <c r="I18" s="4"/>
      <c r="J18" s="4"/>
      <c r="L18" s="11" t="s">
        <v>15</v>
      </c>
      <c r="M18" s="12" t="n">
        <f aca="false">_xlfn.T.TEST(B34:G34,$B$33:$J$33,2,2)</f>
        <v>0.00311506598733232</v>
      </c>
      <c r="O18" s="13" t="n">
        <f aca="false">IF(M18&lt;=0.05,TRUE())</f>
        <v>1</v>
      </c>
    </row>
    <row r="19" customFormat="false" ht="12.8" hidden="false" customHeight="false" outlineLevel="0" collapsed="false">
      <c r="A19" s="3" t="s">
        <v>13</v>
      </c>
      <c r="B19" s="4" t="n">
        <v>9.61146745984979</v>
      </c>
      <c r="C19" s="4" t="n">
        <v>9.37078776262842</v>
      </c>
      <c r="D19" s="4" t="n">
        <v>9.51649194661894</v>
      </c>
      <c r="E19" s="4" t="n">
        <v>9.21186452870976</v>
      </c>
      <c r="F19" s="4" t="n">
        <v>9.22184874961636</v>
      </c>
      <c r="G19" s="4" t="n">
        <v>9.06435966953094</v>
      </c>
      <c r="H19" s="4"/>
      <c r="I19" s="4"/>
      <c r="J19" s="4"/>
      <c r="L19" s="11" t="s">
        <v>16</v>
      </c>
      <c r="M19" s="12" t="n">
        <f aca="false">_xlfn.T.TEST(B35:G35,$B$33:$J$33,2,2)</f>
        <v>1.42324468049605E-008</v>
      </c>
      <c r="O19" s="13" t="n">
        <f aca="false">IF(M19&lt;=0.05,TRUE())</f>
        <v>1</v>
      </c>
    </row>
    <row r="20" customFormat="false" ht="12.8" hidden="false" customHeight="false" outlineLevel="0" collapsed="false">
      <c r="A20" s="5" t="s">
        <v>14</v>
      </c>
      <c r="B20" s="6" t="n">
        <v>9.27960305254877</v>
      </c>
      <c r="C20" s="6" t="n">
        <v>9.35654732351381</v>
      </c>
      <c r="D20" s="6" t="n">
        <v>9.38457604711406</v>
      </c>
      <c r="E20" s="6" t="n">
        <v>9.1324754894284</v>
      </c>
      <c r="F20" s="6" t="n">
        <v>9.27736607746619</v>
      </c>
      <c r="G20" s="6" t="n">
        <v>9.39130942977302</v>
      </c>
      <c r="H20" s="6" t="n">
        <v>9.22184874961636</v>
      </c>
      <c r="I20" s="6" t="n">
        <v>9.18518183994441</v>
      </c>
      <c r="J20" s="6" t="n">
        <v>9.33427092880266</v>
      </c>
      <c r="L20" s="11" t="s">
        <v>17</v>
      </c>
      <c r="M20" s="12" t="n">
        <f aca="false">_xlfn.T.TEST(B36:G36,$B$33:$J$33,2,2)</f>
        <v>0.00218169701806257</v>
      </c>
      <c r="O20" s="13" t="n">
        <f aca="false">IF(M20&lt;=0.05,TRUE())</f>
        <v>1</v>
      </c>
    </row>
    <row r="21" customFormat="false" ht="12.8" hidden="false" customHeight="false" outlineLevel="0" collapsed="false">
      <c r="A21" s="3" t="s">
        <v>15</v>
      </c>
      <c r="B21" s="4" t="n">
        <v>9.41724516386742</v>
      </c>
      <c r="C21" s="4" t="n">
        <v>9.46488679830265</v>
      </c>
      <c r="D21" s="4" t="n">
        <v>9.38457604711406</v>
      </c>
      <c r="E21" s="4" t="n">
        <v>8.97003677662256</v>
      </c>
      <c r="F21" s="4" t="n">
        <v>9.10351179349309</v>
      </c>
      <c r="G21" s="4" t="n">
        <v>8.85457756071077</v>
      </c>
      <c r="H21" s="4"/>
      <c r="I21" s="4"/>
      <c r="J21" s="4"/>
      <c r="L21" s="11" t="s">
        <v>18</v>
      </c>
      <c r="M21" s="17" t="n">
        <f aca="false">_xlfn.T.TEST(B37:G37,$B$33:$J$33,2,2)</f>
        <v>0.0502723246406898</v>
      </c>
      <c r="O21" s="18" t="n">
        <f aca="false">IF(M21&lt;=0.05,TRUE())</f>
        <v>0</v>
      </c>
    </row>
    <row r="22" customFormat="false" ht="12.8" hidden="false" customHeight="false" outlineLevel="0" collapsed="false">
      <c r="A22" s="3" t="s">
        <v>16</v>
      </c>
      <c r="B22" s="4" t="n">
        <v>8.85457756071077</v>
      </c>
      <c r="C22" s="4" t="n">
        <v>8.84961414117922</v>
      </c>
      <c r="D22" s="4" t="n">
        <v>8.74894397929786</v>
      </c>
      <c r="E22" s="4" t="n">
        <v>8.79090848084139</v>
      </c>
      <c r="F22" s="4" t="n">
        <v>8.73616969126143</v>
      </c>
      <c r="G22" s="4" t="n">
        <v>8.71627486254449</v>
      </c>
      <c r="H22" s="4"/>
      <c r="I22" s="4"/>
      <c r="J22" s="4"/>
      <c r="L22" s="19" t="s">
        <v>20</v>
      </c>
      <c r="M22" s="20" t="n">
        <f aca="false">_xlfn.T.TEST(B38:G38,$B$33:$J$33,2,2)</f>
        <v>0.165287596790098</v>
      </c>
      <c r="N22" s="21"/>
      <c r="O22" s="22" t="n">
        <f aca="false">IF(M22&lt;=0.05,TRUE())</f>
        <v>0</v>
      </c>
    </row>
    <row r="23" customFormat="false" ht="12.8" hidden="false" customHeight="false" outlineLevel="0" collapsed="false">
      <c r="A23" s="3" t="s">
        <v>17</v>
      </c>
      <c r="B23" s="4" t="n">
        <v>9.30267194273096</v>
      </c>
      <c r="C23" s="4" t="n">
        <v>9.32658410013637</v>
      </c>
      <c r="D23" s="4" t="n">
        <v>9.34182406669311</v>
      </c>
      <c r="E23" s="4" t="n">
        <v>9.42965442184924</v>
      </c>
      <c r="F23" s="4" t="n">
        <v>9.24115390481174</v>
      </c>
      <c r="G23" s="4" t="n">
        <v>9.27736607746619</v>
      </c>
      <c r="H23" s="4"/>
      <c r="I23" s="4"/>
      <c r="J23" s="4"/>
    </row>
    <row r="24" customFormat="false" ht="12.8" hidden="false" customHeight="false" outlineLevel="0" collapsed="false">
      <c r="A24" s="3" t="s">
        <v>18</v>
      </c>
      <c r="B24" s="4" t="n">
        <v>9.41090498583641</v>
      </c>
      <c r="C24" s="4" t="n">
        <v>9.34182406669311</v>
      </c>
      <c r="D24" s="4" t="n">
        <v>9.30267194273096</v>
      </c>
      <c r="E24" s="4" t="n">
        <v>9.47606328956333</v>
      </c>
      <c r="F24" s="4" t="n">
        <v>9.38457604711406</v>
      </c>
      <c r="G24" s="4" t="n">
        <v>9.34182406669311</v>
      </c>
      <c r="H24" s="4"/>
      <c r="I24" s="4"/>
      <c r="J24" s="4"/>
    </row>
    <row r="25" customFormat="false" ht="12.8" hidden="false" customHeight="false" outlineLevel="0" collapsed="false">
      <c r="A25" s="3" t="s">
        <v>20</v>
      </c>
      <c r="B25" s="4" t="n">
        <v>9.48688109200882</v>
      </c>
      <c r="C25" s="4" t="n">
        <v>9.38457604711406</v>
      </c>
      <c r="D25" s="4" t="n">
        <v>9.54452067021918</v>
      </c>
      <c r="E25" s="4" t="n">
        <v>9.37078776262842</v>
      </c>
      <c r="F25" s="4" t="n">
        <v>9.42965442184924</v>
      </c>
      <c r="G25" s="4" t="n">
        <v>9.31875876262441</v>
      </c>
      <c r="H25" s="4"/>
      <c r="I25" s="4"/>
      <c r="J25" s="4"/>
    </row>
    <row r="28" customFormat="false" ht="12.8" hidden="false" customHeight="false" outlineLevel="0" collapsed="false">
      <c r="B28" s="2" t="s">
        <v>32</v>
      </c>
      <c r="C28" s="2" t="s">
        <v>33</v>
      </c>
      <c r="D28" s="2" t="s">
        <v>34</v>
      </c>
      <c r="E28" s="2" t="s">
        <v>35</v>
      </c>
      <c r="F28" s="2" t="s">
        <v>36</v>
      </c>
      <c r="G28" s="2" t="s">
        <v>37</v>
      </c>
      <c r="H28" s="2" t="s">
        <v>38</v>
      </c>
      <c r="I28" s="2" t="s">
        <v>39</v>
      </c>
      <c r="J28" s="2" t="s">
        <v>40</v>
      </c>
    </row>
    <row r="29" customFormat="false" ht="12.8" hidden="false" customHeight="false" outlineLevel="0" collapsed="false">
      <c r="A29" s="3" t="s">
        <v>10</v>
      </c>
      <c r="B29" s="4" t="n">
        <f aca="false">B3-B16</f>
        <v>0.41281848392342</v>
      </c>
      <c r="C29" s="4" t="n">
        <f aca="false">C3-C16</f>
        <v>0.29450368317473</v>
      </c>
      <c r="D29" s="4" t="n">
        <f aca="false">D3-D16</f>
        <v>0.54423177913524</v>
      </c>
      <c r="E29" s="4" t="n">
        <f aca="false">E3-E16</f>
        <v>0.62019218210558</v>
      </c>
      <c r="F29" s="4" t="n">
        <f aca="false">F3-F16</f>
        <v>0.657440805025201</v>
      </c>
      <c r="G29" s="4" t="n">
        <f aca="false">G3-G16</f>
        <v>0.30795998197244</v>
      </c>
      <c r="H29" s="4"/>
      <c r="I29" s="4"/>
      <c r="J29" s="4"/>
      <c r="K29" s="4"/>
    </row>
    <row r="30" customFormat="false" ht="12.8" hidden="false" customHeight="false" outlineLevel="0" collapsed="false">
      <c r="A30" s="3" t="s">
        <v>11</v>
      </c>
      <c r="B30" s="4" t="n">
        <f aca="false">B4-B17</f>
        <v>1.25238383951334</v>
      </c>
      <c r="C30" s="4" t="n">
        <f aca="false">C4-C17</f>
        <v>1.17712953225288</v>
      </c>
      <c r="D30" s="4" t="n">
        <f aca="false">D4-D17</f>
        <v>1.16398701145597</v>
      </c>
      <c r="E30" s="4" t="n">
        <f aca="false">E4-E17</f>
        <v>0.2175976020185</v>
      </c>
      <c r="F30" s="4" t="n">
        <f aca="false">F4-F17</f>
        <v>0.13140442417051</v>
      </c>
      <c r="G30" s="4" t="n">
        <f aca="false">G4-G17</f>
        <v>0.11958008016367</v>
      </c>
      <c r="H30" s="4"/>
      <c r="I30" s="4"/>
      <c r="J30" s="4"/>
      <c r="K30" s="4"/>
    </row>
    <row r="31" customFormat="false" ht="12.8" hidden="false" customHeight="false" outlineLevel="0" collapsed="false">
      <c r="A31" s="3" t="s">
        <v>12</v>
      </c>
      <c r="B31" s="4" t="n">
        <f aca="false">B5-B18</f>
        <v>2.38549489401733</v>
      </c>
      <c r="C31" s="4" t="n">
        <f aca="false">C5-C18</f>
        <v>2.25786126128973</v>
      </c>
      <c r="D31" s="4" t="n">
        <f aca="false">D5-D18</f>
        <v>2.44048397669737</v>
      </c>
      <c r="E31" s="4" t="n">
        <f aca="false">E5-E18</f>
        <v>1.79446706926918</v>
      </c>
      <c r="F31" s="4" t="n">
        <f aca="false">F5-F18</f>
        <v>1.76575605450728</v>
      </c>
      <c r="G31" s="4" t="n">
        <f aca="false">G5-G18</f>
        <v>1.7509834711997</v>
      </c>
      <c r="H31" s="4"/>
      <c r="I31" s="4"/>
      <c r="J31" s="4"/>
      <c r="K31" s="4"/>
    </row>
    <row r="32" customFormat="false" ht="12.8" hidden="false" customHeight="false" outlineLevel="0" collapsed="false">
      <c r="A32" s="3" t="s">
        <v>13</v>
      </c>
      <c r="B32" s="4" t="n">
        <f aca="false">B6-B19</f>
        <v>0.1278749504255</v>
      </c>
      <c r="C32" s="4" t="n">
        <f aca="false">C6-C19</f>
        <v>0.337390390091668</v>
      </c>
      <c r="D32" s="4" t="n">
        <f aca="false">D6-D19</f>
        <v>0.16656064491028</v>
      </c>
      <c r="E32" s="4" t="n">
        <f aca="false">E6-E19</f>
        <v>0.278068837211629</v>
      </c>
      <c r="F32" s="4" t="n">
        <f aca="false">F6-F19</f>
        <v>0.200912031540401</v>
      </c>
      <c r="G32" s="4" t="n">
        <f aca="false">G6-G19</f>
        <v>0.450068345905949</v>
      </c>
      <c r="H32" s="4"/>
      <c r="I32" s="4"/>
      <c r="J32" s="4"/>
      <c r="K32" s="4"/>
    </row>
    <row r="33" customFormat="false" ht="12.8" hidden="false" customHeight="false" outlineLevel="0" collapsed="false">
      <c r="A33" s="5" t="s">
        <v>14</v>
      </c>
      <c r="B33" s="6" t="n">
        <f aca="false">B7-B20</f>
        <v>0.2378054578947</v>
      </c>
      <c r="C33" s="6" t="n">
        <f aca="false">C7-C20</f>
        <v>0.12196096561031</v>
      </c>
      <c r="D33" s="6" t="n">
        <f aca="false">D7-D20</f>
        <v>0.270633627411501</v>
      </c>
      <c r="E33" s="6" t="n">
        <f aca="false">E7-E20</f>
        <v>0.150728766258521</v>
      </c>
      <c r="F33" s="6" t="n">
        <f aca="false">F7-F20</f>
        <v>-0.0117866245703198</v>
      </c>
      <c r="G33" s="6" t="n">
        <f aca="false">G7-G20</f>
        <v>-0.0791000611767405</v>
      </c>
      <c r="H33" s="6" t="n">
        <f aca="false">H7-H20</f>
        <v>-0.0120125340466188</v>
      </c>
      <c r="I33" s="6" t="n">
        <f aca="false">I7-I20</f>
        <v>-0.021269632928929</v>
      </c>
      <c r="J33" s="6" t="n">
        <f aca="false">J7-J20</f>
        <v>-0.186405460598341</v>
      </c>
      <c r="K33" s="4"/>
    </row>
    <row r="34" customFormat="false" ht="12.8" hidden="false" customHeight="false" outlineLevel="0" collapsed="false">
      <c r="A34" s="3" t="s">
        <v>15</v>
      </c>
      <c r="B34" s="4" t="n">
        <f aca="false">B8-B21</f>
        <v>0.290558844685449</v>
      </c>
      <c r="C34" s="4" t="n">
        <f aca="false">C8-C21</f>
        <v>0.21799026088042</v>
      </c>
      <c r="D34" s="4" t="n">
        <f aca="false">D8-D21</f>
        <v>0.278473191852491</v>
      </c>
      <c r="E34" s="4" t="n">
        <f aca="false">E8-E21</f>
        <v>0.281810839712769</v>
      </c>
      <c r="F34" s="4" t="n">
        <f aca="false">F8-F21</f>
        <v>0.350249194709631</v>
      </c>
      <c r="G34" s="4" t="n">
        <f aca="false">G8-G21</f>
        <v>0.652714700034911</v>
      </c>
      <c r="H34" s="4"/>
      <c r="I34" s="4"/>
      <c r="J34" s="4"/>
      <c r="K34" s="4"/>
    </row>
    <row r="35" customFormat="false" ht="12.8" hidden="false" customHeight="false" outlineLevel="0" collapsed="false">
      <c r="A35" s="3" t="s">
        <v>16</v>
      </c>
      <c r="B35" s="4" t="n">
        <f aca="false">B9-B22</f>
        <v>0.9145842172128</v>
      </c>
      <c r="C35" s="4" t="n">
        <f aca="false">C9-C22</f>
        <v>1.17252376059108</v>
      </c>
      <c r="D35" s="4" t="n">
        <f aca="false">D9-D22</f>
        <v>1.1627988367565</v>
      </c>
      <c r="E35" s="4" t="n">
        <f aca="false">E9-E22</f>
        <v>0.89096404724506</v>
      </c>
      <c r="F35" s="4" t="n">
        <f aca="false">F9-F22</f>
        <v>0.896179886773069</v>
      </c>
      <c r="G35" s="4" t="n">
        <f aca="false">G9-G22</f>
        <v>0.95337055153167</v>
      </c>
      <c r="H35" s="4"/>
      <c r="I35" s="4"/>
      <c r="J35" s="4"/>
      <c r="K35" s="4"/>
    </row>
    <row r="36" customFormat="false" ht="12.8" hidden="false" customHeight="false" outlineLevel="0" collapsed="false">
      <c r="A36" s="3" t="s">
        <v>17</v>
      </c>
      <c r="B36" s="4" t="n">
        <f aca="false">B10-B23</f>
        <v>0.45270209280311</v>
      </c>
      <c r="C36" s="4" t="n">
        <f aca="false">C10-C23</f>
        <v>0.60377997172224</v>
      </c>
      <c r="D36" s="4" t="n">
        <f aca="false">D10-D23</f>
        <v>0.435269218534199</v>
      </c>
      <c r="E36" s="4" t="n">
        <f aca="false">E10-E23</f>
        <v>0.16519185682942</v>
      </c>
      <c r="F36" s="4" t="n">
        <f aca="false">F10-F23</f>
        <v>0.200119167987388</v>
      </c>
      <c r="G36" s="4" t="n">
        <f aca="false">G10-G23</f>
        <v>0.34937646543103</v>
      </c>
      <c r="H36" s="4"/>
      <c r="I36" s="4"/>
      <c r="J36" s="4"/>
      <c r="K36" s="4"/>
    </row>
    <row r="37" customFormat="false" ht="12.8" hidden="false" customHeight="false" outlineLevel="0" collapsed="false">
      <c r="A37" s="3" t="s">
        <v>18</v>
      </c>
      <c r="B37" s="4" t="n">
        <f aca="false">B11-B24</f>
        <v>0.286552162212919</v>
      </c>
      <c r="C37" s="4" t="n">
        <f aca="false">C11-C24</f>
        <v>0.35979286336768</v>
      </c>
      <c r="D37" s="4" t="n">
        <f aca="false">D11-D24</f>
        <v>0.400816831252801</v>
      </c>
      <c r="E37" s="4" t="n">
        <f aca="false">E11-E24</f>
        <v>0.125780180568581</v>
      </c>
      <c r="F37" s="4" t="n">
        <f aca="false">F11-F24</f>
        <v>0.0799898792268898</v>
      </c>
      <c r="G37" s="4" t="n">
        <f aca="false">G11-G24</f>
        <v>0.0789351133039098</v>
      </c>
      <c r="H37" s="4"/>
      <c r="I37" s="4"/>
      <c r="J37" s="4"/>
      <c r="K37" s="4"/>
    </row>
    <row r="38" customFormat="false" ht="12.8" hidden="false" customHeight="false" outlineLevel="0" collapsed="false">
      <c r="A38" s="3" t="s">
        <v>20</v>
      </c>
      <c r="B38" s="4" t="n">
        <f aca="false">B12-B25</f>
        <v>0.139651655848109</v>
      </c>
      <c r="C38" s="4" t="n">
        <f aca="false">C12-C25</f>
        <v>0.256944011309491</v>
      </c>
      <c r="D38" s="4" t="n">
        <f aca="false">D12-D25</f>
        <v>0.0973735323715896</v>
      </c>
      <c r="E38" s="4" t="n">
        <f aca="false">E12-E25</f>
        <v>0.116733631652119</v>
      </c>
      <c r="F38" s="4" t="n">
        <f aca="false">F12-F25</f>
        <v>0.0555168643541304</v>
      </c>
      <c r="G38" s="4" t="n">
        <f aca="false">G12-G25</f>
        <v>0.250935532693049</v>
      </c>
      <c r="H38" s="4"/>
      <c r="I38" s="4"/>
      <c r="J38" s="4"/>
      <c r="K38" s="4"/>
    </row>
  </sheetData>
  <mergeCells count="2">
    <mergeCell ref="B1:J1"/>
    <mergeCell ref="B14:J14"/>
  </mergeCells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171</TotalTime>
  <Application>LibreOffice/6.1.5.2$Linux_X86_64 LibreOffice_project/90f8dcf33c87b3705e78202e3df5142b201bd805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2019-10-07T15:56:42Z</dcterms:created>
  <dc:creator/>
  <dc:description/>
  <dc:language>en-US</dc:language>
  <cp:lastModifiedBy/>
  <dcterms:modified xsi:type="dcterms:W3CDTF">2019-12-04T09:28:48Z</dcterms:modified>
  <cp:revision>18</cp:revision>
  <dc:subject/>
  <dc:title/>
</cp:coreProperties>
</file>