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<sst xmlns="http://schemas.openxmlformats.org/spreadsheetml/2006/main" count="806" uniqueCount="264">
  <si>
    <t>Species</t>
  </si>
  <si>
    <t>Sample ID</t>
  </si>
  <si>
    <t>Sample ID #2</t>
  </si>
  <si>
    <t>Country/Region</t>
  </si>
  <si>
    <t>Country/Region #2</t>
  </si>
  <si>
    <t>Single end, Paired end, or * (for both)</t>
  </si>
  <si>
    <t>Total number of retained reads</t>
  </si>
  <si>
    <t>Total number of nucleotides in retained reads</t>
  </si>
  <si>
    <t>Average number of nucleotides in retained reads</t>
  </si>
  <si>
    <t>Total number of hits (prior to PCR duplicate filtering)</t>
  </si>
  <si>
    <t>Total number of hits vs. total number of reads retained</t>
  </si>
  <si>
    <t>Fraction of hits that were PCR duplicates</t>
  </si>
  <si>
    <t>Total number of hits (excluding any PCR duplicates)</t>
  </si>
  <si>
    <t>Total number of unique hits vs. total number of reads retained</t>
  </si>
  <si>
    <t>Estimated coverage from unique hits</t>
  </si>
  <si>
    <t>Polar bear</t>
  </si>
  <si>
    <t>BGI-polarbear-PB_105</t>
  </si>
  <si>
    <t>PB105</t>
  </si>
  <si>
    <t>West Greenland</t>
  </si>
  <si>
    <t>Disko West</t>
  </si>
  <si>
    <t>PE</t>
  </si>
  <si>
    <t>BGI-polarbear-PB_10</t>
  </si>
  <si>
    <t>PB10</t>
  </si>
  <si>
    <t>Qaanaq</t>
  </si>
  <si>
    <t>BGI-polarbear-PB_12</t>
  </si>
  <si>
    <t>PB12</t>
  </si>
  <si>
    <t>BGI-polarbear-PB_22</t>
  </si>
  <si>
    <t>PB22</t>
  </si>
  <si>
    <t>BGI-polarbear-PB_28</t>
  </si>
  <si>
    <t>PB28</t>
  </si>
  <si>
    <t>East Greenland</t>
  </si>
  <si>
    <t>Ittorqortoormiut</t>
  </si>
  <si>
    <t>BGI-polarbear-PB_33</t>
  </si>
  <si>
    <t>PB33</t>
  </si>
  <si>
    <t>BGI-polarbear-PB_36</t>
  </si>
  <si>
    <t>PB36</t>
  </si>
  <si>
    <t>BGI-polarbear-PB_3</t>
  </si>
  <si>
    <t>PB3</t>
  </si>
  <si>
    <t>BGI-polarbear-PB_42</t>
  </si>
  <si>
    <t>PB42</t>
  </si>
  <si>
    <t>BGI-polarbear-PB_43</t>
  </si>
  <si>
    <t>PB43</t>
  </si>
  <si>
    <t>BGI-polarbear-PB_45</t>
  </si>
  <si>
    <t>PB45</t>
  </si>
  <si>
    <t>BGI-polarbear-PB_47</t>
  </si>
  <si>
    <t>PB47</t>
  </si>
  <si>
    <t>BGI-polarbear-PB_62</t>
  </si>
  <si>
    <t>PB62</t>
  </si>
  <si>
    <t>BGI-polarbear-PB_68</t>
  </si>
  <si>
    <t>PB68</t>
  </si>
  <si>
    <t>BGI-polarbear-PB_72</t>
  </si>
  <si>
    <t>PB72</t>
  </si>
  <si>
    <t>BGI-polarbear-PB_79</t>
  </si>
  <si>
    <t>PB79</t>
  </si>
  <si>
    <t>BGI-polarbear-PB_7</t>
  </si>
  <si>
    <t>PB7</t>
  </si>
  <si>
    <t>BGI-polarbear-PB_89</t>
  </si>
  <si>
    <t>PB89</t>
  </si>
  <si>
    <t>NA</t>
  </si>
  <si>
    <t>BGI-polarbear-PB_01</t>
  </si>
  <si>
    <t>BGI-polarbear-PB_104</t>
  </si>
  <si>
    <t>BGI-polarbear-PB_106</t>
  </si>
  <si>
    <t>BGI-polarbear-PB_11</t>
  </si>
  <si>
    <t>Qaanaaq</t>
  </si>
  <si>
    <t>BGI-polarbear-PB_13</t>
  </si>
  <si>
    <t>BGI-polarbear-PB_14</t>
  </si>
  <si>
    <t>BGI-polarbear-PB_15</t>
  </si>
  <si>
    <t>Avanersuaq</t>
  </si>
  <si>
    <t>BGI-polarbear-PB_17</t>
  </si>
  <si>
    <t>BGI-polarbear-PB_18</t>
  </si>
  <si>
    <t>BGI-polarbear-PB_19</t>
  </si>
  <si>
    <t>Ittoqqortoormiit</t>
  </si>
  <si>
    <t>BGI-polarbear-PB_20</t>
  </si>
  <si>
    <t>BGI-polarbear-PB_21</t>
  </si>
  <si>
    <t>BGI-polarbear-PB_24</t>
  </si>
  <si>
    <t>BGI-polarbear-PB_25</t>
  </si>
  <si>
    <t>BGI-polarbear-PB_26</t>
  </si>
  <si>
    <t>BGI-polarbear-PB_27</t>
  </si>
  <si>
    <t>BGI-polarbear-PB_29</t>
  </si>
  <si>
    <t>BGI-polarbear-PB_2</t>
  </si>
  <si>
    <t>BGI-polarbear-PB_30</t>
  </si>
  <si>
    <t>BGI-polarbear-PB_31</t>
  </si>
  <si>
    <t>BGI-polarbear-PB_32</t>
  </si>
  <si>
    <t>BGI-polarbear-PB_34</t>
  </si>
  <si>
    <t>BGI-polarbear-PB_35</t>
  </si>
  <si>
    <t>BGI-polarbear-PB_37</t>
  </si>
  <si>
    <t>BGI-polarbear-PB_38</t>
  </si>
  <si>
    <t>BGI-polarbear-PB_39</t>
  </si>
  <si>
    <t>BGI-polarbear-PB_40</t>
  </si>
  <si>
    <t>BGI-polarbear-PB_44</t>
  </si>
  <si>
    <t>BGI-polarbear-PB_46</t>
  </si>
  <si>
    <t>BGI-polarbear-PB_48</t>
  </si>
  <si>
    <t>BGI-polarbear-PB_49</t>
  </si>
  <si>
    <t>BGI-polarbear-PB_4</t>
  </si>
  <si>
    <t>BGI-polarbear-PB_50</t>
  </si>
  <si>
    <t>BGI-polarbear-PB_51</t>
  </si>
  <si>
    <t>BGI-polarbear-PB_52</t>
  </si>
  <si>
    <t>BGI-polarbear-PB_53</t>
  </si>
  <si>
    <t>BGI-polarbear-PB_54</t>
  </si>
  <si>
    <t>BGI-polarbear-PB_55</t>
  </si>
  <si>
    <t>BGI-polarbear-PB_56</t>
  </si>
  <si>
    <t>BGI-polarbear-PB_57</t>
  </si>
  <si>
    <t>BGI-polarbear-PB_58</t>
  </si>
  <si>
    <t>BGI-polarbear-PB_59</t>
  </si>
  <si>
    <t>BGI-polarbear-PB_5</t>
  </si>
  <si>
    <t>BGI-polarbear-PB_60</t>
  </si>
  <si>
    <t>BGI-polarbear-PB_61</t>
  </si>
  <si>
    <t>BGI-polarbear-PB_64</t>
  </si>
  <si>
    <t>BGI-polarbear-PB_66</t>
  </si>
  <si>
    <t>BGI-polarbear-PB_69</t>
  </si>
  <si>
    <t>BGI-polarbear-PB_6</t>
  </si>
  <si>
    <t>BGI-polarbear-PB_71</t>
  </si>
  <si>
    <t>BGI-polarbear-PB_74</t>
  </si>
  <si>
    <t>BGI-polarbear-PB_75</t>
  </si>
  <si>
    <t>BGI-polarbear-PB_76</t>
  </si>
  <si>
    <t>BGI-polarbear-PB_78</t>
  </si>
  <si>
    <t>BGI-polarbear-PB_81</t>
  </si>
  <si>
    <t>BGI-polarbear-PB_83</t>
  </si>
  <si>
    <t>BGI-polarbear-PB_86</t>
  </si>
  <si>
    <t>BGI-polarbear-PB_87</t>
  </si>
  <si>
    <t>BGI-polarbear-PB_8</t>
  </si>
  <si>
    <t>BGI-polarbear-PB_90</t>
  </si>
  <si>
    <t>BGI-polarbear-PB_9</t>
  </si>
  <si>
    <t>Umar_LK002</t>
  </si>
  <si>
    <t>Alaska</t>
  </si>
  <si>
    <t>North Beaufort Sea</t>
  </si>
  <si>
    <t>Umar_MS392</t>
  </si>
  <si>
    <t>Canada</t>
  </si>
  <si>
    <t>Cornwallis Island</t>
  </si>
  <si>
    <t>Umar_TF002</t>
  </si>
  <si>
    <t>Barrow</t>
  </si>
  <si>
    <t>Umar_TF007</t>
  </si>
  <si>
    <t>Gambeli</t>
  </si>
  <si>
    <t>Umar_WH_JC002</t>
  </si>
  <si>
    <t>West Hudson Bay</t>
  </si>
  <si>
    <t>Umar_WH_JC004</t>
  </si>
  <si>
    <t>Umar_WI</t>
  </si>
  <si>
    <t>Siberia</t>
  </si>
  <si>
    <t>Wrangler Island</t>
  </si>
  <si>
    <t>AK1_542</t>
  </si>
  <si>
    <t>AK1</t>
  </si>
  <si>
    <t>AK2_562</t>
  </si>
  <si>
    <t>AK2</t>
  </si>
  <si>
    <t>Diomede</t>
  </si>
  <si>
    <t>AK3_574</t>
  </si>
  <si>
    <t>AK3</t>
  </si>
  <si>
    <t>AK4_2368</t>
  </si>
  <si>
    <t>AK4</t>
  </si>
  <si>
    <t>AK5_651</t>
  </si>
  <si>
    <t>AK5</t>
  </si>
  <si>
    <t>Savoonga</t>
  </si>
  <si>
    <t>PB10_N23997</t>
  </si>
  <si>
    <t>Svalbard</t>
  </si>
  <si>
    <t>Spitsbergen</t>
  </si>
  <si>
    <t>PB11_N26029</t>
  </si>
  <si>
    <t>PB11</t>
  </si>
  <si>
    <t>PB12_N26030</t>
  </si>
  <si>
    <t>PB13_N23355</t>
  </si>
  <si>
    <t>PB13</t>
  </si>
  <si>
    <t>PB14_N23379</t>
  </si>
  <si>
    <t>PB14</t>
  </si>
  <si>
    <t>PB15_N23694</t>
  </si>
  <si>
    <t>PB15</t>
  </si>
  <si>
    <t>PB16_N23797</t>
  </si>
  <si>
    <t>PB16</t>
  </si>
  <si>
    <t>PB17_N26024</t>
  </si>
  <si>
    <t>PB17</t>
  </si>
  <si>
    <t>PB18_N26025</t>
  </si>
  <si>
    <t>PB18</t>
  </si>
  <si>
    <t>PB1_N23531</t>
  </si>
  <si>
    <t>PB1</t>
  </si>
  <si>
    <t>PB2_N23604</t>
  </si>
  <si>
    <t>PB2</t>
  </si>
  <si>
    <t>PB3_N23719</t>
  </si>
  <si>
    <t>PB4_N23917</t>
  </si>
  <si>
    <t>PB4</t>
  </si>
  <si>
    <t>PB5_N23949</t>
  </si>
  <si>
    <t>PB5</t>
  </si>
  <si>
    <t>PB6_N26028</t>
  </si>
  <si>
    <t>PB6</t>
  </si>
  <si>
    <t>PB7_N7773</t>
  </si>
  <si>
    <t>PB8_N7968</t>
  </si>
  <si>
    <t>PB8</t>
  </si>
  <si>
    <t>PB9_N23985</t>
  </si>
  <si>
    <t>PB9</t>
  </si>
  <si>
    <t>Brown bear</t>
  </si>
  <si>
    <t>ABC1_051711</t>
  </si>
  <si>
    <t>ABC1</t>
  </si>
  <si>
    <t>Admiralty Island</t>
  </si>
  <si>
    <t>ABC2_Lucky</t>
  </si>
  <si>
    <t>ABC2</t>
  </si>
  <si>
    <t>Baranof Island</t>
  </si>
  <si>
    <t>BGI-brownbear-107596012</t>
  </si>
  <si>
    <t>GP01</t>
  </si>
  <si>
    <t>Montana</t>
  </si>
  <si>
    <t>Glacier Park</t>
  </si>
  <si>
    <t>BGI-brownbear-20105373</t>
  </si>
  <si>
    <t>SJS01</t>
  </si>
  <si>
    <t>Sweden</t>
  </si>
  <si>
    <t>Slakka, Jokkmokk</t>
  </si>
  <si>
    <t>BGI-brownbear-20105434</t>
  </si>
  <si>
    <t>OFS01</t>
  </si>
  <si>
    <t>Östanvik, Furudal</t>
  </si>
  <si>
    <t>BGI-brownbear-43157</t>
  </si>
  <si>
    <t>ABC01</t>
  </si>
  <si>
    <t>Ford Arm</t>
  </si>
  <si>
    <t>BGI-brownbear-56159</t>
  </si>
  <si>
    <t>ABC02</t>
  </si>
  <si>
    <t>Baranof Lake / Salmon Lake</t>
  </si>
  <si>
    <t>BGI-brownbear-63855</t>
  </si>
  <si>
    <t>ABC03</t>
  </si>
  <si>
    <t>N Shore of Tenakee Inlet</t>
  </si>
  <si>
    <t>BGI-brownbear-63856</t>
  </si>
  <si>
    <t>ABC04</t>
  </si>
  <si>
    <t>Saltery Bay, Tenakee Inlet</t>
  </si>
  <si>
    <t>BGI-brownbear-63863</t>
  </si>
  <si>
    <t>ABC05</t>
  </si>
  <si>
    <t>Between Whitestone Harbor and Freshwater Bay</t>
  </si>
  <si>
    <t>BGI-brownbear-63864</t>
  </si>
  <si>
    <t>ABC06</t>
  </si>
  <si>
    <t>South arm of Hood Bay</t>
  </si>
  <si>
    <t>BGI-brownbear-7429</t>
  </si>
  <si>
    <t>RF01</t>
  </si>
  <si>
    <t>Finaland</t>
  </si>
  <si>
    <t>Ruokolahti</t>
  </si>
  <si>
    <t>Chichagof_1</t>
  </si>
  <si>
    <t>Chichagof Island</t>
  </si>
  <si>
    <t>Chichagof_2</t>
  </si>
  <si>
    <t>GRZ_100</t>
  </si>
  <si>
    <t>GRZ</t>
  </si>
  <si>
    <t>Kenai Penninsula</t>
  </si>
  <si>
    <t>Uarc_EP040</t>
  </si>
  <si>
    <t>Denali Wilderness Lodge</t>
  </si>
  <si>
    <t>Uarc_EP050</t>
  </si>
  <si>
    <t>Ursus_arctos_Sweden_Dalarna</t>
  </si>
  <si>
    <t>Darlarna</t>
  </si>
  <si>
    <t>ALP1</t>
  </si>
  <si>
    <t>Italy</t>
  </si>
  <si>
    <t>Alps</t>
  </si>
  <si>
    <t>*</t>
  </si>
  <si>
    <t>APP1</t>
  </si>
  <si>
    <t>Apennines</t>
  </si>
  <si>
    <t>APP2</t>
  </si>
  <si>
    <t>APP3</t>
  </si>
  <si>
    <t>APP4</t>
  </si>
  <si>
    <t>APP5</t>
  </si>
  <si>
    <t>APP6</t>
  </si>
  <si>
    <t>GRE1</t>
  </si>
  <si>
    <t>Greece</t>
  </si>
  <si>
    <t>GRE2</t>
  </si>
  <si>
    <t>SLK1</t>
  </si>
  <si>
    <t>Slovakia</t>
  </si>
  <si>
    <t>SLK2</t>
  </si>
  <si>
    <t>SPA1</t>
  </si>
  <si>
    <t>Spain</t>
  </si>
  <si>
    <t>191Y</t>
  </si>
  <si>
    <t>Slovenia</t>
  </si>
  <si>
    <t>Hrusica</t>
  </si>
  <si>
    <t>Ge</t>
  </si>
  <si>
    <t>Georgia</t>
  </si>
  <si>
    <t>Greater Caucasus</t>
  </si>
  <si>
    <t>S235</t>
  </si>
  <si>
    <t>Russia</t>
  </si>
  <si>
    <t>Balakhtinsky District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</si>
</sst>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Arial"/>
    </font>
    <font>
      <b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999999"/>
        <bgColor rgb="FF9999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1" fillId="2" fontId="1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readingOrder="0" shrinkToFit="0" vertical="bottom" wrapText="1"/>
    </xf>
    <xf borderId="1" fillId="2" fontId="1" numFmtId="2" xfId="0" applyAlignment="1" applyBorder="1" applyFont="1" applyNumberFormat="1">
      <alignment shrinkToFit="0" vertical="bottom" wrapText="1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1" fillId="0" fontId="3" numFmtId="10" xfId="0" applyAlignment="1" applyBorder="1" applyFont="1" applyNumberFormat="1">
      <alignment horizontal="right" vertical="bottom"/>
    </xf>
    <xf borderId="1" fillId="0" fontId="3" numFmtId="2" xfId="0" applyAlignment="1" applyBorder="1" applyFont="1" applyNumberFormat="1">
      <alignment horizontal="right" vertical="bottom"/>
    </xf>
    <xf borderId="1" fillId="0" fontId="3" numFmtId="0" xfId="0" applyAlignment="1" applyBorder="1" applyFont="1">
      <alignment shrinkToFit="0" vertical="bottom" wrapText="0"/>
    </xf>
    <xf borderId="1" fillId="3" fontId="3" numFmtId="0" xfId="0" applyAlignment="1" applyBorder="1" applyFill="1" applyFont="1">
      <alignment readingOrder="0" vertical="bottom"/>
    </xf>
    <xf borderId="1" fillId="3" fontId="3" numFmtId="0" xfId="0" applyAlignment="1" applyBorder="1" applyFont="1">
      <alignment vertical="bottom"/>
    </xf>
    <xf borderId="1" fillId="3" fontId="3" numFmtId="0" xfId="0" applyAlignment="1" applyBorder="1" applyFont="1">
      <alignment horizontal="right" vertical="bottom"/>
    </xf>
    <xf borderId="1" fillId="3" fontId="3" numFmtId="10" xfId="0" applyAlignment="1" applyBorder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2" xfId="0" applyAlignment="1" applyFont="1" applyNumberFormat="1">
      <alignment vertical="bottom"/>
    </xf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86"/>
    <col customWidth="1" min="4" max="4" width="15.29"/>
    <col customWidth="1" min="5" max="5" width="20.0"/>
    <col customWidth="1" min="9" max="9" width="16.14"/>
    <col customWidth="1" min="10" max="10" width="19.71"/>
    <col customWidth="1" min="11" max="11" width="20.29"/>
    <col customWidth="1" min="13" max="13" width="19.29"/>
    <col customWidth="1" min="14" max="14" width="23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>
      <c r="A2" s="5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7">
        <v>8.68913286E8</v>
      </c>
      <c r="H2" s="7">
        <v>8.6560368543E10</v>
      </c>
      <c r="I2" s="7">
        <v>99.6191103735</v>
      </c>
      <c r="J2" s="7">
        <v>8.30643813E8</v>
      </c>
      <c r="K2" s="8">
        <v>0.955957086148</v>
      </c>
      <c r="L2" s="8">
        <v>0.10000265541</v>
      </c>
      <c r="M2" s="7">
        <v>7.47577226E8</v>
      </c>
      <c r="N2" s="8">
        <v>0.860358839075</v>
      </c>
      <c r="O2" s="9">
        <v>30.8984926866</v>
      </c>
    </row>
    <row r="3">
      <c r="A3" s="5" t="s">
        <v>15</v>
      </c>
      <c r="B3" s="6" t="s">
        <v>21</v>
      </c>
      <c r="C3" s="6" t="s">
        <v>22</v>
      </c>
      <c r="D3" s="6" t="s">
        <v>18</v>
      </c>
      <c r="E3" s="6" t="s">
        <v>23</v>
      </c>
      <c r="F3" s="6" t="s">
        <v>20</v>
      </c>
      <c r="G3" s="7">
        <v>8.84996157E8</v>
      </c>
      <c r="H3" s="7">
        <v>8.1211644191E10</v>
      </c>
      <c r="I3" s="7">
        <v>91.7649681851</v>
      </c>
      <c r="J3" s="7">
        <v>8.46804812E8</v>
      </c>
      <c r="K3" s="8">
        <v>0.956845750461</v>
      </c>
      <c r="L3" s="8">
        <v>0.126620905409</v>
      </c>
      <c r="M3" s="7">
        <v>7.3958162E8</v>
      </c>
      <c r="N3" s="8">
        <v>0.835689075201</v>
      </c>
      <c r="O3" s="9">
        <v>28.3641683191</v>
      </c>
    </row>
    <row r="4">
      <c r="A4" s="5" t="s">
        <v>15</v>
      </c>
      <c r="B4" s="6" t="s">
        <v>24</v>
      </c>
      <c r="C4" s="6" t="s">
        <v>25</v>
      </c>
      <c r="D4" s="6" t="s">
        <v>18</v>
      </c>
      <c r="E4" s="6" t="s">
        <v>23</v>
      </c>
      <c r="F4" s="6" t="s">
        <v>20</v>
      </c>
      <c r="G4" s="7">
        <v>9.16688883E8</v>
      </c>
      <c r="H4" s="7">
        <v>8.3280832372E10</v>
      </c>
      <c r="I4" s="7">
        <v>90.8496153018</v>
      </c>
      <c r="J4" s="7">
        <v>8.86729868E8</v>
      </c>
      <c r="K4" s="8">
        <v>0.967318230257</v>
      </c>
      <c r="L4" s="8">
        <v>0.0787954725802</v>
      </c>
      <c r="M4" s="7">
        <v>8.16859569E8</v>
      </c>
      <c r="N4" s="8">
        <v>0.891097933169</v>
      </c>
      <c r="O4" s="9">
        <v>31.0076918997</v>
      </c>
    </row>
    <row r="5">
      <c r="A5" s="5" t="s">
        <v>15</v>
      </c>
      <c r="B5" s="6" t="s">
        <v>26</v>
      </c>
      <c r="C5" s="6" t="s">
        <v>27</v>
      </c>
      <c r="D5" s="6" t="s">
        <v>18</v>
      </c>
      <c r="E5" s="6" t="s">
        <v>23</v>
      </c>
      <c r="F5" s="6" t="s">
        <v>20</v>
      </c>
      <c r="G5" s="7">
        <v>7.67116644E8</v>
      </c>
      <c r="H5" s="7">
        <v>6.8387938268E10</v>
      </c>
      <c r="I5" s="7">
        <v>89.1493344629</v>
      </c>
      <c r="J5" s="7">
        <v>7.39692392E8</v>
      </c>
      <c r="K5" s="8">
        <v>0.964250219032</v>
      </c>
      <c r="L5" s="8">
        <v>0.098858307576</v>
      </c>
      <c r="M5" s="7">
        <v>6.66567654E8</v>
      </c>
      <c r="N5" s="8">
        <v>0.868926074299</v>
      </c>
      <c r="O5" s="9">
        <v>24.9423397715</v>
      </c>
    </row>
    <row r="6">
      <c r="A6" s="5" t="s">
        <v>15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20</v>
      </c>
      <c r="G6" s="7">
        <v>8.94596726E8</v>
      </c>
      <c r="H6" s="7">
        <v>8.8619230562E10</v>
      </c>
      <c r="I6" s="7">
        <v>99.0605353076</v>
      </c>
      <c r="J6" s="7">
        <v>8.63567605E8</v>
      </c>
      <c r="K6" s="8">
        <v>0.965314962487</v>
      </c>
      <c r="L6" s="8">
        <v>0.130797247773</v>
      </c>
      <c r="M6" s="7">
        <v>7.50615339E8</v>
      </c>
      <c r="N6" s="8">
        <v>0.83905442216</v>
      </c>
      <c r="O6" s="9">
        <v>30.8634777436</v>
      </c>
    </row>
    <row r="7">
      <c r="A7" s="5" t="s">
        <v>15</v>
      </c>
      <c r="B7" s="6" t="s">
        <v>32</v>
      </c>
      <c r="C7" s="6" t="s">
        <v>33</v>
      </c>
      <c r="D7" s="6" t="s">
        <v>30</v>
      </c>
      <c r="E7" s="6" t="s">
        <v>31</v>
      </c>
      <c r="F7" s="6" t="s">
        <v>20</v>
      </c>
      <c r="G7" s="7">
        <v>6.28248842E8</v>
      </c>
      <c r="H7" s="7">
        <v>5.6114494383E10</v>
      </c>
      <c r="I7" s="7">
        <v>89.318898232</v>
      </c>
      <c r="J7" s="7">
        <v>6.05787415E8</v>
      </c>
      <c r="K7" s="8">
        <v>0.964247563229</v>
      </c>
      <c r="L7" s="8">
        <v>0.0698748107866</v>
      </c>
      <c r="M7" s="7">
        <v>5.63458134E8</v>
      </c>
      <c r="N7" s="8">
        <v>0.896870947197</v>
      </c>
      <c r="O7" s="9">
        <v>21.0288229094</v>
      </c>
    </row>
    <row r="8">
      <c r="A8" s="5" t="s">
        <v>15</v>
      </c>
      <c r="B8" s="6" t="s">
        <v>34</v>
      </c>
      <c r="C8" s="6" t="s">
        <v>35</v>
      </c>
      <c r="D8" s="6" t="s">
        <v>30</v>
      </c>
      <c r="E8" s="6" t="s">
        <v>31</v>
      </c>
      <c r="F8" s="6" t="s">
        <v>20</v>
      </c>
      <c r="G8" s="7">
        <v>5.77221826E8</v>
      </c>
      <c r="H8" s="7">
        <v>5.6685295132E10</v>
      </c>
      <c r="I8" s="7">
        <v>98.2036585914</v>
      </c>
      <c r="J8" s="7">
        <v>5.58494608E8</v>
      </c>
      <c r="K8" s="8">
        <v>0.967556289183</v>
      </c>
      <c r="L8" s="8">
        <v>0.115076683068</v>
      </c>
      <c r="M8" s="7">
        <v>4.94224901E8</v>
      </c>
      <c r="N8" s="8">
        <v>0.856213120742</v>
      </c>
      <c r="O8" s="9">
        <v>20.1518597998</v>
      </c>
    </row>
    <row r="9">
      <c r="A9" s="5" t="s">
        <v>15</v>
      </c>
      <c r="B9" s="6" t="s">
        <v>36</v>
      </c>
      <c r="C9" s="6" t="s">
        <v>37</v>
      </c>
      <c r="D9" s="6" t="s">
        <v>30</v>
      </c>
      <c r="E9" s="6" t="s">
        <v>31</v>
      </c>
      <c r="F9" s="6" t="s">
        <v>20</v>
      </c>
      <c r="G9" s="7">
        <v>9.51450439E8</v>
      </c>
      <c r="H9" s="7">
        <v>9.4149449698E10</v>
      </c>
      <c r="I9" s="7">
        <v>98.9536037179</v>
      </c>
      <c r="J9" s="7">
        <v>9.22667031E8</v>
      </c>
      <c r="K9" s="8">
        <v>0.969747864082</v>
      </c>
      <c r="L9" s="8">
        <v>0.211788959001</v>
      </c>
      <c r="M9" s="7">
        <v>7.27256341E8</v>
      </c>
      <c r="N9" s="8">
        <v>0.764365973455</v>
      </c>
      <c r="O9" s="9">
        <v>29.8768949119</v>
      </c>
    </row>
    <row r="10">
      <c r="A10" s="5" t="s">
        <v>15</v>
      </c>
      <c r="B10" s="6" t="s">
        <v>38</v>
      </c>
      <c r="C10" s="6" t="s">
        <v>39</v>
      </c>
      <c r="D10" s="6" t="s">
        <v>18</v>
      </c>
      <c r="E10" s="6" t="s">
        <v>23</v>
      </c>
      <c r="F10" s="6" t="s">
        <v>20</v>
      </c>
      <c r="G10" s="7">
        <v>7.47545508E8</v>
      </c>
      <c r="H10" s="7">
        <v>6.7389959707E10</v>
      </c>
      <c r="I10" s="7">
        <v>90.1483039973</v>
      </c>
      <c r="J10" s="7">
        <v>7.20206367E8</v>
      </c>
      <c r="K10" s="8">
        <v>0.963428124833</v>
      </c>
      <c r="L10" s="8">
        <v>0.118555466756</v>
      </c>
      <c r="M10" s="7">
        <v>6.34821965E8</v>
      </c>
      <c r="N10" s="8">
        <v>0.849208453808</v>
      </c>
      <c r="O10" s="9">
        <v>24.1032431031</v>
      </c>
    </row>
    <row r="11">
      <c r="A11" s="5" t="s">
        <v>15</v>
      </c>
      <c r="B11" s="6" t="s">
        <v>40</v>
      </c>
      <c r="C11" s="6" t="s">
        <v>41</v>
      </c>
      <c r="D11" s="6" t="s">
        <v>18</v>
      </c>
      <c r="E11" s="6" t="s">
        <v>23</v>
      </c>
      <c r="F11" s="6" t="s">
        <v>20</v>
      </c>
      <c r="G11" s="7">
        <v>8.7273233E8</v>
      </c>
      <c r="H11" s="7">
        <v>8.6446339134E10</v>
      </c>
      <c r="I11" s="7">
        <v>99.0525229356</v>
      </c>
      <c r="J11" s="7">
        <v>8.43197594E8</v>
      </c>
      <c r="K11" s="8">
        <v>0.966158311106</v>
      </c>
      <c r="L11" s="8">
        <v>0.158401490885</v>
      </c>
      <c r="M11" s="7">
        <v>7.09633838E8</v>
      </c>
      <c r="N11" s="8">
        <v>0.813117394196</v>
      </c>
      <c r="O11" s="9">
        <v>29.1500835359</v>
      </c>
    </row>
    <row r="12">
      <c r="A12" s="5" t="s">
        <v>15</v>
      </c>
      <c r="B12" s="6" t="s">
        <v>42</v>
      </c>
      <c r="C12" s="6" t="s">
        <v>43</v>
      </c>
      <c r="D12" s="6" t="s">
        <v>18</v>
      </c>
      <c r="E12" s="6" t="s">
        <v>23</v>
      </c>
      <c r="F12" s="6" t="s">
        <v>20</v>
      </c>
      <c r="G12" s="7">
        <v>8.03832957E8</v>
      </c>
      <c r="H12" s="7">
        <v>7.2863787896E10</v>
      </c>
      <c r="I12" s="7">
        <v>90.6454348027</v>
      </c>
      <c r="J12" s="7">
        <v>7.74431972E8</v>
      </c>
      <c r="K12" s="8">
        <v>0.963424011489</v>
      </c>
      <c r="L12" s="8">
        <v>0.133353915817</v>
      </c>
      <c r="M12" s="7">
        <v>6.71158436E8</v>
      </c>
      <c r="N12" s="8">
        <v>0.834947646965</v>
      </c>
      <c r="O12" s="9">
        <v>25.6596860274</v>
      </c>
    </row>
    <row r="13">
      <c r="A13" s="5" t="s">
        <v>15</v>
      </c>
      <c r="B13" s="6" t="s">
        <v>44</v>
      </c>
      <c r="C13" s="6" t="s">
        <v>45</v>
      </c>
      <c r="D13" s="6" t="s">
        <v>18</v>
      </c>
      <c r="E13" s="6" t="s">
        <v>23</v>
      </c>
      <c r="F13" s="6" t="s">
        <v>20</v>
      </c>
      <c r="G13" s="7">
        <v>8.26710518E8</v>
      </c>
      <c r="H13" s="7">
        <v>7.5422047696E10</v>
      </c>
      <c r="I13" s="7">
        <v>91.2315085557</v>
      </c>
      <c r="J13" s="7">
        <v>7.8746252E8</v>
      </c>
      <c r="K13" s="8">
        <v>0.952525101416</v>
      </c>
      <c r="L13" s="8">
        <v>0.117143248926</v>
      </c>
      <c r="M13" s="7">
        <v>6.95216602E8</v>
      </c>
      <c r="N13" s="8">
        <v>0.840943216353</v>
      </c>
      <c r="O13" s="9">
        <v>26.4442650459</v>
      </c>
    </row>
    <row r="14">
      <c r="A14" s="5" t="s">
        <v>15</v>
      </c>
      <c r="B14" s="6" t="s">
        <v>46</v>
      </c>
      <c r="C14" s="6" t="s">
        <v>47</v>
      </c>
      <c r="D14" s="6" t="s">
        <v>18</v>
      </c>
      <c r="E14" s="6" t="s">
        <v>23</v>
      </c>
      <c r="F14" s="6" t="s">
        <v>20</v>
      </c>
      <c r="G14" s="7">
        <v>8.49625502E8</v>
      </c>
      <c r="H14" s="7">
        <v>7.7271021504E10</v>
      </c>
      <c r="I14" s="7">
        <v>90.9471541545</v>
      </c>
      <c r="J14" s="7">
        <v>8.19626782E8</v>
      </c>
      <c r="K14" s="8">
        <v>0.964691831955</v>
      </c>
      <c r="L14" s="8">
        <v>0.109864917762</v>
      </c>
      <c r="M14" s="7">
        <v>7.29578553E8</v>
      </c>
      <c r="N14" s="8">
        <v>0.858706043171</v>
      </c>
      <c r="O14" s="9">
        <v>27.6966087675</v>
      </c>
    </row>
    <row r="15">
      <c r="A15" s="5" t="s">
        <v>15</v>
      </c>
      <c r="B15" s="6" t="s">
        <v>48</v>
      </c>
      <c r="C15" s="6" t="s">
        <v>49</v>
      </c>
      <c r="D15" s="6" t="s">
        <v>18</v>
      </c>
      <c r="E15" s="6" t="s">
        <v>23</v>
      </c>
      <c r="F15" s="6" t="s">
        <v>20</v>
      </c>
      <c r="G15" s="7">
        <v>8.5601833E8</v>
      </c>
      <c r="H15" s="7">
        <v>8.5213342279E10</v>
      </c>
      <c r="I15" s="7">
        <v>99.546165418</v>
      </c>
      <c r="J15" s="7">
        <v>8.26395238E8</v>
      </c>
      <c r="K15" s="8">
        <v>0.965394325143</v>
      </c>
      <c r="L15" s="8">
        <v>0.0992527561007</v>
      </c>
      <c r="M15" s="7">
        <v>7.44373233E8</v>
      </c>
      <c r="N15" s="8">
        <v>0.869576277648</v>
      </c>
      <c r="O15" s="9">
        <v>30.7445747449</v>
      </c>
    </row>
    <row r="16">
      <c r="A16" s="5" t="s">
        <v>15</v>
      </c>
      <c r="B16" s="6" t="s">
        <v>50</v>
      </c>
      <c r="C16" s="6" t="s">
        <v>51</v>
      </c>
      <c r="D16" s="6" t="s">
        <v>18</v>
      </c>
      <c r="E16" s="6" t="s">
        <v>23</v>
      </c>
      <c r="F16" s="6" t="s">
        <v>20</v>
      </c>
      <c r="G16" s="7">
        <v>7.50502031E8</v>
      </c>
      <c r="H16" s="7">
        <v>7.4400972648E10</v>
      </c>
      <c r="I16" s="7">
        <v>99.1349384476</v>
      </c>
      <c r="J16" s="7">
        <v>7.22179835E8</v>
      </c>
      <c r="K16" s="8">
        <v>0.962262332639</v>
      </c>
      <c r="L16" s="8">
        <v>0.115908122802</v>
      </c>
      <c r="M16" s="7">
        <v>6.38473326E8</v>
      </c>
      <c r="N16" s="8">
        <v>0.85072831202</v>
      </c>
      <c r="O16" s="9">
        <v>26.2888915654</v>
      </c>
    </row>
    <row r="17">
      <c r="A17" s="5" t="s">
        <v>15</v>
      </c>
      <c r="B17" s="6" t="s">
        <v>52</v>
      </c>
      <c r="C17" s="6" t="s">
        <v>53</v>
      </c>
      <c r="D17" s="6" t="s">
        <v>18</v>
      </c>
      <c r="E17" s="6" t="s">
        <v>23</v>
      </c>
      <c r="F17" s="6" t="s">
        <v>20</v>
      </c>
      <c r="G17" s="7">
        <v>8.7039916E8</v>
      </c>
      <c r="H17" s="7">
        <v>7.9472022094E10</v>
      </c>
      <c r="I17" s="7">
        <v>91.3052605588</v>
      </c>
      <c r="J17" s="7">
        <v>8.38885073E8</v>
      </c>
      <c r="K17" s="8">
        <v>0.963793523192</v>
      </c>
      <c r="L17" s="8">
        <v>0.145920982432</v>
      </c>
      <c r="M17" s="7">
        <v>7.16474139E8</v>
      </c>
      <c r="N17" s="8">
        <v>0.823155825426</v>
      </c>
      <c r="O17" s="9">
        <v>27.4364453392</v>
      </c>
    </row>
    <row r="18">
      <c r="A18" s="5" t="s">
        <v>15</v>
      </c>
      <c r="B18" s="6" t="s">
        <v>54</v>
      </c>
      <c r="C18" s="6" t="s">
        <v>55</v>
      </c>
      <c r="D18" s="6" t="s">
        <v>30</v>
      </c>
      <c r="E18" s="6" t="s">
        <v>31</v>
      </c>
      <c r="F18" s="6" t="s">
        <v>20</v>
      </c>
      <c r="G18" s="7">
        <v>7.92888829E8</v>
      </c>
      <c r="H18" s="7">
        <v>7.8285744798E10</v>
      </c>
      <c r="I18" s="7">
        <v>98.7348313341</v>
      </c>
      <c r="J18" s="7">
        <v>7.68754875E8</v>
      </c>
      <c r="K18" s="8">
        <v>0.969561995179</v>
      </c>
      <c r="L18" s="8">
        <v>0.0671814861662</v>
      </c>
      <c r="M18" s="7">
        <v>7.1710878E8</v>
      </c>
      <c r="N18" s="8">
        <v>0.904425379412</v>
      </c>
      <c r="O18" s="9">
        <v>29.339490344</v>
      </c>
    </row>
    <row r="19">
      <c r="A19" s="5" t="s">
        <v>15</v>
      </c>
      <c r="B19" s="6" t="s">
        <v>56</v>
      </c>
      <c r="C19" s="6" t="s">
        <v>57</v>
      </c>
      <c r="D19" s="6" t="s">
        <v>30</v>
      </c>
      <c r="E19" s="6" t="s">
        <v>58</v>
      </c>
      <c r="F19" s="6" t="s">
        <v>20</v>
      </c>
      <c r="G19" s="7">
        <v>7.95192722E8</v>
      </c>
      <c r="H19" s="7">
        <v>7.9105248977E10</v>
      </c>
      <c r="I19" s="7">
        <v>99.4793422883</v>
      </c>
      <c r="J19" s="7">
        <v>7.64215259E8</v>
      </c>
      <c r="K19" s="8">
        <v>0.961044081337</v>
      </c>
      <c r="L19" s="8">
        <v>0.0962379488421</v>
      </c>
      <c r="M19" s="7">
        <v>6.9066875E8</v>
      </c>
      <c r="N19" s="8">
        <v>0.868555170202</v>
      </c>
      <c r="O19" s="9">
        <v>28.4877500712</v>
      </c>
    </row>
    <row r="20">
      <c r="A20" s="5" t="s">
        <v>15</v>
      </c>
      <c r="B20" s="6" t="s">
        <v>59</v>
      </c>
      <c r="C20" s="6" t="str">
        <f>JOIN("", "PB",RIGHT(B20,1))</f>
        <v>PB1</v>
      </c>
      <c r="D20" s="6" t="s">
        <v>30</v>
      </c>
      <c r="E20" s="6" t="s">
        <v>58</v>
      </c>
      <c r="F20" s="6" t="s">
        <v>20</v>
      </c>
      <c r="G20" s="7">
        <v>1.14611656E8</v>
      </c>
      <c r="H20" s="7">
        <v>1.0393626028E10</v>
      </c>
      <c r="I20" s="7">
        <v>90.6855933397</v>
      </c>
      <c r="J20" s="7">
        <v>1.09944488E8</v>
      </c>
      <c r="K20" s="8">
        <v>0.959278417546</v>
      </c>
      <c r="L20" s="8">
        <v>0.0892061728461</v>
      </c>
      <c r="M20" s="7">
        <v>1.00136761E8</v>
      </c>
      <c r="N20" s="8">
        <v>0.873704861223</v>
      </c>
      <c r="O20" s="9">
        <v>3.76048172002</v>
      </c>
    </row>
    <row r="21">
      <c r="A21" s="5" t="s">
        <v>15</v>
      </c>
      <c r="B21" s="6" t="s">
        <v>60</v>
      </c>
      <c r="C21" s="6" t="str">
        <f t="shared" ref="C21:C22" si="1">JOIN("", "PB",RIGHT(B21,3))</f>
        <v>PB104</v>
      </c>
      <c r="D21" s="6" t="s">
        <v>18</v>
      </c>
      <c r="E21" s="6" t="s">
        <v>58</v>
      </c>
      <c r="F21" s="6" t="s">
        <v>20</v>
      </c>
      <c r="G21" s="7">
        <v>1.15296558E8</v>
      </c>
      <c r="H21" s="7">
        <v>1.0447280708E10</v>
      </c>
      <c r="I21" s="7">
        <v>90.6122514776</v>
      </c>
      <c r="J21" s="7">
        <v>1.10511409E8</v>
      </c>
      <c r="K21" s="8">
        <v>0.958497035098</v>
      </c>
      <c r="L21" s="8">
        <v>0.0972160168549</v>
      </c>
      <c r="M21" s="7">
        <v>9.976793E7</v>
      </c>
      <c r="N21" s="8">
        <v>0.865315771179</v>
      </c>
      <c r="O21" s="9">
        <v>3.74033226278</v>
      </c>
    </row>
    <row r="22">
      <c r="A22" s="5" t="s">
        <v>15</v>
      </c>
      <c r="B22" s="6" t="s">
        <v>61</v>
      </c>
      <c r="C22" s="6" t="str">
        <f t="shared" si="1"/>
        <v>PB106</v>
      </c>
      <c r="D22" s="6" t="s">
        <v>18</v>
      </c>
      <c r="E22" s="6" t="s">
        <v>19</v>
      </c>
      <c r="F22" s="6" t="s">
        <v>20</v>
      </c>
      <c r="G22" s="7">
        <v>9.8944623E7</v>
      </c>
      <c r="H22" s="7">
        <v>8.971314918E9</v>
      </c>
      <c r="I22" s="7">
        <v>90.6700601406</v>
      </c>
      <c r="J22" s="7">
        <v>9.4618369E7</v>
      </c>
      <c r="K22" s="8">
        <v>0.956276007035</v>
      </c>
      <c r="L22" s="8">
        <v>0.125076210096</v>
      </c>
      <c r="M22" s="7">
        <v>8.2783862E7</v>
      </c>
      <c r="N22" s="8">
        <v>0.836668628269</v>
      </c>
      <c r="O22" s="9">
        <v>3.10789973475</v>
      </c>
    </row>
    <row r="23">
      <c r="A23" s="5" t="s">
        <v>15</v>
      </c>
      <c r="B23" s="6" t="s">
        <v>62</v>
      </c>
      <c r="C23" s="6" t="str">
        <f t="shared" ref="C23:C36" si="2">JOIN("", "PB",RIGHT(B23,2))</f>
        <v>PB11</v>
      </c>
      <c r="D23" s="6" t="s">
        <v>18</v>
      </c>
      <c r="E23" s="6" t="s">
        <v>63</v>
      </c>
      <c r="F23" s="6" t="s">
        <v>20</v>
      </c>
      <c r="G23" s="7">
        <v>1.5814408E8</v>
      </c>
      <c r="H23" s="7">
        <v>7.795760077E9</v>
      </c>
      <c r="I23" s="7">
        <v>49.295301329</v>
      </c>
      <c r="J23" s="7">
        <v>1.54023685E8</v>
      </c>
      <c r="K23" s="8">
        <v>0.973945309872</v>
      </c>
      <c r="L23" s="8">
        <v>0.0778951367123</v>
      </c>
      <c r="M23" s="7">
        <v>1.42025989E8</v>
      </c>
      <c r="N23" s="8">
        <v>0.898079706809</v>
      </c>
      <c r="O23" s="9">
        <v>2.91365357145</v>
      </c>
    </row>
    <row r="24">
      <c r="A24" s="5" t="s">
        <v>15</v>
      </c>
      <c r="B24" s="6" t="s">
        <v>64</v>
      </c>
      <c r="C24" s="6" t="str">
        <f t="shared" si="2"/>
        <v>PB13</v>
      </c>
      <c r="D24" s="6" t="s">
        <v>18</v>
      </c>
      <c r="E24" s="6" t="s">
        <v>63</v>
      </c>
      <c r="F24" s="6" t="s">
        <v>20</v>
      </c>
      <c r="G24" s="7">
        <v>1.49311083E8</v>
      </c>
      <c r="H24" s="7">
        <v>7.358632926E9</v>
      </c>
      <c r="I24" s="7">
        <v>49.2839029639</v>
      </c>
      <c r="J24" s="7">
        <v>1.45634978E8</v>
      </c>
      <c r="K24" s="8">
        <v>0.975379557055</v>
      </c>
      <c r="L24" s="8">
        <v>0.098727834463</v>
      </c>
      <c r="M24" s="7">
        <v>1.31256752E8</v>
      </c>
      <c r="N24" s="8">
        <v>0.879082445608</v>
      </c>
      <c r="O24" s="9">
        <v>2.69298592107</v>
      </c>
    </row>
    <row r="25">
      <c r="A25" s="5" t="s">
        <v>15</v>
      </c>
      <c r="B25" s="6" t="s">
        <v>65</v>
      </c>
      <c r="C25" s="6" t="str">
        <f t="shared" si="2"/>
        <v>PB14</v>
      </c>
      <c r="D25" s="6" t="s">
        <v>18</v>
      </c>
      <c r="E25" s="6" t="s">
        <v>58</v>
      </c>
      <c r="F25" s="6" t="s">
        <v>20</v>
      </c>
      <c r="G25" s="7">
        <v>1.74515718E8</v>
      </c>
      <c r="H25" s="7">
        <v>8.595746781E9</v>
      </c>
      <c r="I25" s="7">
        <v>49.2548572674</v>
      </c>
      <c r="J25" s="7">
        <v>1.70487906E8</v>
      </c>
      <c r="K25" s="8">
        <v>0.976920061722</v>
      </c>
      <c r="L25" s="8">
        <v>0.135664760878</v>
      </c>
      <c r="M25" s="7">
        <v>1.47358705E8</v>
      </c>
      <c r="N25" s="8">
        <v>0.844386435152</v>
      </c>
      <c r="O25" s="9">
        <v>3.02447615176</v>
      </c>
    </row>
    <row r="26">
      <c r="A26" s="5" t="s">
        <v>15</v>
      </c>
      <c r="B26" s="6" t="s">
        <v>66</v>
      </c>
      <c r="C26" s="6" t="str">
        <f t="shared" si="2"/>
        <v>PB15</v>
      </c>
      <c r="D26" s="6" t="s">
        <v>18</v>
      </c>
      <c r="E26" s="6" t="s">
        <v>67</v>
      </c>
      <c r="F26" s="6" t="s">
        <v>20</v>
      </c>
      <c r="G26" s="7">
        <v>1.66804385E8</v>
      </c>
      <c r="H26" s="7">
        <v>8.228298833E9</v>
      </c>
      <c r="I26" s="7">
        <v>49.3290319256</v>
      </c>
      <c r="J26" s="7">
        <v>1.6234476E8</v>
      </c>
      <c r="K26" s="8">
        <v>0.973264341942</v>
      </c>
      <c r="L26" s="8">
        <v>0.0707204531886</v>
      </c>
      <c r="M26" s="7">
        <v>1.50863665E8</v>
      </c>
      <c r="N26" s="8">
        <v>0.904434646607</v>
      </c>
      <c r="O26" s="9">
        <v>3.09443306756</v>
      </c>
    </row>
    <row r="27">
      <c r="A27" s="5" t="s">
        <v>15</v>
      </c>
      <c r="B27" s="6" t="s">
        <v>68</v>
      </c>
      <c r="C27" s="6" t="str">
        <f t="shared" si="2"/>
        <v>PB17</v>
      </c>
      <c r="D27" s="6" t="s">
        <v>18</v>
      </c>
      <c r="E27" s="6" t="s">
        <v>67</v>
      </c>
      <c r="F27" s="6" t="s">
        <v>20</v>
      </c>
      <c r="G27" s="7">
        <v>1.50772793E8</v>
      </c>
      <c r="H27" s="7">
        <v>7.43521315E9</v>
      </c>
      <c r="I27" s="7">
        <v>49.3140241157</v>
      </c>
      <c r="J27" s="7">
        <v>1.47004752E8</v>
      </c>
      <c r="K27" s="8">
        <v>0.975008481802</v>
      </c>
      <c r="L27" s="8">
        <v>0.162954977129</v>
      </c>
      <c r="M27" s="7">
        <v>1.23049596E8</v>
      </c>
      <c r="N27" s="8">
        <v>0.81612599695</v>
      </c>
      <c r="O27" s="9">
        <v>2.52666614142</v>
      </c>
    </row>
    <row r="28">
      <c r="A28" s="5" t="s">
        <v>15</v>
      </c>
      <c r="B28" s="6" t="s">
        <v>69</v>
      </c>
      <c r="C28" s="6" t="str">
        <f t="shared" si="2"/>
        <v>PB18</v>
      </c>
      <c r="D28" s="6" t="s">
        <v>18</v>
      </c>
      <c r="E28" s="6" t="s">
        <v>67</v>
      </c>
      <c r="F28" s="6" t="s">
        <v>20</v>
      </c>
      <c r="G28" s="7">
        <v>1.00354264E8</v>
      </c>
      <c r="H28" s="7">
        <v>9.09415094E9</v>
      </c>
      <c r="I28" s="7">
        <v>90.6204736851</v>
      </c>
      <c r="J28" s="7">
        <v>9.5544145E7</v>
      </c>
      <c r="K28" s="8">
        <v>0.952068613647</v>
      </c>
      <c r="L28" s="8">
        <v>0.0998164775037</v>
      </c>
      <c r="M28" s="7">
        <v>8.6007265E7</v>
      </c>
      <c r="N28" s="8">
        <v>0.857036478291</v>
      </c>
      <c r="O28" s="9">
        <v>3.22383288717</v>
      </c>
    </row>
    <row r="29">
      <c r="A29" s="5" t="s">
        <v>15</v>
      </c>
      <c r="B29" s="6" t="s">
        <v>70</v>
      </c>
      <c r="C29" s="6" t="str">
        <f t="shared" si="2"/>
        <v>PB19</v>
      </c>
      <c r="D29" s="6" t="s">
        <v>30</v>
      </c>
      <c r="E29" s="6" t="s">
        <v>71</v>
      </c>
      <c r="F29" s="6" t="s">
        <v>20</v>
      </c>
      <c r="G29" s="7">
        <v>1.29836094E8</v>
      </c>
      <c r="H29" s="7">
        <v>1.1770769902E10</v>
      </c>
      <c r="I29" s="7">
        <v>90.6586877298</v>
      </c>
      <c r="J29" s="7">
        <v>1.22099417E8</v>
      </c>
      <c r="K29" s="8">
        <v>0.940411970496</v>
      </c>
      <c r="L29" s="8">
        <v>0.0969098239019</v>
      </c>
      <c r="M29" s="7">
        <v>1.10266784E8</v>
      </c>
      <c r="N29" s="8">
        <v>0.84927681204</v>
      </c>
      <c r="O29" s="9">
        <v>4.12993886199</v>
      </c>
    </row>
    <row r="30">
      <c r="A30" s="5" t="s">
        <v>15</v>
      </c>
      <c r="B30" s="6" t="s">
        <v>72</v>
      </c>
      <c r="C30" s="6" t="str">
        <f t="shared" si="2"/>
        <v>PB20</v>
      </c>
      <c r="D30" s="6" t="s">
        <v>18</v>
      </c>
      <c r="E30" s="6" t="s">
        <v>67</v>
      </c>
      <c r="F30" s="6" t="s">
        <v>20</v>
      </c>
      <c r="G30" s="7">
        <v>1.21962647E8</v>
      </c>
      <c r="H30" s="7">
        <v>1.1042944021E10</v>
      </c>
      <c r="I30" s="7">
        <v>90.5436565426</v>
      </c>
      <c r="J30" s="7">
        <v>1.14067278E8</v>
      </c>
      <c r="K30" s="8">
        <v>0.935264040309</v>
      </c>
      <c r="L30" s="8">
        <v>0.0900294999588</v>
      </c>
      <c r="M30" s="7">
        <v>1.03797858E8</v>
      </c>
      <c r="N30" s="8">
        <v>0.851062686431</v>
      </c>
      <c r="O30" s="9">
        <v>3.88619795508</v>
      </c>
    </row>
    <row r="31">
      <c r="A31" s="5" t="s">
        <v>15</v>
      </c>
      <c r="B31" s="6" t="s">
        <v>73</v>
      </c>
      <c r="C31" s="6" t="str">
        <f t="shared" si="2"/>
        <v>PB21</v>
      </c>
      <c r="D31" s="6" t="s">
        <v>18</v>
      </c>
      <c r="E31" s="6" t="s">
        <v>63</v>
      </c>
      <c r="F31" s="6" t="s">
        <v>20</v>
      </c>
      <c r="G31" s="7">
        <v>1.33928844E8</v>
      </c>
      <c r="H31" s="7">
        <v>1.2130942674E10</v>
      </c>
      <c r="I31" s="7">
        <v>90.5775209558</v>
      </c>
      <c r="J31" s="7">
        <v>1.23807084E8</v>
      </c>
      <c r="K31" s="8">
        <v>0.924424345812</v>
      </c>
      <c r="L31" s="8">
        <v>0.0822848957496</v>
      </c>
      <c r="M31" s="7">
        <v>1.13619631E8</v>
      </c>
      <c r="N31" s="8">
        <v>0.848358184888</v>
      </c>
      <c r="O31" s="9">
        <v>4.25169647903</v>
      </c>
    </row>
    <row r="32">
      <c r="A32" s="5" t="s">
        <v>15</v>
      </c>
      <c r="B32" s="6" t="s">
        <v>74</v>
      </c>
      <c r="C32" s="6" t="str">
        <f t="shared" si="2"/>
        <v>PB24</v>
      </c>
      <c r="D32" s="6" t="s">
        <v>18</v>
      </c>
      <c r="E32" s="6" t="s">
        <v>63</v>
      </c>
      <c r="F32" s="6" t="s">
        <v>20</v>
      </c>
      <c r="G32" s="7">
        <v>1.52549767E8</v>
      </c>
      <c r="H32" s="7">
        <v>7.523190439E9</v>
      </c>
      <c r="I32" s="7">
        <v>49.3163023907</v>
      </c>
      <c r="J32" s="7">
        <v>1.48654386E8</v>
      </c>
      <c r="K32" s="8">
        <v>0.974464851198</v>
      </c>
      <c r="L32" s="8">
        <v>0.0704913678094</v>
      </c>
      <c r="M32" s="7">
        <v>1.38175535E8</v>
      </c>
      <c r="N32" s="8">
        <v>0.905773490955</v>
      </c>
      <c r="O32" s="9">
        <v>2.83662924804</v>
      </c>
    </row>
    <row r="33">
      <c r="A33" s="5" t="s">
        <v>15</v>
      </c>
      <c r="B33" s="6" t="s">
        <v>75</v>
      </c>
      <c r="C33" s="6" t="str">
        <f t="shared" si="2"/>
        <v>PB25</v>
      </c>
      <c r="D33" s="6" t="s">
        <v>30</v>
      </c>
      <c r="E33" s="6" t="s">
        <v>71</v>
      </c>
      <c r="F33" s="6" t="s">
        <v>20</v>
      </c>
      <c r="G33" s="7">
        <v>2.3584736E8</v>
      </c>
      <c r="H33" s="7">
        <v>2.1373424711E10</v>
      </c>
      <c r="I33" s="7">
        <v>90.6239726872</v>
      </c>
      <c r="J33" s="7">
        <v>2.23612005E8</v>
      </c>
      <c r="K33" s="8">
        <v>0.948121721608</v>
      </c>
      <c r="L33" s="8">
        <v>0.0946376693863</v>
      </c>
      <c r="M33" s="7">
        <v>2.02449886E8</v>
      </c>
      <c r="N33" s="8">
        <v>0.858393691581</v>
      </c>
      <c r="O33" s="9">
        <v>7.59066913528</v>
      </c>
    </row>
    <row r="34">
      <c r="A34" s="5" t="s">
        <v>15</v>
      </c>
      <c r="B34" s="6" t="s">
        <v>76</v>
      </c>
      <c r="C34" s="6" t="str">
        <f t="shared" si="2"/>
        <v>PB26</v>
      </c>
      <c r="D34" s="6" t="s">
        <v>30</v>
      </c>
      <c r="E34" s="6" t="s">
        <v>71</v>
      </c>
      <c r="F34" s="6" t="s">
        <v>20</v>
      </c>
      <c r="G34" s="7">
        <v>1.30895239E8</v>
      </c>
      <c r="H34" s="7">
        <v>1.1858167547E10</v>
      </c>
      <c r="I34" s="7">
        <v>90.592810232</v>
      </c>
      <c r="J34" s="7">
        <v>1.23343525E8</v>
      </c>
      <c r="K34" s="8">
        <v>0.942307191173</v>
      </c>
      <c r="L34" s="8">
        <v>0.0869293787412</v>
      </c>
      <c r="M34" s="7">
        <v>1.12621349E8</v>
      </c>
      <c r="N34" s="8">
        <v>0.860393012461</v>
      </c>
      <c r="O34" s="9">
        <v>4.21628434648</v>
      </c>
    </row>
    <row r="35">
      <c r="A35" s="5" t="s">
        <v>15</v>
      </c>
      <c r="B35" s="6" t="s">
        <v>77</v>
      </c>
      <c r="C35" s="6" t="str">
        <f t="shared" si="2"/>
        <v>PB27</v>
      </c>
      <c r="D35" s="6" t="s">
        <v>30</v>
      </c>
      <c r="E35" s="6" t="s">
        <v>71</v>
      </c>
      <c r="F35" s="6" t="s">
        <v>20</v>
      </c>
      <c r="G35" s="7">
        <v>1.38798508E8</v>
      </c>
      <c r="H35" s="7">
        <v>1.2573261477E10</v>
      </c>
      <c r="I35" s="7">
        <v>90.586431066</v>
      </c>
      <c r="J35" s="7">
        <v>1.30772453E8</v>
      </c>
      <c r="K35" s="8">
        <v>0.942174774674</v>
      </c>
      <c r="L35" s="8">
        <v>0.112145147266</v>
      </c>
      <c r="M35" s="7">
        <v>1.16106957E8</v>
      </c>
      <c r="N35" s="8">
        <v>0.836514445818</v>
      </c>
      <c r="O35" s="9">
        <v>4.34537076799</v>
      </c>
    </row>
    <row r="36">
      <c r="A36" s="5" t="s">
        <v>15</v>
      </c>
      <c r="B36" s="6" t="s">
        <v>78</v>
      </c>
      <c r="C36" s="6" t="str">
        <f t="shared" si="2"/>
        <v>PB29</v>
      </c>
      <c r="D36" s="6" t="s">
        <v>30</v>
      </c>
      <c r="E36" s="6" t="s">
        <v>71</v>
      </c>
      <c r="F36" s="6" t="s">
        <v>20</v>
      </c>
      <c r="G36" s="7">
        <v>1.27407653E8</v>
      </c>
      <c r="H36" s="7">
        <v>1.1547545823E10</v>
      </c>
      <c r="I36" s="7">
        <v>90.6346326229</v>
      </c>
      <c r="J36" s="7">
        <v>1.22110751E8</v>
      </c>
      <c r="K36" s="8">
        <v>0.958425558628</v>
      </c>
      <c r="L36" s="8">
        <v>0.102095318372</v>
      </c>
      <c r="M36" s="7">
        <v>1.09643815E8</v>
      </c>
      <c r="N36" s="8">
        <v>0.860574796084</v>
      </c>
      <c r="O36" s="9">
        <v>4.11862525652</v>
      </c>
    </row>
    <row r="37">
      <c r="A37" s="5" t="s">
        <v>15</v>
      </c>
      <c r="B37" s="6" t="s">
        <v>79</v>
      </c>
      <c r="C37" s="6" t="str">
        <f>JOIN("", "PB",RIGHT(B37,1))</f>
        <v>PB2</v>
      </c>
      <c r="D37" s="6" t="s">
        <v>30</v>
      </c>
      <c r="E37" s="6" t="s">
        <v>71</v>
      </c>
      <c r="F37" s="6" t="s">
        <v>20</v>
      </c>
      <c r="G37" s="7">
        <v>8.0537463E7</v>
      </c>
      <c r="H37" s="7">
        <v>7.297124326E9</v>
      </c>
      <c r="I37" s="7">
        <v>90.6053413428</v>
      </c>
      <c r="J37" s="7">
        <v>7.7950763E7</v>
      </c>
      <c r="K37" s="8">
        <v>0.967882027771</v>
      </c>
      <c r="L37" s="8">
        <v>0.0446002946758</v>
      </c>
      <c r="M37" s="7">
        <v>7.4474136E7</v>
      </c>
      <c r="N37" s="8">
        <v>0.924714204121</v>
      </c>
      <c r="O37" s="9">
        <v>2.7980916424</v>
      </c>
    </row>
    <row r="38">
      <c r="A38" s="5" t="s">
        <v>15</v>
      </c>
      <c r="B38" s="6" t="s">
        <v>80</v>
      </c>
      <c r="C38" s="6" t="str">
        <f t="shared" ref="C38:C50" si="3">JOIN("", "PB",RIGHT(B38,2))</f>
        <v>PB30</v>
      </c>
      <c r="D38" s="6" t="s">
        <v>30</v>
      </c>
      <c r="E38" s="6" t="s">
        <v>71</v>
      </c>
      <c r="F38" s="6" t="s">
        <v>20</v>
      </c>
      <c r="G38" s="7">
        <v>1.37344626E8</v>
      </c>
      <c r="H38" s="7">
        <v>1.2450965084E10</v>
      </c>
      <c r="I38" s="7">
        <v>90.6549127303</v>
      </c>
      <c r="J38" s="7">
        <v>1.32167873E8</v>
      </c>
      <c r="K38" s="8">
        <v>0.962308295921</v>
      </c>
      <c r="L38" s="8">
        <v>0.0833325886995</v>
      </c>
      <c r="M38" s="7">
        <v>1.21153982E8</v>
      </c>
      <c r="N38" s="8">
        <v>0.882116654495</v>
      </c>
      <c r="O38" s="9">
        <v>4.55309699394</v>
      </c>
    </row>
    <row r="39">
      <c r="A39" s="5" t="s">
        <v>15</v>
      </c>
      <c r="B39" s="6" t="s">
        <v>81</v>
      </c>
      <c r="C39" s="6" t="str">
        <f t="shared" si="3"/>
        <v>PB31</v>
      </c>
      <c r="D39" s="6" t="s">
        <v>30</v>
      </c>
      <c r="E39" s="6" t="s">
        <v>71</v>
      </c>
      <c r="F39" s="6" t="s">
        <v>20</v>
      </c>
      <c r="G39" s="7">
        <v>1.81023316E8</v>
      </c>
      <c r="H39" s="7">
        <v>8.912914274E9</v>
      </c>
      <c r="I39" s="7">
        <v>49.2362777953</v>
      </c>
      <c r="J39" s="7">
        <v>1.76493133E8</v>
      </c>
      <c r="K39" s="8">
        <v>0.974974588356</v>
      </c>
      <c r="L39" s="8">
        <v>0.0904477343036</v>
      </c>
      <c r="M39" s="7">
        <v>1.60529729E8</v>
      </c>
      <c r="N39" s="8">
        <v>0.886790345836</v>
      </c>
      <c r="O39" s="9">
        <v>3.29202941341</v>
      </c>
    </row>
    <row r="40">
      <c r="A40" s="5" t="s">
        <v>15</v>
      </c>
      <c r="B40" s="6" t="s">
        <v>82</v>
      </c>
      <c r="C40" s="6" t="str">
        <f t="shared" si="3"/>
        <v>PB32</v>
      </c>
      <c r="D40" s="6" t="s">
        <v>30</v>
      </c>
      <c r="E40" s="6" t="s">
        <v>71</v>
      </c>
      <c r="F40" s="6" t="s">
        <v>20</v>
      </c>
      <c r="G40" s="7">
        <v>1.31902515E8</v>
      </c>
      <c r="H40" s="7">
        <v>1.195937682E10</v>
      </c>
      <c r="I40" s="7">
        <v>90.6683001458</v>
      </c>
      <c r="J40" s="7">
        <v>1.26331919E8</v>
      </c>
      <c r="K40" s="8">
        <v>0.957767325361</v>
      </c>
      <c r="L40" s="8">
        <v>0.0990555522235</v>
      </c>
      <c r="M40" s="7">
        <v>1.13818041E8</v>
      </c>
      <c r="N40" s="8">
        <v>0.862895154046</v>
      </c>
      <c r="O40" s="9">
        <v>4.27624645935</v>
      </c>
    </row>
    <row r="41">
      <c r="A41" s="5" t="s">
        <v>15</v>
      </c>
      <c r="B41" s="6" t="s">
        <v>83</v>
      </c>
      <c r="C41" s="6" t="str">
        <f t="shared" si="3"/>
        <v>PB34</v>
      </c>
      <c r="D41" s="6" t="s">
        <v>30</v>
      </c>
      <c r="E41" s="6" t="s">
        <v>71</v>
      </c>
      <c r="F41" s="6" t="s">
        <v>20</v>
      </c>
      <c r="G41" s="7">
        <v>1.41135839E8</v>
      </c>
      <c r="H41" s="7">
        <v>1.2791189673E10</v>
      </c>
      <c r="I41" s="7">
        <v>90.6303442388</v>
      </c>
      <c r="J41" s="7">
        <v>1.35621288E8</v>
      </c>
      <c r="K41" s="8">
        <v>0.960927351698</v>
      </c>
      <c r="L41" s="8">
        <v>0.103562038137</v>
      </c>
      <c r="M41" s="7">
        <v>1.21576071E8</v>
      </c>
      <c r="N41" s="8">
        <v>0.861411756655</v>
      </c>
      <c r="O41" s="9">
        <v>4.56636317802</v>
      </c>
    </row>
    <row r="42">
      <c r="A42" s="5" t="s">
        <v>15</v>
      </c>
      <c r="B42" s="6" t="s">
        <v>84</v>
      </c>
      <c r="C42" s="6" t="str">
        <f t="shared" si="3"/>
        <v>PB35</v>
      </c>
      <c r="D42" s="6" t="s">
        <v>30</v>
      </c>
      <c r="E42" s="6" t="s">
        <v>71</v>
      </c>
      <c r="F42" s="6" t="s">
        <v>20</v>
      </c>
      <c r="G42" s="7">
        <v>1.37543227E8</v>
      </c>
      <c r="H42" s="7">
        <v>1.2467572566E10</v>
      </c>
      <c r="I42" s="7">
        <v>90.6447582912</v>
      </c>
      <c r="J42" s="7">
        <v>1.3215202E8</v>
      </c>
      <c r="K42" s="8">
        <v>0.960803544329</v>
      </c>
      <c r="L42" s="8">
        <v>0.0904951887985</v>
      </c>
      <c r="M42" s="7">
        <v>1.20192898E8</v>
      </c>
      <c r="N42" s="8">
        <v>0.873855446186</v>
      </c>
      <c r="O42" s="9">
        <v>4.5168631368</v>
      </c>
    </row>
    <row r="43">
      <c r="A43" s="5" t="s">
        <v>15</v>
      </c>
      <c r="B43" s="6" t="s">
        <v>85</v>
      </c>
      <c r="C43" s="6" t="str">
        <f t="shared" si="3"/>
        <v>PB37</v>
      </c>
      <c r="D43" s="6" t="s">
        <v>30</v>
      </c>
      <c r="E43" s="6" t="s">
        <v>71</v>
      </c>
      <c r="F43" s="6" t="s">
        <v>20</v>
      </c>
      <c r="G43" s="7">
        <v>1.31908971E8</v>
      </c>
      <c r="H43" s="7">
        <v>1.1948554015E10</v>
      </c>
      <c r="I43" s="7">
        <v>90.5818150534</v>
      </c>
      <c r="J43" s="7">
        <v>1.2781698E8</v>
      </c>
      <c r="K43" s="8">
        <v>0.968978675453</v>
      </c>
      <c r="L43" s="8">
        <v>0.0948599161082</v>
      </c>
      <c r="M43" s="7">
        <v>1.15692272E8</v>
      </c>
      <c r="N43" s="8">
        <v>0.877061439589</v>
      </c>
      <c r="O43" s="9">
        <v>4.35028375347</v>
      </c>
    </row>
    <row r="44">
      <c r="A44" s="5" t="s">
        <v>15</v>
      </c>
      <c r="B44" s="6" t="s">
        <v>86</v>
      </c>
      <c r="C44" s="6" t="str">
        <f t="shared" si="3"/>
        <v>PB38</v>
      </c>
      <c r="D44" s="6" t="s">
        <v>30</v>
      </c>
      <c r="E44" s="6" t="s">
        <v>71</v>
      </c>
      <c r="F44" s="6" t="s">
        <v>20</v>
      </c>
      <c r="G44" s="7">
        <v>1.37569372E8</v>
      </c>
      <c r="H44" s="7">
        <v>1.2463625309E10</v>
      </c>
      <c r="I44" s="7">
        <v>90.5988384464</v>
      </c>
      <c r="J44" s="7">
        <v>1.33296264E8</v>
      </c>
      <c r="K44" s="8">
        <v>0.968938522159</v>
      </c>
      <c r="L44" s="8">
        <v>0.100200835336</v>
      </c>
      <c r="M44" s="7">
        <v>1.19939867E8</v>
      </c>
      <c r="N44" s="8">
        <v>0.871850072849</v>
      </c>
      <c r="O44" s="9">
        <v>4.50959983783</v>
      </c>
    </row>
    <row r="45">
      <c r="A45" s="5" t="s">
        <v>15</v>
      </c>
      <c r="B45" s="6" t="s">
        <v>87</v>
      </c>
      <c r="C45" s="6" t="str">
        <f t="shared" si="3"/>
        <v>PB39</v>
      </c>
      <c r="D45" s="6" t="s">
        <v>30</v>
      </c>
      <c r="E45" s="6" t="s">
        <v>71</v>
      </c>
      <c r="F45" s="6" t="s">
        <v>20</v>
      </c>
      <c r="G45" s="7">
        <v>1.40929634E8</v>
      </c>
      <c r="H45" s="7">
        <v>1.2768518967E10</v>
      </c>
      <c r="I45" s="7">
        <v>90.6020870458</v>
      </c>
      <c r="J45" s="7">
        <v>1.36692944E8</v>
      </c>
      <c r="K45" s="8">
        <v>0.969937550537</v>
      </c>
      <c r="L45" s="8">
        <v>0.0891717717339</v>
      </c>
      <c r="M45" s="7">
        <v>1.24503792E8</v>
      </c>
      <c r="N45" s="8">
        <v>0.883446500684</v>
      </c>
      <c r="O45" s="9">
        <v>4.68194513911</v>
      </c>
    </row>
    <row r="46">
      <c r="A46" s="5" t="s">
        <v>15</v>
      </c>
      <c r="B46" s="6" t="s">
        <v>88</v>
      </c>
      <c r="C46" s="6" t="str">
        <f t="shared" si="3"/>
        <v>PB40</v>
      </c>
      <c r="D46" s="6" t="s">
        <v>30</v>
      </c>
      <c r="E46" s="6" t="s">
        <v>71</v>
      </c>
      <c r="F46" s="6" t="s">
        <v>20</v>
      </c>
      <c r="G46" s="7">
        <v>1.78456875E8</v>
      </c>
      <c r="H46" s="7">
        <v>1.617670113E10</v>
      </c>
      <c r="I46" s="7">
        <v>90.6476768127</v>
      </c>
      <c r="J46" s="7">
        <v>1.71887134E8</v>
      </c>
      <c r="K46" s="8">
        <v>0.963185834113</v>
      </c>
      <c r="L46" s="8">
        <v>0.148094824828</v>
      </c>
      <c r="M46" s="7">
        <v>1.46431539E8</v>
      </c>
      <c r="N46" s="8">
        <v>0.820542996732</v>
      </c>
      <c r="O46" s="9">
        <v>5.49271042711</v>
      </c>
    </row>
    <row r="47">
      <c r="A47" s="5" t="s">
        <v>15</v>
      </c>
      <c r="B47" s="6" t="s">
        <v>89</v>
      </c>
      <c r="C47" s="6" t="str">
        <f t="shared" si="3"/>
        <v>PB44</v>
      </c>
      <c r="D47" s="6" t="s">
        <v>18</v>
      </c>
      <c r="E47" s="6" t="s">
        <v>63</v>
      </c>
      <c r="F47" s="6" t="s">
        <v>20</v>
      </c>
      <c r="G47" s="7">
        <v>1.29996916E8</v>
      </c>
      <c r="H47" s="7">
        <v>1.1778837374E10</v>
      </c>
      <c r="I47" s="7">
        <v>90.608590853</v>
      </c>
      <c r="J47" s="7">
        <v>1.23788635E8</v>
      </c>
      <c r="K47" s="8">
        <v>0.952242859361</v>
      </c>
      <c r="L47" s="8">
        <v>0.104675877555</v>
      </c>
      <c r="M47" s="7">
        <v>1.10830951E8</v>
      </c>
      <c r="N47" s="8">
        <v>0.852566002412</v>
      </c>
      <c r="O47" s="9">
        <v>4.15804968765</v>
      </c>
    </row>
    <row r="48">
      <c r="A48" s="5" t="s">
        <v>15</v>
      </c>
      <c r="B48" s="6" t="s">
        <v>90</v>
      </c>
      <c r="C48" s="6" t="str">
        <f t="shared" si="3"/>
        <v>PB46</v>
      </c>
      <c r="D48" s="6" t="s">
        <v>18</v>
      </c>
      <c r="E48" s="6" t="s">
        <v>63</v>
      </c>
      <c r="F48" s="6" t="s">
        <v>20</v>
      </c>
      <c r="G48" s="7">
        <v>9.126622E7</v>
      </c>
      <c r="H48" s="7">
        <v>8.273338093E9</v>
      </c>
      <c r="I48" s="7">
        <v>90.6506053718</v>
      </c>
      <c r="J48" s="7">
        <v>8.7212977E7</v>
      </c>
      <c r="K48" s="8">
        <v>0.955588792874</v>
      </c>
      <c r="L48" s="8">
        <v>0.0892398043011</v>
      </c>
      <c r="M48" s="7">
        <v>7.9430108E7</v>
      </c>
      <c r="N48" s="8">
        <v>0.870312236006</v>
      </c>
      <c r="O48" s="9">
        <v>2.98128042218</v>
      </c>
    </row>
    <row r="49">
      <c r="A49" s="5" t="s">
        <v>15</v>
      </c>
      <c r="B49" s="6" t="s">
        <v>91</v>
      </c>
      <c r="C49" s="6" t="str">
        <f t="shared" si="3"/>
        <v>PB48</v>
      </c>
      <c r="D49" s="6" t="s">
        <v>18</v>
      </c>
      <c r="E49" s="6" t="s">
        <v>63</v>
      </c>
      <c r="F49" s="6" t="s">
        <v>20</v>
      </c>
      <c r="G49" s="7">
        <v>1.18643581E8</v>
      </c>
      <c r="H49" s="7">
        <v>1.0748763084E10</v>
      </c>
      <c r="I49" s="7">
        <v>90.5970891421</v>
      </c>
      <c r="J49" s="7">
        <v>1.13807984E8</v>
      </c>
      <c r="K49" s="8">
        <v>0.959242658058</v>
      </c>
      <c r="L49" s="8">
        <v>0.104532481658</v>
      </c>
      <c r="M49" s="7">
        <v>1.01911353E8</v>
      </c>
      <c r="N49" s="8">
        <v>0.858970642499</v>
      </c>
      <c r="O49" s="9">
        <v>3.82378215897</v>
      </c>
    </row>
    <row r="50">
      <c r="A50" s="5" t="s">
        <v>15</v>
      </c>
      <c r="B50" s="6" t="s">
        <v>92</v>
      </c>
      <c r="C50" s="6" t="str">
        <f t="shared" si="3"/>
        <v>PB49</v>
      </c>
      <c r="D50" s="6" t="s">
        <v>18</v>
      </c>
      <c r="E50" s="6" t="s">
        <v>63</v>
      </c>
      <c r="F50" s="6" t="s">
        <v>20</v>
      </c>
      <c r="G50" s="7">
        <v>1.55431378E8</v>
      </c>
      <c r="H50" s="7">
        <v>7.659403881E9</v>
      </c>
      <c r="I50" s="7">
        <v>49.2783630922</v>
      </c>
      <c r="J50" s="7">
        <v>1.52164251E8</v>
      </c>
      <c r="K50" s="8">
        <v>0.978980260987</v>
      </c>
      <c r="L50" s="8">
        <v>0.0669095594602</v>
      </c>
      <c r="M50" s="7">
        <v>1.41983008E8</v>
      </c>
      <c r="N50" s="8">
        <v>0.913477123004</v>
      </c>
      <c r="O50" s="9">
        <v>2.91360122822</v>
      </c>
    </row>
    <row r="51">
      <c r="A51" s="5" t="s">
        <v>15</v>
      </c>
      <c r="B51" s="6" t="s">
        <v>93</v>
      </c>
      <c r="C51" s="6" t="str">
        <f>JOIN("", "PB",RIGHT(B51,1))</f>
        <v>PB4</v>
      </c>
      <c r="D51" s="6" t="s">
        <v>30</v>
      </c>
      <c r="E51" s="6" t="s">
        <v>71</v>
      </c>
      <c r="F51" s="6" t="s">
        <v>20</v>
      </c>
      <c r="G51" s="7">
        <v>1.33913359E8</v>
      </c>
      <c r="H51" s="7">
        <v>1.2137973433E10</v>
      </c>
      <c r="I51" s="7">
        <v>90.6404971367</v>
      </c>
      <c r="J51" s="7">
        <v>1.30335055E8</v>
      </c>
      <c r="K51" s="8">
        <v>0.973278961661</v>
      </c>
      <c r="L51" s="8">
        <v>0.0906678099764</v>
      </c>
      <c r="M51" s="7">
        <v>1.18517861E8</v>
      </c>
      <c r="N51" s="8">
        <v>0.885033889711</v>
      </c>
      <c r="O51" s="9">
        <v>4.46128430767</v>
      </c>
    </row>
    <row r="52">
      <c r="A52" s="5" t="s">
        <v>15</v>
      </c>
      <c r="B52" s="6" t="s">
        <v>94</v>
      </c>
      <c r="C52" s="6" t="str">
        <f t="shared" ref="C52:C61" si="4">JOIN("", "PB",RIGHT(B52,2))</f>
        <v>PB50</v>
      </c>
      <c r="D52" s="6" t="s">
        <v>18</v>
      </c>
      <c r="E52" s="6" t="s">
        <v>63</v>
      </c>
      <c r="F52" s="6" t="s">
        <v>20</v>
      </c>
      <c r="G52" s="7">
        <v>6.5300627E7</v>
      </c>
      <c r="H52" s="7">
        <v>4.934244725E9</v>
      </c>
      <c r="I52" s="7">
        <v>75.5619808214</v>
      </c>
      <c r="J52" s="7">
        <v>6.3076489E7</v>
      </c>
      <c r="K52" s="8">
        <v>0.96594002076</v>
      </c>
      <c r="L52" s="8">
        <v>0.0159716721075</v>
      </c>
      <c r="M52" s="7">
        <v>6.2069052E7</v>
      </c>
      <c r="N52" s="8">
        <v>0.950512343473</v>
      </c>
      <c r="O52" s="9">
        <v>1.9436580963</v>
      </c>
    </row>
    <row r="53">
      <c r="A53" s="5" t="s">
        <v>15</v>
      </c>
      <c r="B53" s="6" t="s">
        <v>95</v>
      </c>
      <c r="C53" s="6" t="str">
        <f t="shared" si="4"/>
        <v>PB51</v>
      </c>
      <c r="D53" s="6" t="s">
        <v>18</v>
      </c>
      <c r="E53" s="6" t="s">
        <v>63</v>
      </c>
      <c r="F53" s="6" t="s">
        <v>20</v>
      </c>
      <c r="G53" s="7">
        <v>1.6260462E8</v>
      </c>
      <c r="H53" s="7">
        <v>8.017408554E9</v>
      </c>
      <c r="I53" s="7">
        <v>49.3061547329</v>
      </c>
      <c r="J53" s="7">
        <v>1.58624512E8</v>
      </c>
      <c r="K53" s="8">
        <v>0.975522786499</v>
      </c>
      <c r="L53" s="8">
        <v>0.0805849539824</v>
      </c>
      <c r="M53" s="7">
        <v>1.45841763E8</v>
      </c>
      <c r="N53" s="8">
        <v>0.89691032764</v>
      </c>
      <c r="O53" s="9">
        <v>2.99185765576</v>
      </c>
    </row>
    <row r="54">
      <c r="A54" s="5" t="s">
        <v>15</v>
      </c>
      <c r="B54" s="6" t="s">
        <v>96</v>
      </c>
      <c r="C54" s="6" t="str">
        <f t="shared" si="4"/>
        <v>PB52</v>
      </c>
      <c r="D54" s="6" t="s">
        <v>18</v>
      </c>
      <c r="E54" s="6" t="s">
        <v>67</v>
      </c>
      <c r="F54" s="6" t="s">
        <v>20</v>
      </c>
      <c r="G54" s="7">
        <v>6.4997601E7</v>
      </c>
      <c r="H54" s="7">
        <v>4.912144055E9</v>
      </c>
      <c r="I54" s="7">
        <v>75.5742362707</v>
      </c>
      <c r="J54" s="7">
        <v>6.2946562E7</v>
      </c>
      <c r="K54" s="8">
        <v>0.968444389201</v>
      </c>
      <c r="L54" s="8">
        <v>0.0216406417876</v>
      </c>
      <c r="M54" s="7">
        <v>6.1584358E7</v>
      </c>
      <c r="N54" s="8">
        <v>0.947486631084</v>
      </c>
      <c r="O54" s="9">
        <v>1.92737477875</v>
      </c>
    </row>
    <row r="55">
      <c r="A55" s="5" t="s">
        <v>15</v>
      </c>
      <c r="B55" s="6" t="s">
        <v>97</v>
      </c>
      <c r="C55" s="6" t="str">
        <f t="shared" si="4"/>
        <v>PB53</v>
      </c>
      <c r="D55" s="6" t="s">
        <v>18</v>
      </c>
      <c r="E55" s="6" t="s">
        <v>67</v>
      </c>
      <c r="F55" s="6" t="s">
        <v>20</v>
      </c>
      <c r="G55" s="7">
        <v>6.2569888E7</v>
      </c>
      <c r="H55" s="7">
        <v>4.72368445E9</v>
      </c>
      <c r="I55" s="7">
        <v>75.4945326097</v>
      </c>
      <c r="J55" s="7">
        <v>6.087534E7</v>
      </c>
      <c r="K55" s="8">
        <v>0.97291751585</v>
      </c>
      <c r="L55" s="8">
        <v>0.0175790229673</v>
      </c>
      <c r="M55" s="7">
        <v>5.9805211E7</v>
      </c>
      <c r="N55" s="8">
        <v>0.955814576494</v>
      </c>
      <c r="O55" s="9">
        <v>1.87202254846</v>
      </c>
    </row>
    <row r="56">
      <c r="A56" s="5" t="s">
        <v>15</v>
      </c>
      <c r="B56" s="6" t="s">
        <v>98</v>
      </c>
      <c r="C56" s="6" t="str">
        <f t="shared" si="4"/>
        <v>PB54</v>
      </c>
      <c r="D56" s="6" t="s">
        <v>18</v>
      </c>
      <c r="E56" s="6" t="s">
        <v>67</v>
      </c>
      <c r="F56" s="6" t="s">
        <v>20</v>
      </c>
      <c r="G56" s="7">
        <v>1.24508937E8</v>
      </c>
      <c r="H56" s="7">
        <v>1.1282993915E10</v>
      </c>
      <c r="I56" s="7">
        <v>90.6199521646</v>
      </c>
      <c r="J56" s="7">
        <v>1.19916256E8</v>
      </c>
      <c r="K56" s="8">
        <v>0.963113643802</v>
      </c>
      <c r="L56" s="8">
        <v>0.0964010334012</v>
      </c>
      <c r="M56" s="7">
        <v>1.08356205E8</v>
      </c>
      <c r="N56" s="8">
        <v>0.870268493257</v>
      </c>
      <c r="O56" s="9">
        <v>4.06630410974</v>
      </c>
    </row>
    <row r="57">
      <c r="A57" s="5" t="s">
        <v>15</v>
      </c>
      <c r="B57" s="6" t="s">
        <v>99</v>
      </c>
      <c r="C57" s="6" t="str">
        <f t="shared" si="4"/>
        <v>PB55</v>
      </c>
      <c r="D57" s="6" t="s">
        <v>18</v>
      </c>
      <c r="E57" s="6" t="s">
        <v>67</v>
      </c>
      <c r="F57" s="6" t="s">
        <v>20</v>
      </c>
      <c r="G57" s="7">
        <v>5.9788333E7</v>
      </c>
      <c r="H57" s="7">
        <v>4.519110021E9</v>
      </c>
      <c r="I57" s="7">
        <v>75.5851483767</v>
      </c>
      <c r="J57" s="7">
        <v>5.7608397E7</v>
      </c>
      <c r="K57" s="8">
        <v>0.963539107203</v>
      </c>
      <c r="L57" s="8">
        <v>0.0207562102448</v>
      </c>
      <c r="M57" s="7">
        <v>5.6412665E7</v>
      </c>
      <c r="N57" s="8">
        <v>0.943539686915</v>
      </c>
      <c r="O57" s="9">
        <v>1.76607293406</v>
      </c>
    </row>
    <row r="58">
      <c r="A58" s="5" t="s">
        <v>15</v>
      </c>
      <c r="B58" s="6" t="s">
        <v>100</v>
      </c>
      <c r="C58" s="6" t="str">
        <f t="shared" si="4"/>
        <v>PB56</v>
      </c>
      <c r="D58" s="6" t="s">
        <v>18</v>
      </c>
      <c r="E58" s="6" t="s">
        <v>63</v>
      </c>
      <c r="F58" s="6" t="s">
        <v>20</v>
      </c>
      <c r="G58" s="7">
        <v>5.8819085E7</v>
      </c>
      <c r="H58" s="7">
        <v>4.442095242E9</v>
      </c>
      <c r="I58" s="7">
        <v>75.5213251277</v>
      </c>
      <c r="J58" s="7">
        <v>5.6743322E7</v>
      </c>
      <c r="K58" s="8">
        <v>0.964709362616</v>
      </c>
      <c r="L58" s="8">
        <v>0.018934510038</v>
      </c>
      <c r="M58" s="7">
        <v>5.5668915E7</v>
      </c>
      <c r="N58" s="8">
        <v>0.946443063506</v>
      </c>
      <c r="O58" s="9">
        <v>1.74146793376</v>
      </c>
    </row>
    <row r="59">
      <c r="A59" s="5" t="s">
        <v>15</v>
      </c>
      <c r="B59" s="6" t="s">
        <v>101</v>
      </c>
      <c r="C59" s="6" t="str">
        <f t="shared" si="4"/>
        <v>PB57</v>
      </c>
      <c r="D59" s="6" t="s">
        <v>18</v>
      </c>
      <c r="E59" s="6" t="s">
        <v>63</v>
      </c>
      <c r="F59" s="6" t="s">
        <v>20</v>
      </c>
      <c r="G59" s="7">
        <v>6.2446353E7</v>
      </c>
      <c r="H59" s="7">
        <v>4.716225164E9</v>
      </c>
      <c r="I59" s="7">
        <v>75.5244291688</v>
      </c>
      <c r="J59" s="7">
        <v>5.9625687E7</v>
      </c>
      <c r="K59" s="8">
        <v>0.954830572732</v>
      </c>
      <c r="L59" s="8">
        <v>0.0197841577909</v>
      </c>
      <c r="M59" s="7">
        <v>5.8446043E7</v>
      </c>
      <c r="N59" s="8">
        <v>0.935940054017</v>
      </c>
      <c r="O59" s="9">
        <v>1.82890270741</v>
      </c>
    </row>
    <row r="60">
      <c r="A60" s="5" t="s">
        <v>15</v>
      </c>
      <c r="B60" s="6" t="s">
        <v>102</v>
      </c>
      <c r="C60" s="6" t="str">
        <f t="shared" si="4"/>
        <v>PB58</v>
      </c>
      <c r="D60" s="6" t="s">
        <v>18</v>
      </c>
      <c r="E60" s="6" t="s">
        <v>63</v>
      </c>
      <c r="F60" s="6" t="s">
        <v>20</v>
      </c>
      <c r="G60" s="7">
        <v>1.65547598E8</v>
      </c>
      <c r="H60" s="7">
        <v>1.4082370654E10</v>
      </c>
      <c r="I60" s="7">
        <v>85.0653879859</v>
      </c>
      <c r="J60" s="7">
        <v>1.52848497E8</v>
      </c>
      <c r="K60" s="8">
        <v>0.923290333696</v>
      </c>
      <c r="L60" s="8">
        <v>0.106488839076</v>
      </c>
      <c r="M60" s="7">
        <v>1.36571838E8</v>
      </c>
      <c r="N60" s="8">
        <v>0.824970217931</v>
      </c>
      <c r="O60" s="9">
        <v>4.79566787385</v>
      </c>
    </row>
    <row r="61">
      <c r="A61" s="5" t="s">
        <v>15</v>
      </c>
      <c r="B61" s="6" t="s">
        <v>103</v>
      </c>
      <c r="C61" s="6" t="str">
        <f t="shared" si="4"/>
        <v>PB59</v>
      </c>
      <c r="D61" s="6" t="s">
        <v>18</v>
      </c>
      <c r="E61" s="6" t="s">
        <v>67</v>
      </c>
      <c r="F61" s="6" t="s">
        <v>20</v>
      </c>
      <c r="G61" s="7">
        <v>5.8062376E7</v>
      </c>
      <c r="H61" s="7">
        <v>4.390174805E9</v>
      </c>
      <c r="I61" s="7">
        <v>75.6113529526</v>
      </c>
      <c r="J61" s="7">
        <v>5.5698752E7</v>
      </c>
      <c r="K61" s="8">
        <v>0.959291641803</v>
      </c>
      <c r="L61" s="8">
        <v>0.0147691459945</v>
      </c>
      <c r="M61" s="7">
        <v>5.4876129E7</v>
      </c>
      <c r="N61" s="8">
        <v>0.945123723494</v>
      </c>
      <c r="O61" s="9">
        <v>1.71554603037</v>
      </c>
    </row>
    <row r="62">
      <c r="A62" s="5" t="s">
        <v>15</v>
      </c>
      <c r="B62" s="6" t="s">
        <v>104</v>
      </c>
      <c r="C62" s="6" t="str">
        <f>JOIN("", "PB",RIGHT(B62,1))</f>
        <v>PB5</v>
      </c>
      <c r="D62" s="6" t="s">
        <v>30</v>
      </c>
      <c r="E62" s="6" t="s">
        <v>71</v>
      </c>
      <c r="F62" s="6" t="s">
        <v>20</v>
      </c>
      <c r="G62" s="7">
        <v>1.2770119E8</v>
      </c>
      <c r="H62" s="7">
        <v>1.1569969741E10</v>
      </c>
      <c r="I62" s="7">
        <v>90.6018944773</v>
      </c>
      <c r="J62" s="7">
        <v>1.22616754E8</v>
      </c>
      <c r="K62" s="8">
        <v>0.960184897259</v>
      </c>
      <c r="L62" s="8">
        <v>0.0929496225287</v>
      </c>
      <c r="M62" s="7">
        <v>1.11219573E8</v>
      </c>
      <c r="N62" s="8">
        <v>0.870936073501</v>
      </c>
      <c r="O62" s="9">
        <v>4.17206884099</v>
      </c>
    </row>
    <row r="63">
      <c r="A63" s="5" t="s">
        <v>15</v>
      </c>
      <c r="B63" s="6" t="s">
        <v>105</v>
      </c>
      <c r="C63" s="6" t="str">
        <f t="shared" ref="C63:C67" si="5">JOIN("", "PB",RIGHT(B63,2))</f>
        <v>PB60</v>
      </c>
      <c r="D63" s="6" t="s">
        <v>18</v>
      </c>
      <c r="E63" s="6" t="s">
        <v>63</v>
      </c>
      <c r="F63" s="6" t="s">
        <v>20</v>
      </c>
      <c r="G63" s="7">
        <v>1.40245881E8</v>
      </c>
      <c r="H63" s="7">
        <v>6.92244373E9</v>
      </c>
      <c r="I63" s="7">
        <v>49.3593371915</v>
      </c>
      <c r="J63" s="7">
        <v>1.36490742E8</v>
      </c>
      <c r="K63" s="8">
        <v>0.973224604008</v>
      </c>
      <c r="L63" s="8">
        <v>0.0772148121226</v>
      </c>
      <c r="M63" s="7">
        <v>1.25951635E8</v>
      </c>
      <c r="N63" s="8">
        <v>0.898077249057</v>
      </c>
      <c r="O63" s="9">
        <v>2.58476705955</v>
      </c>
    </row>
    <row r="64">
      <c r="A64" s="5" t="s">
        <v>15</v>
      </c>
      <c r="B64" s="6" t="s">
        <v>106</v>
      </c>
      <c r="C64" s="6" t="str">
        <f t="shared" si="5"/>
        <v>PB61</v>
      </c>
      <c r="D64" s="6" t="s">
        <v>18</v>
      </c>
      <c r="E64" s="6" t="s">
        <v>63</v>
      </c>
      <c r="F64" s="6" t="s">
        <v>20</v>
      </c>
      <c r="G64" s="7">
        <v>5.9334532E7</v>
      </c>
      <c r="H64" s="7">
        <v>4.485437225E9</v>
      </c>
      <c r="I64" s="7">
        <v>75.5957293975</v>
      </c>
      <c r="J64" s="7">
        <v>5.6948621E7</v>
      </c>
      <c r="K64" s="8">
        <v>0.95978882921</v>
      </c>
      <c r="L64" s="8">
        <v>0.01708935147</v>
      </c>
      <c r="M64" s="7">
        <v>5.5975406E7</v>
      </c>
      <c r="N64" s="8">
        <v>0.943386660571</v>
      </c>
      <c r="O64" s="9">
        <v>1.74942678887</v>
      </c>
    </row>
    <row r="65">
      <c r="A65" s="5" t="s">
        <v>15</v>
      </c>
      <c r="B65" s="6" t="s">
        <v>107</v>
      </c>
      <c r="C65" s="6" t="str">
        <f t="shared" si="5"/>
        <v>PB64</v>
      </c>
      <c r="D65" s="6" t="s">
        <v>18</v>
      </c>
      <c r="E65" s="6" t="s">
        <v>63</v>
      </c>
      <c r="F65" s="6" t="s">
        <v>20</v>
      </c>
      <c r="G65" s="7">
        <v>6.0559782E7</v>
      </c>
      <c r="H65" s="7">
        <v>4.576761641E9</v>
      </c>
      <c r="I65" s="7">
        <v>75.5742753664</v>
      </c>
      <c r="J65" s="7">
        <v>5.8210456E7</v>
      </c>
      <c r="K65" s="8">
        <v>0.961206498399</v>
      </c>
      <c r="L65" s="8">
        <v>0.0143633130103</v>
      </c>
      <c r="M65" s="7">
        <v>5.7374361E7</v>
      </c>
      <c r="N65" s="8">
        <v>0.947400388595</v>
      </c>
      <c r="O65" s="9">
        <v>1.79340063083</v>
      </c>
    </row>
    <row r="66">
      <c r="A66" s="5" t="s">
        <v>15</v>
      </c>
      <c r="B66" s="6" t="s">
        <v>108</v>
      </c>
      <c r="C66" s="6" t="str">
        <f t="shared" si="5"/>
        <v>PB66</v>
      </c>
      <c r="D66" s="6" t="s">
        <v>18</v>
      </c>
      <c r="E66" s="6" t="s">
        <v>63</v>
      </c>
      <c r="F66" s="6" t="s">
        <v>20</v>
      </c>
      <c r="G66" s="7">
        <v>5.9740914E7</v>
      </c>
      <c r="H66" s="7">
        <v>4.515593858E9</v>
      </c>
      <c r="I66" s="7">
        <v>75.5862867783</v>
      </c>
      <c r="J66" s="7">
        <v>5.7394817E7</v>
      </c>
      <c r="K66" s="8">
        <v>0.960728806392</v>
      </c>
      <c r="L66" s="8">
        <v>0.0153570312804</v>
      </c>
      <c r="M66" s="7">
        <v>5.6513403E7</v>
      </c>
      <c r="N66" s="8">
        <v>0.94597486406</v>
      </c>
      <c r="O66" s="9">
        <v>1.76603872214</v>
      </c>
    </row>
    <row r="67">
      <c r="A67" s="5" t="s">
        <v>15</v>
      </c>
      <c r="B67" s="6" t="s">
        <v>109</v>
      </c>
      <c r="C67" s="6" t="str">
        <f t="shared" si="5"/>
        <v>PB69</v>
      </c>
      <c r="D67" s="6" t="s">
        <v>18</v>
      </c>
      <c r="E67" s="6" t="s">
        <v>63</v>
      </c>
      <c r="F67" s="6" t="s">
        <v>20</v>
      </c>
      <c r="G67" s="7">
        <v>1.43283185E8</v>
      </c>
      <c r="H67" s="7">
        <v>7.068943059E9</v>
      </c>
      <c r="I67" s="7">
        <v>49.335468492</v>
      </c>
      <c r="J67" s="7">
        <v>1.39815917E8</v>
      </c>
      <c r="K67" s="8">
        <v>0.975801291687</v>
      </c>
      <c r="L67" s="8">
        <v>0.0733569840979</v>
      </c>
      <c r="M67" s="7">
        <v>1.29559443E8</v>
      </c>
      <c r="N67" s="8">
        <v>0.90421945185</v>
      </c>
      <c r="O67" s="9">
        <v>2.65875004373</v>
      </c>
    </row>
    <row r="68">
      <c r="A68" s="5" t="s">
        <v>15</v>
      </c>
      <c r="B68" s="6" t="s">
        <v>110</v>
      </c>
      <c r="C68" s="6" t="str">
        <f>JOIN("", "PB",RIGHT(B68,1))</f>
        <v>PB6</v>
      </c>
      <c r="D68" s="6" t="s">
        <v>30</v>
      </c>
      <c r="E68" s="6" t="s">
        <v>71</v>
      </c>
      <c r="F68" s="6" t="s">
        <v>20</v>
      </c>
      <c r="G68" s="7">
        <v>6.0609262E7</v>
      </c>
      <c r="H68" s="7">
        <v>4.578460703E9</v>
      </c>
      <c r="I68" s="7">
        <v>75.5406113178</v>
      </c>
      <c r="J68" s="7">
        <v>5.8520908E7</v>
      </c>
      <c r="K68" s="8">
        <v>0.96554397907</v>
      </c>
      <c r="L68" s="8">
        <v>0.0132097232668</v>
      </c>
      <c r="M68" s="7">
        <v>5.7747863E7</v>
      </c>
      <c r="N68" s="8">
        <v>0.952789410305</v>
      </c>
      <c r="O68" s="9">
        <v>1.80319530524</v>
      </c>
    </row>
    <row r="69">
      <c r="A69" s="5" t="s">
        <v>15</v>
      </c>
      <c r="B69" s="6" t="s">
        <v>111</v>
      </c>
      <c r="C69" s="6" t="str">
        <f t="shared" ref="C69:C77" si="6">JOIN("", "PB",RIGHT(B69,2))</f>
        <v>PB71</v>
      </c>
      <c r="D69" s="6" t="s">
        <v>18</v>
      </c>
      <c r="E69" s="6" t="s">
        <v>63</v>
      </c>
      <c r="F69" s="6" t="s">
        <v>20</v>
      </c>
      <c r="G69" s="7">
        <v>6.1077541E7</v>
      </c>
      <c r="H69" s="7">
        <v>4.619427465E9</v>
      </c>
      <c r="I69" s="7">
        <v>75.6321782011</v>
      </c>
      <c r="J69" s="7">
        <v>5.8892428E7</v>
      </c>
      <c r="K69" s="8">
        <v>0.964223952631</v>
      </c>
      <c r="L69" s="8">
        <v>0.023528882185</v>
      </c>
      <c r="M69" s="7">
        <v>5.7506755E7</v>
      </c>
      <c r="N69" s="8">
        <v>0.94153684085</v>
      </c>
      <c r="O69" s="9">
        <v>1.80135501015</v>
      </c>
    </row>
    <row r="70">
      <c r="A70" s="5" t="s">
        <v>15</v>
      </c>
      <c r="B70" s="6" t="s">
        <v>112</v>
      </c>
      <c r="C70" s="6" t="str">
        <f t="shared" si="6"/>
        <v>PB74</v>
      </c>
      <c r="D70" s="6" t="s">
        <v>18</v>
      </c>
      <c r="E70" s="6" t="s">
        <v>63</v>
      </c>
      <c r="F70" s="6" t="s">
        <v>20</v>
      </c>
      <c r="G70" s="7">
        <v>6.0607309E7</v>
      </c>
      <c r="H70" s="7">
        <v>4.576813657E9</v>
      </c>
      <c r="I70" s="7">
        <v>75.5158698269</v>
      </c>
      <c r="J70" s="7">
        <v>5.8771307E7</v>
      </c>
      <c r="K70" s="8">
        <v>0.969706590999</v>
      </c>
      <c r="L70" s="8">
        <v>0.0273940989606</v>
      </c>
      <c r="M70" s="7">
        <v>5.716132E7</v>
      </c>
      <c r="N70" s="8">
        <v>0.943142352682</v>
      </c>
      <c r="O70" s="9">
        <v>1.78976365412</v>
      </c>
    </row>
    <row r="71">
      <c r="A71" s="5" t="s">
        <v>15</v>
      </c>
      <c r="B71" s="6" t="s">
        <v>113</v>
      </c>
      <c r="C71" s="6" t="str">
        <f t="shared" si="6"/>
        <v>PB75</v>
      </c>
      <c r="D71" s="6" t="s">
        <v>18</v>
      </c>
      <c r="E71" s="6" t="s">
        <v>63</v>
      </c>
      <c r="F71" s="6" t="s">
        <v>20</v>
      </c>
      <c r="G71" s="7">
        <v>6.4524397E7</v>
      </c>
      <c r="H71" s="7">
        <v>4.876765031E9</v>
      </c>
      <c r="I71" s="7">
        <v>75.5801721169</v>
      </c>
      <c r="J71" s="7">
        <v>6.2510988E7</v>
      </c>
      <c r="K71" s="8">
        <v>0.968796159381</v>
      </c>
      <c r="L71" s="8">
        <v>0.0200703594702</v>
      </c>
      <c r="M71" s="7">
        <v>6.125637E7</v>
      </c>
      <c r="N71" s="8">
        <v>0.949352072209</v>
      </c>
      <c r="O71" s="9">
        <v>1.9167529746</v>
      </c>
    </row>
    <row r="72">
      <c r="A72" s="5" t="s">
        <v>15</v>
      </c>
      <c r="B72" s="6" t="s">
        <v>114</v>
      </c>
      <c r="C72" s="6" t="str">
        <f t="shared" si="6"/>
        <v>PB76</v>
      </c>
      <c r="D72" s="6" t="s">
        <v>18</v>
      </c>
      <c r="E72" s="6" t="s">
        <v>63</v>
      </c>
      <c r="F72" s="6" t="s">
        <v>20</v>
      </c>
      <c r="G72" s="7">
        <v>1.67233976E8</v>
      </c>
      <c r="H72" s="7">
        <v>8.236758687E9</v>
      </c>
      <c r="I72" s="7">
        <v>49.2529023349</v>
      </c>
      <c r="J72" s="7">
        <v>1.63602964E8</v>
      </c>
      <c r="K72" s="8">
        <v>0.97828783309</v>
      </c>
      <c r="L72" s="8">
        <v>0.143612330887</v>
      </c>
      <c r="M72" s="7">
        <v>1.40107561E8</v>
      </c>
      <c r="N72" s="8">
        <v>0.837793637102</v>
      </c>
      <c r="O72" s="9">
        <v>2.87592440334</v>
      </c>
    </row>
    <row r="73">
      <c r="A73" s="5" t="s">
        <v>15</v>
      </c>
      <c r="B73" s="6" t="s">
        <v>115</v>
      </c>
      <c r="C73" s="6" t="str">
        <f t="shared" si="6"/>
        <v>PB78</v>
      </c>
      <c r="D73" s="6" t="s">
        <v>18</v>
      </c>
      <c r="E73" s="6" t="s">
        <v>63</v>
      </c>
      <c r="F73" s="6" t="s">
        <v>20</v>
      </c>
      <c r="G73" s="7">
        <v>6.2360371E7</v>
      </c>
      <c r="H73" s="7">
        <v>4.715094836E9</v>
      </c>
      <c r="I73" s="7">
        <v>75.6104359289</v>
      </c>
      <c r="J73" s="7">
        <v>5.9998834E7</v>
      </c>
      <c r="K73" s="8">
        <v>0.962130805797</v>
      </c>
      <c r="L73" s="8">
        <v>0.0205559828046</v>
      </c>
      <c r="M73" s="7">
        <v>5.8765499E7</v>
      </c>
      <c r="N73" s="8">
        <v>0.942353261497</v>
      </c>
      <c r="O73" s="9">
        <v>1.83811612672</v>
      </c>
    </row>
    <row r="74">
      <c r="A74" s="5" t="s">
        <v>15</v>
      </c>
      <c r="B74" s="6" t="s">
        <v>116</v>
      </c>
      <c r="C74" s="6" t="str">
        <f t="shared" si="6"/>
        <v>PB81</v>
      </c>
      <c r="D74" s="6" t="s">
        <v>18</v>
      </c>
      <c r="E74" s="6" t="s">
        <v>63</v>
      </c>
      <c r="F74" s="6" t="s">
        <v>20</v>
      </c>
      <c r="G74" s="7">
        <v>8.0325626E7</v>
      </c>
      <c r="H74" s="7">
        <v>7.281994668E9</v>
      </c>
      <c r="I74" s="7">
        <v>90.6559342345</v>
      </c>
      <c r="J74" s="7">
        <v>7.6761227E7</v>
      </c>
      <c r="K74" s="8">
        <v>0.955625630605</v>
      </c>
      <c r="L74" s="8">
        <v>0.108453698897</v>
      </c>
      <c r="M74" s="7">
        <v>6.8436188E7</v>
      </c>
      <c r="N74" s="8">
        <v>0.851984496205</v>
      </c>
      <c r="O74" s="9">
        <v>2.56777868556</v>
      </c>
    </row>
    <row r="75">
      <c r="A75" s="5" t="s">
        <v>15</v>
      </c>
      <c r="B75" s="6" t="s">
        <v>117</v>
      </c>
      <c r="C75" s="6" t="str">
        <f t="shared" si="6"/>
        <v>PB83</v>
      </c>
      <c r="D75" s="6" t="s">
        <v>30</v>
      </c>
      <c r="E75" s="6" t="s">
        <v>58</v>
      </c>
      <c r="F75" s="6" t="s">
        <v>20</v>
      </c>
      <c r="G75" s="7">
        <v>1.07633868E8</v>
      </c>
      <c r="H75" s="7">
        <v>9.762871363E9</v>
      </c>
      <c r="I75" s="7">
        <v>90.7044552464</v>
      </c>
      <c r="J75" s="7">
        <v>1.03314546E8</v>
      </c>
      <c r="K75" s="8">
        <v>0.95987023341</v>
      </c>
      <c r="L75" s="8">
        <v>0.128539499172</v>
      </c>
      <c r="M75" s="7">
        <v>9.0034546E7</v>
      </c>
      <c r="N75" s="8">
        <v>0.836488994338</v>
      </c>
      <c r="O75" s="9">
        <v>3.38170342789</v>
      </c>
    </row>
    <row r="76">
      <c r="A76" s="5" t="s">
        <v>15</v>
      </c>
      <c r="B76" s="6" t="s">
        <v>118</v>
      </c>
      <c r="C76" s="6" t="str">
        <f t="shared" si="6"/>
        <v>PB86</v>
      </c>
      <c r="D76" s="6" t="s">
        <v>30</v>
      </c>
      <c r="E76" s="6" t="s">
        <v>58</v>
      </c>
      <c r="F76" s="6" t="s">
        <v>20</v>
      </c>
      <c r="G76" s="7">
        <v>1.26875508E8</v>
      </c>
      <c r="H76" s="7">
        <v>1.1502453508E10</v>
      </c>
      <c r="I76" s="7">
        <v>90.659369088</v>
      </c>
      <c r="J76" s="7">
        <v>1.20957897E8</v>
      </c>
      <c r="K76" s="8">
        <v>0.953358917783</v>
      </c>
      <c r="L76" s="8">
        <v>0.119420164853</v>
      </c>
      <c r="M76" s="7">
        <v>1.06513085E8</v>
      </c>
      <c r="N76" s="8">
        <v>0.839508638657</v>
      </c>
      <c r="O76" s="9">
        <v>3.99306478485</v>
      </c>
    </row>
    <row r="77">
      <c r="A77" s="5" t="s">
        <v>15</v>
      </c>
      <c r="B77" s="6" t="s">
        <v>119</v>
      </c>
      <c r="C77" s="6" t="str">
        <f t="shared" si="6"/>
        <v>PB87</v>
      </c>
      <c r="D77" s="6" t="s">
        <v>30</v>
      </c>
      <c r="E77" s="6" t="s">
        <v>58</v>
      </c>
      <c r="F77" s="6" t="s">
        <v>20</v>
      </c>
      <c r="G77" s="7">
        <v>8.6013721E7</v>
      </c>
      <c r="H77" s="7">
        <v>7.798674368E9</v>
      </c>
      <c r="I77" s="7">
        <v>90.6677943627</v>
      </c>
      <c r="J77" s="7">
        <v>8.2416107E7</v>
      </c>
      <c r="K77" s="8">
        <v>0.95817395227</v>
      </c>
      <c r="L77" s="8">
        <v>0.120835700235</v>
      </c>
      <c r="M77" s="7">
        <v>7.2457299E7</v>
      </c>
      <c r="N77" s="8">
        <v>0.8423923318</v>
      </c>
      <c r="O77" s="9">
        <v>2.72034240359</v>
      </c>
    </row>
    <row r="78">
      <c r="A78" s="5" t="s">
        <v>15</v>
      </c>
      <c r="B78" s="6" t="s">
        <v>120</v>
      </c>
      <c r="C78" s="6" t="str">
        <f>JOIN("", "PB",RIGHT(B78,1))</f>
        <v>PB8</v>
      </c>
      <c r="D78" s="6" t="s">
        <v>30</v>
      </c>
      <c r="E78" s="6" t="s">
        <v>71</v>
      </c>
      <c r="F78" s="6" t="s">
        <v>20</v>
      </c>
      <c r="G78" s="7">
        <v>8.5279903E7</v>
      </c>
      <c r="H78" s="7">
        <v>7.726090323E9</v>
      </c>
      <c r="I78" s="7">
        <v>90.5968469852</v>
      </c>
      <c r="J78" s="7">
        <v>8.2786072E7</v>
      </c>
      <c r="K78" s="8">
        <v>0.97075710792</v>
      </c>
      <c r="L78" s="8">
        <v>0.0667111129515</v>
      </c>
      <c r="M78" s="7">
        <v>7.7263321E7</v>
      </c>
      <c r="N78" s="8">
        <v>0.905996820845</v>
      </c>
      <c r="O78" s="9">
        <v>2.90357663497</v>
      </c>
    </row>
    <row r="79">
      <c r="A79" s="5" t="s">
        <v>15</v>
      </c>
      <c r="B79" s="6" t="s">
        <v>121</v>
      </c>
      <c r="C79" s="6" t="str">
        <f>JOIN("", "PB",RIGHT(B79,2))</f>
        <v>PB90</v>
      </c>
      <c r="D79" s="6" t="s">
        <v>30</v>
      </c>
      <c r="E79" s="6" t="s">
        <v>58</v>
      </c>
      <c r="F79" s="6" t="s">
        <v>20</v>
      </c>
      <c r="G79" s="7">
        <v>1.30190225E8</v>
      </c>
      <c r="H79" s="7">
        <v>1.1797421694E10</v>
      </c>
      <c r="I79" s="7">
        <v>90.6168008697</v>
      </c>
      <c r="J79" s="7">
        <v>1.24898569E8</v>
      </c>
      <c r="K79" s="8">
        <v>0.959354429259</v>
      </c>
      <c r="L79" s="8">
        <v>0.111440788405</v>
      </c>
      <c r="M79" s="7">
        <v>1.10979774E8</v>
      </c>
      <c r="N79" s="8">
        <v>0.852443215303</v>
      </c>
      <c r="O79" s="9">
        <v>4.1617536076</v>
      </c>
    </row>
    <row r="80">
      <c r="A80" s="5" t="s">
        <v>15</v>
      </c>
      <c r="B80" s="6" t="s">
        <v>122</v>
      </c>
      <c r="C80" s="6" t="str">
        <f>JOIN("", "PB",RIGHT(B80,1))</f>
        <v>PB9</v>
      </c>
      <c r="D80" s="6" t="s">
        <v>30</v>
      </c>
      <c r="E80" s="6" t="s">
        <v>71</v>
      </c>
      <c r="F80" s="6" t="s">
        <v>20</v>
      </c>
      <c r="G80" s="7">
        <v>9.1812922E7</v>
      </c>
      <c r="H80" s="7">
        <v>8.318740939E9</v>
      </c>
      <c r="I80" s="7">
        <v>90.6053391809</v>
      </c>
      <c r="J80" s="7">
        <v>8.7355672E7</v>
      </c>
      <c r="K80" s="8">
        <v>0.951452912042</v>
      </c>
      <c r="L80" s="8">
        <v>0.0839129026447</v>
      </c>
      <c r="M80" s="7">
        <v>8.0025404E7</v>
      </c>
      <c r="N80" s="8">
        <v>0.871613736463</v>
      </c>
      <c r="O80" s="9">
        <v>3.00505274515</v>
      </c>
    </row>
    <row r="81">
      <c r="A81" s="5" t="s">
        <v>15</v>
      </c>
      <c r="B81" s="6" t="s">
        <v>123</v>
      </c>
      <c r="C81" s="6" t="s">
        <v>123</v>
      </c>
      <c r="D81" s="6" t="s">
        <v>124</v>
      </c>
      <c r="E81" s="6" t="s">
        <v>125</v>
      </c>
      <c r="F81" s="6" t="s">
        <v>20</v>
      </c>
      <c r="G81" s="7">
        <v>1.31009541E8</v>
      </c>
      <c r="H81" s="7">
        <v>1.5592219297E10</v>
      </c>
      <c r="I81" s="7">
        <v>119.015906612</v>
      </c>
      <c r="J81" s="7">
        <v>1.19593827E8</v>
      </c>
      <c r="K81" s="8">
        <v>0.91286349137</v>
      </c>
      <c r="L81" s="8">
        <v>0.0188512238178</v>
      </c>
      <c r="M81" s="7">
        <v>1.17339337E8</v>
      </c>
      <c r="N81" s="8">
        <v>0.895654897379</v>
      </c>
      <c r="O81" s="9">
        <v>5.81052166911</v>
      </c>
    </row>
    <row r="82">
      <c r="A82" s="5" t="s">
        <v>15</v>
      </c>
      <c r="B82" s="6" t="s">
        <v>126</v>
      </c>
      <c r="C82" s="6" t="s">
        <v>126</v>
      </c>
      <c r="D82" s="6" t="s">
        <v>127</v>
      </c>
      <c r="E82" s="6" t="s">
        <v>128</v>
      </c>
      <c r="F82" s="6" t="s">
        <v>20</v>
      </c>
      <c r="G82" s="7">
        <v>1.10167174E8</v>
      </c>
      <c r="H82" s="7">
        <v>1.3005614514E10</v>
      </c>
      <c r="I82" s="7">
        <v>118.053445884</v>
      </c>
      <c r="J82" s="7">
        <v>9.8256599E7</v>
      </c>
      <c r="K82" s="8">
        <v>0.891886352644</v>
      </c>
      <c r="L82" s="8">
        <v>0.0294276214466</v>
      </c>
      <c r="M82" s="7">
        <v>9.5365141E7</v>
      </c>
      <c r="N82" s="8">
        <v>0.865640258685</v>
      </c>
      <c r="O82" s="9">
        <v>4.6983352699</v>
      </c>
    </row>
    <row r="83">
      <c r="A83" s="5" t="s">
        <v>15</v>
      </c>
      <c r="B83" s="6" t="s">
        <v>129</v>
      </c>
      <c r="C83" s="6" t="s">
        <v>129</v>
      </c>
      <c r="D83" s="6" t="s">
        <v>124</v>
      </c>
      <c r="E83" s="6" t="s">
        <v>130</v>
      </c>
      <c r="F83" s="6" t="s">
        <v>20</v>
      </c>
      <c r="G83" s="7">
        <v>1.05319977E8</v>
      </c>
      <c r="H83" s="7">
        <v>1.3068956306E10</v>
      </c>
      <c r="I83" s="7">
        <v>124.088104444</v>
      </c>
      <c r="J83" s="7">
        <v>9.5640956E7</v>
      </c>
      <c r="K83" s="8">
        <v>0.90809890701</v>
      </c>
      <c r="L83" s="8">
        <v>0.0571777325187</v>
      </c>
      <c r="M83" s="7">
        <v>9.0172423E7</v>
      </c>
      <c r="N83" s="8">
        <v>0.856175870604</v>
      </c>
      <c r="O83" s="9">
        <v>4.64963146733</v>
      </c>
    </row>
    <row r="84">
      <c r="A84" s="5" t="s">
        <v>15</v>
      </c>
      <c r="B84" s="6" t="s">
        <v>131</v>
      </c>
      <c r="C84" s="6" t="s">
        <v>131</v>
      </c>
      <c r="D84" s="6" t="s">
        <v>124</v>
      </c>
      <c r="E84" s="6" t="s">
        <v>132</v>
      </c>
      <c r="F84" s="6" t="s">
        <v>20</v>
      </c>
      <c r="G84" s="7">
        <v>9.9332204E7</v>
      </c>
      <c r="H84" s="7">
        <v>1.2317125271E10</v>
      </c>
      <c r="I84" s="7">
        <v>123.999315177</v>
      </c>
      <c r="J84" s="7">
        <v>9.0752511E7</v>
      </c>
      <c r="K84" s="8">
        <v>0.913626269684</v>
      </c>
      <c r="L84" s="8">
        <v>0.125935479625</v>
      </c>
      <c r="M84" s="7">
        <v>7.932355E7</v>
      </c>
      <c r="N84" s="8">
        <v>0.798568307213</v>
      </c>
      <c r="O84" s="9">
        <v>4.06427067482</v>
      </c>
    </row>
    <row r="85">
      <c r="A85" s="5" t="s">
        <v>15</v>
      </c>
      <c r="B85" s="6" t="s">
        <v>133</v>
      </c>
      <c r="C85" s="10" t="s">
        <v>133</v>
      </c>
      <c r="D85" s="6" t="s">
        <v>127</v>
      </c>
      <c r="E85" s="6" t="s">
        <v>134</v>
      </c>
      <c r="F85" s="6" t="s">
        <v>20</v>
      </c>
      <c r="G85" s="7">
        <v>1.10236929E8</v>
      </c>
      <c r="H85" s="7">
        <v>1.3314837695E10</v>
      </c>
      <c r="I85" s="7">
        <v>120.78382277</v>
      </c>
      <c r="J85" s="7">
        <v>9.9940979E7</v>
      </c>
      <c r="K85" s="8">
        <v>0.906601625305</v>
      </c>
      <c r="L85" s="8">
        <v>0.0472504376808</v>
      </c>
      <c r="M85" s="7">
        <v>9.5218724E7</v>
      </c>
      <c r="N85" s="8">
        <v>0.863764301707</v>
      </c>
      <c r="O85" s="9">
        <v>4.80728331632</v>
      </c>
    </row>
    <row r="86">
      <c r="A86" s="5" t="s">
        <v>15</v>
      </c>
      <c r="B86" s="6" t="s">
        <v>135</v>
      </c>
      <c r="C86" s="10" t="s">
        <v>135</v>
      </c>
      <c r="D86" s="6" t="s">
        <v>127</v>
      </c>
      <c r="E86" s="6" t="s">
        <v>134</v>
      </c>
      <c r="F86" s="6" t="s">
        <v>20</v>
      </c>
      <c r="G86" s="7">
        <v>1.01559526E8</v>
      </c>
      <c r="H86" s="7">
        <v>1.2474284119E10</v>
      </c>
      <c r="I86" s="7">
        <v>122.827317243</v>
      </c>
      <c r="J86" s="7">
        <v>9.1931285E7</v>
      </c>
      <c r="K86" s="8">
        <v>0.905196081754</v>
      </c>
      <c r="L86" s="8">
        <v>0.0662553449568</v>
      </c>
      <c r="M86" s="7">
        <v>8.5840346E7</v>
      </c>
      <c r="N86" s="8">
        <v>0.845222003104</v>
      </c>
      <c r="O86" s="9">
        <v>4.39439512119</v>
      </c>
    </row>
    <row r="87">
      <c r="A87" s="5" t="s">
        <v>15</v>
      </c>
      <c r="B87" s="6" t="s">
        <v>136</v>
      </c>
      <c r="C87" s="6" t="s">
        <v>136</v>
      </c>
      <c r="D87" s="6" t="s">
        <v>137</v>
      </c>
      <c r="E87" s="6" t="s">
        <v>138</v>
      </c>
      <c r="F87" s="6" t="s">
        <v>20</v>
      </c>
      <c r="G87" s="7">
        <v>1.20679851E8</v>
      </c>
      <c r="H87" s="7">
        <v>1.3214859707E10</v>
      </c>
      <c r="I87" s="7">
        <v>109.503447324</v>
      </c>
      <c r="J87" s="7">
        <v>1.07501E8</v>
      </c>
      <c r="K87" s="8">
        <v>0.890794934773</v>
      </c>
      <c r="L87" s="8">
        <v>0.028419372843</v>
      </c>
      <c r="M87" s="7">
        <v>1.04445889E8</v>
      </c>
      <c r="N87" s="8">
        <v>0.865479101395</v>
      </c>
      <c r="O87" s="9">
        <v>4.77497279225</v>
      </c>
    </row>
    <row r="88">
      <c r="A88" s="5" t="s">
        <v>15</v>
      </c>
      <c r="B88" s="6" t="s">
        <v>139</v>
      </c>
      <c r="C88" s="6" t="s">
        <v>140</v>
      </c>
      <c r="D88" s="6" t="s">
        <v>124</v>
      </c>
      <c r="E88" s="6" t="s">
        <v>130</v>
      </c>
      <c r="F88" s="6" t="s">
        <v>20</v>
      </c>
      <c r="G88" s="7">
        <v>1.52145625E8</v>
      </c>
      <c r="H88" s="7">
        <v>1.5329416458E10</v>
      </c>
      <c r="I88" s="7">
        <v>100.754894911</v>
      </c>
      <c r="J88" s="7">
        <v>1.46355541E8</v>
      </c>
      <c r="K88" s="8">
        <v>0.961943802196</v>
      </c>
      <c r="L88" s="8">
        <v>0.0336538471065</v>
      </c>
      <c r="M88" s="7">
        <v>1.41430114E8</v>
      </c>
      <c r="N88" s="8">
        <v>0.929570692552</v>
      </c>
      <c r="O88" s="9">
        <v>5.93622802028</v>
      </c>
    </row>
    <row r="89">
      <c r="A89" s="5" t="s">
        <v>15</v>
      </c>
      <c r="B89" s="6" t="s">
        <v>141</v>
      </c>
      <c r="C89" s="6" t="s">
        <v>142</v>
      </c>
      <c r="D89" s="6" t="s">
        <v>124</v>
      </c>
      <c r="E89" s="6" t="s">
        <v>143</v>
      </c>
      <c r="F89" s="6" t="s">
        <v>20</v>
      </c>
      <c r="G89" s="7">
        <v>1.55595324E8</v>
      </c>
      <c r="H89" s="7">
        <v>1.5423900513E10</v>
      </c>
      <c r="I89" s="7">
        <v>99.1283035794</v>
      </c>
      <c r="J89" s="7">
        <v>1.51591792E8</v>
      </c>
      <c r="K89" s="8">
        <v>0.974269586662</v>
      </c>
      <c r="L89" s="8">
        <v>0.0331162125189</v>
      </c>
      <c r="M89" s="7">
        <v>1.46571646E8</v>
      </c>
      <c r="N89" s="8">
        <v>0.942005467979</v>
      </c>
      <c r="O89" s="9">
        <v>6.04589660377</v>
      </c>
    </row>
    <row r="90">
      <c r="A90" s="5" t="s">
        <v>15</v>
      </c>
      <c r="B90" s="6" t="s">
        <v>144</v>
      </c>
      <c r="C90" s="6" t="s">
        <v>145</v>
      </c>
      <c r="D90" s="6" t="s">
        <v>124</v>
      </c>
      <c r="E90" s="6" t="s">
        <v>130</v>
      </c>
      <c r="F90" s="6" t="s">
        <v>20</v>
      </c>
      <c r="G90" s="7">
        <v>1.55790091E8</v>
      </c>
      <c r="H90" s="7">
        <v>1.5505250574E10</v>
      </c>
      <c r="I90" s="7">
        <v>99.5265518781</v>
      </c>
      <c r="J90" s="7">
        <v>1.50353507E8</v>
      </c>
      <c r="K90" s="8">
        <v>0.965103146387</v>
      </c>
      <c r="L90" s="8">
        <v>0.039773418787</v>
      </c>
      <c r="M90" s="7">
        <v>1.44373434E8</v>
      </c>
      <c r="N90" s="8">
        <v>0.926717694773</v>
      </c>
      <c r="O90" s="9">
        <v>5.98599465386</v>
      </c>
    </row>
    <row r="91">
      <c r="A91" s="5" t="s">
        <v>15</v>
      </c>
      <c r="B91" s="6" t="s">
        <v>146</v>
      </c>
      <c r="C91" s="6" t="s">
        <v>147</v>
      </c>
      <c r="D91" s="6" t="s">
        <v>124</v>
      </c>
      <c r="E91" s="6" t="s">
        <v>143</v>
      </c>
      <c r="F91" s="6" t="s">
        <v>20</v>
      </c>
      <c r="G91" s="7">
        <v>1.6536293E8</v>
      </c>
      <c r="H91" s="7">
        <v>1.6412182541E10</v>
      </c>
      <c r="I91" s="7">
        <v>99.2494662558</v>
      </c>
      <c r="J91" s="7">
        <v>1.59906128E8</v>
      </c>
      <c r="K91" s="8">
        <v>0.967001056404</v>
      </c>
      <c r="L91" s="8">
        <v>0.0392728476297</v>
      </c>
      <c r="M91" s="7">
        <v>1.53626159E8</v>
      </c>
      <c r="N91" s="8">
        <v>0.929024171258</v>
      </c>
      <c r="O91" s="9">
        <v>6.35152015483</v>
      </c>
    </row>
    <row r="92">
      <c r="A92" s="5" t="s">
        <v>15</v>
      </c>
      <c r="B92" s="6" t="s">
        <v>148</v>
      </c>
      <c r="C92" s="6" t="s">
        <v>149</v>
      </c>
      <c r="D92" s="6" t="s">
        <v>124</v>
      </c>
      <c r="E92" s="6" t="s">
        <v>150</v>
      </c>
      <c r="F92" s="6" t="s">
        <v>20</v>
      </c>
      <c r="G92" s="7">
        <v>1.50906839E8</v>
      </c>
      <c r="H92" s="7">
        <v>1.5052318358E10</v>
      </c>
      <c r="I92" s="7">
        <v>99.7457667111</v>
      </c>
      <c r="J92" s="7">
        <v>1.4739395E8</v>
      </c>
      <c r="K92" s="8">
        <v>0.976721472511</v>
      </c>
      <c r="L92" s="8">
        <v>0.0320849532834</v>
      </c>
      <c r="M92" s="7">
        <v>1.42664822E8</v>
      </c>
      <c r="N92" s="8">
        <v>0.945383409694</v>
      </c>
      <c r="O92" s="9">
        <v>5.92372183699</v>
      </c>
    </row>
    <row r="93">
      <c r="A93" s="5" t="s">
        <v>15</v>
      </c>
      <c r="B93" s="6" t="s">
        <v>151</v>
      </c>
      <c r="C93" s="6" t="s">
        <v>22</v>
      </c>
      <c r="D93" s="6" t="s">
        <v>152</v>
      </c>
      <c r="E93" s="6" t="s">
        <v>153</v>
      </c>
      <c r="F93" s="6" t="s">
        <v>20</v>
      </c>
      <c r="G93" s="7">
        <v>3.4790177E8</v>
      </c>
      <c r="H93" s="7">
        <v>3.4427194278E10</v>
      </c>
      <c r="I93" s="7">
        <v>98.9566516951</v>
      </c>
      <c r="J93" s="7">
        <v>3.38648575E8</v>
      </c>
      <c r="K93" s="8">
        <v>0.973402851615</v>
      </c>
      <c r="L93" s="8">
        <v>0.0409949813018</v>
      </c>
      <c r="M93" s="7">
        <v>3.24765683E8</v>
      </c>
      <c r="N93" s="8">
        <v>0.933498219914</v>
      </c>
      <c r="O93" s="9">
        <v>13.3980008875</v>
      </c>
    </row>
    <row r="94">
      <c r="A94" s="5" t="s">
        <v>15</v>
      </c>
      <c r="B94" s="6" t="s">
        <v>154</v>
      </c>
      <c r="C94" s="6" t="s">
        <v>155</v>
      </c>
      <c r="D94" s="6" t="s">
        <v>152</v>
      </c>
      <c r="E94" s="6" t="s">
        <v>153</v>
      </c>
      <c r="F94" s="6" t="s">
        <v>20</v>
      </c>
      <c r="G94" s="7">
        <v>1.91187409E8</v>
      </c>
      <c r="H94" s="7">
        <v>1.8818394439E10</v>
      </c>
      <c r="I94" s="7">
        <v>98.4290468574</v>
      </c>
      <c r="J94" s="7">
        <v>1.8498772E8</v>
      </c>
      <c r="K94" s="8">
        <v>0.967572712908</v>
      </c>
      <c r="L94" s="8">
        <v>0.0273175214009</v>
      </c>
      <c r="M94" s="7">
        <v>1.79934314E8</v>
      </c>
      <c r="N94" s="8">
        <v>0.941141024616</v>
      </c>
      <c r="O94" s="9">
        <v>7.38418607124</v>
      </c>
    </row>
    <row r="95">
      <c r="A95" s="5" t="s">
        <v>15</v>
      </c>
      <c r="B95" s="6" t="s">
        <v>156</v>
      </c>
      <c r="C95" s="6" t="s">
        <v>25</v>
      </c>
      <c r="D95" s="6" t="s">
        <v>152</v>
      </c>
      <c r="E95" s="6" t="s">
        <v>153</v>
      </c>
      <c r="F95" s="6" t="s">
        <v>20</v>
      </c>
      <c r="G95" s="7">
        <v>1.09569772E8</v>
      </c>
      <c r="H95" s="7">
        <v>1.0695880611E10</v>
      </c>
      <c r="I95" s="7">
        <v>97.6170746344</v>
      </c>
      <c r="J95" s="7">
        <v>1.0665044E8</v>
      </c>
      <c r="K95" s="8">
        <v>0.973356410744</v>
      </c>
      <c r="L95" s="8">
        <v>0.0332865480911</v>
      </c>
      <c r="M95" s="7">
        <v>1.03100415E8</v>
      </c>
      <c r="N95" s="8">
        <v>0.940956735768</v>
      </c>
      <c r="O95" s="9">
        <v>4.19421102497</v>
      </c>
    </row>
    <row r="96">
      <c r="A96" s="5" t="s">
        <v>15</v>
      </c>
      <c r="B96" s="6" t="s">
        <v>157</v>
      </c>
      <c r="C96" s="6" t="s">
        <v>158</v>
      </c>
      <c r="D96" s="6" t="s">
        <v>152</v>
      </c>
      <c r="E96" s="6" t="s">
        <v>153</v>
      </c>
      <c r="F96" s="6" t="s">
        <v>20</v>
      </c>
      <c r="G96" s="7">
        <v>1.46743295E8</v>
      </c>
      <c r="H96" s="7">
        <v>1.4233106484E10</v>
      </c>
      <c r="I96" s="7">
        <v>96.9932321882</v>
      </c>
      <c r="J96" s="7">
        <v>1.42908017E8</v>
      </c>
      <c r="K96" s="8">
        <v>0.973864032425</v>
      </c>
      <c r="L96" s="8">
        <v>0.0326875573398</v>
      </c>
      <c r="M96" s="7">
        <v>1.38236703E8</v>
      </c>
      <c r="N96" s="8">
        <v>0.942030796024</v>
      </c>
      <c r="O96" s="9">
        <v>5.58486669043</v>
      </c>
    </row>
    <row r="97">
      <c r="A97" s="5" t="s">
        <v>15</v>
      </c>
      <c r="B97" s="6" t="s">
        <v>159</v>
      </c>
      <c r="C97" s="6" t="s">
        <v>160</v>
      </c>
      <c r="D97" s="6" t="s">
        <v>152</v>
      </c>
      <c r="E97" s="6" t="s">
        <v>153</v>
      </c>
      <c r="F97" s="6" t="s">
        <v>20</v>
      </c>
      <c r="G97" s="7">
        <v>2.1939184E8</v>
      </c>
      <c r="H97" s="7">
        <v>2.1194165762E10</v>
      </c>
      <c r="I97" s="7">
        <v>96.604166144</v>
      </c>
      <c r="J97" s="7">
        <v>2.14267979E8</v>
      </c>
      <c r="K97" s="8">
        <v>0.976645161461</v>
      </c>
      <c r="L97" s="8">
        <v>0.0195680895464</v>
      </c>
      <c r="M97" s="7">
        <v>2.10075164E8</v>
      </c>
      <c r="N97" s="8">
        <v>0.957534081486</v>
      </c>
      <c r="O97" s="9">
        <v>8.45744542357</v>
      </c>
    </row>
    <row r="98">
      <c r="A98" s="5" t="s">
        <v>15</v>
      </c>
      <c r="B98" s="6" t="s">
        <v>161</v>
      </c>
      <c r="C98" s="6" t="s">
        <v>162</v>
      </c>
      <c r="D98" s="6" t="s">
        <v>152</v>
      </c>
      <c r="E98" s="6" t="s">
        <v>153</v>
      </c>
      <c r="F98" s="6" t="s">
        <v>20</v>
      </c>
      <c r="G98" s="7">
        <v>1.42972097E8</v>
      </c>
      <c r="H98" s="7">
        <v>1.3885989549E10</v>
      </c>
      <c r="I98" s="7">
        <v>97.1237733822</v>
      </c>
      <c r="J98" s="7">
        <v>1.39607991E8</v>
      </c>
      <c r="K98" s="8">
        <v>0.976470191942</v>
      </c>
      <c r="L98" s="8">
        <v>0.0300256451653</v>
      </c>
      <c r="M98" s="7">
        <v>1.35416171E8</v>
      </c>
      <c r="N98" s="8">
        <v>0.947151044445</v>
      </c>
      <c r="O98" s="9">
        <v>5.47986374558</v>
      </c>
    </row>
    <row r="99">
      <c r="A99" s="5" t="s">
        <v>15</v>
      </c>
      <c r="B99" s="6" t="s">
        <v>163</v>
      </c>
      <c r="C99" s="6" t="s">
        <v>164</v>
      </c>
      <c r="D99" s="6" t="s">
        <v>152</v>
      </c>
      <c r="E99" s="6" t="s">
        <v>153</v>
      </c>
      <c r="F99" s="6" t="s">
        <v>20</v>
      </c>
      <c r="G99" s="7">
        <v>1.34570648E8</v>
      </c>
      <c r="H99" s="7">
        <v>1.3126349951E10</v>
      </c>
      <c r="I99" s="7">
        <v>97.5424444044</v>
      </c>
      <c r="J99" s="7">
        <v>1.31033723E8</v>
      </c>
      <c r="K99" s="8">
        <v>0.973716965382</v>
      </c>
      <c r="L99" s="8">
        <v>0.0322087162249</v>
      </c>
      <c r="M99" s="7">
        <v>1.26813295E8</v>
      </c>
      <c r="N99" s="8">
        <v>0.94235479196</v>
      </c>
      <c r="O99" s="9">
        <v>5.1555565302</v>
      </c>
    </row>
    <row r="100">
      <c r="A100" s="5" t="s">
        <v>15</v>
      </c>
      <c r="B100" s="6" t="s">
        <v>165</v>
      </c>
      <c r="C100" s="6" t="s">
        <v>166</v>
      </c>
      <c r="D100" s="6" t="s">
        <v>152</v>
      </c>
      <c r="E100" s="6" t="s">
        <v>153</v>
      </c>
      <c r="F100" s="6" t="s">
        <v>20</v>
      </c>
      <c r="G100" s="7">
        <v>1.33633168E8</v>
      </c>
      <c r="H100" s="7">
        <v>1.3069143328E10</v>
      </c>
      <c r="I100" s="7">
        <v>97.7986492695</v>
      </c>
      <c r="J100" s="7">
        <v>1.3006184E8</v>
      </c>
      <c r="K100" s="8">
        <v>0.973275137801</v>
      </c>
      <c r="L100" s="8">
        <v>0.0314545142526</v>
      </c>
      <c r="M100" s="7">
        <v>1.25970808E8</v>
      </c>
      <c r="N100" s="8">
        <v>0.942661241107</v>
      </c>
      <c r="O100" s="9">
        <v>5.13277529652</v>
      </c>
    </row>
    <row r="101">
      <c r="A101" s="5" t="s">
        <v>15</v>
      </c>
      <c r="B101" s="6" t="s">
        <v>167</v>
      </c>
      <c r="C101" s="6" t="s">
        <v>168</v>
      </c>
      <c r="D101" s="6" t="s">
        <v>152</v>
      </c>
      <c r="E101" s="6" t="s">
        <v>153</v>
      </c>
      <c r="F101" s="6" t="s">
        <v>20</v>
      </c>
      <c r="G101" s="7">
        <v>1.37313687E8</v>
      </c>
      <c r="H101" s="7">
        <v>1.3393858086E10</v>
      </c>
      <c r="I101" s="7">
        <v>97.5420468172</v>
      </c>
      <c r="J101" s="7">
        <v>1.34128442E8</v>
      </c>
      <c r="K101" s="8">
        <v>0.976803150002</v>
      </c>
      <c r="L101" s="8">
        <v>0.0314228059102</v>
      </c>
      <c r="M101" s="7">
        <v>1.2991375E8</v>
      </c>
      <c r="N101" s="8">
        <v>0.946109254207</v>
      </c>
      <c r="O101" s="9">
        <v>5.27934834807</v>
      </c>
    </row>
    <row r="102">
      <c r="A102" s="5" t="s">
        <v>15</v>
      </c>
      <c r="B102" s="6" t="s">
        <v>169</v>
      </c>
      <c r="C102" s="6" t="s">
        <v>170</v>
      </c>
      <c r="D102" s="6" t="s">
        <v>152</v>
      </c>
      <c r="E102" s="6" t="s">
        <v>153</v>
      </c>
      <c r="F102" s="6" t="s">
        <v>20</v>
      </c>
      <c r="G102" s="7">
        <v>3.46641961E8</v>
      </c>
      <c r="H102" s="7">
        <v>3.4307719477E10</v>
      </c>
      <c r="I102" s="7">
        <v>98.9716287608</v>
      </c>
      <c r="J102" s="7">
        <v>3.34239742E8</v>
      </c>
      <c r="K102" s="8">
        <v>0.964221818489</v>
      </c>
      <c r="L102" s="8">
        <v>0.0498854980567</v>
      </c>
      <c r="M102" s="7">
        <v>3.17566026E8</v>
      </c>
      <c r="N102" s="8">
        <v>0.916121132837</v>
      </c>
      <c r="O102" s="9">
        <v>13.0779446991</v>
      </c>
    </row>
    <row r="103">
      <c r="A103" s="5" t="s">
        <v>15</v>
      </c>
      <c r="B103" s="6" t="s">
        <v>171</v>
      </c>
      <c r="C103" s="6" t="s">
        <v>172</v>
      </c>
      <c r="D103" s="6" t="s">
        <v>152</v>
      </c>
      <c r="E103" s="6" t="s">
        <v>153</v>
      </c>
      <c r="F103" s="6" t="s">
        <v>20</v>
      </c>
      <c r="G103" s="7">
        <v>3.47801163E8</v>
      </c>
      <c r="H103" s="7">
        <v>3.4686734991E10</v>
      </c>
      <c r="I103" s="7">
        <v>99.7315094976</v>
      </c>
      <c r="J103" s="7">
        <v>3.38279672E8</v>
      </c>
      <c r="K103" s="8">
        <v>0.972623751692</v>
      </c>
      <c r="L103" s="8">
        <v>0.038574555553</v>
      </c>
      <c r="M103" s="7">
        <v>3.25230684E8</v>
      </c>
      <c r="N103" s="8">
        <v>0.935105222751</v>
      </c>
      <c r="O103" s="9">
        <v>13.5154454243</v>
      </c>
    </row>
    <row r="104">
      <c r="A104" s="5" t="s">
        <v>15</v>
      </c>
      <c r="B104" s="6" t="s">
        <v>173</v>
      </c>
      <c r="C104" s="6" t="s">
        <v>37</v>
      </c>
      <c r="D104" s="6" t="s">
        <v>152</v>
      </c>
      <c r="E104" s="6" t="s">
        <v>153</v>
      </c>
      <c r="F104" s="6" t="s">
        <v>20</v>
      </c>
      <c r="G104" s="7">
        <v>4.22159586E8</v>
      </c>
      <c r="H104" s="7">
        <v>4.1679489935E10</v>
      </c>
      <c r="I104" s="7">
        <v>98.729227802</v>
      </c>
      <c r="J104" s="7">
        <v>4.1218625E8</v>
      </c>
      <c r="K104" s="8">
        <v>0.976375436373</v>
      </c>
      <c r="L104" s="8">
        <v>0.0508306766662</v>
      </c>
      <c r="M104" s="7">
        <v>3.91234544E8</v>
      </c>
      <c r="N104" s="8">
        <v>0.926745612262</v>
      </c>
      <c r="O104" s="9">
        <v>16.0847051923</v>
      </c>
    </row>
    <row r="105">
      <c r="A105" s="5" t="s">
        <v>15</v>
      </c>
      <c r="B105" s="6" t="s">
        <v>174</v>
      </c>
      <c r="C105" s="6" t="s">
        <v>175</v>
      </c>
      <c r="D105" s="6" t="s">
        <v>152</v>
      </c>
      <c r="E105" s="6" t="s">
        <v>153</v>
      </c>
      <c r="F105" s="6" t="s">
        <v>20</v>
      </c>
      <c r="G105" s="7">
        <v>3.58193738E8</v>
      </c>
      <c r="H105" s="7">
        <v>3.5312993517E10</v>
      </c>
      <c r="I105" s="7">
        <v>98.5862949871</v>
      </c>
      <c r="J105" s="7">
        <v>3.49272982E8</v>
      </c>
      <c r="K105" s="8">
        <v>0.975095164841</v>
      </c>
      <c r="L105" s="8">
        <v>0.0411960894244</v>
      </c>
      <c r="M105" s="7">
        <v>3.34884301E8</v>
      </c>
      <c r="N105" s="8">
        <v>0.934925057233</v>
      </c>
      <c r="O105" s="9">
        <v>13.7455432888</v>
      </c>
    </row>
    <row r="106">
      <c r="A106" s="5" t="s">
        <v>15</v>
      </c>
      <c r="B106" s="6" t="s">
        <v>176</v>
      </c>
      <c r="C106" s="6" t="s">
        <v>177</v>
      </c>
      <c r="D106" s="6" t="s">
        <v>152</v>
      </c>
      <c r="E106" s="6" t="s">
        <v>153</v>
      </c>
      <c r="F106" s="6" t="s">
        <v>20</v>
      </c>
      <c r="G106" s="7">
        <v>1.81193586E8</v>
      </c>
      <c r="H106" s="7">
        <v>1.78788479E10</v>
      </c>
      <c r="I106" s="7">
        <v>98.6726312707</v>
      </c>
      <c r="J106" s="7">
        <v>1.7659197E8</v>
      </c>
      <c r="K106" s="8">
        <v>0.974603869256</v>
      </c>
      <c r="L106" s="8">
        <v>0.0387073715753</v>
      </c>
      <c r="M106" s="7">
        <v>1.69756559E8</v>
      </c>
      <c r="N106" s="8">
        <v>0.93687951515</v>
      </c>
      <c r="O106" s="9">
        <v>6.98131878343</v>
      </c>
    </row>
    <row r="107">
      <c r="A107" s="5" t="s">
        <v>15</v>
      </c>
      <c r="B107" s="6" t="s">
        <v>178</v>
      </c>
      <c r="C107" s="6" t="s">
        <v>179</v>
      </c>
      <c r="D107" s="6" t="s">
        <v>152</v>
      </c>
      <c r="E107" s="6" t="s">
        <v>153</v>
      </c>
      <c r="F107" s="6" t="s">
        <v>20</v>
      </c>
      <c r="G107" s="7">
        <v>3.49206159E8</v>
      </c>
      <c r="H107" s="7">
        <v>3.440385405E10</v>
      </c>
      <c r="I107" s="7">
        <v>98.520181169</v>
      </c>
      <c r="J107" s="7">
        <v>3.41304801E8</v>
      </c>
      <c r="K107" s="8">
        <v>0.977373371585</v>
      </c>
      <c r="L107" s="8">
        <v>0.0439450542625</v>
      </c>
      <c r="M107" s="7">
        <v>3.26306143E8</v>
      </c>
      <c r="N107" s="8">
        <v>0.934422645736</v>
      </c>
      <c r="O107" s="9">
        <v>13.3990882326</v>
      </c>
    </row>
    <row r="108">
      <c r="A108" s="5" t="s">
        <v>15</v>
      </c>
      <c r="B108" s="6" t="s">
        <v>180</v>
      </c>
      <c r="C108" s="6" t="s">
        <v>55</v>
      </c>
      <c r="D108" s="6" t="s">
        <v>152</v>
      </c>
      <c r="E108" s="6" t="s">
        <v>153</v>
      </c>
      <c r="F108" s="6" t="s">
        <v>20</v>
      </c>
      <c r="G108" s="7">
        <v>3.264823139E9</v>
      </c>
      <c r="H108" s="7">
        <v>3.60438195694E11</v>
      </c>
      <c r="I108" s="7">
        <v>110.40052718</v>
      </c>
      <c r="J108" s="7">
        <v>2.909729046E9</v>
      </c>
      <c r="K108" s="8">
        <v>0.891236346386</v>
      </c>
      <c r="L108" s="8">
        <v>0.173409207532</v>
      </c>
      <c r="M108" s="7">
        <v>2.405155238E9</v>
      </c>
      <c r="N108" s="8">
        <v>0.736687757836</v>
      </c>
      <c r="O108" s="9">
        <v>114.119296329</v>
      </c>
    </row>
    <row r="109">
      <c r="A109" s="5" t="s">
        <v>15</v>
      </c>
      <c r="B109" s="6" t="s">
        <v>181</v>
      </c>
      <c r="C109" s="6" t="s">
        <v>182</v>
      </c>
      <c r="D109" s="6" t="s">
        <v>152</v>
      </c>
      <c r="E109" s="6" t="s">
        <v>153</v>
      </c>
      <c r="F109" s="6" t="s">
        <v>20</v>
      </c>
      <c r="G109" s="7">
        <v>3.73774232E8</v>
      </c>
      <c r="H109" s="7">
        <v>3.6797577563E10</v>
      </c>
      <c r="I109" s="7">
        <v>98.4486741264</v>
      </c>
      <c r="J109" s="7">
        <v>3.64609757E8</v>
      </c>
      <c r="K109" s="8">
        <v>0.975481255219</v>
      </c>
      <c r="L109" s="8">
        <v>0.0494769617479</v>
      </c>
      <c r="M109" s="7">
        <v>3.46569974E8</v>
      </c>
      <c r="N109" s="8">
        <v>0.927217406469</v>
      </c>
      <c r="O109" s="9">
        <v>14.2222200552</v>
      </c>
    </row>
    <row r="110">
      <c r="A110" s="5" t="s">
        <v>15</v>
      </c>
      <c r="B110" s="6" t="s">
        <v>183</v>
      </c>
      <c r="C110" s="6" t="s">
        <v>184</v>
      </c>
      <c r="D110" s="6" t="s">
        <v>152</v>
      </c>
      <c r="E110" s="6" t="s">
        <v>153</v>
      </c>
      <c r="F110" s="6" t="s">
        <v>20</v>
      </c>
      <c r="G110" s="7">
        <v>3.40324841E8</v>
      </c>
      <c r="H110" s="7">
        <v>3.3690001248E10</v>
      </c>
      <c r="I110" s="7">
        <v>98.9936589671</v>
      </c>
      <c r="J110" s="7">
        <v>3.31596238E8</v>
      </c>
      <c r="K110" s="8">
        <v>0.974352142575</v>
      </c>
      <c r="L110" s="8">
        <v>0.0411448726991</v>
      </c>
      <c r="M110" s="7">
        <v>3.17952753E8</v>
      </c>
      <c r="N110" s="8">
        <v>0.934262547705</v>
      </c>
      <c r="O110" s="9">
        <v>13.1128762599</v>
      </c>
    </row>
    <row r="111">
      <c r="A111" s="11"/>
      <c r="B111" s="12"/>
      <c r="C111" s="12"/>
      <c r="D111" s="12"/>
      <c r="E111" s="12"/>
      <c r="F111" s="12"/>
      <c r="G111" s="13"/>
      <c r="H111" s="13"/>
      <c r="I111" s="13"/>
      <c r="J111" s="13"/>
      <c r="K111" s="14"/>
      <c r="L111" s="14"/>
      <c r="M111" s="13"/>
      <c r="N111" s="14"/>
      <c r="O111" s="14"/>
    </row>
    <row r="112">
      <c r="A112" s="5" t="s">
        <v>185</v>
      </c>
      <c r="B112" s="6" t="s">
        <v>186</v>
      </c>
      <c r="C112" s="6" t="s">
        <v>187</v>
      </c>
      <c r="D112" s="6" t="s">
        <v>124</v>
      </c>
      <c r="E112" s="6" t="s">
        <v>188</v>
      </c>
      <c r="F112" s="6" t="s">
        <v>20</v>
      </c>
      <c r="G112" s="7">
        <v>1.70896377E9</v>
      </c>
      <c r="H112" s="7">
        <v>1.63376741805E11</v>
      </c>
      <c r="I112" s="7">
        <v>95.5998861257</v>
      </c>
      <c r="J112" s="7">
        <v>1.669497629E9</v>
      </c>
      <c r="K112" s="8">
        <v>0.976906391058</v>
      </c>
      <c r="L112" s="8">
        <v>0.126730663958</v>
      </c>
      <c r="M112" s="7">
        <v>1.457921086E9</v>
      </c>
      <c r="N112" s="8">
        <v>0.853102395494</v>
      </c>
      <c r="O112" s="9">
        <v>58.1596945792</v>
      </c>
    </row>
    <row r="113">
      <c r="A113" s="5" t="s">
        <v>185</v>
      </c>
      <c r="B113" s="6" t="s">
        <v>189</v>
      </c>
      <c r="C113" s="6" t="s">
        <v>190</v>
      </c>
      <c r="D113" s="6" t="s">
        <v>124</v>
      </c>
      <c r="E113" s="6" t="s">
        <v>191</v>
      </c>
      <c r="F113" s="6" t="s">
        <v>20</v>
      </c>
      <c r="G113" s="7">
        <v>1.071433827E9</v>
      </c>
      <c r="H113" s="7">
        <v>9.978374637E10</v>
      </c>
      <c r="I113" s="7">
        <v>93.1310397856</v>
      </c>
      <c r="J113" s="7">
        <v>1.041621859E9</v>
      </c>
      <c r="K113" s="8">
        <v>0.972175633017</v>
      </c>
      <c r="L113" s="8">
        <v>0.266685704222</v>
      </c>
      <c r="M113" s="7">
        <v>7.638362E8</v>
      </c>
      <c r="N113" s="8">
        <v>0.712910289699</v>
      </c>
      <c r="O113" s="9">
        <v>29.7499446837</v>
      </c>
    </row>
    <row r="114">
      <c r="A114" s="5" t="s">
        <v>185</v>
      </c>
      <c r="B114" s="6" t="s">
        <v>192</v>
      </c>
      <c r="C114" s="6" t="s">
        <v>193</v>
      </c>
      <c r="D114" s="6" t="s">
        <v>194</v>
      </c>
      <c r="E114" s="6" t="s">
        <v>195</v>
      </c>
      <c r="F114" s="6" t="s">
        <v>20</v>
      </c>
      <c r="G114" s="7">
        <v>5.91267686E8</v>
      </c>
      <c r="H114" s="7">
        <v>5.9576780447E10</v>
      </c>
      <c r="I114" s="7">
        <v>100.761096636</v>
      </c>
      <c r="J114" s="7">
        <v>5.00282387E8</v>
      </c>
      <c r="K114" s="8">
        <v>0.846118262245</v>
      </c>
      <c r="L114" s="8">
        <v>0.137423638702</v>
      </c>
      <c r="M114" s="7">
        <v>4.31531761E8</v>
      </c>
      <c r="N114" s="8">
        <v>0.729841611875</v>
      </c>
      <c r="O114" s="9">
        <v>17.971422335</v>
      </c>
    </row>
    <row r="115">
      <c r="A115" s="5" t="s">
        <v>185</v>
      </c>
      <c r="B115" s="6" t="s">
        <v>196</v>
      </c>
      <c r="C115" s="6" t="s">
        <v>197</v>
      </c>
      <c r="D115" s="6" t="s">
        <v>198</v>
      </c>
      <c r="E115" s="6" t="s">
        <v>199</v>
      </c>
      <c r="F115" s="6" t="s">
        <v>20</v>
      </c>
      <c r="G115" s="7">
        <v>6.60054009E8</v>
      </c>
      <c r="H115" s="7">
        <v>6.5551374155E10</v>
      </c>
      <c r="I115" s="7">
        <v>99.3121369785</v>
      </c>
      <c r="J115" s="7">
        <v>4.64142507E8</v>
      </c>
      <c r="K115" s="8">
        <v>0.703188679519</v>
      </c>
      <c r="L115" s="8">
        <v>0.146619986262</v>
      </c>
      <c r="M115" s="7">
        <v>3.96089939E8</v>
      </c>
      <c r="N115" s="8">
        <v>0.600087164988</v>
      </c>
      <c r="O115" s="9">
        <v>16.2902914356</v>
      </c>
    </row>
    <row r="116">
      <c r="A116" s="5" t="s">
        <v>185</v>
      </c>
      <c r="B116" s="6" t="s">
        <v>200</v>
      </c>
      <c r="C116" s="6" t="s">
        <v>201</v>
      </c>
      <c r="D116" s="6" t="s">
        <v>198</v>
      </c>
      <c r="E116" s="6" t="s">
        <v>202</v>
      </c>
      <c r="F116" s="6" t="s">
        <v>20</v>
      </c>
      <c r="G116" s="7">
        <v>7.96985073E8</v>
      </c>
      <c r="H116" s="7">
        <v>7.6000540392E10</v>
      </c>
      <c r="I116" s="7">
        <v>95.3600549957</v>
      </c>
      <c r="J116" s="7">
        <v>7.70327952E8</v>
      </c>
      <c r="K116" s="8">
        <v>0.966552546713</v>
      </c>
      <c r="L116" s="8">
        <v>0.206737084623</v>
      </c>
      <c r="M116" s="7">
        <v>6.11072597E8</v>
      </c>
      <c r="N116" s="8">
        <v>0.76673029107</v>
      </c>
      <c r="O116" s="9">
        <v>24.2818249094</v>
      </c>
    </row>
    <row r="117">
      <c r="A117" s="5" t="s">
        <v>185</v>
      </c>
      <c r="B117" s="6" t="s">
        <v>203</v>
      </c>
      <c r="C117" s="6" t="s">
        <v>204</v>
      </c>
      <c r="D117" s="6" t="s">
        <v>124</v>
      </c>
      <c r="E117" s="6" t="s">
        <v>205</v>
      </c>
      <c r="F117" s="6" t="s">
        <v>20</v>
      </c>
      <c r="G117" s="7">
        <v>6.11948643E8</v>
      </c>
      <c r="H117" s="7">
        <v>6.1665525849E10</v>
      </c>
      <c r="I117" s="7">
        <v>100.769119361</v>
      </c>
      <c r="J117" s="7">
        <v>5.82625692E8</v>
      </c>
      <c r="K117" s="8">
        <v>0.952082660309</v>
      </c>
      <c r="L117" s="8">
        <v>0.106800770811</v>
      </c>
      <c r="M117" s="7">
        <v>5.20400819E8</v>
      </c>
      <c r="N117" s="8">
        <v>0.850399498312</v>
      </c>
      <c r="O117" s="9">
        <v>21.664349727</v>
      </c>
    </row>
    <row r="118">
      <c r="A118" s="5" t="s">
        <v>185</v>
      </c>
      <c r="B118" s="6" t="s">
        <v>206</v>
      </c>
      <c r="C118" s="6" t="s">
        <v>207</v>
      </c>
      <c r="D118" s="6" t="s">
        <v>124</v>
      </c>
      <c r="E118" s="6" t="s">
        <v>208</v>
      </c>
      <c r="F118" s="6" t="s">
        <v>20</v>
      </c>
      <c r="G118" s="7">
        <v>5.69075909E8</v>
      </c>
      <c r="H118" s="7">
        <v>5.7324991139E10</v>
      </c>
      <c r="I118" s="7">
        <v>100.733470232</v>
      </c>
      <c r="J118" s="7">
        <v>5.41268324E8</v>
      </c>
      <c r="K118" s="8">
        <v>0.951135543501</v>
      </c>
      <c r="L118" s="8">
        <v>0.0786825315867</v>
      </c>
      <c r="M118" s="7">
        <v>4.98679962E8</v>
      </c>
      <c r="N118" s="8">
        <v>0.876297791056</v>
      </c>
      <c r="O118" s="9">
        <v>20.7547088042</v>
      </c>
    </row>
    <row r="119">
      <c r="A119" s="5" t="s">
        <v>185</v>
      </c>
      <c r="B119" s="6" t="s">
        <v>209</v>
      </c>
      <c r="C119" s="6" t="s">
        <v>210</v>
      </c>
      <c r="D119" s="6" t="s">
        <v>124</v>
      </c>
      <c r="E119" s="6" t="s">
        <v>211</v>
      </c>
      <c r="F119" s="6" t="s">
        <v>20</v>
      </c>
      <c r="G119" s="7">
        <v>6.00709969E8</v>
      </c>
      <c r="H119" s="7">
        <v>6.052220742E10</v>
      </c>
      <c r="I119" s="7">
        <v>100.751128736</v>
      </c>
      <c r="J119" s="7">
        <v>5.73053671E8</v>
      </c>
      <c r="K119" s="8">
        <v>0.953960647522</v>
      </c>
      <c r="L119" s="8">
        <v>0.10198669332</v>
      </c>
      <c r="M119" s="7">
        <v>5.14609822E8</v>
      </c>
      <c r="N119" s="8">
        <v>0.856669355524</v>
      </c>
      <c r="O119" s="9">
        <v>21.4213131321</v>
      </c>
    </row>
    <row r="120">
      <c r="A120" s="5" t="s">
        <v>185</v>
      </c>
      <c r="B120" s="6" t="s">
        <v>212</v>
      </c>
      <c r="C120" s="6" t="s">
        <v>213</v>
      </c>
      <c r="D120" s="6" t="s">
        <v>124</v>
      </c>
      <c r="E120" s="6" t="s">
        <v>214</v>
      </c>
      <c r="F120" s="6" t="s">
        <v>20</v>
      </c>
      <c r="G120" s="7">
        <v>6.00174408E8</v>
      </c>
      <c r="H120" s="7">
        <v>6.046759428E10</v>
      </c>
      <c r="I120" s="7">
        <v>100.750037779</v>
      </c>
      <c r="J120" s="7">
        <v>5.69928862E8</v>
      </c>
      <c r="K120" s="8">
        <v>0.949605405367</v>
      </c>
      <c r="L120" s="8">
        <v>0.136070192564</v>
      </c>
      <c r="M120" s="7">
        <v>4.92378532E8</v>
      </c>
      <c r="N120" s="8">
        <v>0.820392414999</v>
      </c>
      <c r="O120" s="9">
        <v>20.4867820772</v>
      </c>
    </row>
    <row r="121">
      <c r="A121" s="5" t="s">
        <v>185</v>
      </c>
      <c r="B121" s="6" t="s">
        <v>215</v>
      </c>
      <c r="C121" s="6" t="s">
        <v>216</v>
      </c>
      <c r="D121" s="6" t="s">
        <v>124</v>
      </c>
      <c r="E121" s="6" t="s">
        <v>217</v>
      </c>
      <c r="F121" s="6" t="s">
        <v>20</v>
      </c>
      <c r="G121" s="7">
        <v>6.96264359E8</v>
      </c>
      <c r="H121" s="7">
        <v>7.0186063576E10</v>
      </c>
      <c r="I121" s="7">
        <v>100.803757465</v>
      </c>
      <c r="J121" s="7">
        <v>6.65619962E8</v>
      </c>
      <c r="K121" s="8">
        <v>0.955987411098</v>
      </c>
      <c r="L121" s="8">
        <v>0.123103513533</v>
      </c>
      <c r="M121" s="7">
        <v>5.83679806E8</v>
      </c>
      <c r="N121" s="8">
        <v>0.838302001898</v>
      </c>
      <c r="O121" s="9">
        <v>24.3392186977</v>
      </c>
    </row>
    <row r="122">
      <c r="A122" s="5" t="s">
        <v>185</v>
      </c>
      <c r="B122" s="6" t="s">
        <v>218</v>
      </c>
      <c r="C122" s="6" t="s">
        <v>219</v>
      </c>
      <c r="D122" s="6" t="s">
        <v>124</v>
      </c>
      <c r="E122" s="6" t="s">
        <v>220</v>
      </c>
      <c r="F122" s="6" t="s">
        <v>20</v>
      </c>
      <c r="G122" s="7">
        <v>6.08306521E8</v>
      </c>
      <c r="H122" s="7">
        <v>6.1345054543E10</v>
      </c>
      <c r="I122" s="7">
        <v>100.845630328</v>
      </c>
      <c r="J122" s="7">
        <v>5.645454E8</v>
      </c>
      <c r="K122" s="8">
        <v>0.928060739957</v>
      </c>
      <c r="L122" s="8">
        <v>0.0613159030257</v>
      </c>
      <c r="M122" s="7">
        <v>5.29929789E8</v>
      </c>
      <c r="N122" s="8">
        <v>0.871155857624</v>
      </c>
      <c r="O122" s="9">
        <v>22.0497151945</v>
      </c>
    </row>
    <row r="123">
      <c r="A123" s="5" t="s">
        <v>185</v>
      </c>
      <c r="B123" s="6" t="s">
        <v>221</v>
      </c>
      <c r="C123" s="6" t="s">
        <v>222</v>
      </c>
      <c r="D123" s="6" t="s">
        <v>223</v>
      </c>
      <c r="E123" s="6" t="s">
        <v>224</v>
      </c>
      <c r="F123" s="6" t="s">
        <v>20</v>
      </c>
      <c r="G123" s="7">
        <v>6.77145943E8</v>
      </c>
      <c r="H123" s="7">
        <v>6.69880824E10</v>
      </c>
      <c r="I123" s="7">
        <v>98.9270970202</v>
      </c>
      <c r="J123" s="7">
        <v>6.47092521E8</v>
      </c>
      <c r="K123" s="8">
        <v>0.955617511541</v>
      </c>
      <c r="L123" s="8">
        <v>0.120674397348</v>
      </c>
      <c r="M123" s="7">
        <v>5.69005021E8</v>
      </c>
      <c r="N123" s="8">
        <v>0.840298944241</v>
      </c>
      <c r="O123" s="9">
        <v>23.2968262446</v>
      </c>
    </row>
    <row r="124">
      <c r="A124" s="5" t="s">
        <v>185</v>
      </c>
      <c r="B124" s="6" t="s">
        <v>225</v>
      </c>
      <c r="C124" s="6" t="s">
        <v>225</v>
      </c>
      <c r="D124" s="6" t="s">
        <v>124</v>
      </c>
      <c r="E124" s="6" t="s">
        <v>226</v>
      </c>
      <c r="F124" s="6" t="s">
        <v>20</v>
      </c>
      <c r="G124" s="7">
        <v>8.2420233E7</v>
      </c>
      <c r="H124" s="7">
        <v>1.3136865736E10</v>
      </c>
      <c r="I124" s="7">
        <v>159.388844921</v>
      </c>
      <c r="J124" s="7">
        <v>7.4553427E7</v>
      </c>
      <c r="K124" s="8">
        <v>0.904552490163</v>
      </c>
      <c r="L124" s="8">
        <v>0.00676828712381</v>
      </c>
      <c r="M124" s="7">
        <v>7.4048828E7</v>
      </c>
      <c r="N124" s="8">
        <v>0.898430219191</v>
      </c>
      <c r="O124" s="9">
        <v>4.91806558422</v>
      </c>
    </row>
    <row r="125">
      <c r="A125" s="5" t="s">
        <v>185</v>
      </c>
      <c r="B125" s="6" t="s">
        <v>227</v>
      </c>
      <c r="C125" s="6" t="s">
        <v>227</v>
      </c>
      <c r="D125" s="6" t="s">
        <v>124</v>
      </c>
      <c r="E125" s="6" t="s">
        <v>226</v>
      </c>
      <c r="F125" s="6" t="s">
        <v>20</v>
      </c>
      <c r="G125" s="7">
        <v>1.00206711E8</v>
      </c>
      <c r="H125" s="7">
        <v>1.5863862821E10</v>
      </c>
      <c r="I125" s="7">
        <v>158.311381171</v>
      </c>
      <c r="J125" s="7">
        <v>9.1897632E7</v>
      </c>
      <c r="K125" s="8">
        <v>0.917080613493</v>
      </c>
      <c r="L125" s="8">
        <v>0.0104558406902</v>
      </c>
      <c r="M125" s="7">
        <v>9.0936765E7</v>
      </c>
      <c r="N125" s="8">
        <v>0.907491764698</v>
      </c>
      <c r="O125" s="9">
        <v>5.98348479903</v>
      </c>
    </row>
    <row r="126">
      <c r="A126" s="5" t="s">
        <v>185</v>
      </c>
      <c r="B126" s="6" t="s">
        <v>228</v>
      </c>
      <c r="C126" s="6" t="s">
        <v>229</v>
      </c>
      <c r="D126" s="6" t="s">
        <v>124</v>
      </c>
      <c r="E126" s="6" t="s">
        <v>230</v>
      </c>
      <c r="F126" s="6" t="s">
        <v>20</v>
      </c>
      <c r="G126" s="7">
        <v>1.718876737E9</v>
      </c>
      <c r="H126" s="7">
        <v>1.68460975856E11</v>
      </c>
      <c r="I126" s="7">
        <v>98.0064318923</v>
      </c>
      <c r="J126" s="7">
        <v>1.670994587E9</v>
      </c>
      <c r="K126" s="8">
        <v>0.972143348636</v>
      </c>
      <c r="L126" s="8">
        <v>0.686348238302</v>
      </c>
      <c r="M126" s="7">
        <v>5.24110396E8</v>
      </c>
      <c r="N126" s="8">
        <v>0.304914473923</v>
      </c>
      <c r="O126" s="9">
        <v>21.6762473303</v>
      </c>
    </row>
    <row r="127">
      <c r="A127" s="5" t="s">
        <v>185</v>
      </c>
      <c r="B127" s="6" t="s">
        <v>231</v>
      </c>
      <c r="C127" s="6" t="s">
        <v>231</v>
      </c>
      <c r="D127" s="6" t="s">
        <v>124</v>
      </c>
      <c r="E127" s="6" t="s">
        <v>232</v>
      </c>
      <c r="F127" s="6" t="s">
        <v>20</v>
      </c>
      <c r="G127" s="7">
        <v>1.9586742E8</v>
      </c>
      <c r="H127" s="7">
        <v>3.244420506E10</v>
      </c>
      <c r="I127" s="7">
        <v>165.643704604</v>
      </c>
      <c r="J127" s="7">
        <v>1.77673085E8</v>
      </c>
      <c r="K127" s="8">
        <v>0.907108926028</v>
      </c>
      <c r="L127" s="8">
        <v>0.037438692529</v>
      </c>
      <c r="M127" s="7">
        <v>1.71021237E8</v>
      </c>
      <c r="N127" s="8">
        <v>0.873147953856</v>
      </c>
      <c r="O127" s="9">
        <v>11.8573282055</v>
      </c>
    </row>
    <row r="128">
      <c r="A128" s="5" t="s">
        <v>185</v>
      </c>
      <c r="B128" s="6" t="s">
        <v>233</v>
      </c>
      <c r="C128" s="6" t="s">
        <v>233</v>
      </c>
      <c r="D128" s="6" t="s">
        <v>124</v>
      </c>
      <c r="E128" s="6" t="s">
        <v>188</v>
      </c>
      <c r="F128" s="6" t="s">
        <v>20</v>
      </c>
      <c r="G128" s="7">
        <v>1.95130323E8</v>
      </c>
      <c r="H128" s="7">
        <v>3.1798096266E10</v>
      </c>
      <c r="I128" s="7">
        <v>162.958251578</v>
      </c>
      <c r="J128" s="7">
        <v>1.73878845E8</v>
      </c>
      <c r="K128" s="8">
        <v>0.891090848038</v>
      </c>
      <c r="L128" s="8">
        <v>0.0232174765136</v>
      </c>
      <c r="M128" s="7">
        <v>1.69841817E8</v>
      </c>
      <c r="N128" s="8">
        <v>0.870401967202</v>
      </c>
      <c r="O128" s="9">
        <v>11.5887384109</v>
      </c>
    </row>
    <row r="129">
      <c r="A129" s="5" t="s">
        <v>185</v>
      </c>
      <c r="B129" s="6" t="s">
        <v>234</v>
      </c>
      <c r="C129" s="6" t="s">
        <v>235</v>
      </c>
      <c r="D129" s="6" t="s">
        <v>198</v>
      </c>
      <c r="E129" s="6" t="s">
        <v>235</v>
      </c>
      <c r="F129" s="6" t="s">
        <v>20</v>
      </c>
      <c r="G129" s="7">
        <v>9.8290022E7</v>
      </c>
      <c r="H129" s="7">
        <v>1.5574753431E10</v>
      </c>
      <c r="I129" s="7">
        <v>158.457116135</v>
      </c>
      <c r="J129" s="7">
        <v>8.8775129E7</v>
      </c>
      <c r="K129" s="8">
        <v>0.903195738424</v>
      </c>
      <c r="L129" s="8">
        <v>0.00673060131515</v>
      </c>
      <c r="M129" s="7">
        <v>8.8177619E7</v>
      </c>
      <c r="N129" s="8">
        <v>0.897116687999</v>
      </c>
      <c r="O129" s="9">
        <v>5.81611751691</v>
      </c>
    </row>
    <row r="130">
      <c r="A130" s="5" t="s">
        <v>185</v>
      </c>
      <c r="B130" s="6" t="s">
        <v>236</v>
      </c>
      <c r="C130" s="6" t="s">
        <v>236</v>
      </c>
      <c r="D130" s="6" t="s">
        <v>237</v>
      </c>
      <c r="E130" s="6" t="s">
        <v>238</v>
      </c>
      <c r="F130" s="6" t="s">
        <v>239</v>
      </c>
      <c r="G130" s="7">
        <v>6.57870517E8</v>
      </c>
      <c r="H130" s="7">
        <v>7.5720483951E10</v>
      </c>
      <c r="I130" s="7">
        <v>115.099372892</v>
      </c>
      <c r="J130" s="7">
        <v>5.90245357E8</v>
      </c>
      <c r="K130" s="8">
        <v>0.897205972524</v>
      </c>
      <c r="L130" s="8">
        <v>0.432285016687</v>
      </c>
      <c r="M130" s="7">
        <v>3.35091133E8</v>
      </c>
      <c r="N130" s="8">
        <v>0.50935727372</v>
      </c>
      <c r="O130" s="9">
        <v>17.5764106989</v>
      </c>
    </row>
    <row r="131">
      <c r="A131" s="5" t="s">
        <v>185</v>
      </c>
      <c r="B131" s="6" t="s">
        <v>240</v>
      </c>
      <c r="C131" s="6" t="s">
        <v>240</v>
      </c>
      <c r="D131" s="6" t="s">
        <v>237</v>
      </c>
      <c r="E131" s="6" t="s">
        <v>241</v>
      </c>
      <c r="F131" s="6" t="s">
        <v>239</v>
      </c>
      <c r="G131" s="7">
        <v>1.08014395E8</v>
      </c>
      <c r="H131" s="7">
        <v>1.1861550972E10</v>
      </c>
      <c r="I131" s="7">
        <v>109.814538812</v>
      </c>
      <c r="J131" s="7">
        <v>9.6787581E7</v>
      </c>
      <c r="K131" s="8">
        <v>0.896061872124</v>
      </c>
      <c r="L131" s="8">
        <v>0.415022150414</v>
      </c>
      <c r="M131" s="7">
        <v>5.6618591E7</v>
      </c>
      <c r="N131" s="8">
        <v>0.524176347051</v>
      </c>
      <c r="O131" s="9">
        <v>2.77591761823</v>
      </c>
    </row>
    <row r="132">
      <c r="A132" s="5" t="s">
        <v>185</v>
      </c>
      <c r="B132" s="6" t="s">
        <v>242</v>
      </c>
      <c r="C132" s="6" t="s">
        <v>242</v>
      </c>
      <c r="D132" s="6" t="s">
        <v>237</v>
      </c>
      <c r="E132" s="6" t="s">
        <v>241</v>
      </c>
      <c r="F132" s="6" t="s">
        <v>239</v>
      </c>
      <c r="G132" s="7">
        <v>6.4919874E8</v>
      </c>
      <c r="H132" s="7">
        <v>7.3137690555E10</v>
      </c>
      <c r="I132" s="7">
        <v>112.658398806</v>
      </c>
      <c r="J132" s="7">
        <v>5.81033597E8</v>
      </c>
      <c r="K132" s="8">
        <v>0.895001116299</v>
      </c>
      <c r="L132" s="8">
        <v>0.422071138857</v>
      </c>
      <c r="M132" s="7">
        <v>3.35796085E8</v>
      </c>
      <c r="N132" s="8">
        <v>0.517246975864</v>
      </c>
      <c r="O132" s="9">
        <v>17.0596225751</v>
      </c>
    </row>
    <row r="133">
      <c r="A133" s="5" t="s">
        <v>185</v>
      </c>
      <c r="B133" s="6" t="s">
        <v>243</v>
      </c>
      <c r="C133" s="6" t="s">
        <v>243</v>
      </c>
      <c r="D133" s="6" t="s">
        <v>237</v>
      </c>
      <c r="E133" s="6" t="s">
        <v>241</v>
      </c>
      <c r="F133" s="6" t="s">
        <v>239</v>
      </c>
      <c r="G133" s="7">
        <v>2.79484487E8</v>
      </c>
      <c r="H133" s="7">
        <v>2.8747823228E10</v>
      </c>
      <c r="I133" s="7">
        <v>102.860174948</v>
      </c>
      <c r="J133" s="7">
        <v>2.49303129E8</v>
      </c>
      <c r="K133" s="8">
        <v>0.892010614528</v>
      </c>
      <c r="L133" s="8">
        <v>0.450102982863</v>
      </c>
      <c r="M133" s="7">
        <v>1.37091047E8</v>
      </c>
      <c r="N133" s="8">
        <v>0.490513976184</v>
      </c>
      <c r="O133" s="9">
        <v>6.10326768914</v>
      </c>
    </row>
    <row r="134">
      <c r="A134" s="5" t="s">
        <v>185</v>
      </c>
      <c r="B134" s="6" t="s">
        <v>244</v>
      </c>
      <c r="C134" s="6" t="s">
        <v>244</v>
      </c>
      <c r="D134" s="6" t="s">
        <v>237</v>
      </c>
      <c r="E134" s="6" t="s">
        <v>241</v>
      </c>
      <c r="F134" s="6" t="s">
        <v>239</v>
      </c>
      <c r="G134" s="7">
        <v>1.75788776E8</v>
      </c>
      <c r="H134" s="7">
        <v>1.8595309431E10</v>
      </c>
      <c r="I134" s="7">
        <v>105.782120191</v>
      </c>
      <c r="J134" s="7">
        <v>1.57024602E8</v>
      </c>
      <c r="K134" s="8">
        <v>0.893257269167</v>
      </c>
      <c r="L134" s="8">
        <v>0.439812023851</v>
      </c>
      <c r="M134" s="7">
        <v>8.7963294E7</v>
      </c>
      <c r="N134" s="8">
        <v>0.500391981795</v>
      </c>
      <c r="O134" s="9">
        <v>4.07790586686</v>
      </c>
    </row>
    <row r="135">
      <c r="A135" s="5" t="s">
        <v>185</v>
      </c>
      <c r="B135" s="6" t="s">
        <v>245</v>
      </c>
      <c r="C135" s="6" t="s">
        <v>245</v>
      </c>
      <c r="D135" s="6" t="s">
        <v>237</v>
      </c>
      <c r="E135" s="6" t="s">
        <v>241</v>
      </c>
      <c r="F135" s="6" t="s">
        <v>239</v>
      </c>
      <c r="G135" s="7">
        <v>1.5520739E8</v>
      </c>
      <c r="H135" s="7">
        <v>1.601533823E10</v>
      </c>
      <c r="I135" s="7">
        <v>103.186698971</v>
      </c>
      <c r="J135" s="7">
        <v>1.37581765E8</v>
      </c>
      <c r="K135" s="8">
        <v>0.886438235963</v>
      </c>
      <c r="L135" s="8">
        <v>0.451305047584</v>
      </c>
      <c r="M135" s="7">
        <v>7.549042E7</v>
      </c>
      <c r="N135" s="8">
        <v>0.486384185701</v>
      </c>
      <c r="O135" s="9">
        <v>3.38174166647</v>
      </c>
    </row>
    <row r="136">
      <c r="A136" s="5" t="s">
        <v>185</v>
      </c>
      <c r="B136" s="6" t="s">
        <v>246</v>
      </c>
      <c r="C136" s="6" t="s">
        <v>246</v>
      </c>
      <c r="D136" s="6" t="s">
        <v>237</v>
      </c>
      <c r="E136" s="6" t="s">
        <v>241</v>
      </c>
      <c r="F136" s="6" t="s">
        <v>239</v>
      </c>
      <c r="G136" s="7">
        <v>3.02921837E8</v>
      </c>
      <c r="H136" s="7">
        <v>3.2317427985E10</v>
      </c>
      <c r="I136" s="7">
        <v>106.685699206</v>
      </c>
      <c r="J136" s="7">
        <v>2.701693E8</v>
      </c>
      <c r="K136" s="8">
        <v>0.891877926912</v>
      </c>
      <c r="L136" s="8">
        <v>0.470435845227</v>
      </c>
      <c r="M136" s="7">
        <v>1.43071977E8</v>
      </c>
      <c r="N136" s="8">
        <v>0.472306580526</v>
      </c>
      <c r="O136" s="9">
        <v>6.62696565691</v>
      </c>
    </row>
    <row r="137">
      <c r="A137" s="5" t="s">
        <v>185</v>
      </c>
      <c r="B137" s="6" t="s">
        <v>247</v>
      </c>
      <c r="C137" s="6" t="s">
        <v>247</v>
      </c>
      <c r="D137" s="6" t="s">
        <v>248</v>
      </c>
      <c r="E137" s="6" t="s">
        <v>248</v>
      </c>
      <c r="F137" s="6" t="s">
        <v>239</v>
      </c>
      <c r="G137" s="7">
        <v>2.02347105E8</v>
      </c>
      <c r="H137" s="7">
        <v>2.2568315201E10</v>
      </c>
      <c r="I137" s="7">
        <v>111.532681434</v>
      </c>
      <c r="J137" s="7">
        <v>1.79835653E8</v>
      </c>
      <c r="K137" s="8">
        <v>0.888748336676</v>
      </c>
      <c r="L137" s="8">
        <v>0.439520232398</v>
      </c>
      <c r="M137" s="7">
        <v>1.00794245E8</v>
      </c>
      <c r="N137" s="8">
        <v>0.498125461197</v>
      </c>
      <c r="O137" s="9">
        <v>5.03008634581</v>
      </c>
    </row>
    <row r="138">
      <c r="A138" s="5" t="s">
        <v>185</v>
      </c>
      <c r="B138" s="6" t="s">
        <v>249</v>
      </c>
      <c r="C138" s="6" t="s">
        <v>249</v>
      </c>
      <c r="D138" s="6" t="s">
        <v>248</v>
      </c>
      <c r="E138" s="6" t="s">
        <v>248</v>
      </c>
      <c r="F138" s="6" t="s">
        <v>239</v>
      </c>
      <c r="G138" s="7">
        <v>2.98899212E8</v>
      </c>
      <c r="H138" s="7">
        <v>3.0869392778E10</v>
      </c>
      <c r="I138" s="7">
        <v>103.276929275</v>
      </c>
      <c r="J138" s="7">
        <v>2.65523073E8</v>
      </c>
      <c r="K138" s="8">
        <v>0.888336477113</v>
      </c>
      <c r="L138" s="8">
        <v>0.450126437788</v>
      </c>
      <c r="M138" s="7">
        <v>1.46004118E8</v>
      </c>
      <c r="N138" s="8">
        <v>0.488472743113</v>
      </c>
      <c r="O138" s="9">
        <v>6.51983977468</v>
      </c>
    </row>
    <row r="139">
      <c r="A139" s="5" t="s">
        <v>185</v>
      </c>
      <c r="B139" s="6" t="s">
        <v>250</v>
      </c>
      <c r="C139" s="6" t="s">
        <v>250</v>
      </c>
      <c r="D139" s="6" t="s">
        <v>251</v>
      </c>
      <c r="E139" s="6" t="s">
        <v>251</v>
      </c>
      <c r="F139" s="6" t="s">
        <v>239</v>
      </c>
      <c r="G139" s="7">
        <v>6.22947082E8</v>
      </c>
      <c r="H139" s="7">
        <v>7.4487801961E10</v>
      </c>
      <c r="I139" s="7">
        <v>119.573241634</v>
      </c>
      <c r="J139" s="7">
        <v>5.58378763E8</v>
      </c>
      <c r="K139" s="8">
        <v>0.896350234449</v>
      </c>
      <c r="L139" s="8">
        <v>0.398885666431</v>
      </c>
      <c r="M139" s="7">
        <v>3.35649478E8</v>
      </c>
      <c r="N139" s="8">
        <v>0.538808973825</v>
      </c>
      <c r="O139" s="9">
        <v>18.3465713323</v>
      </c>
    </row>
    <row r="140">
      <c r="A140" s="5" t="s">
        <v>185</v>
      </c>
      <c r="B140" s="6" t="s">
        <v>252</v>
      </c>
      <c r="C140" s="6" t="s">
        <v>252</v>
      </c>
      <c r="D140" s="6" t="s">
        <v>251</v>
      </c>
      <c r="E140" s="6" t="s">
        <v>251</v>
      </c>
      <c r="F140" s="6" t="s">
        <v>239</v>
      </c>
      <c r="G140" s="7">
        <v>2.52404874E8</v>
      </c>
      <c r="H140" s="7">
        <v>2.5723782572E10</v>
      </c>
      <c r="I140" s="7">
        <v>101.914761646</v>
      </c>
      <c r="J140" s="7">
        <v>2.25202527E8</v>
      </c>
      <c r="K140" s="8">
        <v>0.892227330761</v>
      </c>
      <c r="L140" s="8">
        <v>0.462925142931</v>
      </c>
      <c r="M140" s="7">
        <v>1.20950615E8</v>
      </c>
      <c r="N140" s="8">
        <v>0.479192866141</v>
      </c>
      <c r="O140" s="9">
        <v>5.30479911823</v>
      </c>
    </row>
    <row r="141">
      <c r="A141" s="5" t="s">
        <v>185</v>
      </c>
      <c r="B141" s="6" t="s">
        <v>253</v>
      </c>
      <c r="C141" s="6" t="s">
        <v>253</v>
      </c>
      <c r="D141" s="6" t="s">
        <v>254</v>
      </c>
      <c r="E141" s="6" t="s">
        <v>254</v>
      </c>
      <c r="F141" s="6" t="s">
        <v>239</v>
      </c>
      <c r="G141" s="7">
        <v>7.22798968E8</v>
      </c>
      <c r="H141" s="7">
        <v>8.4702531378E10</v>
      </c>
      <c r="I141" s="7">
        <v>117.186846036</v>
      </c>
      <c r="J141" s="7">
        <v>6.45107259E8</v>
      </c>
      <c r="K141" s="8">
        <v>0.89251270071</v>
      </c>
      <c r="L141" s="8">
        <v>0.410242472562</v>
      </c>
      <c r="M141" s="7">
        <v>3.80456862E8</v>
      </c>
      <c r="N141" s="8">
        <v>0.526366083577</v>
      </c>
      <c r="O141" s="9">
        <v>20.3011453198</v>
      </c>
    </row>
    <row r="142">
      <c r="A142" s="5" t="s">
        <v>185</v>
      </c>
      <c r="B142" s="6" t="s">
        <v>255</v>
      </c>
      <c r="C142" s="6" t="s">
        <v>255</v>
      </c>
      <c r="D142" s="6" t="s">
        <v>256</v>
      </c>
      <c r="E142" s="6" t="s">
        <v>257</v>
      </c>
      <c r="F142" s="6" t="s">
        <v>20</v>
      </c>
      <c r="G142" s="7">
        <v>1.49154186E8</v>
      </c>
      <c r="H142" s="7">
        <v>2.3871461668E10</v>
      </c>
      <c r="I142" s="7">
        <v>160.045536154</v>
      </c>
      <c r="J142" s="7">
        <v>1.03761775E8</v>
      </c>
      <c r="K142" s="8">
        <v>0.69566787083</v>
      </c>
      <c r="L142" s="8">
        <v>0.0220338559166</v>
      </c>
      <c r="M142" s="7">
        <v>1.01475503E8</v>
      </c>
      <c r="N142" s="8">
        <v>0.680339625198</v>
      </c>
      <c r="O142" s="9">
        <v>6.82736213094</v>
      </c>
    </row>
    <row r="143">
      <c r="A143" s="5" t="s">
        <v>185</v>
      </c>
      <c r="B143" s="6" t="s">
        <v>258</v>
      </c>
      <c r="C143" s="6" t="s">
        <v>258</v>
      </c>
      <c r="D143" s="6" t="s">
        <v>259</v>
      </c>
      <c r="E143" s="6" t="s">
        <v>260</v>
      </c>
      <c r="F143" s="6" t="s">
        <v>20</v>
      </c>
      <c r="G143" s="7">
        <v>2.65817054E8</v>
      </c>
      <c r="H143" s="7">
        <v>4.1538951726E10</v>
      </c>
      <c r="I143" s="7">
        <v>156.268949268</v>
      </c>
      <c r="J143" s="7">
        <v>1.92165868E8</v>
      </c>
      <c r="K143" s="8">
        <v>0.722925279279</v>
      </c>
      <c r="L143" s="8">
        <v>0.0159154538307</v>
      </c>
      <c r="M143" s="7">
        <v>1.89107461E8</v>
      </c>
      <c r="N143" s="8">
        <v>0.711419595373</v>
      </c>
      <c r="O143" s="9">
        <v>12.3591363875</v>
      </c>
    </row>
    <row r="144">
      <c r="A144" s="5" t="s">
        <v>185</v>
      </c>
      <c r="B144" s="6" t="s">
        <v>261</v>
      </c>
      <c r="C144" s="6" t="s">
        <v>261</v>
      </c>
      <c r="D144" s="6" t="s">
        <v>262</v>
      </c>
      <c r="E144" s="6" t="s">
        <v>263</v>
      </c>
      <c r="F144" s="6" t="s">
        <v>20</v>
      </c>
      <c r="G144" s="7">
        <v>2.34594757E8</v>
      </c>
      <c r="H144" s="7">
        <v>3.7272038826E10</v>
      </c>
      <c r="I144" s="7">
        <v>158.878396528</v>
      </c>
      <c r="J144" s="7">
        <v>1.66094176E8</v>
      </c>
      <c r="K144" s="8">
        <v>0.708004637972</v>
      </c>
      <c r="L144" s="8">
        <v>0.0192689899012</v>
      </c>
      <c r="M144" s="7">
        <v>1.62893709E8</v>
      </c>
      <c r="N144" s="8">
        <v>0.694362103753</v>
      </c>
      <c r="O144" s="9">
        <v>10.8353875936</v>
      </c>
    </row>
    <row r="14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6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6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6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6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6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6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6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6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6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6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6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6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6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6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6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6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6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6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6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6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6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6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6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6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6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6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6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6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6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6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6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6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6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6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6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6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6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6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6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6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6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6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6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6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6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6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6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6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6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6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6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6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6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6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6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6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6"/>
    </row>
    <row r="20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6"/>
    </row>
    <row r="20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6"/>
    </row>
    <row r="20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6"/>
    </row>
    <row r="20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6"/>
    </row>
    <row r="206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6"/>
    </row>
    <row r="20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6"/>
    </row>
    <row r="208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6"/>
    </row>
    <row r="209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6"/>
    </row>
    <row r="210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6"/>
    </row>
    <row r="21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6"/>
    </row>
    <row r="2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6"/>
    </row>
    <row r="21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6"/>
    </row>
    <row r="21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6"/>
    </row>
    <row r="21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6"/>
    </row>
    <row r="216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6"/>
    </row>
    <row r="21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6"/>
    </row>
    <row r="218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6"/>
    </row>
    <row r="219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6"/>
    </row>
    <row r="220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6"/>
    </row>
    <row r="2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6"/>
    </row>
    <row r="22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6"/>
    </row>
    <row r="2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6"/>
    </row>
    <row r="22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6"/>
    </row>
    <row r="2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6"/>
    </row>
    <row r="226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6"/>
    </row>
    <row r="22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6"/>
    </row>
    <row r="228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6"/>
    </row>
    <row r="229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6"/>
    </row>
    <row r="230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6"/>
    </row>
    <row r="23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6"/>
    </row>
    <row r="23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6"/>
    </row>
    <row r="23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6"/>
    </row>
    <row r="23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6"/>
    </row>
    <row r="2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6"/>
    </row>
    <row r="236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6"/>
    </row>
    <row r="23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6"/>
    </row>
    <row r="238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6"/>
    </row>
    <row r="239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6"/>
    </row>
    <row r="240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6"/>
    </row>
    <row r="24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6"/>
    </row>
    <row r="24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6"/>
    </row>
    <row r="24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6"/>
    </row>
    <row r="24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6"/>
    </row>
    <row r="24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6"/>
    </row>
    <row r="246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6"/>
    </row>
    <row r="24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6"/>
    </row>
    <row r="248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6"/>
    </row>
    <row r="249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6"/>
    </row>
    <row r="250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6"/>
    </row>
    <row r="25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6"/>
    </row>
    <row r="25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6"/>
    </row>
    <row r="25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6"/>
    </row>
    <row r="25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6"/>
    </row>
    <row r="25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6"/>
    </row>
    <row r="256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6"/>
    </row>
    <row r="25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6"/>
    </row>
    <row r="258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6"/>
    </row>
    <row r="259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6"/>
    </row>
    <row r="260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6"/>
    </row>
    <row r="26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6"/>
    </row>
    <row r="26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6"/>
    </row>
    <row r="26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6"/>
    </row>
    <row r="26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6"/>
    </row>
    <row r="26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6"/>
    </row>
    <row r="266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6"/>
    </row>
    <row r="26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6"/>
    </row>
    <row r="268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6"/>
    </row>
    <row r="269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6"/>
    </row>
    <row r="270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6"/>
    </row>
    <row r="27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6"/>
    </row>
    <row r="27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6"/>
    </row>
    <row r="27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6"/>
    </row>
    <row r="27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6"/>
    </row>
    <row r="27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6"/>
    </row>
    <row r="276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6"/>
    </row>
    <row r="27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6"/>
    </row>
    <row r="278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6"/>
    </row>
    <row r="279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6"/>
    </row>
    <row r="280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6"/>
    </row>
    <row r="28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6"/>
    </row>
    <row r="28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6"/>
    </row>
    <row r="28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6"/>
    </row>
    <row r="28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6"/>
    </row>
    <row r="28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6"/>
    </row>
    <row r="286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6"/>
    </row>
    <row r="28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6"/>
    </row>
    <row r="288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6"/>
    </row>
    <row r="289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6"/>
    </row>
    <row r="290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6"/>
    </row>
    <row r="29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6"/>
    </row>
    <row r="29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6"/>
    </row>
    <row r="29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6"/>
    </row>
    <row r="29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6"/>
    </row>
    <row r="29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6"/>
    </row>
    <row r="296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6"/>
    </row>
    <row r="29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6"/>
    </row>
    <row r="298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6"/>
    </row>
    <row r="299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6"/>
    </row>
    <row r="300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6"/>
    </row>
    <row r="30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6"/>
    </row>
    <row r="30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6"/>
    </row>
    <row r="30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6"/>
    </row>
    <row r="30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6"/>
    </row>
    <row r="30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6"/>
    </row>
    <row r="306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6"/>
    </row>
    <row r="30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6"/>
    </row>
    <row r="308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6"/>
    </row>
    <row r="309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6"/>
    </row>
    <row r="310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6"/>
    </row>
    <row r="31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6"/>
    </row>
    <row r="3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6"/>
    </row>
    <row r="31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6"/>
    </row>
    <row r="31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6"/>
    </row>
    <row r="31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6"/>
    </row>
    <row r="316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6"/>
    </row>
    <row r="31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6"/>
    </row>
    <row r="318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6"/>
    </row>
    <row r="319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6"/>
    </row>
    <row r="320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6"/>
    </row>
    <row r="3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6"/>
    </row>
    <row r="32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6"/>
    </row>
    <row r="3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6"/>
    </row>
    <row r="32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6"/>
    </row>
    <row r="3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6"/>
    </row>
    <row r="326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6"/>
    </row>
    <row r="32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6"/>
    </row>
    <row r="328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6"/>
    </row>
    <row r="329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6"/>
    </row>
    <row r="330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6"/>
    </row>
    <row r="33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6"/>
    </row>
    <row r="33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6"/>
    </row>
    <row r="33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6"/>
    </row>
    <row r="33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6"/>
    </row>
    <row r="3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6"/>
    </row>
    <row r="336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6"/>
    </row>
    <row r="33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6"/>
    </row>
    <row r="338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6"/>
    </row>
    <row r="339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6"/>
    </row>
    <row r="340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6"/>
    </row>
    <row r="34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6"/>
    </row>
    <row r="34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6"/>
    </row>
    <row r="34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6"/>
    </row>
    <row r="34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6"/>
    </row>
    <row r="34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6"/>
    </row>
    <row r="346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6"/>
    </row>
    <row r="34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6"/>
    </row>
    <row r="348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6"/>
    </row>
    <row r="349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6"/>
    </row>
    <row r="350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6"/>
    </row>
    <row r="35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6"/>
    </row>
    <row r="35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6"/>
    </row>
    <row r="35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6"/>
    </row>
    <row r="35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6"/>
    </row>
    <row r="35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6"/>
    </row>
    <row r="356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6"/>
    </row>
    <row r="35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6"/>
    </row>
    <row r="358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6"/>
    </row>
    <row r="359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6"/>
    </row>
    <row r="360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6"/>
    </row>
    <row r="36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6"/>
    </row>
    <row r="36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6"/>
    </row>
    <row r="36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6"/>
    </row>
    <row r="36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6"/>
    </row>
    <row r="36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6"/>
    </row>
    <row r="366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6"/>
    </row>
    <row r="36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6"/>
    </row>
    <row r="368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6"/>
    </row>
    <row r="369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6"/>
    </row>
    <row r="370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6"/>
    </row>
    <row r="37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6"/>
    </row>
    <row r="37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6"/>
    </row>
    <row r="37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6"/>
    </row>
    <row r="37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6"/>
    </row>
    <row r="37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6"/>
    </row>
    <row r="376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6"/>
    </row>
    <row r="37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6"/>
    </row>
    <row r="378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6"/>
    </row>
    <row r="379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6"/>
    </row>
    <row r="380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6"/>
    </row>
    <row r="38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6"/>
    </row>
    <row r="38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6"/>
    </row>
    <row r="38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6"/>
    </row>
    <row r="38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6"/>
    </row>
    <row r="38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6"/>
    </row>
    <row r="386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6"/>
    </row>
    <row r="38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6"/>
    </row>
    <row r="388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6"/>
    </row>
    <row r="389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6"/>
    </row>
    <row r="390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6"/>
    </row>
    <row r="39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6"/>
    </row>
    <row r="39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6"/>
    </row>
    <row r="39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6"/>
    </row>
    <row r="39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6"/>
    </row>
    <row r="39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6"/>
    </row>
    <row r="396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6"/>
    </row>
    <row r="39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6"/>
    </row>
    <row r="398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6"/>
    </row>
    <row r="399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6"/>
    </row>
    <row r="400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6"/>
    </row>
    <row r="40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6"/>
    </row>
    <row r="40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6"/>
    </row>
    <row r="40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6"/>
    </row>
    <row r="40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6"/>
    </row>
    <row r="40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6"/>
    </row>
    <row r="406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6"/>
    </row>
    <row r="40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6"/>
    </row>
    <row r="408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6"/>
    </row>
    <row r="409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6"/>
    </row>
    <row r="410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6"/>
    </row>
    <row r="41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6"/>
    </row>
    <row r="41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6"/>
    </row>
    <row r="41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6"/>
    </row>
    <row r="41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6"/>
    </row>
    <row r="41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6"/>
    </row>
    <row r="416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6"/>
    </row>
    <row r="41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6"/>
    </row>
    <row r="418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6"/>
    </row>
    <row r="419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6"/>
    </row>
    <row r="420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6"/>
    </row>
    <row r="42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6"/>
    </row>
    <row r="42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6"/>
    </row>
    <row r="4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6"/>
    </row>
    <row r="42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6"/>
    </row>
    <row r="4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6"/>
    </row>
    <row r="426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6"/>
    </row>
    <row r="42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6"/>
    </row>
    <row r="428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6"/>
    </row>
    <row r="429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6"/>
    </row>
    <row r="430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6"/>
    </row>
    <row r="43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6"/>
    </row>
    <row r="43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6"/>
    </row>
    <row r="43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6"/>
    </row>
    <row r="43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6"/>
    </row>
    <row r="4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6"/>
    </row>
    <row r="436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6"/>
    </row>
    <row r="43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6"/>
    </row>
    <row r="438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6"/>
    </row>
    <row r="439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6"/>
    </row>
    <row r="440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6"/>
    </row>
    <row r="44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6"/>
    </row>
    <row r="44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6"/>
    </row>
    <row r="44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6"/>
    </row>
    <row r="44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6"/>
    </row>
    <row r="44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6"/>
    </row>
    <row r="446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6"/>
    </row>
    <row r="44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6"/>
    </row>
    <row r="448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6"/>
    </row>
    <row r="449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6"/>
    </row>
    <row r="450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6"/>
    </row>
    <row r="45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6"/>
    </row>
    <row r="45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6"/>
    </row>
    <row r="45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6"/>
    </row>
    <row r="45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6"/>
    </row>
    <row r="45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6"/>
    </row>
    <row r="456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6"/>
    </row>
    <row r="45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6"/>
    </row>
    <row r="458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6"/>
    </row>
    <row r="459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6"/>
    </row>
    <row r="460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6"/>
    </row>
    <row r="46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6"/>
    </row>
    <row r="46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6"/>
    </row>
    <row r="46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6"/>
    </row>
    <row r="46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6"/>
    </row>
    <row r="46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6"/>
    </row>
    <row r="466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6"/>
    </row>
    <row r="46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6"/>
    </row>
    <row r="468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6"/>
    </row>
    <row r="469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6"/>
    </row>
    <row r="470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6"/>
    </row>
    <row r="47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6"/>
    </row>
    <row r="47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6"/>
    </row>
    <row r="47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6"/>
    </row>
    <row r="47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6"/>
    </row>
    <row r="47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6"/>
    </row>
    <row r="476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6"/>
    </row>
    <row r="47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6"/>
    </row>
    <row r="478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6"/>
    </row>
    <row r="479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6"/>
    </row>
    <row r="480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6"/>
    </row>
    <row r="48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6"/>
    </row>
    <row r="48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6"/>
    </row>
    <row r="48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6"/>
    </row>
    <row r="48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6"/>
    </row>
    <row r="48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6"/>
    </row>
    <row r="486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6"/>
    </row>
    <row r="48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6"/>
    </row>
    <row r="488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6"/>
    </row>
    <row r="489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6"/>
    </row>
    <row r="490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6"/>
    </row>
    <row r="49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6"/>
    </row>
    <row r="49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6"/>
    </row>
    <row r="49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6"/>
    </row>
    <row r="49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6"/>
    </row>
    <row r="49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6"/>
    </row>
    <row r="496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6"/>
    </row>
    <row r="49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6"/>
    </row>
    <row r="498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6"/>
    </row>
    <row r="499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6"/>
    </row>
    <row r="500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6"/>
    </row>
    <row r="50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6"/>
    </row>
    <row r="50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6"/>
    </row>
    <row r="50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6"/>
    </row>
    <row r="50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6"/>
    </row>
    <row r="50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6"/>
    </row>
    <row r="506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6"/>
    </row>
    <row r="50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6"/>
    </row>
    <row r="508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6"/>
    </row>
    <row r="509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6"/>
    </row>
    <row r="510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6"/>
    </row>
    <row r="51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6"/>
    </row>
    <row r="51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6"/>
    </row>
    <row r="51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6"/>
    </row>
    <row r="51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6"/>
    </row>
    <row r="51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6"/>
    </row>
    <row r="516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6"/>
    </row>
    <row r="51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6"/>
    </row>
    <row r="518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6"/>
    </row>
    <row r="519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6"/>
    </row>
    <row r="520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6"/>
    </row>
    <row r="52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6"/>
    </row>
    <row r="52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6"/>
    </row>
    <row r="5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6"/>
    </row>
    <row r="52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6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6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6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6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6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6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6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6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6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6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6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6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6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6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6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6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6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6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6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6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6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6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6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6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6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6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6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6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6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6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6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6"/>
    </row>
    <row r="556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6"/>
    </row>
    <row r="55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6"/>
    </row>
    <row r="558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6"/>
    </row>
    <row r="559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6"/>
    </row>
    <row r="560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6"/>
    </row>
    <row r="56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6"/>
    </row>
    <row r="56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6"/>
    </row>
    <row r="56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6"/>
    </row>
    <row r="56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6"/>
    </row>
    <row r="56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6"/>
    </row>
    <row r="566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6"/>
    </row>
    <row r="56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6"/>
    </row>
    <row r="568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6"/>
    </row>
    <row r="569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6"/>
    </row>
    <row r="570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6"/>
    </row>
    <row r="57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6"/>
    </row>
    <row r="57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6"/>
    </row>
    <row r="57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6"/>
    </row>
    <row r="57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6"/>
    </row>
    <row r="57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6"/>
    </row>
    <row r="576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6"/>
    </row>
    <row r="57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6"/>
    </row>
    <row r="578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6"/>
    </row>
    <row r="579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6"/>
    </row>
    <row r="580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6"/>
    </row>
    <row r="58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6"/>
    </row>
    <row r="58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6"/>
    </row>
    <row r="58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6"/>
    </row>
    <row r="58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6"/>
    </row>
    <row r="58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6"/>
    </row>
    <row r="586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6"/>
    </row>
    <row r="587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6"/>
    </row>
    <row r="588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6"/>
    </row>
    <row r="589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6"/>
    </row>
    <row r="590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6"/>
    </row>
    <row r="59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6"/>
    </row>
    <row r="59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6"/>
    </row>
    <row r="59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6"/>
    </row>
    <row r="59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6"/>
    </row>
    <row r="59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6"/>
    </row>
    <row r="596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6"/>
    </row>
    <row r="597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6"/>
    </row>
    <row r="598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6"/>
    </row>
    <row r="599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6"/>
    </row>
    <row r="600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6"/>
    </row>
    <row r="60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6"/>
    </row>
    <row r="60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6"/>
    </row>
    <row r="60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6"/>
    </row>
    <row r="60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6"/>
    </row>
    <row r="60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6"/>
    </row>
    <row r="606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6"/>
    </row>
    <row r="607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6"/>
    </row>
    <row r="608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6"/>
    </row>
    <row r="609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6"/>
    </row>
    <row r="610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6"/>
    </row>
    <row r="61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6"/>
    </row>
    <row r="61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6"/>
    </row>
    <row r="61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6"/>
    </row>
    <row r="61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6"/>
    </row>
    <row r="61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6"/>
    </row>
    <row r="616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6"/>
    </row>
    <row r="617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6"/>
    </row>
    <row r="618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6"/>
    </row>
    <row r="619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6"/>
    </row>
    <row r="620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6"/>
    </row>
    <row r="62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6"/>
    </row>
    <row r="62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6"/>
    </row>
    <row r="6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6"/>
    </row>
    <row r="62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6"/>
    </row>
    <row r="6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6"/>
    </row>
    <row r="626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6"/>
    </row>
    <row r="627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6"/>
    </row>
    <row r="628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6"/>
    </row>
    <row r="629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6"/>
    </row>
    <row r="630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6"/>
    </row>
    <row r="63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6"/>
    </row>
    <row r="63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6"/>
    </row>
    <row r="63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6"/>
    </row>
    <row r="63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6"/>
    </row>
    <row r="6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6"/>
    </row>
    <row r="636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6"/>
    </row>
    <row r="637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6"/>
    </row>
    <row r="638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6"/>
    </row>
    <row r="639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6"/>
    </row>
    <row r="640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6"/>
    </row>
    <row r="64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6"/>
    </row>
    <row r="64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6"/>
    </row>
    <row r="64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6"/>
    </row>
    <row r="64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6"/>
    </row>
    <row r="64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6"/>
    </row>
    <row r="646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6"/>
    </row>
    <row r="647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6"/>
    </row>
    <row r="648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6"/>
    </row>
    <row r="649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6"/>
    </row>
    <row r="650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6"/>
    </row>
    <row r="65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6"/>
    </row>
    <row r="65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6"/>
    </row>
    <row r="65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6"/>
    </row>
    <row r="65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6"/>
    </row>
    <row r="65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6"/>
    </row>
    <row r="656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6"/>
    </row>
    <row r="657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6"/>
    </row>
    <row r="658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6"/>
    </row>
    <row r="659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6"/>
    </row>
    <row r="660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6"/>
    </row>
    <row r="66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6"/>
    </row>
    <row r="66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6"/>
    </row>
    <row r="66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6"/>
    </row>
    <row r="66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6"/>
    </row>
    <row r="66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6"/>
    </row>
    <row r="666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6"/>
    </row>
    <row r="667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6"/>
    </row>
    <row r="668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6"/>
    </row>
    <row r="669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6"/>
    </row>
    <row r="670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6"/>
    </row>
    <row r="67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6"/>
    </row>
    <row r="67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6"/>
    </row>
    <row r="67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6"/>
    </row>
    <row r="67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6"/>
    </row>
    <row r="67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6"/>
    </row>
    <row r="676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6"/>
    </row>
    <row r="677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6"/>
    </row>
    <row r="678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6"/>
    </row>
    <row r="679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6"/>
    </row>
    <row r="680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6"/>
    </row>
    <row r="68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6"/>
    </row>
    <row r="68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6"/>
    </row>
    <row r="68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6"/>
    </row>
    <row r="68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6"/>
    </row>
    <row r="68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6"/>
    </row>
    <row r="686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6"/>
    </row>
    <row r="687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6"/>
    </row>
    <row r="688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6"/>
    </row>
    <row r="689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6"/>
    </row>
    <row r="690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6"/>
    </row>
    <row r="69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6"/>
    </row>
    <row r="69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6"/>
    </row>
    <row r="69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6"/>
    </row>
    <row r="69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6"/>
    </row>
    <row r="69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6"/>
    </row>
    <row r="696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6"/>
    </row>
    <row r="697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6"/>
    </row>
    <row r="698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6"/>
    </row>
    <row r="699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6"/>
    </row>
    <row r="700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6"/>
    </row>
    <row r="70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6"/>
    </row>
    <row r="70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6"/>
    </row>
    <row r="70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6"/>
    </row>
    <row r="70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6"/>
    </row>
    <row r="70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6"/>
    </row>
    <row r="706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6"/>
    </row>
    <row r="707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6"/>
    </row>
    <row r="708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6"/>
    </row>
    <row r="709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6"/>
    </row>
    <row r="710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6"/>
    </row>
    <row r="71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6"/>
    </row>
    <row r="71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6"/>
    </row>
    <row r="71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6"/>
    </row>
    <row r="71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6"/>
    </row>
    <row r="71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6"/>
    </row>
    <row r="716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6"/>
    </row>
    <row r="717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6"/>
    </row>
    <row r="718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6"/>
    </row>
    <row r="719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6"/>
    </row>
    <row r="720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6"/>
    </row>
    <row r="72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6"/>
    </row>
    <row r="72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6"/>
    </row>
    <row r="7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6"/>
    </row>
    <row r="72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6"/>
    </row>
    <row r="7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6"/>
    </row>
    <row r="726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6"/>
    </row>
    <row r="727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6"/>
    </row>
    <row r="728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6"/>
    </row>
    <row r="729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6"/>
    </row>
    <row r="730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6"/>
    </row>
    <row r="73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6"/>
    </row>
    <row r="73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6"/>
    </row>
    <row r="73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6"/>
    </row>
    <row r="73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6"/>
    </row>
    <row r="7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6"/>
    </row>
    <row r="736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6"/>
    </row>
    <row r="737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6"/>
    </row>
    <row r="738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6"/>
    </row>
    <row r="739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6"/>
    </row>
    <row r="740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6"/>
    </row>
    <row r="74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6"/>
    </row>
    <row r="74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6"/>
    </row>
    <row r="74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6"/>
    </row>
    <row r="74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6"/>
    </row>
    <row r="74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6"/>
    </row>
    <row r="746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6"/>
    </row>
    <row r="747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6"/>
    </row>
    <row r="748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6"/>
    </row>
    <row r="749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6"/>
    </row>
    <row r="750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6"/>
    </row>
    <row r="75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6"/>
    </row>
    <row r="75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6"/>
    </row>
    <row r="75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6"/>
    </row>
    <row r="75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6"/>
    </row>
    <row r="75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6"/>
    </row>
    <row r="756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6"/>
    </row>
    <row r="757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6"/>
    </row>
    <row r="758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6"/>
    </row>
    <row r="759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6"/>
    </row>
    <row r="760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6"/>
    </row>
    <row r="76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6"/>
    </row>
    <row r="76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6"/>
    </row>
    <row r="76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6"/>
    </row>
    <row r="76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6"/>
    </row>
    <row r="76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6"/>
    </row>
    <row r="766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6"/>
    </row>
    <row r="767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6"/>
    </row>
    <row r="768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6"/>
    </row>
    <row r="769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6"/>
    </row>
    <row r="770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6"/>
    </row>
    <row r="77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6"/>
    </row>
    <row r="77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6"/>
    </row>
    <row r="77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6"/>
    </row>
    <row r="77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6"/>
    </row>
    <row r="77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6"/>
    </row>
    <row r="776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6"/>
    </row>
    <row r="777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6"/>
    </row>
    <row r="778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6"/>
    </row>
    <row r="779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6"/>
    </row>
    <row r="780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6"/>
    </row>
    <row r="78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6"/>
    </row>
    <row r="78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6"/>
    </row>
    <row r="78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6"/>
    </row>
    <row r="78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6"/>
    </row>
    <row r="78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6"/>
    </row>
    <row r="786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6"/>
    </row>
    <row r="787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6"/>
    </row>
    <row r="788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6"/>
    </row>
    <row r="789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6"/>
    </row>
    <row r="790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6"/>
    </row>
    <row r="79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6"/>
    </row>
    <row r="79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6"/>
    </row>
    <row r="79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6"/>
    </row>
    <row r="79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6"/>
    </row>
    <row r="79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6"/>
    </row>
    <row r="796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6"/>
    </row>
    <row r="797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6"/>
    </row>
    <row r="798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6"/>
    </row>
    <row r="799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6"/>
    </row>
    <row r="800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6"/>
    </row>
    <row r="80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6"/>
    </row>
    <row r="80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6"/>
    </row>
    <row r="80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6"/>
    </row>
    <row r="80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6"/>
    </row>
    <row r="80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6"/>
    </row>
    <row r="806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6"/>
    </row>
    <row r="807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6"/>
    </row>
    <row r="808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6"/>
    </row>
    <row r="809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6"/>
    </row>
    <row r="810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6"/>
    </row>
    <row r="81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6"/>
    </row>
    <row r="81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6"/>
    </row>
    <row r="81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6"/>
    </row>
    <row r="81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6"/>
    </row>
    <row r="81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6"/>
    </row>
    <row r="816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6"/>
    </row>
    <row r="817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6"/>
    </row>
    <row r="818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6"/>
    </row>
    <row r="819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6"/>
    </row>
    <row r="820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6"/>
    </row>
    <row r="82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6"/>
    </row>
    <row r="82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6"/>
    </row>
    <row r="8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6"/>
    </row>
    <row r="82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6"/>
    </row>
    <row r="8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6"/>
    </row>
    <row r="826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6"/>
    </row>
    <row r="827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6"/>
    </row>
    <row r="828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6"/>
    </row>
    <row r="829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6"/>
    </row>
    <row r="830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6"/>
    </row>
    <row r="83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6"/>
    </row>
    <row r="83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6"/>
    </row>
    <row r="83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6"/>
    </row>
    <row r="83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6"/>
    </row>
    <row r="8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6"/>
    </row>
    <row r="836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6"/>
    </row>
    <row r="837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6"/>
    </row>
    <row r="838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6"/>
    </row>
    <row r="839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6"/>
    </row>
    <row r="840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6"/>
    </row>
    <row r="84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6"/>
    </row>
    <row r="84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6"/>
    </row>
    <row r="84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6"/>
    </row>
    <row r="84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6"/>
    </row>
    <row r="84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6"/>
    </row>
    <row r="846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6"/>
    </row>
    <row r="847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6"/>
    </row>
    <row r="848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6"/>
    </row>
    <row r="849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6"/>
    </row>
    <row r="850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6"/>
    </row>
    <row r="85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6"/>
    </row>
    <row r="85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6"/>
    </row>
    <row r="85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6"/>
    </row>
    <row r="85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6"/>
    </row>
    <row r="85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6"/>
    </row>
    <row r="856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6"/>
    </row>
    <row r="857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6"/>
    </row>
    <row r="858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6"/>
    </row>
    <row r="859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6"/>
    </row>
    <row r="860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6"/>
    </row>
    <row r="86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6"/>
    </row>
    <row r="86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6"/>
    </row>
    <row r="86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6"/>
    </row>
    <row r="86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6"/>
    </row>
    <row r="86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6"/>
    </row>
    <row r="866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6"/>
    </row>
    <row r="867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6"/>
    </row>
    <row r="868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6"/>
    </row>
    <row r="869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6"/>
    </row>
    <row r="870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6"/>
    </row>
    <row r="87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6"/>
    </row>
    <row r="87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6"/>
    </row>
    <row r="87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6"/>
    </row>
    <row r="87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6"/>
    </row>
    <row r="87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6"/>
    </row>
    <row r="876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6"/>
    </row>
    <row r="877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6"/>
    </row>
    <row r="878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6"/>
    </row>
    <row r="879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6"/>
    </row>
    <row r="880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6"/>
    </row>
    <row r="88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6"/>
    </row>
    <row r="88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6"/>
    </row>
    <row r="88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6"/>
    </row>
    <row r="88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6"/>
    </row>
    <row r="88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6"/>
    </row>
    <row r="886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6"/>
    </row>
    <row r="887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6"/>
    </row>
    <row r="888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6"/>
    </row>
    <row r="889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6"/>
    </row>
    <row r="890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6"/>
    </row>
    <row r="89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6"/>
    </row>
    <row r="89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6"/>
    </row>
    <row r="89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6"/>
    </row>
    <row r="89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6"/>
    </row>
    <row r="89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6"/>
    </row>
    <row r="896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6"/>
    </row>
    <row r="897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6"/>
    </row>
    <row r="898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6"/>
    </row>
    <row r="899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6"/>
    </row>
    <row r="900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6"/>
    </row>
    <row r="90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6"/>
    </row>
    <row r="90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6"/>
    </row>
    <row r="90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6"/>
    </row>
    <row r="90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6"/>
    </row>
    <row r="90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6"/>
    </row>
    <row r="906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6"/>
    </row>
    <row r="907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6"/>
    </row>
    <row r="908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6"/>
    </row>
    <row r="909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6"/>
    </row>
    <row r="910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6"/>
    </row>
    <row r="91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6"/>
    </row>
    <row r="91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6"/>
    </row>
    <row r="91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6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6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6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6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6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6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6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6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6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6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6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6"/>
    </row>
    <row r="925">
      <c r="O925" s="17"/>
    </row>
    <row r="926">
      <c r="O926" s="17"/>
    </row>
    <row r="927">
      <c r="O927" s="17"/>
    </row>
    <row r="928">
      <c r="O928" s="17"/>
    </row>
    <row r="929">
      <c r="O929" s="17"/>
    </row>
    <row r="930">
      <c r="O930" s="17"/>
    </row>
    <row r="931">
      <c r="O931" s="17"/>
    </row>
    <row r="932">
      <c r="O932" s="17"/>
    </row>
    <row r="933">
      <c r="O933" s="17"/>
    </row>
    <row r="934">
      <c r="O934" s="17"/>
    </row>
    <row r="935">
      <c r="O935" s="17"/>
    </row>
    <row r="936">
      <c r="O936" s="17"/>
    </row>
    <row r="937">
      <c r="O937" s="17"/>
    </row>
    <row r="938">
      <c r="O938" s="17"/>
    </row>
    <row r="939">
      <c r="O939" s="17"/>
    </row>
    <row r="940">
      <c r="O940" s="17"/>
    </row>
    <row r="941">
      <c r="O941" s="17"/>
    </row>
    <row r="942">
      <c r="O942" s="17"/>
    </row>
    <row r="943">
      <c r="O943" s="17"/>
    </row>
    <row r="944">
      <c r="O944" s="17"/>
    </row>
    <row r="945">
      <c r="O945" s="17"/>
    </row>
    <row r="946">
      <c r="O946" s="17"/>
    </row>
  </sheetData>
  <drawing r:id="rId1"/>
</worksheet>
</file>